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codeName="ThisWorkbook" defaultThemeVersion="124226"/>
  <mc:AlternateContent xmlns:mc="http://schemas.openxmlformats.org/markup-compatibility/2006">
    <mc:Choice Requires="x15">
      <x15ac:absPath xmlns:x15ac="http://schemas.microsoft.com/office/spreadsheetml/2010/11/ac" url="C:\Users\014216\Desktop\"/>
    </mc:Choice>
  </mc:AlternateContent>
  <xr:revisionPtr revIDLastSave="0" documentId="13_ncr:1_{83ADEA49-50DF-41C5-8E3B-F83CDDB3BB4C}" xr6:coauthVersionLast="36" xr6:coauthVersionMax="36" xr10:uidLastSave="{00000000-0000-0000-0000-000000000000}"/>
  <bookViews>
    <workbookView xWindow="-120" yWindow="-120" windowWidth="20610" windowHeight="7560" tabRatio="880" xr2:uid="{00000000-000D-0000-FFFF-FFFF00000000}"/>
  </bookViews>
  <sheets>
    <sheet name="目次" sheetId="83" r:id="rId1"/>
    <sheet name="利用上の注意" sheetId="84" r:id="rId2"/>
    <sheet name="１-1 " sheetId="137" r:id="rId3"/>
    <sheet name="１-2" sheetId="121" r:id="rId4"/>
    <sheet name="１-3" sheetId="5" r:id="rId5"/>
    <sheet name="2-1" sheetId="56" r:id="rId6"/>
    <sheet name="3-1" sheetId="156" r:id="rId7"/>
    <sheet name="3-2" sheetId="167" r:id="rId8"/>
    <sheet name="4-1" sheetId="15" r:id="rId9"/>
    <sheet name="4-2" sheetId="16" r:id="rId10"/>
    <sheet name="5-1 " sheetId="147" r:id="rId11"/>
    <sheet name="5-2 " sheetId="148" r:id="rId12"/>
    <sheet name="5-3" sheetId="149" r:id="rId13"/>
    <sheet name="5-4 " sheetId="150" r:id="rId14"/>
    <sheet name="6-1 " sheetId="152" r:id="rId15"/>
    <sheet name="6-2" sheetId="110" r:id="rId16"/>
    <sheet name="6-3" sheetId="27" r:id="rId17"/>
    <sheet name="7-1" sheetId="61" r:id="rId18"/>
    <sheet name="8-1" sheetId="62" r:id="rId19"/>
    <sheet name="9-1" sheetId="35" r:id="rId20"/>
    <sheet name="9-2" sheetId="36" r:id="rId21"/>
    <sheet name="9-3" sheetId="82" r:id="rId22"/>
    <sheet name="9-4" sheetId="39" r:id="rId23"/>
    <sheet name="9-5" sheetId="101" r:id="rId24"/>
    <sheet name="9-6" sheetId="42" r:id="rId25"/>
    <sheet name="9-7" sheetId="145" r:id="rId26"/>
    <sheet name="10-1 " sheetId="151" r:id="rId27"/>
    <sheet name="11-1" sheetId="153" r:id="rId28"/>
    <sheet name="11-2" sheetId="154" r:id="rId29"/>
    <sheet name="11-3" sheetId="155" r:id="rId30"/>
    <sheet name="12-1" sheetId="50" r:id="rId31"/>
    <sheet name="12-2" sheetId="166" r:id="rId32"/>
    <sheet name="12-3" sheetId="165" r:id="rId33"/>
    <sheet name="13-1 " sheetId="168" r:id="rId34"/>
    <sheet name="13-2" sheetId="159" r:id="rId35"/>
  </sheets>
  <definedNames>
    <definedName name="_xlnm.Print_Area" localSheetId="2">'１-1 '!$A$1:$H$60</definedName>
    <definedName name="_xlnm.Print_Area" localSheetId="28">'11-2'!$A$1:$N$31</definedName>
    <definedName name="_xlnm.Print_Area" localSheetId="3">'１-2'!$A$1:$N$33</definedName>
    <definedName name="_xlnm.Print_Area" localSheetId="30">'12-1'!$A$1:$M$32</definedName>
    <definedName name="_xlnm.Print_Area" localSheetId="31">'12-2'!$A$1:$X$28</definedName>
    <definedName name="_xlnm.Print_Area" localSheetId="32">'12-3'!$A$1:$Z$30</definedName>
    <definedName name="_xlnm.Print_Area" localSheetId="4">'１-3'!$A$1:$N$40</definedName>
    <definedName name="_xlnm.Print_Area" localSheetId="33">'13-1 '!$A$1:$N$60</definedName>
    <definedName name="_xlnm.Print_Area" localSheetId="34">'13-2'!$A$1:$H$61</definedName>
    <definedName name="_xlnm.Print_Area" localSheetId="5">'2-1'!$A$1:$R$30</definedName>
    <definedName name="_xlnm.Print_Area" localSheetId="6">'3-1'!$A$1:$O$64</definedName>
    <definedName name="_xlnm.Print_Area" localSheetId="7">'3-2'!$A$1:$J$98</definedName>
    <definedName name="_xlnm.Print_Area" localSheetId="8">'4-1'!$A$1:$M$56</definedName>
    <definedName name="_xlnm.Print_Area" localSheetId="9">'4-2'!$A$1:$N$28</definedName>
    <definedName name="_xlnm.Print_Area" localSheetId="10">'5-1 '!$A$1:$W$26</definedName>
    <definedName name="_xlnm.Print_Area" localSheetId="11">'5-2 '!$A$1:$W$26</definedName>
    <definedName name="_xlnm.Print_Area" localSheetId="12">'5-3'!$A$1:$N$26</definedName>
    <definedName name="_xlnm.Print_Area" localSheetId="13">'5-4 '!$A$1:$L$25</definedName>
    <definedName name="_xlnm.Print_Area" localSheetId="14">'6-1 '!$A$1:$K$48</definedName>
    <definedName name="_xlnm.Print_Area" localSheetId="15">'6-2'!$A$1:$L$31</definedName>
    <definedName name="_xlnm.Print_Area" localSheetId="16">'6-3'!$A$1:$K$27</definedName>
    <definedName name="_xlnm.Print_Area" localSheetId="17">'7-1'!$A$1:$K$35</definedName>
    <definedName name="_xlnm.Print_Area" localSheetId="18">'8-1'!$A$1:$M$31</definedName>
    <definedName name="_xlnm.Print_Area" localSheetId="19">'9-1'!$A$1:$L$30</definedName>
    <definedName name="_xlnm.Print_Area" localSheetId="20">'9-2'!$A$1:$I$27</definedName>
    <definedName name="_xlnm.Print_Area" localSheetId="21">'9-3'!$A$1:$P$30</definedName>
    <definedName name="_xlnm.Print_Area" localSheetId="22">'9-4'!$A$1:$L$31</definedName>
    <definedName name="_xlnm.Print_Area" localSheetId="23">'9-5'!$A$1:$L$28</definedName>
    <definedName name="_xlnm.Print_Area" localSheetId="24">'9-6'!$A$1:$M$27</definedName>
    <definedName name="_xlnm.Print_Area" localSheetId="25">'9-7'!$A$1:$M$26</definedName>
    <definedName name="_xlnm.Print_Area" localSheetId="0">目次!$A$1:$D$36</definedName>
    <definedName name="_xlnm.Print_Area" localSheetId="1">利用上の注意!$A$1:$C$19</definedName>
    <definedName name="TABLE" localSheetId="34">'13-2'!#REF!</definedName>
    <definedName name="TABLE_10" localSheetId="34">'13-2'!#REF!</definedName>
    <definedName name="TABLE_11" localSheetId="34">'13-2'!#REF!</definedName>
    <definedName name="TABLE_12" localSheetId="34">'13-2'!#REF!</definedName>
    <definedName name="TABLE_13" localSheetId="34">'13-2'!#REF!</definedName>
    <definedName name="TABLE_14" localSheetId="34">'13-2'!#REF!</definedName>
    <definedName name="TABLE_15" localSheetId="34">'13-2'!#REF!</definedName>
    <definedName name="TABLE_16" localSheetId="34">'13-2'!#REF!</definedName>
    <definedName name="TABLE_17" localSheetId="34">'13-2'!#REF!</definedName>
    <definedName name="TABLE_18" localSheetId="34">'13-2'!#REF!</definedName>
    <definedName name="TABLE_19" localSheetId="34">'13-2'!#REF!</definedName>
    <definedName name="TABLE_2" localSheetId="34">'13-2'!#REF!</definedName>
    <definedName name="TABLE_20" localSheetId="34">'13-2'!#REF!</definedName>
    <definedName name="TABLE_21" localSheetId="34">'13-2'!#REF!</definedName>
    <definedName name="TABLE_22" localSheetId="34">'13-2'!#REF!</definedName>
    <definedName name="TABLE_23" localSheetId="34">'13-2'!#REF!</definedName>
    <definedName name="TABLE_24" localSheetId="34">'13-2'!#REF!</definedName>
    <definedName name="TABLE_25" localSheetId="34">'13-2'!#REF!</definedName>
    <definedName name="TABLE_26" localSheetId="34">'13-2'!#REF!</definedName>
    <definedName name="TABLE_27" localSheetId="34">'13-2'!#REF!</definedName>
    <definedName name="TABLE_3" localSheetId="34">'13-2'!#REF!</definedName>
    <definedName name="TABLE_4" localSheetId="34">'13-2'!#REF!</definedName>
    <definedName name="TABLE_5" localSheetId="34">'13-2'!#REF!</definedName>
    <definedName name="TABLE_6" localSheetId="34">'13-2'!#REF!</definedName>
    <definedName name="TABLE_7" localSheetId="34">'13-2'!#REF!</definedName>
    <definedName name="TABLE_8" localSheetId="34">'13-2'!#REF!</definedName>
    <definedName name="TABLE_9" localSheetId="34">'13-2'!#REF!</definedName>
  </definedNames>
  <calcPr calcId="191029"/>
</workbook>
</file>

<file path=xl/calcChain.xml><?xml version="1.0" encoding="utf-8"?>
<calcChain xmlns="http://schemas.openxmlformats.org/spreadsheetml/2006/main">
  <c r="C24" i="101" l="1"/>
  <c r="M27" i="16" l="1"/>
  <c r="L27" i="16"/>
  <c r="K27" i="16"/>
  <c r="I27" i="16"/>
  <c r="H27" i="16"/>
  <c r="G27" i="16"/>
  <c r="F27" i="16"/>
  <c r="D27" i="16"/>
  <c r="C27" i="16"/>
  <c r="K35" i="152" l="1"/>
  <c r="K31" i="152" s="1"/>
  <c r="K32" i="152"/>
  <c r="K16" i="152" l="1"/>
  <c r="H56" i="137" l="1"/>
  <c r="H42" i="137" l="1"/>
  <c r="H27" i="137" l="1"/>
  <c r="H26" i="137"/>
</calcChain>
</file>

<file path=xl/sharedStrings.xml><?xml version="1.0" encoding="utf-8"?>
<sst xmlns="http://schemas.openxmlformats.org/spreadsheetml/2006/main" count="1981" uniqueCount="1161">
  <si>
    <t>二人以上の世帯の消費支出</t>
    <rPh sb="0" eb="2">
      <t>フタリ</t>
    </rPh>
    <rPh sb="2" eb="4">
      <t>イジョウ</t>
    </rPh>
    <phoneticPr fontId="2"/>
  </si>
  <si>
    <r>
      <t>平均消費性向</t>
    </r>
    <r>
      <rPr>
        <b/>
        <sz val="10"/>
        <rFont val="ＭＳ Ｐゴシック"/>
        <family val="3"/>
        <charset val="128"/>
      </rPr>
      <t>（％）</t>
    </r>
    <rPh sb="0" eb="2">
      <t>ヘイキン</t>
    </rPh>
    <rPh sb="2" eb="4">
      <t>ショウヒ</t>
    </rPh>
    <rPh sb="4" eb="6">
      <t>セイコウ</t>
    </rPh>
    <phoneticPr fontId="2"/>
  </si>
  <si>
    <t>交通・通信</t>
    <phoneticPr fontId="2"/>
  </si>
  <si>
    <t>春日部増戸自排</t>
  </si>
  <si>
    <t>戸田美女木自排</t>
  </si>
  <si>
    <t>久喜本町自排</t>
  </si>
  <si>
    <t>東松山岩鼻自排</t>
  </si>
  <si>
    <t>鴻巣天神自排</t>
  </si>
  <si>
    <t>熊谷肥塚自排</t>
  </si>
  <si>
    <t>寄居桜沢自排</t>
  </si>
  <si>
    <t>深谷原郷自排</t>
  </si>
  <si>
    <t>幸手</t>
    <rPh sb="0" eb="2">
      <t>サッテ</t>
    </rPh>
    <phoneticPr fontId="2"/>
  </si>
  <si>
    <t>注）　浄水場の給水系統による分類とした。</t>
    <phoneticPr fontId="2"/>
  </si>
  <si>
    <t>　　上水道給水区域</t>
    <phoneticPr fontId="2"/>
  </si>
  <si>
    <t>総　量</t>
    <phoneticPr fontId="2"/>
  </si>
  <si>
    <t>預　金</t>
    <rPh sb="0" eb="1">
      <t>アズカリ</t>
    </rPh>
    <rPh sb="2" eb="3">
      <t>カネ</t>
    </rPh>
    <phoneticPr fontId="2"/>
  </si>
  <si>
    <t>保護率</t>
    <rPh sb="0" eb="2">
      <t>ホゴ</t>
    </rPh>
    <rPh sb="2" eb="3">
      <t>リツ</t>
    </rPh>
    <phoneticPr fontId="2"/>
  </si>
  <si>
    <t>人</t>
    <rPh sb="0" eb="1">
      <t>ジンイン</t>
    </rPh>
    <phoneticPr fontId="2"/>
  </si>
  <si>
    <t>被保護
世   帯</t>
    <rPh sb="0" eb="1">
      <t>ヒ</t>
    </rPh>
    <rPh sb="1" eb="3">
      <t>ホゴ</t>
    </rPh>
    <phoneticPr fontId="2"/>
  </si>
  <si>
    <t>被保護
人   員</t>
    <rPh sb="0" eb="1">
      <t>ヒ</t>
    </rPh>
    <rPh sb="1" eb="3">
      <t>ホゴ</t>
    </rPh>
    <phoneticPr fontId="2"/>
  </si>
  <si>
    <t>１人当た
り 金 額</t>
    <rPh sb="1" eb="2">
      <t>ニン</t>
    </rPh>
    <rPh sb="2" eb="3">
      <t>ア</t>
    </rPh>
    <phoneticPr fontId="2"/>
  </si>
  <si>
    <t>人　員</t>
    <rPh sb="0" eb="1">
      <t>ヒト</t>
    </rPh>
    <rPh sb="2" eb="3">
      <t>イン</t>
    </rPh>
    <phoneticPr fontId="2"/>
  </si>
  <si>
    <t>資料：県企業局水道企画課</t>
    <rPh sb="0" eb="2">
      <t>シリョウ</t>
    </rPh>
    <rPh sb="9" eb="11">
      <t>キカク</t>
    </rPh>
    <phoneticPr fontId="2"/>
  </si>
  <si>
    <t>医薬品・器具</t>
    <rPh sb="0" eb="2">
      <t>イヤク</t>
    </rPh>
    <phoneticPr fontId="2"/>
  </si>
  <si>
    <t>金　額</t>
    <rPh sb="0" eb="1">
      <t>キン</t>
    </rPh>
    <rPh sb="2" eb="3">
      <t>ガク</t>
    </rPh>
    <phoneticPr fontId="2"/>
  </si>
  <si>
    <t>任意加入</t>
    <rPh sb="0" eb="2">
      <t>ニンイ</t>
    </rPh>
    <rPh sb="2" eb="4">
      <t>カニュウ</t>
    </rPh>
    <phoneticPr fontId="2"/>
  </si>
  <si>
    <t>第１号</t>
    <rPh sb="0" eb="1">
      <t>ダイ</t>
    </rPh>
    <rPh sb="2" eb="3">
      <t>ゴウ</t>
    </rPh>
    <phoneticPr fontId="2"/>
  </si>
  <si>
    <t>第３号</t>
    <rPh sb="0" eb="1">
      <t>ダイ</t>
    </rPh>
    <rPh sb="2" eb="3">
      <t>ゴウ</t>
    </rPh>
    <phoneticPr fontId="2"/>
  </si>
  <si>
    <t>件　数</t>
    <rPh sb="0" eb="1">
      <t>ケン</t>
    </rPh>
    <rPh sb="2" eb="3">
      <t>カズ</t>
    </rPh>
    <phoneticPr fontId="2"/>
  </si>
  <si>
    <t>入　　院</t>
    <rPh sb="0" eb="1">
      <t>イリ</t>
    </rPh>
    <rPh sb="3" eb="4">
      <t>イン</t>
    </rPh>
    <phoneticPr fontId="2"/>
  </si>
  <si>
    <t>歯　　科</t>
    <rPh sb="0" eb="1">
      <t>ハ</t>
    </rPh>
    <rPh sb="3" eb="4">
      <t>カ</t>
    </rPh>
    <phoneticPr fontId="2"/>
  </si>
  <si>
    <t>２　都道府県別主要統計表</t>
    <rPh sb="2" eb="6">
      <t>トドウフケン</t>
    </rPh>
    <rPh sb="6" eb="7">
      <t>ベツ</t>
    </rPh>
    <rPh sb="7" eb="9">
      <t>シュヨウ</t>
    </rPh>
    <rPh sb="9" eb="12">
      <t>トウケイヒョウ</t>
    </rPh>
    <phoneticPr fontId="2"/>
  </si>
  <si>
    <t>療　　　養　　　諸　　　費</t>
    <rPh sb="0" eb="1">
      <t>リョウ</t>
    </rPh>
    <rPh sb="4" eb="5">
      <t>オサム</t>
    </rPh>
    <rPh sb="8" eb="9">
      <t>モロ</t>
    </rPh>
    <rPh sb="12" eb="13">
      <t>ヒ</t>
    </rPh>
    <phoneticPr fontId="2"/>
  </si>
  <si>
    <t>療　養　の　給　付　等</t>
    <rPh sb="0" eb="1">
      <t>リョウ</t>
    </rPh>
    <rPh sb="2" eb="3">
      <t>オサム</t>
    </rPh>
    <rPh sb="6" eb="7">
      <t>キュウ</t>
    </rPh>
    <rPh sb="8" eb="9">
      <t>ヅケ</t>
    </rPh>
    <rPh sb="10" eb="11">
      <t>トウ</t>
    </rPh>
    <phoneticPr fontId="2"/>
  </si>
  <si>
    <t>生 活 扶 助</t>
    <rPh sb="0" eb="1">
      <t>ショウ</t>
    </rPh>
    <rPh sb="2" eb="3">
      <t>カツ</t>
    </rPh>
    <rPh sb="4" eb="5">
      <t>タモツ</t>
    </rPh>
    <rPh sb="6" eb="7">
      <t>スケ</t>
    </rPh>
    <phoneticPr fontId="2"/>
  </si>
  <si>
    <t>医 療 扶 助</t>
    <rPh sb="0" eb="1">
      <t>イ</t>
    </rPh>
    <rPh sb="2" eb="3">
      <t>リョウ</t>
    </rPh>
    <rPh sb="4" eb="5">
      <t>タモツ</t>
    </rPh>
    <rPh sb="6" eb="7">
      <t>スケ</t>
    </rPh>
    <phoneticPr fontId="2"/>
  </si>
  <si>
    <t>強 制 加 入</t>
    <rPh sb="0" eb="1">
      <t>ツヨシ</t>
    </rPh>
    <rPh sb="2" eb="3">
      <t>セイ</t>
    </rPh>
    <rPh sb="4" eb="5">
      <t>カ</t>
    </rPh>
    <rPh sb="6" eb="7">
      <t>イリ</t>
    </rPh>
    <phoneticPr fontId="2"/>
  </si>
  <si>
    <t>単位：金額　千円</t>
    <rPh sb="0" eb="2">
      <t>タンイ</t>
    </rPh>
    <rPh sb="3" eb="5">
      <t>キンガク</t>
    </rPh>
    <rPh sb="6" eb="7">
      <t>セン</t>
    </rPh>
    <rPh sb="7" eb="8">
      <t>エン</t>
    </rPh>
    <phoneticPr fontId="2"/>
  </si>
  <si>
    <t>総 　数</t>
    <rPh sb="0" eb="1">
      <t>フサ</t>
    </rPh>
    <rPh sb="3" eb="4">
      <t>カズ</t>
    </rPh>
    <phoneticPr fontId="2"/>
  </si>
  <si>
    <t>開　設</t>
    <phoneticPr fontId="2"/>
  </si>
  <si>
    <t>廃　止</t>
    <phoneticPr fontId="2"/>
  </si>
  <si>
    <t>病　　　院</t>
    <phoneticPr fontId="2"/>
  </si>
  <si>
    <t>診　療　所</t>
    <phoneticPr fontId="2"/>
  </si>
  <si>
    <r>
      <t>世帯主の年齢</t>
    </r>
    <r>
      <rPr>
        <sz val="10"/>
        <rFont val="ＭＳ Ｐ明朝"/>
        <family val="1"/>
        <charset val="128"/>
      </rPr>
      <t>（歳）</t>
    </r>
    <rPh sb="0" eb="3">
      <t>セタイヌシ</t>
    </rPh>
    <rPh sb="4" eb="6">
      <t>ネンレイ</t>
    </rPh>
    <rPh sb="7" eb="8">
      <t>サイ</t>
    </rPh>
    <phoneticPr fontId="2"/>
  </si>
  <si>
    <t>全国健康保険協会管掌健康保険事業状況</t>
    <rPh sb="0" eb="2">
      <t>ゼンコク</t>
    </rPh>
    <rPh sb="2" eb="4">
      <t>ケンコウ</t>
    </rPh>
    <rPh sb="4" eb="6">
      <t>ホケン</t>
    </rPh>
    <rPh sb="6" eb="8">
      <t>キョウカイ</t>
    </rPh>
    <rPh sb="8" eb="10">
      <t>カンショウ</t>
    </rPh>
    <rPh sb="10" eb="12">
      <t>ケンコウ</t>
    </rPh>
    <rPh sb="12" eb="14">
      <t>ホケン</t>
    </rPh>
    <rPh sb="14" eb="16">
      <t>ジギョウ</t>
    </rPh>
    <rPh sb="16" eb="18">
      <t>ジョウキョウ</t>
    </rPh>
    <phoneticPr fontId="2"/>
  </si>
  <si>
    <t>総　数</t>
    <phoneticPr fontId="2"/>
  </si>
  <si>
    <t>悪   性
新生物</t>
    <phoneticPr fontId="2"/>
  </si>
  <si>
    <t>高血圧性
疾      患</t>
    <phoneticPr fontId="2"/>
  </si>
  <si>
    <t>脳血管
疾   患</t>
    <phoneticPr fontId="2"/>
  </si>
  <si>
    <t>出生</t>
    <rPh sb="0" eb="2">
      <t>シュッショウ</t>
    </rPh>
    <phoneticPr fontId="2"/>
  </si>
  <si>
    <t>死亡</t>
    <rPh sb="0" eb="2">
      <t>シボウ</t>
    </rPh>
    <phoneticPr fontId="2"/>
  </si>
  <si>
    <t>率</t>
    <rPh sb="0" eb="1">
      <t>リツ</t>
    </rPh>
    <phoneticPr fontId="2"/>
  </si>
  <si>
    <t>死産</t>
    <rPh sb="0" eb="2">
      <t>シザン</t>
    </rPh>
    <phoneticPr fontId="2"/>
  </si>
  <si>
    <t>婚姻</t>
    <rPh sb="0" eb="2">
      <t>コンイン</t>
    </rPh>
    <phoneticPr fontId="2"/>
  </si>
  <si>
    <t>離婚</t>
    <rPh sb="0" eb="2">
      <t>リコン</t>
    </rPh>
    <phoneticPr fontId="2"/>
  </si>
  <si>
    <t>調査産業計（事業所規模５人以上）</t>
    <rPh sb="0" eb="2">
      <t>チョウサ</t>
    </rPh>
    <rPh sb="2" eb="4">
      <t>サンギョウ</t>
    </rPh>
    <rPh sb="4" eb="5">
      <t>ケイ</t>
    </rPh>
    <rPh sb="9" eb="11">
      <t>キボ</t>
    </rPh>
    <phoneticPr fontId="2"/>
  </si>
  <si>
    <t>二人以上の世帯のうち
勤労者世帯</t>
    <rPh sb="0" eb="1">
      <t>2</t>
    </rPh>
    <rPh sb="1" eb="2">
      <t>ニン</t>
    </rPh>
    <rPh sb="2" eb="4">
      <t>イジョウ</t>
    </rPh>
    <rPh sb="5" eb="7">
      <t>セタイ</t>
    </rPh>
    <phoneticPr fontId="2"/>
  </si>
  <si>
    <t>二人以上
の世帯</t>
    <rPh sb="0" eb="2">
      <t>フタリ</t>
    </rPh>
    <rPh sb="2" eb="4">
      <t>イジョウ</t>
    </rPh>
    <phoneticPr fontId="2"/>
  </si>
  <si>
    <t>二人以上
の世帯</t>
    <rPh sb="0" eb="2">
      <t>フタリ</t>
    </rPh>
    <rPh sb="2" eb="4">
      <t>イジョウ</t>
    </rPh>
    <rPh sb="6" eb="8">
      <t>セタイ</t>
    </rPh>
    <phoneticPr fontId="2"/>
  </si>
  <si>
    <t>交通・通信</t>
    <rPh sb="0" eb="2">
      <t>コウツウ</t>
    </rPh>
    <rPh sb="3" eb="5">
      <t>ツウシン</t>
    </rPh>
    <phoneticPr fontId="2"/>
  </si>
  <si>
    <t>吉見</t>
    <rPh sb="0" eb="2">
      <t>ヨシミ</t>
    </rPh>
    <phoneticPr fontId="2"/>
  </si>
  <si>
    <t>医療施設数及び病床数</t>
    <rPh sb="0" eb="2">
      <t>イリョウ</t>
    </rPh>
    <rPh sb="2" eb="4">
      <t>シセツ</t>
    </rPh>
    <rPh sb="4" eb="5">
      <t>スウ</t>
    </rPh>
    <rPh sb="5" eb="6">
      <t>オヨ</t>
    </rPh>
    <rPh sb="7" eb="9">
      <t>ビョウショウ</t>
    </rPh>
    <rPh sb="9" eb="10">
      <t>スウ</t>
    </rPh>
    <phoneticPr fontId="2"/>
  </si>
  <si>
    <t>要支援１</t>
    <phoneticPr fontId="2"/>
  </si>
  <si>
    <t>要支援２</t>
    <phoneticPr fontId="2"/>
  </si>
  <si>
    <t>（１）国勢調査による世帯数及び人口</t>
    <rPh sb="3" eb="5">
      <t>コクセイ</t>
    </rPh>
    <rPh sb="5" eb="7">
      <t>チョウサ</t>
    </rPh>
    <rPh sb="10" eb="13">
      <t>セタイスウ</t>
    </rPh>
    <rPh sb="13" eb="14">
      <t>オヨ</t>
    </rPh>
    <rPh sb="15" eb="17">
      <t>ジンコウ</t>
    </rPh>
    <phoneticPr fontId="2"/>
  </si>
  <si>
    <t>年</t>
    <rPh sb="0" eb="1">
      <t>トシ</t>
    </rPh>
    <phoneticPr fontId="2"/>
  </si>
  <si>
    <t xml:space="preserve">世帯数
</t>
    <rPh sb="0" eb="3">
      <t>セタイスウ</t>
    </rPh>
    <phoneticPr fontId="2"/>
  </si>
  <si>
    <r>
      <t>人　　　口　　　</t>
    </r>
    <r>
      <rPr>
        <sz val="10"/>
        <rFont val="ＭＳ Ｐ明朝"/>
        <family val="1"/>
        <charset val="128"/>
      </rPr>
      <t>（人）</t>
    </r>
    <rPh sb="0" eb="1">
      <t>ヒト</t>
    </rPh>
    <rPh sb="4" eb="5">
      <t>クチ</t>
    </rPh>
    <rPh sb="9" eb="10">
      <t>ニン</t>
    </rPh>
    <phoneticPr fontId="2"/>
  </si>
  <si>
    <t>男</t>
    <rPh sb="0" eb="1">
      <t>オトコ</t>
    </rPh>
    <phoneticPr fontId="2"/>
  </si>
  <si>
    <t>女</t>
    <rPh sb="0" eb="1">
      <t>オンナ</t>
    </rPh>
    <phoneticPr fontId="2"/>
  </si>
  <si>
    <t>（２）推計人口による世帯数及び人口</t>
    <rPh sb="3" eb="5">
      <t>スイケイ</t>
    </rPh>
    <rPh sb="5" eb="7">
      <t>ジンコウ</t>
    </rPh>
    <rPh sb="10" eb="13">
      <t>セタイスウ</t>
    </rPh>
    <rPh sb="13" eb="14">
      <t>オヨ</t>
    </rPh>
    <rPh sb="15" eb="17">
      <t>ジンコウ</t>
    </rPh>
    <phoneticPr fontId="2"/>
  </si>
  <si>
    <t>年
月  初</t>
    <rPh sb="0" eb="1">
      <t>トシ</t>
    </rPh>
    <rPh sb="2" eb="3">
      <t>ツキ</t>
    </rPh>
    <rPh sb="5" eb="6">
      <t>ハジ</t>
    </rPh>
    <phoneticPr fontId="2"/>
  </si>
  <si>
    <t>寝具・雑貨その他</t>
    <rPh sb="7" eb="8">
      <t>タ</t>
    </rPh>
    <phoneticPr fontId="2"/>
  </si>
  <si>
    <t>　　　　目　　　　　次</t>
    <rPh sb="4" eb="5">
      <t>メ</t>
    </rPh>
    <rPh sb="10" eb="11">
      <t>ツギ</t>
    </rPh>
    <phoneticPr fontId="2"/>
  </si>
  <si>
    <t>資料：「家計調査」総務省統計局HP</t>
    <rPh sb="0" eb="2">
      <t>シリョウ</t>
    </rPh>
    <rPh sb="4" eb="6">
      <t>カケイ</t>
    </rPh>
    <rPh sb="6" eb="8">
      <t>チョウサ</t>
    </rPh>
    <phoneticPr fontId="2"/>
  </si>
  <si>
    <t>国　内　銀　行　（銀行勘定）(a)</t>
    <rPh sb="0" eb="1">
      <t>クニ</t>
    </rPh>
    <rPh sb="2" eb="3">
      <t>ナイ</t>
    </rPh>
    <rPh sb="4" eb="5">
      <t>ギン</t>
    </rPh>
    <rPh sb="6" eb="7">
      <t>ギョウ</t>
    </rPh>
    <rPh sb="9" eb="11">
      <t>ギンコウ</t>
    </rPh>
    <rPh sb="11" eb="13">
      <t>カンジョウ</t>
    </rPh>
    <phoneticPr fontId="2"/>
  </si>
  <si>
    <t>社会保障 ・保健衛生</t>
    <rPh sb="0" eb="2">
      <t>シャカイ</t>
    </rPh>
    <rPh sb="2" eb="4">
      <t>ホショウ</t>
    </rPh>
    <phoneticPr fontId="2"/>
  </si>
  <si>
    <t>２　国民年金・厚生年金保険事業状況</t>
    <rPh sb="2" eb="4">
      <t>コクミン</t>
    </rPh>
    <rPh sb="4" eb="6">
      <t>ネンキン</t>
    </rPh>
    <rPh sb="7" eb="9">
      <t>コウセイ</t>
    </rPh>
    <rPh sb="9" eb="11">
      <t>ネンキン</t>
    </rPh>
    <rPh sb="11" eb="13">
      <t>ホケン</t>
    </rPh>
    <rPh sb="13" eb="15">
      <t>ジギョウ</t>
    </rPh>
    <rPh sb="15" eb="17">
      <t>ジョウキョウ</t>
    </rPh>
    <phoneticPr fontId="2"/>
  </si>
  <si>
    <t>国民年金</t>
    <rPh sb="0" eb="2">
      <t>コクミン</t>
    </rPh>
    <rPh sb="2" eb="4">
      <t>ネンキン</t>
    </rPh>
    <phoneticPr fontId="2"/>
  </si>
  <si>
    <t>厚生年金</t>
    <rPh sb="0" eb="2">
      <t>コウセイ</t>
    </rPh>
    <rPh sb="2" eb="4">
      <t>ネンキン</t>
    </rPh>
    <phoneticPr fontId="2"/>
  </si>
  <si>
    <t>被保険者数</t>
    <rPh sb="0" eb="1">
      <t>ヒ</t>
    </rPh>
    <rPh sb="1" eb="3">
      <t>ホケン</t>
    </rPh>
    <rPh sb="3" eb="4">
      <t>シャ</t>
    </rPh>
    <rPh sb="4" eb="5">
      <t>スウ</t>
    </rPh>
    <phoneticPr fontId="2"/>
  </si>
  <si>
    <t>被保険者数</t>
    <rPh sb="0" eb="1">
      <t>ヒ</t>
    </rPh>
    <rPh sb="1" eb="4">
      <t>ホケンシャ</t>
    </rPh>
    <rPh sb="4" eb="5">
      <t>スウ</t>
    </rPh>
    <phoneticPr fontId="2"/>
  </si>
  <si>
    <t>３　国民健康保険給付状況</t>
    <rPh sb="2" eb="4">
      <t>コクミン</t>
    </rPh>
    <rPh sb="4" eb="6">
      <t>ケンコウ</t>
    </rPh>
    <rPh sb="6" eb="8">
      <t>ホケン</t>
    </rPh>
    <rPh sb="8" eb="10">
      <t>キュウフ</t>
    </rPh>
    <rPh sb="10" eb="12">
      <t>ジョウキョウ</t>
    </rPh>
    <phoneticPr fontId="2"/>
  </si>
  <si>
    <t>資料：県大気環境課</t>
    <rPh sb="0" eb="2">
      <t>シリョウ</t>
    </rPh>
    <rPh sb="3" eb="4">
      <t>ケン</t>
    </rPh>
    <rPh sb="4" eb="6">
      <t>タイキ</t>
    </rPh>
    <rPh sb="6" eb="8">
      <t>カンキョウ</t>
    </rPh>
    <rPh sb="8" eb="9">
      <t>カ</t>
    </rPh>
    <phoneticPr fontId="2"/>
  </si>
  <si>
    <t>保険金</t>
    <rPh sb="0" eb="2">
      <t>ホケン</t>
    </rPh>
    <rPh sb="2" eb="3">
      <t>キン</t>
    </rPh>
    <phoneticPr fontId="2"/>
  </si>
  <si>
    <t>保険料</t>
    <rPh sb="0" eb="2">
      <t>ホケン</t>
    </rPh>
    <rPh sb="2" eb="3">
      <t>リョウ</t>
    </rPh>
    <phoneticPr fontId="2"/>
  </si>
  <si>
    <t>資料：「県内保有車両数一覧表」関東運輸局埼玉運輸支局</t>
    <rPh sb="0" eb="2">
      <t>シリョウ</t>
    </rPh>
    <rPh sb="10" eb="11">
      <t>スウ</t>
    </rPh>
    <phoneticPr fontId="2"/>
  </si>
  <si>
    <t>和光</t>
    <rPh sb="0" eb="2">
      <t>ワコウ</t>
    </rPh>
    <phoneticPr fontId="16"/>
  </si>
  <si>
    <t>上尾</t>
    <rPh sb="0" eb="2">
      <t>アゲオ</t>
    </rPh>
    <phoneticPr fontId="16"/>
  </si>
  <si>
    <t>狭山</t>
    <rPh sb="0" eb="2">
      <t>サヤマ</t>
    </rPh>
    <phoneticPr fontId="16"/>
  </si>
  <si>
    <t>坂戸</t>
    <rPh sb="0" eb="2">
      <t>サカド</t>
    </rPh>
    <phoneticPr fontId="16"/>
  </si>
  <si>
    <t>幸手</t>
    <rPh sb="0" eb="2">
      <t>サッテ</t>
    </rPh>
    <phoneticPr fontId="16"/>
  </si>
  <si>
    <t>羽生</t>
    <rPh sb="0" eb="2">
      <t>ハニュウ</t>
    </rPh>
    <phoneticPr fontId="16"/>
  </si>
  <si>
    <t>鴻巣</t>
    <rPh sb="0" eb="2">
      <t>コウノス</t>
    </rPh>
    <phoneticPr fontId="16"/>
  </si>
  <si>
    <t>東松山</t>
    <rPh sb="0" eb="3">
      <t>ヒガシマツヤマ</t>
    </rPh>
    <phoneticPr fontId="16"/>
  </si>
  <si>
    <t>熊谷</t>
    <rPh sb="0" eb="2">
      <t>クマガヤ</t>
    </rPh>
    <phoneticPr fontId="16"/>
  </si>
  <si>
    <t>寄居</t>
    <rPh sb="0" eb="2">
      <t>ヨリイ</t>
    </rPh>
    <phoneticPr fontId="16"/>
  </si>
  <si>
    <t>本庄</t>
    <rPh sb="0" eb="2">
      <t>ホンジョウ</t>
    </rPh>
    <phoneticPr fontId="16"/>
  </si>
  <si>
    <t>秩父</t>
    <rPh sb="0" eb="2">
      <t>チチブ</t>
    </rPh>
    <phoneticPr fontId="16"/>
  </si>
  <si>
    <t xml:space="preserve"> p　　速報値</t>
    <rPh sb="4" eb="6">
      <t>ソクホウ</t>
    </rPh>
    <rPh sb="6" eb="7">
      <t>チ</t>
    </rPh>
    <phoneticPr fontId="2"/>
  </si>
  <si>
    <t>受給者数</t>
    <rPh sb="0" eb="2">
      <t>ジュキュウ</t>
    </rPh>
    <rPh sb="2" eb="3">
      <t>シャ</t>
    </rPh>
    <rPh sb="3" eb="4">
      <t>スウ</t>
    </rPh>
    <phoneticPr fontId="2"/>
  </si>
  <si>
    <t>国民年金・厚生年金保険事業状況</t>
    <rPh sb="0" eb="2">
      <t>コクミン</t>
    </rPh>
    <rPh sb="2" eb="4">
      <t>ネンキン</t>
    </rPh>
    <rPh sb="5" eb="7">
      <t>コウセイ</t>
    </rPh>
    <rPh sb="7" eb="9">
      <t>ネンキン</t>
    </rPh>
    <rPh sb="9" eb="11">
      <t>ホケン</t>
    </rPh>
    <rPh sb="11" eb="13">
      <t>ジギョウ</t>
    </rPh>
    <rPh sb="13" eb="15">
      <t>ジョウキョウ</t>
    </rPh>
    <phoneticPr fontId="2"/>
  </si>
  <si>
    <r>
      <t xml:space="preserve">被保険者数
</t>
    </r>
    <r>
      <rPr>
        <sz val="9"/>
        <rFont val="ＭＳ Ｐ明朝"/>
        <family val="1"/>
        <charset val="128"/>
      </rPr>
      <t xml:space="preserve">
年度末
月   末</t>
    </r>
    <rPh sb="0" eb="4">
      <t>ヒホケンシャ</t>
    </rPh>
    <rPh sb="4" eb="5">
      <t>スウ</t>
    </rPh>
    <rPh sb="9" eb="10">
      <t>マツ</t>
    </rPh>
    <phoneticPr fontId="2"/>
  </si>
  <si>
    <t>平均気圧
・海面(hPa）</t>
    <rPh sb="2" eb="4">
      <t>キアツ</t>
    </rPh>
    <phoneticPr fontId="2"/>
  </si>
  <si>
    <t>その他の
商品</t>
    <rPh sb="0" eb="3">
      <t>ソノタ</t>
    </rPh>
    <rPh sb="5" eb="7">
      <t>ショウヒン</t>
    </rPh>
    <phoneticPr fontId="2"/>
  </si>
  <si>
    <t>食 堂 ・ 
喫 茶</t>
    <phoneticPr fontId="2"/>
  </si>
  <si>
    <t>単位：人</t>
    <rPh sb="0" eb="2">
      <t>タンイ</t>
    </rPh>
    <rPh sb="3" eb="4">
      <t>ニン</t>
    </rPh>
    <phoneticPr fontId="2"/>
  </si>
  <si>
    <t>世帯</t>
    <rPh sb="0" eb="2">
      <t>セタイ</t>
    </rPh>
    <phoneticPr fontId="2"/>
  </si>
  <si>
    <t>人</t>
    <rPh sb="0" eb="1">
      <t>ニン</t>
    </rPh>
    <phoneticPr fontId="2"/>
  </si>
  <si>
    <t>円</t>
    <rPh sb="0" eb="1">
      <t>エン</t>
    </rPh>
    <phoneticPr fontId="2"/>
  </si>
  <si>
    <t>（万人）</t>
  </si>
  <si>
    <t>年平均
月    間
常用労働者
１人当たり
（円）</t>
    <rPh sb="0" eb="1">
      <t>ネン</t>
    </rPh>
    <rPh sb="1" eb="3">
      <t>ヘイキン</t>
    </rPh>
    <rPh sb="4" eb="5">
      <t>ツキ</t>
    </rPh>
    <rPh sb="9" eb="10">
      <t>アイダ</t>
    </rPh>
    <rPh sb="11" eb="13">
      <t>ジョウヨウ</t>
    </rPh>
    <rPh sb="13" eb="16">
      <t>ロウドウシャ</t>
    </rPh>
    <rPh sb="18" eb="19">
      <t>ニン</t>
    </rPh>
    <rPh sb="19" eb="20">
      <t>ア</t>
    </rPh>
    <phoneticPr fontId="2"/>
  </si>
  <si>
    <t xml:space="preserve">   熊谷貨物ﾀｰﾐﾅﾙ</t>
    <phoneticPr fontId="2"/>
  </si>
  <si>
    <t>（円）</t>
  </si>
  <si>
    <t>視聴覚資料</t>
    <rPh sb="0" eb="3">
      <t>シチョウカク</t>
    </rPh>
    <rPh sb="3" eb="5">
      <t>シリョウ</t>
    </rPh>
    <phoneticPr fontId="2"/>
  </si>
  <si>
    <t>貸出点数</t>
    <rPh sb="0" eb="1">
      <t>カ</t>
    </rPh>
    <rPh sb="1" eb="2">
      <t>ダ</t>
    </rPh>
    <rPh sb="2" eb="4">
      <t>テンスウ</t>
    </rPh>
    <phoneticPr fontId="2"/>
  </si>
  <si>
    <t>（円）</t>
    <rPh sb="1" eb="2">
      <t>エン</t>
    </rPh>
    <phoneticPr fontId="2"/>
  </si>
  <si>
    <t>点</t>
    <rPh sb="0" eb="1">
      <t>テン</t>
    </rPh>
    <phoneticPr fontId="2"/>
  </si>
  <si>
    <t>２　気象（熊谷）</t>
    <rPh sb="2" eb="4">
      <t>キショウ</t>
    </rPh>
    <rPh sb="5" eb="7">
      <t>クマガヤ</t>
    </rPh>
    <phoneticPr fontId="2"/>
  </si>
  <si>
    <t>現金給与
総額</t>
    <rPh sb="0" eb="2">
      <t>ゲンキン</t>
    </rPh>
    <rPh sb="2" eb="3">
      <t>キュウヨ</t>
    </rPh>
    <phoneticPr fontId="2"/>
  </si>
  <si>
    <t>名目賃金
指数</t>
    <rPh sb="0" eb="2">
      <t>メイモク</t>
    </rPh>
    <rPh sb="2" eb="3">
      <t>チンギン</t>
    </rPh>
    <phoneticPr fontId="2"/>
  </si>
  <si>
    <t>実質賃金
指数</t>
    <rPh sb="0" eb="2">
      <t>ジッシツ</t>
    </rPh>
    <rPh sb="2" eb="4">
      <t>チンギン</t>
    </rPh>
    <phoneticPr fontId="2"/>
  </si>
  <si>
    <t>常用雇用
指数</t>
    <rPh sb="0" eb="2">
      <t>ジョウヨウ</t>
    </rPh>
    <rPh sb="2" eb="4">
      <t>コヨウ</t>
    </rPh>
    <phoneticPr fontId="2"/>
  </si>
  <si>
    <t>事業所数</t>
    <rPh sb="0" eb="3">
      <t>ジギョウショ</t>
    </rPh>
    <rPh sb="3" eb="4">
      <t>スウ</t>
    </rPh>
    <phoneticPr fontId="2"/>
  </si>
  <si>
    <t>年度末
月　 末</t>
    <phoneticPr fontId="2"/>
  </si>
  <si>
    <t>平均</t>
    <rPh sb="0" eb="2">
      <t>ヘイキン</t>
    </rPh>
    <phoneticPr fontId="2"/>
  </si>
  <si>
    <t>日照</t>
    <rPh sb="0" eb="2">
      <t>ニッショウ</t>
    </rPh>
    <phoneticPr fontId="2"/>
  </si>
  <si>
    <t>最小</t>
    <rPh sb="0" eb="2">
      <t>サイショウ</t>
    </rPh>
    <phoneticPr fontId="2"/>
  </si>
  <si>
    <t>最大量</t>
    <rPh sb="0" eb="3">
      <t>サイダイリョウ</t>
    </rPh>
    <phoneticPr fontId="2"/>
  </si>
  <si>
    <t>最高</t>
    <rPh sb="0" eb="2">
      <t>サイコウ</t>
    </rPh>
    <phoneticPr fontId="2"/>
  </si>
  <si>
    <t>最低</t>
    <rPh sb="0" eb="2">
      <t>サイテイ</t>
    </rPh>
    <phoneticPr fontId="2"/>
  </si>
  <si>
    <t>（時間）</t>
    <rPh sb="1" eb="3">
      <t>ジカン</t>
    </rPh>
    <phoneticPr fontId="2"/>
  </si>
  <si>
    <t>１日</t>
    <rPh sb="1" eb="2">
      <t>ニチ</t>
    </rPh>
    <phoneticPr fontId="2"/>
  </si>
  <si>
    <t>１時間</t>
    <rPh sb="1" eb="3">
      <t>ジカン</t>
    </rPh>
    <phoneticPr fontId="2"/>
  </si>
  <si>
    <t>総  量</t>
    <rPh sb="0" eb="1">
      <t>フサ</t>
    </rPh>
    <rPh sb="3" eb="4">
      <t>リョウ</t>
    </rPh>
    <phoneticPr fontId="2"/>
  </si>
  <si>
    <t>３　天気日数</t>
    <rPh sb="2" eb="4">
      <t>テンキ</t>
    </rPh>
    <rPh sb="4" eb="6">
      <t>ニッスウ</t>
    </rPh>
    <phoneticPr fontId="2"/>
  </si>
  <si>
    <t>単位：日</t>
    <rPh sb="0" eb="2">
      <t>タンイ</t>
    </rPh>
    <rPh sb="3" eb="4">
      <t>ヒ</t>
    </rPh>
    <phoneticPr fontId="2"/>
  </si>
  <si>
    <t>雪</t>
    <rPh sb="0" eb="1">
      <t>ユキ</t>
    </rPh>
    <phoneticPr fontId="2"/>
  </si>
  <si>
    <t>雷</t>
    <rPh sb="0" eb="1">
      <t>カミナリ</t>
    </rPh>
    <phoneticPr fontId="2"/>
  </si>
  <si>
    <t>熊谷</t>
    <rPh sb="0" eb="2">
      <t>クマガヤ</t>
    </rPh>
    <phoneticPr fontId="2"/>
  </si>
  <si>
    <t>秩父</t>
    <rPh sb="0" eb="2">
      <t>チチブ</t>
    </rPh>
    <phoneticPr fontId="2"/>
  </si>
  <si>
    <t>都道府県</t>
    <rPh sb="0" eb="4">
      <t>トドウフケン</t>
    </rPh>
    <phoneticPr fontId="2"/>
  </si>
  <si>
    <t>①世帯数</t>
    <rPh sb="1" eb="4">
      <t>セタイスウ</t>
    </rPh>
    <phoneticPr fontId="2"/>
  </si>
  <si>
    <t>③人口動態</t>
    <rPh sb="1" eb="3">
      <t>ジンコウ</t>
    </rPh>
    <rPh sb="3" eb="5">
      <t>ドウタイ</t>
    </rPh>
    <phoneticPr fontId="2"/>
  </si>
  <si>
    <t>青森県</t>
    <rPh sb="2" eb="3">
      <t>ケン</t>
    </rPh>
    <phoneticPr fontId="2"/>
  </si>
  <si>
    <t>岩手県</t>
    <rPh sb="2" eb="3">
      <t>ケン</t>
    </rPh>
    <phoneticPr fontId="2"/>
  </si>
  <si>
    <t>宮城県</t>
    <rPh sb="2" eb="3">
      <t>ケン</t>
    </rPh>
    <phoneticPr fontId="2"/>
  </si>
  <si>
    <t>秋田県</t>
    <rPh sb="2" eb="3">
      <t>ケン</t>
    </rPh>
    <phoneticPr fontId="2"/>
  </si>
  <si>
    <t>山形県</t>
    <rPh sb="2" eb="3">
      <t>ケン</t>
    </rPh>
    <phoneticPr fontId="2"/>
  </si>
  <si>
    <t>福島県</t>
    <rPh sb="2" eb="3">
      <t>ケン</t>
    </rPh>
    <phoneticPr fontId="2"/>
  </si>
  <si>
    <t>茨城県</t>
    <rPh sb="2" eb="3">
      <t>ケン</t>
    </rPh>
    <phoneticPr fontId="2"/>
  </si>
  <si>
    <t>栃木県</t>
    <rPh sb="2" eb="3">
      <t>ケン</t>
    </rPh>
    <phoneticPr fontId="2"/>
  </si>
  <si>
    <t>群馬県</t>
    <rPh sb="2" eb="3">
      <t>ケン</t>
    </rPh>
    <phoneticPr fontId="2"/>
  </si>
  <si>
    <t>埼玉県</t>
    <rPh sb="2" eb="3">
      <t>ケン</t>
    </rPh>
    <phoneticPr fontId="2"/>
  </si>
  <si>
    <t>千葉県</t>
    <rPh sb="2" eb="3">
      <t>ケン</t>
    </rPh>
    <phoneticPr fontId="2"/>
  </si>
  <si>
    <t>東京都</t>
    <rPh sb="2" eb="3">
      <t>ト</t>
    </rPh>
    <phoneticPr fontId="2"/>
  </si>
  <si>
    <t>神奈川県</t>
    <rPh sb="0" eb="3">
      <t>カナガワ</t>
    </rPh>
    <rPh sb="3" eb="4">
      <t>ケン</t>
    </rPh>
    <phoneticPr fontId="2"/>
  </si>
  <si>
    <t>新潟県</t>
    <rPh sb="2" eb="3">
      <t>ケン</t>
    </rPh>
    <phoneticPr fontId="2"/>
  </si>
  <si>
    <t>富山県</t>
    <rPh sb="2" eb="3">
      <t>ケン</t>
    </rPh>
    <phoneticPr fontId="2"/>
  </si>
  <si>
    <t>石川県</t>
    <rPh sb="2" eb="3">
      <t>ケン</t>
    </rPh>
    <phoneticPr fontId="2"/>
  </si>
  <si>
    <t>福井県</t>
    <rPh sb="2" eb="3">
      <t>ケン</t>
    </rPh>
    <phoneticPr fontId="2"/>
  </si>
  <si>
    <t>山梨県</t>
    <rPh sb="2" eb="3">
      <t>ケン</t>
    </rPh>
    <phoneticPr fontId="2"/>
  </si>
  <si>
    <t>長野県</t>
    <rPh sb="2" eb="3">
      <t>ケン</t>
    </rPh>
    <phoneticPr fontId="2"/>
  </si>
  <si>
    <t>岐阜県</t>
    <rPh sb="2" eb="3">
      <t>ケン</t>
    </rPh>
    <phoneticPr fontId="2"/>
  </si>
  <si>
    <t>静岡県</t>
    <rPh sb="2" eb="3">
      <t>ケン</t>
    </rPh>
    <phoneticPr fontId="2"/>
  </si>
  <si>
    <t>愛知県</t>
    <rPh sb="2" eb="3">
      <t>ケン</t>
    </rPh>
    <phoneticPr fontId="2"/>
  </si>
  <si>
    <t>三重県</t>
    <rPh sb="2" eb="3">
      <t>ケン</t>
    </rPh>
    <phoneticPr fontId="2"/>
  </si>
  <si>
    <t>滋賀県</t>
    <rPh sb="2" eb="3">
      <t>ケン</t>
    </rPh>
    <phoneticPr fontId="2"/>
  </si>
  <si>
    <t>京都府</t>
    <rPh sb="2" eb="3">
      <t>フ</t>
    </rPh>
    <phoneticPr fontId="2"/>
  </si>
  <si>
    <t>大阪府</t>
    <rPh sb="2" eb="3">
      <t>フ</t>
    </rPh>
    <phoneticPr fontId="2"/>
  </si>
  <si>
    <t>兵庫県</t>
    <rPh sb="2" eb="3">
      <t>ケン</t>
    </rPh>
    <phoneticPr fontId="2"/>
  </si>
  <si>
    <t>奈良県</t>
    <rPh sb="2" eb="3">
      <t>ケン</t>
    </rPh>
    <phoneticPr fontId="2"/>
  </si>
  <si>
    <t>和歌山県</t>
    <rPh sb="3" eb="4">
      <t>ケン</t>
    </rPh>
    <phoneticPr fontId="2"/>
  </si>
  <si>
    <t>鳥取県</t>
    <rPh sb="2" eb="3">
      <t>ケン</t>
    </rPh>
    <phoneticPr fontId="2"/>
  </si>
  <si>
    <t>島根県</t>
    <rPh sb="2" eb="3">
      <t>ケン</t>
    </rPh>
    <phoneticPr fontId="2"/>
  </si>
  <si>
    <t>岡山県</t>
    <rPh sb="2" eb="3">
      <t>ケン</t>
    </rPh>
    <phoneticPr fontId="2"/>
  </si>
  <si>
    <t>広島県</t>
    <rPh sb="2" eb="3">
      <t>ケン</t>
    </rPh>
    <phoneticPr fontId="2"/>
  </si>
  <si>
    <t>山口県</t>
    <rPh sb="2" eb="3">
      <t>ケン</t>
    </rPh>
    <phoneticPr fontId="2"/>
  </si>
  <si>
    <t>徳島県</t>
    <rPh sb="2" eb="3">
      <t>ケン</t>
    </rPh>
    <phoneticPr fontId="2"/>
  </si>
  <si>
    <t>香川県</t>
    <rPh sb="2" eb="3">
      <t>ケン</t>
    </rPh>
    <phoneticPr fontId="2"/>
  </si>
  <si>
    <t>愛媛県</t>
    <rPh sb="2" eb="3">
      <t>ケン</t>
    </rPh>
    <phoneticPr fontId="2"/>
  </si>
  <si>
    <t>高知県</t>
    <rPh sb="2" eb="3">
      <t>ケン</t>
    </rPh>
    <phoneticPr fontId="2"/>
  </si>
  <si>
    <t>福岡県</t>
    <rPh sb="2" eb="3">
      <t>ケン</t>
    </rPh>
    <phoneticPr fontId="2"/>
  </si>
  <si>
    <t>佐賀県</t>
    <rPh sb="2" eb="3">
      <t>ケン</t>
    </rPh>
    <phoneticPr fontId="2"/>
  </si>
  <si>
    <t>長崎県</t>
    <rPh sb="2" eb="3">
      <t>ケン</t>
    </rPh>
    <phoneticPr fontId="2"/>
  </si>
  <si>
    <t>熊本県</t>
    <rPh sb="2" eb="3">
      <t>ケン</t>
    </rPh>
    <phoneticPr fontId="2"/>
  </si>
  <si>
    <t>大分県</t>
    <rPh sb="2" eb="3">
      <t>ケン</t>
    </rPh>
    <phoneticPr fontId="2"/>
  </si>
  <si>
    <t>宮崎県</t>
    <rPh sb="2" eb="3">
      <t>ケン</t>
    </rPh>
    <phoneticPr fontId="2"/>
  </si>
  <si>
    <t>鹿児島県</t>
    <rPh sb="3" eb="4">
      <t>ケン</t>
    </rPh>
    <phoneticPr fontId="2"/>
  </si>
  <si>
    <t>沖縄県</t>
    <rPh sb="2" eb="3">
      <t>ケン</t>
    </rPh>
    <phoneticPr fontId="2"/>
  </si>
  <si>
    <t>⑤家　計</t>
    <rPh sb="1" eb="2">
      <t>イエ</t>
    </rPh>
    <rPh sb="3" eb="4">
      <t>ケイ</t>
    </rPh>
    <phoneticPr fontId="2"/>
  </si>
  <si>
    <t>②人　口</t>
    <rPh sb="1" eb="2">
      <t>ジン</t>
    </rPh>
    <rPh sb="3" eb="4">
      <t>クチ</t>
    </rPh>
    <phoneticPr fontId="2"/>
  </si>
  <si>
    <t>‰</t>
    <phoneticPr fontId="2"/>
  </si>
  <si>
    <t>単位：金額　円</t>
    <phoneticPr fontId="2"/>
  </si>
  <si>
    <t>平  均　値</t>
    <rPh sb="0" eb="1">
      <t>ヒラ</t>
    </rPh>
    <rPh sb="3" eb="4">
      <t>タモツ</t>
    </rPh>
    <rPh sb="5" eb="6">
      <t>チ</t>
    </rPh>
    <phoneticPr fontId="2"/>
  </si>
  <si>
    <t>極　値</t>
    <rPh sb="0" eb="1">
      <t>キョク</t>
    </rPh>
    <rPh sb="2" eb="3">
      <t>チ</t>
    </rPh>
    <phoneticPr fontId="2"/>
  </si>
  <si>
    <t>日最大風速
(≧10m/秒)</t>
    <rPh sb="0" eb="1">
      <t>ニチ</t>
    </rPh>
    <rPh sb="1" eb="3">
      <t>サイダイ</t>
    </rPh>
    <rPh sb="3" eb="5">
      <t>フウソク</t>
    </rPh>
    <phoneticPr fontId="2"/>
  </si>
  <si>
    <t>業種別倒産件数</t>
    <rPh sb="0" eb="3">
      <t>ギョウシュベツ</t>
    </rPh>
    <rPh sb="3" eb="5">
      <t>トウサン</t>
    </rPh>
    <rPh sb="5" eb="7">
      <t>ケンスウ</t>
    </rPh>
    <phoneticPr fontId="2"/>
  </si>
  <si>
    <t>資本金別倒産件数</t>
    <rPh sb="0" eb="3">
      <t>シホンキン</t>
    </rPh>
    <rPh sb="3" eb="4">
      <t>ベツ</t>
    </rPh>
    <rPh sb="4" eb="6">
      <t>トウサン</t>
    </rPh>
    <rPh sb="6" eb="8">
      <t>ケンスウ</t>
    </rPh>
    <phoneticPr fontId="2"/>
  </si>
  <si>
    <t>コンクリートブロック造</t>
    <rPh sb="10" eb="11">
      <t>ツク</t>
    </rPh>
    <phoneticPr fontId="2"/>
  </si>
  <si>
    <t>　 　２　国内銀行については、単位未満は切り捨てている。</t>
    <rPh sb="5" eb="7">
      <t>コクナイ</t>
    </rPh>
    <rPh sb="7" eb="9">
      <t>ギンコウ</t>
    </rPh>
    <rPh sb="15" eb="17">
      <t>タンイ</t>
    </rPh>
    <rPh sb="17" eb="19">
      <t>ミマン</t>
    </rPh>
    <rPh sb="20" eb="21">
      <t>キ</t>
    </rPh>
    <rPh sb="22" eb="23">
      <t>ス</t>
    </rPh>
    <phoneticPr fontId="2"/>
  </si>
  <si>
    <r>
      <t>世帯人員</t>
    </r>
    <r>
      <rPr>
        <sz val="10"/>
        <rFont val="ＭＳ Ｐ明朝"/>
        <family val="1"/>
        <charset val="128"/>
      </rPr>
      <t>（人）</t>
    </r>
    <rPh sb="0" eb="2">
      <t>セタイ</t>
    </rPh>
    <rPh sb="2" eb="4">
      <t>ジンイン</t>
    </rPh>
    <rPh sb="5" eb="6">
      <t>ニン</t>
    </rPh>
    <phoneticPr fontId="2"/>
  </si>
  <si>
    <r>
      <t>有業人員</t>
    </r>
    <r>
      <rPr>
        <sz val="10"/>
        <rFont val="ＭＳ Ｐ明朝"/>
        <family val="1"/>
        <charset val="128"/>
      </rPr>
      <t>（人）</t>
    </r>
    <rPh sb="0" eb="2">
      <t>ユウギョウ</t>
    </rPh>
    <rPh sb="2" eb="4">
      <t>ジンイン</t>
    </rPh>
    <rPh sb="5" eb="6">
      <t>ニン</t>
    </rPh>
    <phoneticPr fontId="2"/>
  </si>
  <si>
    <r>
      <t>エンゲル係数</t>
    </r>
    <r>
      <rPr>
        <sz val="10"/>
        <rFont val="ＭＳ Ｐ明朝"/>
        <family val="1"/>
        <charset val="128"/>
      </rPr>
      <t>（％）</t>
    </r>
    <rPh sb="4" eb="6">
      <t>ケイスウ</t>
    </rPh>
    <phoneticPr fontId="2"/>
  </si>
  <si>
    <t>区　　分</t>
    <rPh sb="0" eb="1">
      <t>ク</t>
    </rPh>
    <rPh sb="3" eb="4">
      <t>ブン</t>
    </rPh>
    <phoneticPr fontId="2"/>
  </si>
  <si>
    <t>区　　分</t>
    <phoneticPr fontId="2"/>
  </si>
  <si>
    <t>銘　　　柄</t>
    <rPh sb="0" eb="1">
      <t>メイ</t>
    </rPh>
    <rPh sb="4" eb="5">
      <t>エ</t>
    </rPh>
    <phoneticPr fontId="2"/>
  </si>
  <si>
    <t>品　　　目</t>
    <rPh sb="0" eb="1">
      <t>シナ</t>
    </rPh>
    <rPh sb="4" eb="5">
      <t>メ</t>
    </rPh>
    <phoneticPr fontId="2"/>
  </si>
  <si>
    <r>
      <t xml:space="preserve">営業日数
</t>
    </r>
    <r>
      <rPr>
        <sz val="10"/>
        <rFont val="ＭＳ Ｐ明朝"/>
        <family val="1"/>
        <charset val="128"/>
      </rPr>
      <t>（日）</t>
    </r>
    <rPh sb="0" eb="2">
      <t>エイギョウ</t>
    </rPh>
    <rPh sb="2" eb="4">
      <t>ニッスウ</t>
    </rPh>
    <phoneticPr fontId="2"/>
  </si>
  <si>
    <r>
      <t xml:space="preserve">売場面積
</t>
    </r>
    <r>
      <rPr>
        <sz val="10"/>
        <rFont val="ＭＳ Ｐ明朝"/>
        <family val="1"/>
        <charset val="128"/>
      </rPr>
      <t>(1000㎡）</t>
    </r>
    <rPh sb="0" eb="2">
      <t>ウリバ</t>
    </rPh>
    <rPh sb="2" eb="4">
      <t>メンセキ</t>
    </rPh>
    <phoneticPr fontId="2"/>
  </si>
  <si>
    <r>
      <t xml:space="preserve">販売額
</t>
    </r>
    <r>
      <rPr>
        <sz val="10"/>
        <rFont val="ＭＳ Ｐ明朝"/>
        <family val="1"/>
        <charset val="128"/>
      </rPr>
      <t>(100万円)</t>
    </r>
    <rPh sb="0" eb="3">
      <t>ハンバイガク</t>
    </rPh>
    <phoneticPr fontId="2"/>
  </si>
  <si>
    <r>
      <t xml:space="preserve">負債総額
</t>
    </r>
    <r>
      <rPr>
        <sz val="10"/>
        <rFont val="ＭＳ Ｐ明朝"/>
        <family val="1"/>
        <charset val="128"/>
      </rPr>
      <t>(100万円）</t>
    </r>
    <rPh sb="0" eb="2">
      <t>フサイ</t>
    </rPh>
    <rPh sb="2" eb="4">
      <t>ソウガク</t>
    </rPh>
    <phoneticPr fontId="2"/>
  </si>
  <si>
    <t>単位：病床数　床</t>
    <phoneticPr fontId="2"/>
  </si>
  <si>
    <r>
      <t>気温</t>
    </r>
    <r>
      <rPr>
        <sz val="10"/>
        <rFont val="ＭＳ Ｐ明朝"/>
        <family val="1"/>
        <charset val="128"/>
      </rPr>
      <t>（℃）</t>
    </r>
    <rPh sb="0" eb="2">
      <t>キオン</t>
    </rPh>
    <phoneticPr fontId="2"/>
  </si>
  <si>
    <r>
      <t>相対湿度</t>
    </r>
    <r>
      <rPr>
        <sz val="10"/>
        <rFont val="ＭＳ Ｐ明朝"/>
        <family val="1"/>
        <charset val="128"/>
      </rPr>
      <t>(%)</t>
    </r>
    <rPh sb="0" eb="2">
      <t>ソウタイ</t>
    </rPh>
    <rPh sb="2" eb="4">
      <t>シツド</t>
    </rPh>
    <phoneticPr fontId="2"/>
  </si>
  <si>
    <r>
      <t>降水量</t>
    </r>
    <r>
      <rPr>
        <sz val="10"/>
        <rFont val="ＭＳ Ｐ明朝"/>
        <family val="1"/>
        <charset val="128"/>
      </rPr>
      <t>(mm)</t>
    </r>
    <rPh sb="0" eb="3">
      <t>コウスイリョウ</t>
    </rPh>
    <phoneticPr fontId="2"/>
  </si>
  <si>
    <t>単位：人</t>
    <rPh sb="3" eb="4">
      <t>ニン</t>
    </rPh>
    <phoneticPr fontId="2"/>
  </si>
  <si>
    <t>第１号</t>
  </si>
  <si>
    <t>第２号</t>
  </si>
  <si>
    <t>要介護1</t>
  </si>
  <si>
    <t>要介護2</t>
  </si>
  <si>
    <t>要介護3</t>
  </si>
  <si>
    <t>要介護4</t>
  </si>
  <si>
    <t>要介護5</t>
  </si>
  <si>
    <t>１　県立図書館・文書館利用状況</t>
    <rPh sb="2" eb="4">
      <t>ケンリツ</t>
    </rPh>
    <rPh sb="4" eb="6">
      <t>トショ</t>
    </rPh>
    <rPh sb="6" eb="7">
      <t>カン</t>
    </rPh>
    <rPh sb="8" eb="10">
      <t>モンジョ</t>
    </rPh>
    <rPh sb="10" eb="11">
      <t>カン</t>
    </rPh>
    <rPh sb="11" eb="13">
      <t>リヨウ</t>
    </rPh>
    <rPh sb="13" eb="15">
      <t>ジョウキョウ</t>
    </rPh>
    <phoneticPr fontId="2"/>
  </si>
  <si>
    <t>県立図書館・文書館利用状況</t>
    <rPh sb="0" eb="2">
      <t>ケンリツ</t>
    </rPh>
    <rPh sb="2" eb="5">
      <t>トショカン</t>
    </rPh>
    <rPh sb="6" eb="8">
      <t>モンジョ</t>
    </rPh>
    <rPh sb="8" eb="9">
      <t>カン</t>
    </rPh>
    <rPh sb="9" eb="11">
      <t>リヨウ</t>
    </rPh>
    <rPh sb="11" eb="13">
      <t>ジョウキョウ</t>
    </rPh>
    <phoneticPr fontId="2"/>
  </si>
  <si>
    <t>単位：人</t>
  </si>
  <si>
    <t>-</t>
  </si>
  <si>
    <t>歯科診療所</t>
  </si>
  <si>
    <t>施設数</t>
  </si>
  <si>
    <t>病床数</t>
  </si>
  <si>
    <t>肝疾患</t>
  </si>
  <si>
    <t>腎不全</t>
  </si>
  <si>
    <t>集計世帯数</t>
    <rPh sb="0" eb="2">
      <t>シュウケイ</t>
    </rPh>
    <rPh sb="2" eb="5">
      <t>セタイスウ</t>
    </rPh>
    <phoneticPr fontId="2"/>
  </si>
  <si>
    <t>家庭用電気
機 械 器 具</t>
    <rPh sb="0" eb="3">
      <t>カテイヨウ</t>
    </rPh>
    <rPh sb="3" eb="5">
      <t>デンキ</t>
    </rPh>
    <phoneticPr fontId="2"/>
  </si>
  <si>
    <t>上　水　道</t>
  </si>
  <si>
    <t>工業用水道</t>
  </si>
  <si>
    <t>大久保</t>
  </si>
  <si>
    <t>庄和</t>
  </si>
  <si>
    <t>行田</t>
  </si>
  <si>
    <t>工場数</t>
  </si>
  <si>
    <t>１日平均</t>
  </si>
  <si>
    <t>要介護（要支援）認定状況</t>
  </si>
  <si>
    <t>浄水場系</t>
  </si>
  <si>
    <t>認定被保険者数</t>
    <rPh sb="0" eb="2">
      <t>ニンテイ</t>
    </rPh>
    <phoneticPr fontId="2"/>
  </si>
  <si>
    <t>製造業</t>
    <rPh sb="0" eb="3">
      <t>セイゾウギョウ</t>
    </rPh>
    <phoneticPr fontId="2"/>
  </si>
  <si>
    <t>不動産業</t>
    <rPh sb="0" eb="4">
      <t>フドウサンギョウ</t>
    </rPh>
    <phoneticPr fontId="2"/>
  </si>
  <si>
    <t>首都圏新都市鉄道</t>
    <phoneticPr fontId="2"/>
  </si>
  <si>
    <t>八潮</t>
    <rPh sb="0" eb="2">
      <t>ヤシオ</t>
    </rPh>
    <phoneticPr fontId="2"/>
  </si>
  <si>
    <t>三郷中央</t>
    <rPh sb="0" eb="2">
      <t>ミサト</t>
    </rPh>
    <rPh sb="2" eb="4">
      <t>チュウオウ</t>
    </rPh>
    <phoneticPr fontId="2"/>
  </si>
  <si>
    <t>年　間
月　間</t>
    <rPh sb="2" eb="3">
      <t>カン</t>
    </rPh>
    <rPh sb="6" eb="7">
      <t>カン</t>
    </rPh>
    <phoneticPr fontId="2"/>
  </si>
  <si>
    <t>凶悪犯</t>
  </si>
  <si>
    <t>粗暴犯</t>
  </si>
  <si>
    <t>知能犯</t>
  </si>
  <si>
    <t>風俗犯</t>
  </si>
  <si>
    <t xml:space="preserve">年　間
月　間 </t>
    <rPh sb="2" eb="3">
      <t>カン</t>
    </rPh>
    <rPh sb="4" eb="5">
      <t>ツキ</t>
    </rPh>
    <rPh sb="6" eb="7">
      <t>アイダ</t>
    </rPh>
    <phoneticPr fontId="2"/>
  </si>
  <si>
    <t>資料：県警察本部刑事総務課</t>
    <rPh sb="0" eb="2">
      <t>シリョウ</t>
    </rPh>
    <rPh sb="3" eb="4">
      <t>ケン</t>
    </rPh>
    <phoneticPr fontId="2"/>
  </si>
  <si>
    <t>３　交通事故の発生件数及び死傷者数</t>
    <rPh sb="9" eb="11">
      <t>ケンスウ</t>
    </rPh>
    <phoneticPr fontId="2"/>
  </si>
  <si>
    <r>
      <t xml:space="preserve">発生件数
</t>
    </r>
    <r>
      <rPr>
        <sz val="10"/>
        <rFont val="ＭＳ Ｐ明朝"/>
        <family val="1"/>
        <charset val="128"/>
      </rPr>
      <t>（件）</t>
    </r>
    <rPh sb="6" eb="7">
      <t>ケン</t>
    </rPh>
    <phoneticPr fontId="2"/>
  </si>
  <si>
    <t>死者数</t>
  </si>
  <si>
    <t>負傷者数</t>
  </si>
  <si>
    <t>死　　　者　　　数</t>
    <rPh sb="8" eb="9">
      <t>スウ</t>
    </rPh>
    <phoneticPr fontId="2"/>
  </si>
  <si>
    <t>負　　傷　　者　　数</t>
    <rPh sb="9" eb="10">
      <t>スウ</t>
    </rPh>
    <phoneticPr fontId="2"/>
  </si>
  <si>
    <t>歩行者</t>
  </si>
  <si>
    <t>自転車</t>
  </si>
  <si>
    <t>二輪車</t>
  </si>
  <si>
    <t>自動車</t>
  </si>
  <si>
    <t>注）　人身事故についてのみ計上してある。</t>
  </si>
  <si>
    <t>-</t>
    <phoneticPr fontId="2"/>
  </si>
  <si>
    <t>1　雇用状況</t>
    <rPh sb="2" eb="4">
      <t>コヨウ</t>
    </rPh>
    <rPh sb="4" eb="6">
      <t>ジョウキョウ</t>
    </rPh>
    <phoneticPr fontId="2"/>
  </si>
  <si>
    <t>西武鉄道</t>
  </si>
  <si>
    <t>東武鉄道</t>
  </si>
  <si>
    <t>所沢</t>
  </si>
  <si>
    <t>谷塚</t>
  </si>
  <si>
    <t>西所沢</t>
  </si>
  <si>
    <t>草加</t>
  </si>
  <si>
    <t>小手指</t>
  </si>
  <si>
    <t>狭山ヶ丘</t>
  </si>
  <si>
    <t>新越谷</t>
  </si>
  <si>
    <t>武蔵藤沢</t>
  </si>
  <si>
    <t>越谷</t>
  </si>
  <si>
    <t>北越谷</t>
  </si>
  <si>
    <t>入間市</t>
  </si>
  <si>
    <t>せんげん台</t>
  </si>
  <si>
    <t>春日部</t>
  </si>
  <si>
    <t>東武動物公園</t>
  </si>
  <si>
    <t>飯能</t>
  </si>
  <si>
    <t>久喜</t>
  </si>
  <si>
    <t>加須</t>
  </si>
  <si>
    <t>高麗</t>
  </si>
  <si>
    <t>羽生</t>
  </si>
  <si>
    <t>大宮</t>
  </si>
  <si>
    <t>岩槻</t>
  </si>
  <si>
    <t>和光市</t>
  </si>
  <si>
    <t>朝霞</t>
  </si>
  <si>
    <t>朝霞台</t>
  </si>
  <si>
    <t>西武秩父</t>
  </si>
  <si>
    <t>就職件数</t>
    <rPh sb="0" eb="2">
      <t>シュウショク</t>
    </rPh>
    <rPh sb="2" eb="4">
      <t>ケンスウ</t>
    </rPh>
    <phoneticPr fontId="2"/>
  </si>
  <si>
    <t>新規</t>
    <rPh sb="0" eb="2">
      <t>シンキ</t>
    </rPh>
    <phoneticPr fontId="2"/>
  </si>
  <si>
    <t>有効</t>
    <rPh sb="0" eb="2">
      <t>ユウコウ</t>
    </rPh>
    <phoneticPr fontId="2"/>
  </si>
  <si>
    <t>件</t>
    <rPh sb="0" eb="1">
      <t>ケン</t>
    </rPh>
    <phoneticPr fontId="2"/>
  </si>
  <si>
    <t>倍</t>
    <rPh sb="0" eb="1">
      <t>バイ</t>
    </rPh>
    <phoneticPr fontId="2"/>
  </si>
  <si>
    <t>志木</t>
  </si>
  <si>
    <t>新所沢</t>
  </si>
  <si>
    <t>みずほ台</t>
  </si>
  <si>
    <t>入曽</t>
  </si>
  <si>
    <t>鶴瀬</t>
  </si>
  <si>
    <t>狭山市</t>
  </si>
  <si>
    <t>ふじみ野</t>
  </si>
  <si>
    <t>上福岡</t>
  </si>
  <si>
    <t>川越</t>
  </si>
  <si>
    <t>本川越</t>
  </si>
  <si>
    <t>川越市</t>
  </si>
  <si>
    <t>鶴ヶ島</t>
  </si>
  <si>
    <t>若葉</t>
  </si>
  <si>
    <t>坂戸</t>
  </si>
  <si>
    <t>東松山</t>
  </si>
  <si>
    <t>小川町</t>
  </si>
  <si>
    <t>寄居</t>
  </si>
  <si>
    <t>越生</t>
  </si>
  <si>
    <t>乗車人員</t>
  </si>
  <si>
    <t>秩父鉄道</t>
  </si>
  <si>
    <t>稲荷山公園</t>
  </si>
  <si>
    <t>仏子</t>
  </si>
  <si>
    <t>元加治</t>
  </si>
  <si>
    <t>貨　　　物</t>
  </si>
  <si>
    <t>東飯能</t>
  </si>
  <si>
    <t>日本貨物鉄道</t>
  </si>
  <si>
    <t>武蔵横手</t>
  </si>
  <si>
    <t>東吾野</t>
  </si>
  <si>
    <t>吾野</t>
  </si>
  <si>
    <t>西吾野</t>
  </si>
  <si>
    <t>正丸</t>
  </si>
  <si>
    <t>芦ヶ久保</t>
  </si>
  <si>
    <t>横瀬</t>
  </si>
  <si>
    <t>新狭山</t>
  </si>
  <si>
    <t>南大塚</t>
  </si>
  <si>
    <t>西武球場前</t>
  </si>
  <si>
    <t>下山口</t>
  </si>
  <si>
    <t>教育</t>
    <rPh sb="0" eb="2">
      <t>キョウイク</t>
    </rPh>
    <phoneticPr fontId="2"/>
  </si>
  <si>
    <t>サービス業
・その他</t>
    <rPh sb="4" eb="5">
      <t>ギョウ</t>
    </rPh>
    <phoneticPr fontId="2"/>
  </si>
  <si>
    <t>1000万円以上
5000万円未満</t>
    <rPh sb="4" eb="6">
      <t>マンエン</t>
    </rPh>
    <rPh sb="6" eb="8">
      <t>イジョウ</t>
    </rPh>
    <phoneticPr fontId="2"/>
  </si>
  <si>
    <t>5000万円以上</t>
    <rPh sb="4" eb="6">
      <t>マンエン</t>
    </rPh>
    <phoneticPr fontId="2"/>
  </si>
  <si>
    <t>個人企業</t>
    <rPh sb="0" eb="2">
      <t>コジン</t>
    </rPh>
    <rPh sb="2" eb="4">
      <t>キギョウ</t>
    </rPh>
    <phoneticPr fontId="2"/>
  </si>
  <si>
    <t>300万円未満</t>
    <rPh sb="3" eb="5">
      <t>マンエン</t>
    </rPh>
    <phoneticPr fontId="2"/>
  </si>
  <si>
    <t>300万円以上
1000万円未満</t>
    <rPh sb="3" eb="5">
      <t>マンエン</t>
    </rPh>
    <rPh sb="5" eb="7">
      <t>イジョウ</t>
    </rPh>
    <phoneticPr fontId="2"/>
  </si>
  <si>
    <t>床面積
の合計</t>
    <rPh sb="0" eb="1">
      <t>ユカ</t>
    </rPh>
    <rPh sb="1" eb="3">
      <t>メンセキ</t>
    </rPh>
    <phoneticPr fontId="2"/>
  </si>
  <si>
    <t>工事費
予定額</t>
    <rPh sb="0" eb="3">
      <t>コウジヒ</t>
    </rPh>
    <phoneticPr fontId="2"/>
  </si>
  <si>
    <t>出生数</t>
    <rPh sb="0" eb="1">
      <t>デ</t>
    </rPh>
    <rPh sb="1" eb="2">
      <t>ショウ</t>
    </rPh>
    <rPh sb="2" eb="3">
      <t>スウ</t>
    </rPh>
    <phoneticPr fontId="2"/>
  </si>
  <si>
    <t>死亡数</t>
    <rPh sb="0" eb="1">
      <t>シ</t>
    </rPh>
    <rPh sb="1" eb="2">
      <t>ボウ</t>
    </rPh>
    <rPh sb="2" eb="3">
      <t>スウ</t>
    </rPh>
    <phoneticPr fontId="2"/>
  </si>
  <si>
    <t>単位：被保険者数　人、金額　百万円</t>
    <rPh sb="0" eb="2">
      <t>タンイ</t>
    </rPh>
    <rPh sb="3" eb="7">
      <t>ヒホケンシャ</t>
    </rPh>
    <rPh sb="7" eb="8">
      <t>スウ</t>
    </rPh>
    <rPh sb="9" eb="10">
      <t>ニン</t>
    </rPh>
    <rPh sb="11" eb="13">
      <t>キンガク</t>
    </rPh>
    <rPh sb="14" eb="16">
      <t>ヒャクマン</t>
    </rPh>
    <rPh sb="16" eb="17">
      <t>エン</t>
    </rPh>
    <phoneticPr fontId="2"/>
  </si>
  <si>
    <t>入院外</t>
    <rPh sb="0" eb="2">
      <t>ニュウイン</t>
    </rPh>
    <rPh sb="2" eb="3">
      <t>ガイ</t>
    </rPh>
    <phoneticPr fontId="2"/>
  </si>
  <si>
    <t>療養費等</t>
    <rPh sb="0" eb="3">
      <t>リョウヨウヒ</t>
    </rPh>
    <rPh sb="3" eb="4">
      <t>トウ</t>
    </rPh>
    <phoneticPr fontId="2"/>
  </si>
  <si>
    <t>食事療養費</t>
    <rPh sb="0" eb="2">
      <t>ショクジ</t>
    </rPh>
    <rPh sb="2" eb="5">
      <t>リョウヨウヒ</t>
    </rPh>
    <phoneticPr fontId="2"/>
  </si>
  <si>
    <t>薬剤の支給</t>
    <rPh sb="0" eb="2">
      <t>ヤクザイ</t>
    </rPh>
    <rPh sb="3" eb="5">
      <t>シキュウ</t>
    </rPh>
    <phoneticPr fontId="2"/>
  </si>
  <si>
    <t>　　工業用水道給水区域</t>
    <rPh sb="7" eb="9">
      <t>キュウスイ</t>
    </rPh>
    <rPh sb="9" eb="11">
      <t>クイキ</t>
    </rPh>
    <phoneticPr fontId="2"/>
  </si>
  <si>
    <t>千円</t>
    <rPh sb="0" eb="1">
      <t>セン</t>
    </rPh>
    <rPh sb="1" eb="2">
      <t>エン</t>
    </rPh>
    <phoneticPr fontId="2"/>
  </si>
  <si>
    <t>貸出文庫・配本所</t>
    <rPh sb="0" eb="4">
      <t>カシダシブンコ</t>
    </rPh>
    <rPh sb="5" eb="7">
      <t>ハイホン</t>
    </rPh>
    <rPh sb="7" eb="8">
      <t>ショ</t>
    </rPh>
    <phoneticPr fontId="2"/>
  </si>
  <si>
    <t>飲料</t>
  </si>
  <si>
    <t>酒類</t>
  </si>
  <si>
    <t>外食</t>
  </si>
  <si>
    <t>住居</t>
  </si>
  <si>
    <t>家賃地代</t>
  </si>
  <si>
    <t>設備修繕・維持</t>
  </si>
  <si>
    <t>光熱・水道</t>
  </si>
  <si>
    <t>電気・ｶﾞｽ代</t>
  </si>
  <si>
    <t>他の光熱</t>
  </si>
  <si>
    <t>上下水道料</t>
  </si>
  <si>
    <t>家具・家事用品</t>
  </si>
  <si>
    <t>家庭用耐久財</t>
  </si>
  <si>
    <t>被服及び履物</t>
  </si>
  <si>
    <t>保健医療</t>
  </si>
  <si>
    <t>履物類</t>
  </si>
  <si>
    <t>生地その他</t>
  </si>
  <si>
    <t>教育</t>
  </si>
  <si>
    <t>教養娯楽</t>
  </si>
  <si>
    <t>その他の消費支出</t>
  </si>
  <si>
    <t>交通</t>
  </si>
  <si>
    <t>自動車等関係費</t>
  </si>
  <si>
    <t>通信</t>
  </si>
  <si>
    <t>授業料等</t>
  </si>
  <si>
    <t>補習教育</t>
  </si>
  <si>
    <t>教養娯楽用耐久財</t>
  </si>
  <si>
    <t>１　生活保護法による各扶助別実施状況</t>
    <rPh sb="2" eb="4">
      <t>セイカツ</t>
    </rPh>
    <rPh sb="4" eb="6">
      <t>ホゴ</t>
    </rPh>
    <rPh sb="6" eb="7">
      <t>ホウ</t>
    </rPh>
    <rPh sb="10" eb="11">
      <t>カクシュ</t>
    </rPh>
    <rPh sb="11" eb="13">
      <t>フジョ</t>
    </rPh>
    <rPh sb="13" eb="14">
      <t>ベツ</t>
    </rPh>
    <rPh sb="14" eb="16">
      <t>ジッシ</t>
    </rPh>
    <rPh sb="16" eb="18">
      <t>ジョウキョウ</t>
    </rPh>
    <phoneticPr fontId="2"/>
  </si>
  <si>
    <t>年度間
月　 間</t>
    <rPh sb="2" eb="3">
      <t>カン</t>
    </rPh>
    <rPh sb="7" eb="8">
      <t>カン</t>
    </rPh>
    <phoneticPr fontId="2"/>
  </si>
  <si>
    <t>資料：県社会福祉課</t>
    <rPh sb="0" eb="2">
      <t>シリョウ</t>
    </rPh>
    <rPh sb="3" eb="4">
      <t>ケン</t>
    </rPh>
    <rPh sb="4" eb="6">
      <t>シャカイ</t>
    </rPh>
    <rPh sb="6" eb="8">
      <t>フクシ</t>
    </rPh>
    <rPh sb="8" eb="9">
      <t>カ</t>
    </rPh>
    <phoneticPr fontId="2"/>
  </si>
  <si>
    <t>年度平均
月　間</t>
    <rPh sb="0" eb="2">
      <t>ネンド</t>
    </rPh>
    <rPh sb="2" eb="4">
      <t>ヘイキン</t>
    </rPh>
    <rPh sb="5" eb="6">
      <t>ツキ</t>
    </rPh>
    <rPh sb="7" eb="8">
      <t>カン</t>
    </rPh>
    <phoneticPr fontId="2"/>
  </si>
  <si>
    <t>被保険者数
（人）</t>
    <rPh sb="0" eb="4">
      <t>ヒホケンシャ</t>
    </rPh>
    <rPh sb="4" eb="5">
      <t>スウ</t>
    </rPh>
    <rPh sb="7" eb="8">
      <t>ニン</t>
    </rPh>
    <phoneticPr fontId="2"/>
  </si>
  <si>
    <t>資料：県保健医療政策課</t>
    <rPh sb="0" eb="2">
      <t>シリョウ</t>
    </rPh>
    <rPh sb="3" eb="4">
      <t>ケン</t>
    </rPh>
    <rPh sb="4" eb="6">
      <t>ホケン</t>
    </rPh>
    <rPh sb="6" eb="8">
      <t>イリョウ</t>
    </rPh>
    <rPh sb="8" eb="10">
      <t>セイサク</t>
    </rPh>
    <rPh sb="10" eb="11">
      <t>カ</t>
    </rPh>
    <phoneticPr fontId="2"/>
  </si>
  <si>
    <t>年　間
月　間</t>
    <rPh sb="0" eb="1">
      <t>トシ</t>
    </rPh>
    <rPh sb="2" eb="3">
      <t>カン</t>
    </rPh>
    <rPh sb="4" eb="5">
      <t>ツキ</t>
    </rPh>
    <rPh sb="6" eb="7">
      <t>アイダ</t>
    </rPh>
    <phoneticPr fontId="2"/>
  </si>
  <si>
    <t>ｼｬﾂ・ｾｰﾀｰ・下着類</t>
    <rPh sb="11" eb="12">
      <t>ルイ</t>
    </rPh>
    <phoneticPr fontId="2"/>
  </si>
  <si>
    <t>単位</t>
    <rPh sb="0" eb="2">
      <t>タンイ</t>
    </rPh>
    <phoneticPr fontId="2"/>
  </si>
  <si>
    <t>資料：西武鉄道（株）、東武鉄道（株）、秩父鉄道（株）、埼玉新都市交通（株）、埼玉高速鉄道（株）、日本貨物鉄道（株）、</t>
    <rPh sb="0" eb="2">
      <t>シリョウ</t>
    </rPh>
    <phoneticPr fontId="2"/>
  </si>
  <si>
    <t>+</t>
    <phoneticPr fontId="2"/>
  </si>
  <si>
    <t>消費支出</t>
    <rPh sb="0" eb="2">
      <t>ショウヒ</t>
    </rPh>
    <rPh sb="2" eb="4">
      <t>シシュツ</t>
    </rPh>
    <phoneticPr fontId="2"/>
  </si>
  <si>
    <t>その月の月間件数（出生、死亡、婚姻、離婚）</t>
    <rPh sb="2" eb="3">
      <t>ツキ</t>
    </rPh>
    <rPh sb="4" eb="6">
      <t>ゲッカン</t>
    </rPh>
    <rPh sb="6" eb="8">
      <t>ケンスウ</t>
    </rPh>
    <rPh sb="9" eb="11">
      <t>シュッショウ</t>
    </rPh>
    <rPh sb="12" eb="14">
      <t>シボウ</t>
    </rPh>
    <rPh sb="15" eb="17">
      <t>コンイン</t>
    </rPh>
    <rPh sb="18" eb="20">
      <t>リコン</t>
    </rPh>
    <phoneticPr fontId="2"/>
  </si>
  <si>
    <t>その月の月間日数</t>
    <rPh sb="2" eb="3">
      <t>ツキ</t>
    </rPh>
    <rPh sb="4" eb="6">
      <t>ゲッカン</t>
    </rPh>
    <rPh sb="6" eb="8">
      <t>ニッスウ</t>
    </rPh>
    <phoneticPr fontId="2"/>
  </si>
  <si>
    <t>実収入以外の受取（繰入金を除く）</t>
    <rPh sb="0" eb="1">
      <t>ジツ</t>
    </rPh>
    <rPh sb="1" eb="3">
      <t>シュウニュウ</t>
    </rPh>
    <rPh sb="3" eb="5">
      <t>イガイ</t>
    </rPh>
    <rPh sb="6" eb="7">
      <t>ウ</t>
    </rPh>
    <rPh sb="7" eb="8">
      <t>ト</t>
    </rPh>
    <rPh sb="9" eb="12">
      <t>クリイレキン</t>
    </rPh>
    <rPh sb="13" eb="14">
      <t>ノゾ</t>
    </rPh>
    <phoneticPr fontId="2"/>
  </si>
  <si>
    <t>実支出以外の支払（繰越金を除く）</t>
    <rPh sb="0" eb="1">
      <t>ジツ</t>
    </rPh>
    <rPh sb="1" eb="3">
      <t>シシュツ</t>
    </rPh>
    <rPh sb="3" eb="5">
      <t>イガイ</t>
    </rPh>
    <rPh sb="6" eb="8">
      <t>シハライ</t>
    </rPh>
    <rPh sb="9" eb="12">
      <t>クリコシキン</t>
    </rPh>
    <rPh sb="13" eb="14">
      <t>ノゾ</t>
    </rPh>
    <phoneticPr fontId="2"/>
  </si>
  <si>
    <t>年間日数</t>
    <rPh sb="0" eb="2">
      <t>ネンカン</t>
    </rPh>
    <rPh sb="2" eb="4">
      <t>ニッスウ</t>
    </rPh>
    <phoneticPr fontId="2"/>
  </si>
  <si>
    <t>その月の月間死産数</t>
    <rPh sb="2" eb="3">
      <t>ツキ</t>
    </rPh>
    <rPh sb="4" eb="6">
      <t>ゲッカン</t>
    </rPh>
    <rPh sb="6" eb="8">
      <t>シザン</t>
    </rPh>
    <rPh sb="8" eb="9">
      <t>スウ</t>
    </rPh>
    <phoneticPr fontId="2"/>
  </si>
  <si>
    <t>資料：（株）東京商工リサーチ埼玉支店</t>
    <rPh sb="0" eb="2">
      <t>シリョウ</t>
    </rPh>
    <phoneticPr fontId="2"/>
  </si>
  <si>
    <t xml:space="preserve">          死産率＝</t>
    <rPh sb="10" eb="13">
      <t>シザンリツ</t>
    </rPh>
    <phoneticPr fontId="2"/>
  </si>
  <si>
    <t>年　月</t>
    <rPh sb="0" eb="1">
      <t>ネン</t>
    </rPh>
    <rPh sb="2" eb="3">
      <t>ツキ</t>
    </rPh>
    <phoneticPr fontId="2"/>
  </si>
  <si>
    <t>単位：千立方メートル（工場数を除く）</t>
    <rPh sb="3" eb="4">
      <t>セン</t>
    </rPh>
    <rPh sb="11" eb="14">
      <t>コウジョウスウ</t>
    </rPh>
    <rPh sb="15" eb="16">
      <t>ノゾ</t>
    </rPh>
    <phoneticPr fontId="2"/>
  </si>
  <si>
    <t>他の教養娯楽</t>
  </si>
  <si>
    <t>諸雑費</t>
  </si>
  <si>
    <t>こづかい（使途不明）</t>
  </si>
  <si>
    <t>交際費</t>
  </si>
  <si>
    <t>仕送り金</t>
  </si>
  <si>
    <t>その他</t>
  </si>
  <si>
    <t>路　線　・　駅</t>
    <rPh sb="6" eb="7">
      <t>エキ</t>
    </rPh>
    <phoneticPr fontId="2"/>
  </si>
  <si>
    <t>老齢福祉</t>
    <rPh sb="0" eb="2">
      <t>ロウレイ</t>
    </rPh>
    <rPh sb="2" eb="4">
      <t>フクシ</t>
    </rPh>
    <phoneticPr fontId="2"/>
  </si>
  <si>
    <t>年
月　末</t>
    <rPh sb="4" eb="5">
      <t>マツ</t>
    </rPh>
    <phoneticPr fontId="2"/>
  </si>
  <si>
    <t>金融機関の預金・貸出金状況</t>
    <rPh sb="0" eb="2">
      <t>キンユウ</t>
    </rPh>
    <rPh sb="2" eb="4">
      <t>キカン</t>
    </rPh>
    <rPh sb="5" eb="7">
      <t>ヨキン</t>
    </rPh>
    <rPh sb="8" eb="11">
      <t>カシダシキン</t>
    </rPh>
    <rPh sb="11" eb="13">
      <t>ジョウキョウ</t>
    </rPh>
    <phoneticPr fontId="2"/>
  </si>
  <si>
    <t>単位：億円</t>
    <rPh sb="0" eb="2">
      <t>タンイ</t>
    </rPh>
    <rPh sb="3" eb="5">
      <t>オクエン</t>
    </rPh>
    <phoneticPr fontId="2"/>
  </si>
  <si>
    <t>譲渡性預金</t>
    <rPh sb="0" eb="2">
      <t>ジョウト</t>
    </rPh>
    <rPh sb="2" eb="3">
      <t>セイ</t>
    </rPh>
    <rPh sb="3" eb="5">
      <t>ヨキン</t>
    </rPh>
    <phoneticPr fontId="2"/>
  </si>
  <si>
    <t>貸出金</t>
    <rPh sb="0" eb="3">
      <t>カシダシキン</t>
    </rPh>
    <phoneticPr fontId="2"/>
  </si>
  <si>
    <t>利用上の注意</t>
    <rPh sb="0" eb="3">
      <t>リヨウジョウ</t>
    </rPh>
    <rPh sb="4" eb="6">
      <t>チュウイ</t>
    </rPh>
    <phoneticPr fontId="2"/>
  </si>
  <si>
    <t>１ 　ここに収録した統計資料の出所については、各統計表欄外の「資料」に示しています。</t>
    <rPh sb="6" eb="8">
      <t>シュウロク</t>
    </rPh>
    <rPh sb="10" eb="12">
      <t>トウケイ</t>
    </rPh>
    <rPh sb="12" eb="14">
      <t>シリョウ</t>
    </rPh>
    <rPh sb="15" eb="17">
      <t>シュッショ</t>
    </rPh>
    <rPh sb="23" eb="24">
      <t>カク</t>
    </rPh>
    <rPh sb="24" eb="27">
      <t>トウケイヒョウ</t>
    </rPh>
    <rPh sb="27" eb="29">
      <t>ランガイ</t>
    </rPh>
    <rPh sb="31" eb="33">
      <t>シリョウ</t>
    </rPh>
    <rPh sb="35" eb="36">
      <t>シメ</t>
    </rPh>
    <phoneticPr fontId="2"/>
  </si>
  <si>
    <t>測定局名</t>
    <rPh sb="0" eb="3">
      <t>ソクテイキョク</t>
    </rPh>
    <rPh sb="3" eb="4">
      <t>メイ</t>
    </rPh>
    <phoneticPr fontId="2"/>
  </si>
  <si>
    <t>二酸化窒素（ppm)</t>
    <rPh sb="0" eb="3">
      <t>ニサンカ</t>
    </rPh>
    <rPh sb="3" eb="5">
      <t>チッソ</t>
    </rPh>
    <phoneticPr fontId="2"/>
  </si>
  <si>
    <t>月平均値</t>
    <rPh sb="0" eb="1">
      <t>ツキ</t>
    </rPh>
    <rPh sb="1" eb="4">
      <t>ヘイキンチ</t>
    </rPh>
    <phoneticPr fontId="2"/>
  </si>
  <si>
    <t>日平均値</t>
    <rPh sb="0" eb="1">
      <t>ニチ</t>
    </rPh>
    <rPh sb="1" eb="3">
      <t>ヘイキン</t>
    </rPh>
    <rPh sb="3" eb="4">
      <t>チ</t>
    </rPh>
    <phoneticPr fontId="2"/>
  </si>
  <si>
    <t>１時間値</t>
    <rPh sb="1" eb="3">
      <t>ジカン</t>
    </rPh>
    <rPh sb="3" eb="4">
      <t>チ</t>
    </rPh>
    <phoneticPr fontId="2"/>
  </si>
  <si>
    <t>の最高値</t>
    <rPh sb="1" eb="4">
      <t>サイコウチ</t>
    </rPh>
    <phoneticPr fontId="2"/>
  </si>
  <si>
    <t>時間</t>
    <rPh sb="0" eb="2">
      <t>ジカン</t>
    </rPh>
    <phoneticPr fontId="2"/>
  </si>
  <si>
    <t>文書館</t>
    <rPh sb="0" eb="2">
      <t>モンジョ</t>
    </rPh>
    <rPh sb="2" eb="3">
      <t>カン</t>
    </rPh>
    <phoneticPr fontId="2"/>
  </si>
  <si>
    <t>利用者数</t>
    <rPh sb="0" eb="3">
      <t>リヨウシャ</t>
    </rPh>
    <rPh sb="3" eb="4">
      <t>スウ</t>
    </rPh>
    <phoneticPr fontId="2"/>
  </si>
  <si>
    <t>利用点数</t>
    <rPh sb="0" eb="2">
      <t>リヨウ</t>
    </rPh>
    <rPh sb="2" eb="4">
      <t>テンスウ</t>
    </rPh>
    <phoneticPr fontId="2"/>
  </si>
  <si>
    <t>日</t>
    <rPh sb="0" eb="1">
      <t>ニチ</t>
    </rPh>
    <phoneticPr fontId="2"/>
  </si>
  <si>
    <t>枚</t>
    <rPh sb="0" eb="1">
      <t>マイ</t>
    </rPh>
    <phoneticPr fontId="2"/>
  </si>
  <si>
    <t>冊</t>
    <rPh sb="0" eb="1">
      <t>サツ</t>
    </rPh>
    <phoneticPr fontId="2"/>
  </si>
  <si>
    <r>
      <t>浮遊粒子状物質（mg/ｍ</t>
    </r>
    <r>
      <rPr>
        <vertAlign val="superscript"/>
        <sz val="9"/>
        <rFont val="ＭＳ Ｐ明朝"/>
        <family val="1"/>
        <charset val="128"/>
      </rPr>
      <t>３</t>
    </r>
    <r>
      <rPr>
        <sz val="11"/>
        <rFont val="ＭＳ Ｐ明朝"/>
        <family val="1"/>
        <charset val="128"/>
      </rPr>
      <t>）</t>
    </r>
    <rPh sb="0" eb="2">
      <t>フユウ</t>
    </rPh>
    <rPh sb="2" eb="4">
      <t>リュウシ</t>
    </rPh>
    <rPh sb="4" eb="5">
      <t>ジョウ</t>
    </rPh>
    <rPh sb="5" eb="7">
      <t>ブッシツ</t>
    </rPh>
    <phoneticPr fontId="2"/>
  </si>
  <si>
    <t>不慮の
事   故</t>
    <phoneticPr fontId="2"/>
  </si>
  <si>
    <t>肺　炎</t>
    <phoneticPr fontId="2"/>
  </si>
  <si>
    <t>老　衰</t>
    <phoneticPr fontId="2"/>
  </si>
  <si>
    <t>自　殺</t>
    <phoneticPr fontId="2"/>
  </si>
  <si>
    <t>２ 　単位未満の数値は原則として四捨五入しています。そのため、総数と内訳の計が一致しない場合があります。</t>
    <rPh sb="3" eb="5">
      <t>タンイ</t>
    </rPh>
    <rPh sb="5" eb="7">
      <t>ミマン</t>
    </rPh>
    <rPh sb="8" eb="10">
      <t>スウチ</t>
    </rPh>
    <rPh sb="11" eb="13">
      <t>ゲンソク</t>
    </rPh>
    <rPh sb="16" eb="20">
      <t>シシャゴニュウ</t>
    </rPh>
    <rPh sb="31" eb="33">
      <t>ソウスウ</t>
    </rPh>
    <rPh sb="34" eb="36">
      <t>ウチワケ</t>
    </rPh>
    <rPh sb="37" eb="38">
      <t>ケイ</t>
    </rPh>
    <rPh sb="39" eb="41">
      <t>イッチ</t>
    </rPh>
    <rPh sb="44" eb="46">
      <t>バアイ</t>
    </rPh>
    <phoneticPr fontId="2"/>
  </si>
  <si>
    <t>３ 　統計表に用いた符号等は次のとおりです。</t>
    <rPh sb="3" eb="6">
      <t>トウケイヒョウ</t>
    </rPh>
    <rPh sb="7" eb="8">
      <t>モチ</t>
    </rPh>
    <rPh sb="10" eb="12">
      <t>フゴウ</t>
    </rPh>
    <rPh sb="12" eb="13">
      <t>トウ</t>
    </rPh>
    <rPh sb="14" eb="15">
      <t>ツギ</t>
    </rPh>
    <phoneticPr fontId="2"/>
  </si>
  <si>
    <t>0 　 単位未満の数字　　　　　 　　　　 　　　</t>
    <rPh sb="4" eb="6">
      <t>タンイ</t>
    </rPh>
    <rPh sb="6" eb="8">
      <t>ミマン</t>
    </rPh>
    <rPh sb="9" eb="11">
      <t>スウジ</t>
    </rPh>
    <phoneticPr fontId="2"/>
  </si>
  <si>
    <t xml:space="preserve">…　不詳又は資料なし                        </t>
    <rPh sb="2" eb="4">
      <t>フショウ</t>
    </rPh>
    <rPh sb="4" eb="5">
      <t>マタ</t>
    </rPh>
    <rPh sb="6" eb="8">
      <t>シリョウ</t>
    </rPh>
    <phoneticPr fontId="2"/>
  </si>
  <si>
    <t>４ 　統計表中、暦年については「年」、会計年度については「年度」と表記しています。</t>
    <rPh sb="3" eb="6">
      <t>トウケイヒョウ</t>
    </rPh>
    <rPh sb="6" eb="7">
      <t>チュウ</t>
    </rPh>
    <rPh sb="8" eb="10">
      <t>レキネン</t>
    </rPh>
    <rPh sb="16" eb="17">
      <t>ネン</t>
    </rPh>
    <rPh sb="19" eb="21">
      <t>カイケイ</t>
    </rPh>
    <rPh sb="21" eb="23">
      <t>ネンド</t>
    </rPh>
    <rPh sb="29" eb="31">
      <t>ネンド</t>
    </rPh>
    <rPh sb="33" eb="35">
      <t>ヒョウキ</t>
    </rPh>
    <phoneticPr fontId="2"/>
  </si>
  <si>
    <t>実　　　数</t>
    <rPh sb="0" eb="1">
      <t>ミ</t>
    </rPh>
    <rPh sb="4" eb="5">
      <t>カズ</t>
    </rPh>
    <phoneticPr fontId="2"/>
  </si>
  <si>
    <t xml:space="preserve">         吉見浄水場系     東松山市 坂戸市 鶴ヶ島市 日高市 毛呂山町 越生町 滑川町 川島町 吉見町 鳩山町 ときがわ町</t>
    <rPh sb="9" eb="11">
      <t>ヨシミ</t>
    </rPh>
    <rPh sb="11" eb="14">
      <t>ジョウスイジョウ</t>
    </rPh>
    <rPh sb="14" eb="15">
      <t>ケイ</t>
    </rPh>
    <rPh sb="51" eb="54">
      <t>カワシマチョウ</t>
    </rPh>
    <phoneticPr fontId="2"/>
  </si>
  <si>
    <t>羽生ｵﾌﾚｰﾙｽﾃｰｼｮﾝ</t>
    <rPh sb="0" eb="2">
      <t>ハニュウ</t>
    </rPh>
    <phoneticPr fontId="2"/>
  </si>
  <si>
    <t>１世帯当たり１か月間の収入と支出</t>
    <rPh sb="1" eb="3">
      <t>セタイ</t>
    </rPh>
    <rPh sb="3" eb="4">
      <t>ア</t>
    </rPh>
    <rPh sb="7" eb="9">
      <t>カゲツ</t>
    </rPh>
    <rPh sb="9" eb="10">
      <t>カン</t>
    </rPh>
    <rPh sb="11" eb="13">
      <t>シュウニュウ</t>
    </rPh>
    <rPh sb="14" eb="16">
      <t>シシュツ</t>
    </rPh>
    <phoneticPr fontId="2"/>
  </si>
  <si>
    <t>１　金融機関の預金・貸出金状況</t>
    <rPh sb="2" eb="4">
      <t>キンユウ</t>
    </rPh>
    <rPh sb="4" eb="6">
      <t>キカン</t>
    </rPh>
    <rPh sb="7" eb="8">
      <t>アズカリ</t>
    </rPh>
    <rPh sb="8" eb="9">
      <t>キン</t>
    </rPh>
    <rPh sb="10" eb="12">
      <t>カシダシ</t>
    </rPh>
    <rPh sb="12" eb="13">
      <t>キン</t>
    </rPh>
    <rPh sb="13" eb="15">
      <t>ジョウキョウ</t>
    </rPh>
    <phoneticPr fontId="2"/>
  </si>
  <si>
    <t>…</t>
  </si>
  <si>
    <t>発行銀行券</t>
    <rPh sb="0" eb="2">
      <t>ハッコウ</t>
    </rPh>
    <rPh sb="2" eb="4">
      <t>ギンコウ</t>
    </rPh>
    <rPh sb="4" eb="5">
      <t>ケン</t>
    </rPh>
    <phoneticPr fontId="2"/>
  </si>
  <si>
    <t>食料</t>
    <rPh sb="0" eb="2">
      <t>ショクリョウ</t>
    </rPh>
    <phoneticPr fontId="2"/>
  </si>
  <si>
    <t>建築物
の   数</t>
    <rPh sb="0" eb="3">
      <t>ケンチクブツ</t>
    </rPh>
    <phoneticPr fontId="2"/>
  </si>
  <si>
    <t>建築物
の　 数</t>
    <rPh sb="0" eb="3">
      <t>ケンチクブツ</t>
    </rPh>
    <phoneticPr fontId="2"/>
  </si>
  <si>
    <t>栗橋</t>
    <rPh sb="0" eb="2">
      <t>クリハシ</t>
    </rPh>
    <phoneticPr fontId="2"/>
  </si>
  <si>
    <t>児童書</t>
    <rPh sb="0" eb="1">
      <t>ジ</t>
    </rPh>
    <rPh sb="1" eb="2">
      <t>ワラベ</t>
    </rPh>
    <rPh sb="2" eb="3">
      <t>ショ</t>
    </rPh>
    <phoneticPr fontId="2"/>
  </si>
  <si>
    <t>一般書</t>
    <rPh sb="0" eb="1">
      <t>イチ</t>
    </rPh>
    <rPh sb="1" eb="2">
      <t>パン</t>
    </rPh>
    <rPh sb="2" eb="3">
      <t>ショ</t>
    </rPh>
    <phoneticPr fontId="2"/>
  </si>
  <si>
    <t>住居</t>
    <rPh sb="0" eb="2">
      <t>ジュウキョ</t>
    </rPh>
    <phoneticPr fontId="2"/>
  </si>
  <si>
    <t>光熱・水道</t>
    <rPh sb="0" eb="2">
      <t>コウネツ</t>
    </rPh>
    <rPh sb="3" eb="5">
      <t>スイドウ</t>
    </rPh>
    <phoneticPr fontId="2"/>
  </si>
  <si>
    <t>家具・家事用品</t>
    <rPh sb="0" eb="2">
      <t>カグ</t>
    </rPh>
    <rPh sb="3" eb="5">
      <t>カジ</t>
    </rPh>
    <rPh sb="5" eb="7">
      <t>ヨウヒン</t>
    </rPh>
    <phoneticPr fontId="2"/>
  </si>
  <si>
    <t>被服及び履物</t>
    <rPh sb="0" eb="2">
      <t>ヒフク</t>
    </rPh>
    <rPh sb="2" eb="3">
      <t>オヨ</t>
    </rPh>
    <rPh sb="4" eb="6">
      <t>ハキモノ</t>
    </rPh>
    <phoneticPr fontId="2"/>
  </si>
  <si>
    <t>保健医療</t>
    <rPh sb="0" eb="2">
      <t>ホケン</t>
    </rPh>
    <rPh sb="2" eb="4">
      <t>イリョウ</t>
    </rPh>
    <phoneticPr fontId="2"/>
  </si>
  <si>
    <t>教養娯楽</t>
    <rPh sb="0" eb="2">
      <t>キョウヨウ</t>
    </rPh>
    <rPh sb="2" eb="4">
      <t>ゴラク</t>
    </rPh>
    <phoneticPr fontId="2"/>
  </si>
  <si>
    <t>定期収入</t>
    <rPh sb="0" eb="2">
      <t>テイキ</t>
    </rPh>
    <rPh sb="2" eb="4">
      <t>シュウニュウ</t>
    </rPh>
    <phoneticPr fontId="2"/>
  </si>
  <si>
    <t>受取</t>
    <rPh sb="0" eb="1">
      <t>ウ</t>
    </rPh>
    <rPh sb="1" eb="2">
      <t>ト</t>
    </rPh>
    <phoneticPr fontId="2"/>
  </si>
  <si>
    <t>支払</t>
    <rPh sb="0" eb="2">
      <t>シハライ</t>
    </rPh>
    <phoneticPr fontId="2"/>
  </si>
  <si>
    <t>（再掲）諸雑費</t>
    <rPh sb="1" eb="3">
      <t>サイケイ</t>
    </rPh>
    <phoneticPr fontId="2"/>
  </si>
  <si>
    <t>環境</t>
    <rPh sb="0" eb="2">
      <t>カンキョウ</t>
    </rPh>
    <phoneticPr fontId="2"/>
  </si>
  <si>
    <t>指標</t>
    <rPh sb="0" eb="2">
      <t>シヒョウ</t>
    </rPh>
    <phoneticPr fontId="2"/>
  </si>
  <si>
    <t>人口</t>
    <rPh sb="0" eb="2">
      <t>ジンコウ</t>
    </rPh>
    <phoneticPr fontId="2"/>
  </si>
  <si>
    <t>人口異動</t>
    <rPh sb="0" eb="2">
      <t>ジンコウ</t>
    </rPh>
    <rPh sb="2" eb="4">
      <t>イドウ</t>
    </rPh>
    <phoneticPr fontId="2"/>
  </si>
  <si>
    <t>人口動態</t>
    <rPh sb="0" eb="2">
      <t>ジンコウ</t>
    </rPh>
    <rPh sb="2" eb="4">
      <t>ドウタイ</t>
    </rPh>
    <phoneticPr fontId="2"/>
  </si>
  <si>
    <t>労働</t>
    <rPh sb="0" eb="2">
      <t>ロウドウ</t>
    </rPh>
    <phoneticPr fontId="2"/>
  </si>
  <si>
    <t>雇用状況</t>
    <rPh sb="0" eb="2">
      <t>コヨウ</t>
    </rPh>
    <rPh sb="2" eb="4">
      <t>ジョウキョウ</t>
    </rPh>
    <phoneticPr fontId="2"/>
  </si>
  <si>
    <t>企業倒産状況</t>
    <rPh sb="0" eb="2">
      <t>キギョウ</t>
    </rPh>
    <rPh sb="2" eb="4">
      <t>トウサン</t>
    </rPh>
    <rPh sb="4" eb="6">
      <t>ジョウキョウ</t>
    </rPh>
    <phoneticPr fontId="2"/>
  </si>
  <si>
    <t>建築</t>
    <rPh sb="0" eb="2">
      <t>ケンチク</t>
    </rPh>
    <phoneticPr fontId="2"/>
  </si>
  <si>
    <t>建築主別着工建築物</t>
    <rPh sb="0" eb="2">
      <t>ケンチク</t>
    </rPh>
    <rPh sb="2" eb="3">
      <t>ヌシ</t>
    </rPh>
    <rPh sb="3" eb="4">
      <t>ベツ</t>
    </rPh>
    <rPh sb="4" eb="6">
      <t>チャッコウ</t>
    </rPh>
    <rPh sb="6" eb="9">
      <t>ケンチクブツ</t>
    </rPh>
    <phoneticPr fontId="2"/>
  </si>
  <si>
    <t>構造別着工建築物</t>
    <rPh sb="0" eb="3">
      <t>コウゾウベツ</t>
    </rPh>
    <rPh sb="3" eb="5">
      <t>チャッコウ</t>
    </rPh>
    <rPh sb="5" eb="8">
      <t>ケンチクブツ</t>
    </rPh>
    <phoneticPr fontId="2"/>
  </si>
  <si>
    <t>構造別、建て方別着工新設住宅</t>
    <rPh sb="0" eb="3">
      <t>コウゾウベツ</t>
    </rPh>
    <rPh sb="4" eb="7">
      <t>タテカタ</t>
    </rPh>
    <rPh sb="7" eb="8">
      <t>ベツ</t>
    </rPh>
    <rPh sb="8" eb="10">
      <t>チャッコウ</t>
    </rPh>
    <rPh sb="10" eb="12">
      <t>シンセツ</t>
    </rPh>
    <rPh sb="12" eb="14">
      <t>ジュウタク</t>
    </rPh>
    <phoneticPr fontId="2"/>
  </si>
  <si>
    <t>利用関係別着工新設住宅</t>
    <rPh sb="0" eb="2">
      <t>リヨウ</t>
    </rPh>
    <rPh sb="2" eb="4">
      <t>カンケイ</t>
    </rPh>
    <rPh sb="4" eb="5">
      <t>ベツ</t>
    </rPh>
    <rPh sb="5" eb="7">
      <t>チャッコウ</t>
    </rPh>
    <rPh sb="7" eb="9">
      <t>シンセツ</t>
    </rPh>
    <rPh sb="9" eb="11">
      <t>ジュウタク</t>
    </rPh>
    <phoneticPr fontId="2"/>
  </si>
  <si>
    <t>旅客・貨物輸送状況</t>
    <rPh sb="0" eb="2">
      <t>リョカク</t>
    </rPh>
    <rPh sb="3" eb="5">
      <t>カモツ</t>
    </rPh>
    <rPh sb="5" eb="7">
      <t>ユソウ</t>
    </rPh>
    <rPh sb="7" eb="9">
      <t>ジョウキョウ</t>
    </rPh>
    <phoneticPr fontId="2"/>
  </si>
  <si>
    <t>車種別自動車数</t>
    <rPh sb="0" eb="3">
      <t>シャシュベツ</t>
    </rPh>
    <rPh sb="3" eb="6">
      <t>ジドウシャ</t>
    </rPh>
    <rPh sb="6" eb="7">
      <t>スウ</t>
    </rPh>
    <phoneticPr fontId="2"/>
  </si>
  <si>
    <t>営業用バスの輸送状況</t>
    <rPh sb="0" eb="3">
      <t>エイギョウヨウ</t>
    </rPh>
    <rPh sb="6" eb="8">
      <t>ユソウ</t>
    </rPh>
    <rPh sb="8" eb="10">
      <t>ジョウキョウ</t>
    </rPh>
    <phoneticPr fontId="2"/>
  </si>
  <si>
    <t>水道給水量</t>
    <rPh sb="0" eb="2">
      <t>スイドウ</t>
    </rPh>
    <rPh sb="2" eb="4">
      <t>キュウスイ</t>
    </rPh>
    <rPh sb="4" eb="5">
      <t>リョウ</t>
    </rPh>
    <phoneticPr fontId="2"/>
  </si>
  <si>
    <t>消費生活</t>
    <rPh sb="0" eb="2">
      <t>ショウヒ</t>
    </rPh>
    <rPh sb="2" eb="4">
      <t>セイカツ</t>
    </rPh>
    <phoneticPr fontId="2"/>
  </si>
  <si>
    <t>主要品目の小売価格</t>
    <rPh sb="0" eb="2">
      <t>シュヨウ</t>
    </rPh>
    <rPh sb="2" eb="4">
      <t>ヒンモク</t>
    </rPh>
    <rPh sb="5" eb="7">
      <t>コウリ</t>
    </rPh>
    <rPh sb="7" eb="9">
      <t>カカク</t>
    </rPh>
    <phoneticPr fontId="2"/>
  </si>
  <si>
    <t>生活保護法による各扶助別実施状況</t>
    <rPh sb="0" eb="2">
      <t>セイカツ</t>
    </rPh>
    <rPh sb="2" eb="5">
      <t>ホゴホウ</t>
    </rPh>
    <rPh sb="8" eb="9">
      <t>カク</t>
    </rPh>
    <rPh sb="9" eb="11">
      <t>フジョ</t>
    </rPh>
    <rPh sb="11" eb="12">
      <t>ベツ</t>
    </rPh>
    <rPh sb="12" eb="14">
      <t>ジッシ</t>
    </rPh>
    <rPh sb="14" eb="16">
      <t>ジョウキョウ</t>
    </rPh>
    <phoneticPr fontId="2"/>
  </si>
  <si>
    <t>国民健康保険給付状況</t>
    <rPh sb="0" eb="2">
      <t>コクミン</t>
    </rPh>
    <rPh sb="2" eb="4">
      <t>ケンコウ</t>
    </rPh>
    <rPh sb="4" eb="6">
      <t>ホケン</t>
    </rPh>
    <rPh sb="6" eb="8">
      <t>キュウフ</t>
    </rPh>
    <rPh sb="8" eb="10">
      <t>ジョウキョウ</t>
    </rPh>
    <phoneticPr fontId="2"/>
  </si>
  <si>
    <t>２　企業倒産状況</t>
    <rPh sb="2" eb="4">
      <t>キギョウ</t>
    </rPh>
    <rPh sb="4" eb="6">
      <t>トウサン</t>
    </rPh>
    <rPh sb="6" eb="8">
      <t>ジョウキョウ</t>
    </rPh>
    <phoneticPr fontId="2"/>
  </si>
  <si>
    <t>総　数</t>
    <rPh sb="0" eb="1">
      <t>フサ</t>
    </rPh>
    <rPh sb="2" eb="3">
      <t>カズ</t>
    </rPh>
    <phoneticPr fontId="2"/>
  </si>
  <si>
    <t>３  人口動態</t>
    <rPh sb="3" eb="5">
      <t>ジンコウ</t>
    </rPh>
    <rPh sb="5" eb="7">
      <t>ドウタイ</t>
    </rPh>
    <phoneticPr fontId="2"/>
  </si>
  <si>
    <t>胎</t>
    <rPh sb="0" eb="1">
      <t>タイジ</t>
    </rPh>
    <phoneticPr fontId="2"/>
  </si>
  <si>
    <t>出生・死亡・婚姻・離婚率＝</t>
    <phoneticPr fontId="2"/>
  </si>
  <si>
    <t xml:space="preserve"> ×1,000</t>
    <phoneticPr fontId="2"/>
  </si>
  <si>
    <t>月間有効求職者数</t>
    <phoneticPr fontId="2"/>
  </si>
  <si>
    <t>求  人  倍  率</t>
    <rPh sb="0" eb="1">
      <t>モトム</t>
    </rPh>
    <rPh sb="3" eb="4">
      <t>ジン</t>
    </rPh>
    <rPh sb="6" eb="7">
      <t>バイ</t>
    </rPh>
    <rPh sb="9" eb="10">
      <t>リツ</t>
    </rPh>
    <phoneticPr fontId="2"/>
  </si>
  <si>
    <t>新　 規
求人数</t>
    <rPh sb="0" eb="1">
      <t>シン</t>
    </rPh>
    <rPh sb="3" eb="4">
      <t>キ</t>
    </rPh>
    <rPh sb="5" eb="8">
      <t>キュウジンスウ</t>
    </rPh>
    <phoneticPr fontId="2"/>
  </si>
  <si>
    <t>月間有効
求 人 数</t>
    <rPh sb="0" eb="2">
      <t>ゲッカン</t>
    </rPh>
    <rPh sb="2" eb="4">
      <t>ユウコウ</t>
    </rPh>
    <rPh sb="5" eb="6">
      <t>モトム</t>
    </rPh>
    <rPh sb="7" eb="8">
      <t>ジン</t>
    </rPh>
    <rPh sb="9" eb="10">
      <t>スウ</t>
    </rPh>
    <phoneticPr fontId="2"/>
  </si>
  <si>
    <t>雇用保険
受 給 者
実 人 員</t>
    <rPh sb="0" eb="2">
      <t>コヨウ</t>
    </rPh>
    <rPh sb="2" eb="4">
      <t>ホケン</t>
    </rPh>
    <rPh sb="11" eb="12">
      <t>ジツ</t>
    </rPh>
    <rPh sb="13" eb="14">
      <t>ジン</t>
    </rPh>
    <rPh sb="15" eb="16">
      <t>イン</t>
    </rPh>
    <phoneticPr fontId="2"/>
  </si>
  <si>
    <t>実収入</t>
    <rPh sb="0" eb="1">
      <t>ジツ</t>
    </rPh>
    <rPh sb="1" eb="3">
      <t>シュウニュウ</t>
    </rPh>
    <phoneticPr fontId="2"/>
  </si>
  <si>
    <t>経常収入</t>
    <rPh sb="0" eb="2">
      <t>ケイジョウ</t>
    </rPh>
    <rPh sb="2" eb="4">
      <t>シュウニュウ</t>
    </rPh>
    <phoneticPr fontId="2"/>
  </si>
  <si>
    <t>エンゲル係数（％）</t>
  </si>
  <si>
    <t>勤め先収入</t>
    <rPh sb="0" eb="3">
      <t>ツトメサキ</t>
    </rPh>
    <rPh sb="3" eb="5">
      <t>シュウニュウ</t>
    </rPh>
    <phoneticPr fontId="2"/>
  </si>
  <si>
    <t>世帯主収入</t>
    <rPh sb="0" eb="3">
      <t>セタイヌシ</t>
    </rPh>
    <rPh sb="3" eb="5">
      <t>シュウニュウ</t>
    </rPh>
    <phoneticPr fontId="2"/>
  </si>
  <si>
    <t>野菜・海藻</t>
    <rPh sb="3" eb="5">
      <t>カイソウ</t>
    </rPh>
    <phoneticPr fontId="2"/>
  </si>
  <si>
    <t>世帯主の配偶者の収入</t>
    <rPh sb="0" eb="2">
      <t>セタイ</t>
    </rPh>
    <rPh sb="2" eb="3">
      <t>ヌシ</t>
    </rPh>
    <rPh sb="4" eb="7">
      <t>ハイグウシャ</t>
    </rPh>
    <rPh sb="8" eb="10">
      <t>シュウニュウ</t>
    </rPh>
    <phoneticPr fontId="2"/>
  </si>
  <si>
    <t>他の世帯員収入</t>
    <rPh sb="0" eb="1">
      <t>タ</t>
    </rPh>
    <rPh sb="2" eb="5">
      <t>セタイイン</t>
    </rPh>
    <rPh sb="5" eb="7">
      <t>シュウニュウ</t>
    </rPh>
    <phoneticPr fontId="2"/>
  </si>
  <si>
    <t>事業・内職収入</t>
    <rPh sb="0" eb="2">
      <t>ジギョウ</t>
    </rPh>
    <rPh sb="3" eb="5">
      <t>ナイショク</t>
    </rPh>
    <rPh sb="5" eb="7">
      <t>シュウニュウ</t>
    </rPh>
    <phoneticPr fontId="2"/>
  </si>
  <si>
    <t>他の経常収入</t>
    <rPh sb="0" eb="1">
      <t>タ</t>
    </rPh>
    <rPh sb="2" eb="4">
      <t>ケイジョウ</t>
    </rPh>
    <rPh sb="4" eb="5">
      <t>シュウシ</t>
    </rPh>
    <rPh sb="5" eb="6">
      <t>ニュウ</t>
    </rPh>
    <phoneticPr fontId="2"/>
  </si>
  <si>
    <t>特別収入</t>
    <rPh sb="0" eb="2">
      <t>トクベツ</t>
    </rPh>
    <rPh sb="2" eb="4">
      <t>シュウニュウ</t>
    </rPh>
    <phoneticPr fontId="2"/>
  </si>
  <si>
    <t>預貯金引出</t>
    <rPh sb="0" eb="1">
      <t>ヨ</t>
    </rPh>
    <rPh sb="1" eb="3">
      <t>チョキン</t>
    </rPh>
    <rPh sb="3" eb="5">
      <t>ヒキダ</t>
    </rPh>
    <phoneticPr fontId="2"/>
  </si>
  <si>
    <t>借入金</t>
    <rPh sb="0" eb="3">
      <t>カリイレキン</t>
    </rPh>
    <phoneticPr fontId="2"/>
  </si>
  <si>
    <t>前月からの繰入金</t>
    <rPh sb="0" eb="2">
      <t>ゼンゲツ</t>
    </rPh>
    <rPh sb="5" eb="8">
      <t>クリイレキン</t>
    </rPh>
    <phoneticPr fontId="2"/>
  </si>
  <si>
    <t>実支出</t>
    <rPh sb="0" eb="1">
      <t>ジツ</t>
    </rPh>
    <rPh sb="1" eb="3">
      <t>シシュツ</t>
    </rPh>
    <phoneticPr fontId="2"/>
  </si>
  <si>
    <t>その他の消費支出</t>
    <rPh sb="0" eb="3">
      <t>ソノタ</t>
    </rPh>
    <rPh sb="4" eb="6">
      <t>ショウヒ</t>
    </rPh>
    <rPh sb="6" eb="8">
      <t>シシュツ</t>
    </rPh>
    <phoneticPr fontId="2"/>
  </si>
  <si>
    <t>非消費支出</t>
    <rPh sb="0" eb="3">
      <t>ヒショウヒ</t>
    </rPh>
    <rPh sb="3" eb="5">
      <t>シシュツ</t>
    </rPh>
    <phoneticPr fontId="2"/>
  </si>
  <si>
    <t>勤労所得税</t>
    <rPh sb="0" eb="2">
      <t>キンロウ</t>
    </rPh>
    <rPh sb="2" eb="4">
      <t>ショトク</t>
    </rPh>
    <rPh sb="4" eb="5">
      <t>ゼイ</t>
    </rPh>
    <phoneticPr fontId="2"/>
  </si>
  <si>
    <t>預貯金</t>
    <rPh sb="0" eb="1">
      <t>ヨ</t>
    </rPh>
    <rPh sb="1" eb="3">
      <t>チョキン</t>
    </rPh>
    <phoneticPr fontId="2"/>
  </si>
  <si>
    <t>借金返済</t>
    <rPh sb="0" eb="2">
      <t>シャッキン</t>
    </rPh>
    <rPh sb="2" eb="4">
      <t>ヘンサイ</t>
    </rPh>
    <phoneticPr fontId="2"/>
  </si>
  <si>
    <t>翌月への繰越金</t>
    <rPh sb="0" eb="1">
      <t>ヨク</t>
    </rPh>
    <rPh sb="1" eb="2">
      <t>ツキ</t>
    </rPh>
    <rPh sb="4" eb="7">
      <t>クリコシキン</t>
    </rPh>
    <phoneticPr fontId="2"/>
  </si>
  <si>
    <t>　 　３　国内銀行については、特別国際金融取引勘定を含まない。</t>
    <rPh sb="5" eb="7">
      <t>コクナイ</t>
    </rPh>
    <rPh sb="7" eb="9">
      <t>ギンコウ</t>
    </rPh>
    <rPh sb="15" eb="17">
      <t>トクベツ</t>
    </rPh>
    <rPh sb="17" eb="19">
      <t>コクサイ</t>
    </rPh>
    <rPh sb="19" eb="21">
      <t>キンユウ</t>
    </rPh>
    <rPh sb="21" eb="23">
      <t>トリヒキ</t>
    </rPh>
    <rPh sb="23" eb="25">
      <t>カンジョウ</t>
    </rPh>
    <rPh sb="26" eb="27">
      <t>フク</t>
    </rPh>
    <phoneticPr fontId="2"/>
  </si>
  <si>
    <t>　　 ３　扶助名については抄録である。</t>
    <rPh sb="5" eb="7">
      <t>フジョ</t>
    </rPh>
    <rPh sb="7" eb="8">
      <t>メイ</t>
    </rPh>
    <rPh sb="13" eb="15">
      <t>ショウロク</t>
    </rPh>
    <phoneticPr fontId="2"/>
  </si>
  <si>
    <t>３　車種別自動車数</t>
    <rPh sb="2" eb="5">
      <t>シャシュベツ</t>
    </rPh>
    <rPh sb="5" eb="8">
      <t>ジドウシャ</t>
    </rPh>
    <rPh sb="8" eb="9">
      <t>スウ</t>
    </rPh>
    <phoneticPr fontId="2"/>
  </si>
  <si>
    <t>２　営業用バスの輸送状況</t>
    <rPh sb="2" eb="5">
      <t>エイギョウヨウ</t>
    </rPh>
    <rPh sb="8" eb="10">
      <t>ユソウ</t>
    </rPh>
    <rPh sb="10" eb="12">
      <t>ジョウキョウ</t>
    </rPh>
    <phoneticPr fontId="2"/>
  </si>
  <si>
    <t>定期</t>
    <rPh sb="0" eb="2">
      <t>テイキ</t>
    </rPh>
    <phoneticPr fontId="2"/>
  </si>
  <si>
    <t>定期外</t>
    <rPh sb="0" eb="2">
      <t>テイキ</t>
    </rPh>
    <rPh sb="2" eb="3">
      <t>ガイ</t>
    </rPh>
    <phoneticPr fontId="2"/>
  </si>
  <si>
    <t>保健医療ｻｰﾋﾞｽ</t>
    <rPh sb="0" eb="2">
      <t>ホケン</t>
    </rPh>
    <phoneticPr fontId="2"/>
  </si>
  <si>
    <t>教科書・学習参考教材</t>
    <rPh sb="4" eb="6">
      <t>ガクシュウ</t>
    </rPh>
    <rPh sb="8" eb="10">
      <t>キョウザイ</t>
    </rPh>
    <phoneticPr fontId="2"/>
  </si>
  <si>
    <t>和服・洋服</t>
    <rPh sb="0" eb="2">
      <t>ワフク</t>
    </rPh>
    <rPh sb="3" eb="5">
      <t>ヨウフク</t>
    </rPh>
    <phoneticPr fontId="2"/>
  </si>
  <si>
    <t>単位：円</t>
    <rPh sb="0" eb="2">
      <t>タンイ</t>
    </rPh>
    <rPh sb="3" eb="4">
      <t>エン</t>
    </rPh>
    <phoneticPr fontId="2"/>
  </si>
  <si>
    <t>主な死因別死亡者数</t>
    <rPh sb="0" eb="1">
      <t>オモ</t>
    </rPh>
    <rPh sb="2" eb="4">
      <t>シイン</t>
    </rPh>
    <rPh sb="4" eb="5">
      <t>ベツ</t>
    </rPh>
    <rPh sb="5" eb="7">
      <t>シボウスウ</t>
    </rPh>
    <rPh sb="7" eb="8">
      <t>シャ</t>
    </rPh>
    <rPh sb="8" eb="9">
      <t>スウ</t>
    </rPh>
    <phoneticPr fontId="2"/>
  </si>
  <si>
    <t>犯罪・事故</t>
    <rPh sb="0" eb="2">
      <t>ハンザイ</t>
    </rPh>
    <rPh sb="3" eb="5">
      <t>ジコ</t>
    </rPh>
    <phoneticPr fontId="2"/>
  </si>
  <si>
    <t>犯罪認知件数</t>
    <rPh sb="0" eb="2">
      <t>ハンザイニン</t>
    </rPh>
    <rPh sb="2" eb="4">
      <t>ニンチ</t>
    </rPh>
    <rPh sb="4" eb="6">
      <t>ケンスウ</t>
    </rPh>
    <phoneticPr fontId="2"/>
  </si>
  <si>
    <t>犯罪検挙人員</t>
    <rPh sb="0" eb="2">
      <t>ハンザイ</t>
    </rPh>
    <rPh sb="2" eb="4">
      <t>ケンキョ</t>
    </rPh>
    <rPh sb="4" eb="6">
      <t>ジンイン</t>
    </rPh>
    <phoneticPr fontId="2"/>
  </si>
  <si>
    <t>交通事故の発生件数及び死傷者数</t>
    <rPh sb="0" eb="2">
      <t>コウツウ</t>
    </rPh>
    <rPh sb="2" eb="4">
      <t>ジコ</t>
    </rPh>
    <rPh sb="5" eb="7">
      <t>ハッセイ</t>
    </rPh>
    <rPh sb="7" eb="9">
      <t>ケンスウ</t>
    </rPh>
    <rPh sb="9" eb="10">
      <t>オヨ</t>
    </rPh>
    <rPh sb="11" eb="14">
      <t>シショウシャ</t>
    </rPh>
    <rPh sb="14" eb="15">
      <t>スウ</t>
    </rPh>
    <phoneticPr fontId="2"/>
  </si>
  <si>
    <t>その他</t>
    <rPh sb="0" eb="3">
      <t>ソノタ</t>
    </rPh>
    <phoneticPr fontId="2"/>
  </si>
  <si>
    <t>気象</t>
    <rPh sb="0" eb="2">
      <t>キショウ</t>
    </rPh>
    <phoneticPr fontId="2"/>
  </si>
  <si>
    <t>天気日数</t>
    <rPh sb="0" eb="2">
      <t>テンキ</t>
    </rPh>
    <rPh sb="2" eb="4">
      <t>ニッスウ</t>
    </rPh>
    <phoneticPr fontId="2"/>
  </si>
  <si>
    <t>都道府県別主要統計表</t>
    <rPh sb="0" eb="4">
      <t>トドウフケン</t>
    </rPh>
    <rPh sb="4" eb="5">
      <t>ベツ</t>
    </rPh>
    <rPh sb="5" eb="7">
      <t>シュヨウ</t>
    </rPh>
    <rPh sb="7" eb="10">
      <t>トウケイヒョウ</t>
    </rPh>
    <phoneticPr fontId="2"/>
  </si>
  <si>
    <t>商工業</t>
    <rPh sb="0" eb="1">
      <t>ショウ</t>
    </rPh>
    <rPh sb="1" eb="3">
      <t>コウギョウ</t>
    </rPh>
    <phoneticPr fontId="2"/>
  </si>
  <si>
    <t>金融</t>
    <rPh sb="0" eb="2">
      <t>キンユウ</t>
    </rPh>
    <phoneticPr fontId="2"/>
  </si>
  <si>
    <t>消費支出</t>
  </si>
  <si>
    <t>食料</t>
  </si>
  <si>
    <t>穀類</t>
  </si>
  <si>
    <t>魚介類</t>
  </si>
  <si>
    <t>肉類</t>
  </si>
  <si>
    <t>乳卵類</t>
  </si>
  <si>
    <t>果物</t>
  </si>
  <si>
    <t>油脂・調味料</t>
  </si>
  <si>
    <t>菓子類</t>
  </si>
  <si>
    <t>調理食品</t>
  </si>
  <si>
    <t>開館日数</t>
    <rPh sb="0" eb="2">
      <t>カイカン</t>
    </rPh>
    <rPh sb="2" eb="4">
      <t>ニッスウ</t>
    </rPh>
    <phoneticPr fontId="2"/>
  </si>
  <si>
    <t>参考調査</t>
    <rPh sb="0" eb="4">
      <t>サンコウチョウサ</t>
    </rPh>
    <phoneticPr fontId="2"/>
  </si>
  <si>
    <t>資料複写</t>
    <rPh sb="0" eb="2">
      <t>シリョウ</t>
    </rPh>
    <rPh sb="2" eb="4">
      <t>フクシャ</t>
    </rPh>
    <phoneticPr fontId="2"/>
  </si>
  <si>
    <t>図書資料貸出冊数</t>
    <rPh sb="0" eb="2">
      <t>トショ</t>
    </rPh>
    <rPh sb="2" eb="6">
      <t>シリョウカシダシ</t>
    </rPh>
    <rPh sb="6" eb="8">
      <t>サッスウ</t>
    </rPh>
    <phoneticPr fontId="2"/>
  </si>
  <si>
    <t>図書館間</t>
    <rPh sb="0" eb="4">
      <t>トショカンカン</t>
    </rPh>
    <phoneticPr fontId="2"/>
  </si>
  <si>
    <t>件　 数</t>
    <rPh sb="0" eb="1">
      <t>ケン</t>
    </rPh>
    <rPh sb="3" eb="4">
      <t>カズ</t>
    </rPh>
    <phoneticPr fontId="2"/>
  </si>
  <si>
    <t>枚　 数</t>
    <rPh sb="0" eb="1">
      <t>マイ</t>
    </rPh>
    <rPh sb="3" eb="4">
      <t>カズ</t>
    </rPh>
    <phoneticPr fontId="2"/>
  </si>
  <si>
    <t>合　 計</t>
    <rPh sb="0" eb="1">
      <t>ゴウ</t>
    </rPh>
    <rPh sb="3" eb="4">
      <t>ケイ</t>
    </rPh>
    <phoneticPr fontId="2"/>
  </si>
  <si>
    <t>貸出冊数</t>
    <rPh sb="0" eb="2">
      <t>カシダシ</t>
    </rPh>
    <rPh sb="2" eb="4">
      <t>サッスウ</t>
    </rPh>
    <phoneticPr fontId="2"/>
  </si>
  <si>
    <t>運輸</t>
    <rPh sb="0" eb="2">
      <t>ウンユ</t>
    </rPh>
    <phoneticPr fontId="2"/>
  </si>
  <si>
    <t>北海道</t>
  </si>
  <si>
    <t>可処分所得</t>
    <rPh sb="0" eb="3">
      <t>カショブン</t>
    </rPh>
    <rPh sb="3" eb="5">
      <t>ショトク</t>
    </rPh>
    <phoneticPr fontId="2"/>
  </si>
  <si>
    <t>④消費者
物価指数</t>
    <rPh sb="1" eb="4">
      <t>ショウヒシャ</t>
    </rPh>
    <phoneticPr fontId="2"/>
  </si>
  <si>
    <t>季節調整値</t>
    <rPh sb="0" eb="2">
      <t>キセツ</t>
    </rPh>
    <rPh sb="2" eb="4">
      <t>チョウセイ</t>
    </rPh>
    <rPh sb="4" eb="5">
      <t>チ</t>
    </rPh>
    <phoneticPr fontId="2"/>
  </si>
  <si>
    <t>新規求職申込件数</t>
    <rPh sb="0" eb="2">
      <t>シンキ</t>
    </rPh>
    <rPh sb="2" eb="4">
      <t>キュウショク</t>
    </rPh>
    <phoneticPr fontId="2"/>
  </si>
  <si>
    <t>年　末
月　末</t>
    <rPh sb="0" eb="1">
      <t>ネンマツ</t>
    </rPh>
    <rPh sb="2" eb="3">
      <t>マツ</t>
    </rPh>
    <rPh sb="4" eb="5">
      <t>ツキ</t>
    </rPh>
    <rPh sb="6" eb="7">
      <t>マツ</t>
    </rPh>
    <phoneticPr fontId="2"/>
  </si>
  <si>
    <t>特 　種
用途車</t>
    <rPh sb="0" eb="1">
      <t>トクシュ</t>
    </rPh>
    <rPh sb="3" eb="4">
      <t>シュ</t>
    </rPh>
    <phoneticPr fontId="2"/>
  </si>
  <si>
    <t>大　 型
特殊車</t>
    <rPh sb="0" eb="1">
      <t>ダイ</t>
    </rPh>
    <rPh sb="3" eb="4">
      <t>カタ</t>
    </rPh>
    <phoneticPr fontId="2"/>
  </si>
  <si>
    <t>計</t>
    <rPh sb="0" eb="1">
      <t>ケイ</t>
    </rPh>
    <phoneticPr fontId="2"/>
  </si>
  <si>
    <t>年度間
月　 間</t>
    <rPh sb="0" eb="2">
      <t>ネンド</t>
    </rPh>
    <rPh sb="2" eb="3">
      <t>カン</t>
    </rPh>
    <rPh sb="4" eb="5">
      <t>ツキ</t>
    </rPh>
    <rPh sb="7" eb="8">
      <t>カン</t>
    </rPh>
    <phoneticPr fontId="2"/>
  </si>
  <si>
    <t>金融機関保有現金</t>
    <rPh sb="0" eb="2">
      <t>キンユウ</t>
    </rPh>
    <rPh sb="2" eb="4">
      <t>キカン</t>
    </rPh>
    <rPh sb="4" eb="6">
      <t>ホユウ</t>
    </rPh>
    <rPh sb="6" eb="8">
      <t>ゲンキン</t>
    </rPh>
    <phoneticPr fontId="2"/>
  </si>
  <si>
    <t>就業者</t>
    <rPh sb="0" eb="3">
      <t>シュウギョウシャ</t>
    </rPh>
    <phoneticPr fontId="2"/>
  </si>
  <si>
    <t>全国</t>
    <rPh sb="0" eb="2">
      <t>ゼンコク</t>
    </rPh>
    <phoneticPr fontId="2"/>
  </si>
  <si>
    <t>預金</t>
    <rPh sb="0" eb="2">
      <t>ヨキン</t>
    </rPh>
    <phoneticPr fontId="2"/>
  </si>
  <si>
    <t>貸出金</t>
    <rPh sb="0" eb="2">
      <t>カシダシ</t>
    </rPh>
    <rPh sb="2" eb="3">
      <t>キン</t>
    </rPh>
    <phoneticPr fontId="2"/>
  </si>
  <si>
    <t>年　間
月　間</t>
    <rPh sb="0" eb="1">
      <t>ネン</t>
    </rPh>
    <rPh sb="2" eb="3">
      <t>カン</t>
    </rPh>
    <rPh sb="4" eb="5">
      <t>ツキ</t>
    </rPh>
    <rPh sb="6" eb="7">
      <t>カン</t>
    </rPh>
    <phoneticPr fontId="2"/>
  </si>
  <si>
    <t>年度末
月　 末</t>
    <rPh sb="0" eb="3">
      <t>ネンドマツ</t>
    </rPh>
    <phoneticPr fontId="2"/>
  </si>
  <si>
    <t>完　 全
失業者</t>
    <rPh sb="0" eb="1">
      <t>カン</t>
    </rPh>
    <rPh sb="3" eb="4">
      <t>ゼン</t>
    </rPh>
    <phoneticPr fontId="2"/>
  </si>
  <si>
    <t>衣料品</t>
    <rPh sb="0" eb="3">
      <t>イリョウヒン</t>
    </rPh>
    <phoneticPr fontId="2"/>
  </si>
  <si>
    <t>飲食料品</t>
    <rPh sb="0" eb="1">
      <t>インショク</t>
    </rPh>
    <rPh sb="1" eb="4">
      <t>ショクリョウヒン</t>
    </rPh>
    <phoneticPr fontId="2"/>
  </si>
  <si>
    <t>家具</t>
    <rPh sb="0" eb="2">
      <t>カグ</t>
    </rPh>
    <phoneticPr fontId="2"/>
  </si>
  <si>
    <t>家庭用品</t>
    <rPh sb="0" eb="2">
      <t>カテイ</t>
    </rPh>
    <rPh sb="2" eb="4">
      <t>ヨウヒン</t>
    </rPh>
    <phoneticPr fontId="2"/>
  </si>
  <si>
    <t>百貨店</t>
    <rPh sb="0" eb="1">
      <t>ヒャク</t>
    </rPh>
    <rPh sb="1" eb="2">
      <t>カモツ</t>
    </rPh>
    <rPh sb="2" eb="3">
      <t>テン</t>
    </rPh>
    <phoneticPr fontId="2"/>
  </si>
  <si>
    <t>スーパー</t>
    <phoneticPr fontId="2"/>
  </si>
  <si>
    <t>倒産件数</t>
    <rPh sb="0" eb="2">
      <t>トウサン</t>
    </rPh>
    <rPh sb="2" eb="4">
      <t>ケンスウ</t>
    </rPh>
    <phoneticPr fontId="2"/>
  </si>
  <si>
    <t>卸・小売業</t>
    <rPh sb="0" eb="1">
      <t>オロシ</t>
    </rPh>
    <rPh sb="2" eb="4">
      <t>コウ</t>
    </rPh>
    <rPh sb="4" eb="5">
      <t>ギョウ</t>
    </rPh>
    <phoneticPr fontId="2"/>
  </si>
  <si>
    <t>１　建築主別着工建築物</t>
    <rPh sb="2" eb="4">
      <t>ケンチク</t>
    </rPh>
    <rPh sb="4" eb="5">
      <t>ヌシ</t>
    </rPh>
    <rPh sb="5" eb="6">
      <t>ベツ</t>
    </rPh>
    <rPh sb="6" eb="8">
      <t>チャッコウ</t>
    </rPh>
    <rPh sb="8" eb="11">
      <t>ケンチクブツ</t>
    </rPh>
    <phoneticPr fontId="2"/>
  </si>
  <si>
    <t>国</t>
    <rPh sb="0" eb="1">
      <t>クニ</t>
    </rPh>
    <phoneticPr fontId="2"/>
  </si>
  <si>
    <t>会社でない団体</t>
    <rPh sb="0" eb="2">
      <t>カイシャ</t>
    </rPh>
    <rPh sb="5" eb="7">
      <t>ダンタイ</t>
    </rPh>
    <phoneticPr fontId="2"/>
  </si>
  <si>
    <t>２　構造別着工建築物</t>
    <rPh sb="2" eb="4">
      <t>コウゾウ</t>
    </rPh>
    <rPh sb="4" eb="5">
      <t>ベツ</t>
    </rPh>
    <rPh sb="5" eb="7">
      <t>チャッコウ</t>
    </rPh>
    <rPh sb="7" eb="9">
      <t>ケンチク</t>
    </rPh>
    <rPh sb="9" eb="10">
      <t>ブツ</t>
    </rPh>
    <phoneticPr fontId="2"/>
  </si>
  <si>
    <t>鉄骨鉄筋ｺﾝｸﾘｰﾄ造</t>
    <rPh sb="0" eb="2">
      <t>テッコツ</t>
    </rPh>
    <rPh sb="2" eb="4">
      <t>テッキン</t>
    </rPh>
    <rPh sb="10" eb="11">
      <t>ツク</t>
    </rPh>
    <phoneticPr fontId="2"/>
  </si>
  <si>
    <t>鉄筋ｺﾝｸﾘｰﾄ造</t>
    <rPh sb="0" eb="2">
      <t>テッキン</t>
    </rPh>
    <rPh sb="8" eb="9">
      <t>ツク</t>
    </rPh>
    <phoneticPr fontId="2"/>
  </si>
  <si>
    <t>３　構造別、建て方別着工新設住宅</t>
    <rPh sb="2" eb="5">
      <t>コウゾウベツ</t>
    </rPh>
    <rPh sb="6" eb="9">
      <t>タテカタ</t>
    </rPh>
    <rPh sb="9" eb="10">
      <t>ベツ</t>
    </rPh>
    <rPh sb="10" eb="12">
      <t>チャッコウ</t>
    </rPh>
    <rPh sb="12" eb="14">
      <t>シンセツ</t>
    </rPh>
    <rPh sb="14" eb="16">
      <t>ジュウタク</t>
    </rPh>
    <phoneticPr fontId="2"/>
  </si>
  <si>
    <t>単位：戸</t>
    <rPh sb="0" eb="2">
      <t>タンイ</t>
    </rPh>
    <rPh sb="3" eb="4">
      <t>コ</t>
    </rPh>
    <phoneticPr fontId="2"/>
  </si>
  <si>
    <t>４　利用関係別着工新設住宅</t>
    <rPh sb="2" eb="4">
      <t>リヨウ</t>
    </rPh>
    <rPh sb="4" eb="6">
      <t>カンケイ</t>
    </rPh>
    <rPh sb="6" eb="7">
      <t>ベツ</t>
    </rPh>
    <rPh sb="7" eb="9">
      <t>チャッコウ</t>
    </rPh>
    <rPh sb="9" eb="11">
      <t>シンセツ</t>
    </rPh>
    <rPh sb="11" eb="13">
      <t>ジュウタク</t>
    </rPh>
    <phoneticPr fontId="2"/>
  </si>
  <si>
    <t>単位：戸、床面積　㎡</t>
    <rPh sb="0" eb="2">
      <t>タンイ</t>
    </rPh>
    <rPh sb="3" eb="4">
      <t>コ</t>
    </rPh>
    <rPh sb="5" eb="8">
      <t>ユカメンセキ</t>
    </rPh>
    <phoneticPr fontId="2"/>
  </si>
  <si>
    <t>給与住宅</t>
    <rPh sb="0" eb="2">
      <t>キュウヨ</t>
    </rPh>
    <rPh sb="2" eb="4">
      <t>ジュウタク</t>
    </rPh>
    <phoneticPr fontId="2"/>
  </si>
  <si>
    <t>分譲住宅</t>
    <rPh sb="0" eb="2">
      <t>ブンジョウ</t>
    </rPh>
    <rPh sb="2" eb="4">
      <t>ジュウタク</t>
    </rPh>
    <phoneticPr fontId="2"/>
  </si>
  <si>
    <t>戸数</t>
    <rPh sb="0" eb="2">
      <t>コスウ</t>
    </rPh>
    <phoneticPr fontId="2"/>
  </si>
  <si>
    <t>長屋建</t>
  </si>
  <si>
    <t>一戸建</t>
    <rPh sb="0" eb="3">
      <t>イッコダ</t>
    </rPh>
    <phoneticPr fontId="2"/>
  </si>
  <si>
    <t>床面積の合計</t>
    <rPh sb="0" eb="3">
      <t>ユカメンセキ</t>
    </rPh>
    <rPh sb="4" eb="6">
      <t>ゴウケイ</t>
    </rPh>
    <phoneticPr fontId="2"/>
  </si>
  <si>
    <t>総　　計</t>
    <rPh sb="0" eb="1">
      <t>フサ</t>
    </rPh>
    <rPh sb="3" eb="4">
      <t>ケイ</t>
    </rPh>
    <phoneticPr fontId="2"/>
  </si>
  <si>
    <t>都　道　府　県</t>
    <rPh sb="0" eb="1">
      <t>ミヤコ</t>
    </rPh>
    <rPh sb="2" eb="3">
      <t>ミチ</t>
    </rPh>
    <rPh sb="4" eb="5">
      <t>フ</t>
    </rPh>
    <rPh sb="6" eb="7">
      <t>ケン</t>
    </rPh>
    <phoneticPr fontId="2"/>
  </si>
  <si>
    <t>総　　　　計</t>
    <rPh sb="0" eb="1">
      <t>フサ</t>
    </rPh>
    <rPh sb="5" eb="6">
      <t>ケイ</t>
    </rPh>
    <phoneticPr fontId="2"/>
  </si>
  <si>
    <t>市　区　町　村</t>
    <rPh sb="0" eb="1">
      <t>シ</t>
    </rPh>
    <rPh sb="2" eb="3">
      <t>ク</t>
    </rPh>
    <rPh sb="4" eb="5">
      <t>マチ</t>
    </rPh>
    <rPh sb="6" eb="7">
      <t>ムラ</t>
    </rPh>
    <phoneticPr fontId="2"/>
  </si>
  <si>
    <t>会　　　　社</t>
    <rPh sb="0" eb="1">
      <t>カイ</t>
    </rPh>
    <rPh sb="5" eb="6">
      <t>シャ</t>
    </rPh>
    <phoneticPr fontId="2"/>
  </si>
  <si>
    <t>個　　　　人</t>
    <rPh sb="0" eb="1">
      <t>コ</t>
    </rPh>
    <rPh sb="5" eb="6">
      <t>ジン</t>
    </rPh>
    <phoneticPr fontId="2"/>
  </si>
  <si>
    <t>木　　　　造</t>
    <rPh sb="0" eb="1">
      <t>キ</t>
    </rPh>
    <rPh sb="5" eb="6">
      <t>ヅクリ</t>
    </rPh>
    <phoneticPr fontId="2"/>
  </si>
  <si>
    <t>鉄　骨　造</t>
    <rPh sb="0" eb="1">
      <t>テツ</t>
    </rPh>
    <rPh sb="2" eb="3">
      <t>ホネ</t>
    </rPh>
    <rPh sb="4" eb="5">
      <t>ツク</t>
    </rPh>
    <phoneticPr fontId="2"/>
  </si>
  <si>
    <t>そ　の　他</t>
    <rPh sb="4" eb="5">
      <t>ホカ</t>
    </rPh>
    <phoneticPr fontId="2"/>
  </si>
  <si>
    <t>持　　家</t>
    <rPh sb="0" eb="1">
      <t>モチ</t>
    </rPh>
    <rPh sb="3" eb="4">
      <t>イエ</t>
    </rPh>
    <phoneticPr fontId="2"/>
  </si>
  <si>
    <t>貸　　家</t>
    <rPh sb="0" eb="1">
      <t>カ</t>
    </rPh>
    <rPh sb="3" eb="4">
      <t>イエ</t>
    </rPh>
    <phoneticPr fontId="2"/>
  </si>
  <si>
    <t>単位：トン</t>
    <rPh sb="0" eb="2">
      <t>タンイ</t>
    </rPh>
    <phoneticPr fontId="2"/>
  </si>
  <si>
    <t>発着トン数</t>
    <phoneticPr fontId="2"/>
  </si>
  <si>
    <t>高崎線</t>
    <phoneticPr fontId="2"/>
  </si>
  <si>
    <t xml:space="preserve">-    零又は該当数字なし　　　　　 　　　　　 　　　 </t>
    <rPh sb="5" eb="6">
      <t>レイ</t>
    </rPh>
    <rPh sb="6" eb="7">
      <t>マタ</t>
    </rPh>
    <phoneticPr fontId="2"/>
  </si>
  <si>
    <t>航空公園</t>
    <rPh sb="0" eb="2">
      <t>コウクウ</t>
    </rPh>
    <rPh sb="2" eb="4">
      <t>コウエン</t>
    </rPh>
    <phoneticPr fontId="2"/>
  </si>
  <si>
    <t>武蔵野線</t>
    <phoneticPr fontId="2"/>
  </si>
  <si>
    <t xml:space="preserve">   越谷貨物ﾀｰﾐﾅﾙ</t>
    <phoneticPr fontId="2"/>
  </si>
  <si>
    <t xml:space="preserve">   新座貨物ﾀｰﾐﾅﾙ</t>
    <phoneticPr fontId="2"/>
  </si>
  <si>
    <t>単位：台</t>
    <rPh sb="0" eb="2">
      <t>タンイ</t>
    </rPh>
    <rPh sb="3" eb="4">
      <t>ダイ</t>
    </rPh>
    <phoneticPr fontId="2"/>
  </si>
  <si>
    <t>貨物車</t>
    <rPh sb="0" eb="2">
      <t>カモツ</t>
    </rPh>
    <rPh sb="2" eb="3">
      <t>シャ</t>
    </rPh>
    <phoneticPr fontId="2"/>
  </si>
  <si>
    <t>乗合車</t>
    <rPh sb="0" eb="2">
      <t>ノリア</t>
    </rPh>
    <rPh sb="2" eb="3">
      <t>シャ</t>
    </rPh>
    <phoneticPr fontId="2"/>
  </si>
  <si>
    <t>乗用車</t>
    <rPh sb="0" eb="3">
      <t>ジョウヨウシャ</t>
    </rPh>
    <phoneticPr fontId="2"/>
  </si>
  <si>
    <t>小型二輪</t>
    <rPh sb="0" eb="2">
      <t>コガタ</t>
    </rPh>
    <rPh sb="2" eb="4">
      <t>ニリン</t>
    </rPh>
    <phoneticPr fontId="2"/>
  </si>
  <si>
    <t>軽自動車</t>
    <rPh sb="0" eb="4">
      <t>ケイジドウシャ</t>
    </rPh>
    <phoneticPr fontId="2"/>
  </si>
  <si>
    <t>普通</t>
    <rPh sb="0" eb="2">
      <t>フツウ</t>
    </rPh>
    <phoneticPr fontId="2"/>
  </si>
  <si>
    <t>小型</t>
    <rPh sb="0" eb="2">
      <t>コガタ</t>
    </rPh>
    <phoneticPr fontId="2"/>
  </si>
  <si>
    <t>総　 数</t>
    <rPh sb="0" eb="1">
      <t>フサ</t>
    </rPh>
    <rPh sb="3" eb="4">
      <t>カズ</t>
    </rPh>
    <phoneticPr fontId="2"/>
  </si>
  <si>
    <t>二人以上の世帯のうち勤労者世帯の収入と支出</t>
    <rPh sb="0" eb="2">
      <t>フタリ</t>
    </rPh>
    <rPh sb="2" eb="4">
      <t>イジョウ</t>
    </rPh>
    <rPh sb="5" eb="7">
      <t>セタイ</t>
    </rPh>
    <phoneticPr fontId="2"/>
  </si>
  <si>
    <t>１　人口</t>
    <rPh sb="2" eb="4">
      <t>ジンコウ</t>
    </rPh>
    <phoneticPr fontId="2"/>
  </si>
  <si>
    <t>３　消費生活</t>
    <rPh sb="2" eb="4">
      <t>ショウヒ</t>
    </rPh>
    <rPh sb="4" eb="6">
      <t>セイカツ</t>
    </rPh>
    <phoneticPr fontId="2"/>
  </si>
  <si>
    <t>注) １　国内銀行とは、「都市銀行」、「地方銀行」、「第二地方銀行協会加盟銀行」、「信託銀行」である。</t>
    <phoneticPr fontId="2"/>
  </si>
  <si>
    <t>鉄筋ｺﾝｸﾘｰﾄ造</t>
    <phoneticPr fontId="2"/>
  </si>
  <si>
    <t>鉄骨造</t>
    <phoneticPr fontId="2"/>
  </si>
  <si>
    <t>一般預金</t>
    <rPh sb="0" eb="2">
      <t>イッパン</t>
    </rPh>
    <rPh sb="2" eb="4">
      <t>ヨキン</t>
    </rPh>
    <phoneticPr fontId="2"/>
  </si>
  <si>
    <t>要求払預金</t>
    <rPh sb="0" eb="2">
      <t>ヨウキュウ</t>
    </rPh>
    <rPh sb="2" eb="3">
      <t>ハラ</t>
    </rPh>
    <rPh sb="3" eb="5">
      <t>ヨキン</t>
    </rPh>
    <phoneticPr fontId="2"/>
  </si>
  <si>
    <t>定期性預金</t>
    <rPh sb="0" eb="3">
      <t>テイキセイ</t>
    </rPh>
    <rPh sb="3" eb="5">
      <t>ヨキン</t>
    </rPh>
    <phoneticPr fontId="2"/>
  </si>
  <si>
    <t>個人預金</t>
    <rPh sb="0" eb="2">
      <t>コジン</t>
    </rPh>
    <rPh sb="2" eb="4">
      <t>ヨキン</t>
    </rPh>
    <phoneticPr fontId="2"/>
  </si>
  <si>
    <t>公金預金</t>
    <rPh sb="0" eb="2">
      <t>コウキン</t>
    </rPh>
    <rPh sb="2" eb="4">
      <t>ヨキン</t>
    </rPh>
    <phoneticPr fontId="2"/>
  </si>
  <si>
    <t>金融機関</t>
    <rPh sb="0" eb="2">
      <t>キンユウ</t>
    </rPh>
    <rPh sb="2" eb="4">
      <t>キカン</t>
    </rPh>
    <phoneticPr fontId="2"/>
  </si>
  <si>
    <r>
      <rPr>
        <sz val="11"/>
        <color indexed="9"/>
        <rFont val="ＭＳ Ｐ明朝"/>
        <family val="1"/>
        <charset val="128"/>
      </rPr>
      <t>注）</t>
    </r>
    <r>
      <rPr>
        <sz val="11"/>
        <rFont val="ＭＳ Ｐ明朝"/>
        <family val="1"/>
        <charset val="128"/>
      </rPr>
      <t>２　#は、うち数。</t>
    </r>
    <rPh sb="9" eb="10">
      <t>スウ</t>
    </rPh>
    <phoneticPr fontId="2"/>
  </si>
  <si>
    <t>件</t>
    <phoneticPr fontId="2"/>
  </si>
  <si>
    <t xml:space="preserve">資料： 「自動車輸送統計年報」国土交通省HP、「自動車輸送統計月報」国土交通省HP </t>
    <rPh sb="0" eb="2">
      <t>シリョウ</t>
    </rPh>
    <rPh sb="12" eb="14">
      <t>ネンポウ</t>
    </rPh>
    <rPh sb="24" eb="27">
      <t>ジドウシャ</t>
    </rPh>
    <rPh sb="27" eb="29">
      <t>ユソウ</t>
    </rPh>
    <rPh sb="29" eb="31">
      <t>トウケイ</t>
    </rPh>
    <rPh sb="31" eb="33">
      <t>ゲッポウ</t>
    </rPh>
    <rPh sb="34" eb="36">
      <t>コクド</t>
    </rPh>
    <rPh sb="36" eb="39">
      <t>コウツウショウ</t>
    </rPh>
    <phoneticPr fontId="2"/>
  </si>
  <si>
    <t>２　人口異動</t>
    <rPh sb="2" eb="4">
      <t>ジンコウ</t>
    </rPh>
    <rPh sb="4" eb="6">
      <t>イドウ</t>
    </rPh>
    <phoneticPr fontId="2"/>
  </si>
  <si>
    <t>人口増減数</t>
    <rPh sb="0" eb="2">
      <t>ジンコウ</t>
    </rPh>
    <rPh sb="3" eb="4">
      <t>ゲン</t>
    </rPh>
    <phoneticPr fontId="2"/>
  </si>
  <si>
    <t>自  然  動  態</t>
    <rPh sb="0" eb="1">
      <t>ジ</t>
    </rPh>
    <rPh sb="3" eb="4">
      <t>ゼン</t>
    </rPh>
    <rPh sb="6" eb="7">
      <t>ドウ</t>
    </rPh>
    <rPh sb="9" eb="10">
      <t>タイ</t>
    </rPh>
    <phoneticPr fontId="2"/>
  </si>
  <si>
    <t>社　　　会　　　動　　　態</t>
    <rPh sb="0" eb="1">
      <t>シャ</t>
    </rPh>
    <rPh sb="4" eb="5">
      <t>カイ</t>
    </rPh>
    <rPh sb="8" eb="9">
      <t>ドウ</t>
    </rPh>
    <rPh sb="12" eb="13">
      <t>タイ</t>
    </rPh>
    <phoneticPr fontId="2"/>
  </si>
  <si>
    <t>自然増減</t>
    <rPh sb="0" eb="2">
      <t>シゼン</t>
    </rPh>
    <rPh sb="2" eb="3">
      <t>ゾウ</t>
    </rPh>
    <rPh sb="3" eb="4">
      <t>ゲン</t>
    </rPh>
    <phoneticPr fontId="2"/>
  </si>
  <si>
    <t>社会増減</t>
    <rPh sb="0" eb="2">
      <t>シャカイ</t>
    </rPh>
    <rPh sb="2" eb="3">
      <t>ゾウ</t>
    </rPh>
    <rPh sb="3" eb="4">
      <t>ゲン</t>
    </rPh>
    <phoneticPr fontId="2"/>
  </si>
  <si>
    <t>転入</t>
    <rPh sb="0" eb="2">
      <t>テンニュウ</t>
    </rPh>
    <phoneticPr fontId="2"/>
  </si>
  <si>
    <t>転出</t>
    <rPh sb="0" eb="2">
      <t>テンシュツ</t>
    </rPh>
    <phoneticPr fontId="2"/>
  </si>
  <si>
    <t>県外</t>
    <rPh sb="0" eb="2">
      <t>ケンガイ</t>
    </rPh>
    <phoneticPr fontId="2"/>
  </si>
  <si>
    <t>その他</t>
    <rPh sb="2" eb="3">
      <t>タ</t>
    </rPh>
    <phoneticPr fontId="2"/>
  </si>
  <si>
    <t>資料：県統計課</t>
    <rPh sb="0" eb="2">
      <t>シリョウ</t>
    </rPh>
    <rPh sb="3" eb="4">
      <t>ケン</t>
    </rPh>
    <rPh sb="4" eb="7">
      <t>トウケイカ</t>
    </rPh>
    <phoneticPr fontId="2"/>
  </si>
  <si>
    <t>資料： ①総務省自治行政局ＨＰ「住民基本台帳に基づく人口、人口動態及び世帯数」</t>
    <rPh sb="0" eb="2">
      <t>シリョウ</t>
    </rPh>
    <rPh sb="5" eb="8">
      <t>ソウムショウ</t>
    </rPh>
    <rPh sb="8" eb="10">
      <t>ジチショウ</t>
    </rPh>
    <rPh sb="10" eb="13">
      <t>ギョウセイキョク</t>
    </rPh>
    <rPh sb="16" eb="18">
      <t>ジュウミン</t>
    </rPh>
    <rPh sb="18" eb="20">
      <t>キホン</t>
    </rPh>
    <rPh sb="20" eb="22">
      <t>ダイチョウ</t>
    </rPh>
    <rPh sb="23" eb="24">
      <t>モト</t>
    </rPh>
    <rPh sb="26" eb="28">
      <t>ジンコウ</t>
    </rPh>
    <rPh sb="29" eb="31">
      <t>ジンコウ</t>
    </rPh>
    <rPh sb="31" eb="33">
      <t>ドウタイ</t>
    </rPh>
    <rPh sb="33" eb="34">
      <t>オヨ</t>
    </rPh>
    <rPh sb="35" eb="38">
      <t>セタイスウ</t>
    </rPh>
    <phoneticPr fontId="2"/>
  </si>
  <si>
    <t xml:space="preserve">     　　③厚生労働省ＨＰ「人口動態統計速報」</t>
    <rPh sb="8" eb="13">
      <t>コウセイショウ</t>
    </rPh>
    <rPh sb="16" eb="18">
      <t>ジンコウ</t>
    </rPh>
    <rPh sb="18" eb="20">
      <t>ドウタイ</t>
    </rPh>
    <rPh sb="20" eb="22">
      <t>トウケイ</t>
    </rPh>
    <rPh sb="22" eb="24">
      <t>ソクホウ</t>
    </rPh>
    <phoneticPr fontId="2"/>
  </si>
  <si>
    <t>共同住宅</t>
    <rPh sb="0" eb="2">
      <t>キョウドウ</t>
    </rPh>
    <rPh sb="2" eb="4">
      <t>ジュウタク</t>
    </rPh>
    <phoneticPr fontId="2"/>
  </si>
  <si>
    <t>建設業</t>
    <rPh sb="0" eb="2">
      <t>ケンセツ</t>
    </rPh>
    <rPh sb="2" eb="3">
      <t>ギョウ</t>
    </rPh>
    <phoneticPr fontId="2"/>
  </si>
  <si>
    <t xml:space="preserve">         行田浄水場系     熊谷市 行田市 加須市 本庄市 羽生市 鴻巣市 深谷市 上尾市 桶川市 久喜市 北本市 蓮田市 幸手市 白岡市 伊奈町 嵐山町 小川町 美里町</t>
    <rPh sb="74" eb="75">
      <t>シ</t>
    </rPh>
    <phoneticPr fontId="2"/>
  </si>
  <si>
    <t xml:space="preserve">                                神川町 上里町  寄居町 宮代町 杉戸町 茨城県五霞町</t>
    <phoneticPr fontId="2"/>
  </si>
  <si>
    <t>増減数（対前回調査）</t>
    <rPh sb="0" eb="1">
      <t>ゾウ</t>
    </rPh>
    <rPh sb="1" eb="2">
      <t>ゲン</t>
    </rPh>
    <rPh sb="2" eb="3">
      <t>スウ</t>
    </rPh>
    <rPh sb="4" eb="5">
      <t>タイ</t>
    </rPh>
    <rPh sb="5" eb="7">
      <t>ゼンカイ</t>
    </rPh>
    <rPh sb="7" eb="9">
      <t>チョウサ</t>
    </rPh>
    <phoneticPr fontId="2"/>
  </si>
  <si>
    <t>単位：件</t>
    <rPh sb="0" eb="2">
      <t>タンイ</t>
    </rPh>
    <rPh sb="3" eb="4">
      <t>ケン</t>
    </rPh>
    <phoneticPr fontId="2"/>
  </si>
  <si>
    <t>木　造</t>
    <phoneticPr fontId="2"/>
  </si>
  <si>
    <t>１　主な全国指標</t>
    <rPh sb="2" eb="3">
      <t>オモ</t>
    </rPh>
    <rPh sb="4" eb="6">
      <t>ゼンコク</t>
    </rPh>
    <rPh sb="6" eb="8">
      <t>シヒョウ</t>
    </rPh>
    <phoneticPr fontId="2"/>
  </si>
  <si>
    <t>単位：件</t>
  </si>
  <si>
    <t>資料：県警察本部刑事総務課</t>
    <rPh sb="0" eb="2">
      <t>シリョウ</t>
    </rPh>
    <rPh sb="3" eb="4">
      <t>ケン</t>
    </rPh>
    <rPh sb="4" eb="6">
      <t>ケイサツ</t>
    </rPh>
    <rPh sb="6" eb="8">
      <t>ホンブ</t>
    </rPh>
    <rPh sb="8" eb="10">
      <t>ケイジ</t>
    </rPh>
    <rPh sb="10" eb="12">
      <t>ソウム</t>
    </rPh>
    <rPh sb="12" eb="13">
      <t>カ</t>
    </rPh>
    <phoneticPr fontId="2"/>
  </si>
  <si>
    <t>自然増減</t>
    <rPh sb="0" eb="2">
      <t>シゼン</t>
    </rPh>
    <rPh sb="2" eb="4">
      <t>ゾウゲン</t>
    </rPh>
    <phoneticPr fontId="2"/>
  </si>
  <si>
    <t>（１）一般環境</t>
    <rPh sb="3" eb="5">
      <t>イッパン</t>
    </rPh>
    <rPh sb="5" eb="7">
      <t>カンキョウ</t>
    </rPh>
    <phoneticPr fontId="2"/>
  </si>
  <si>
    <r>
      <t>浮遊粒子状物質（mg/ｍ</t>
    </r>
    <r>
      <rPr>
        <vertAlign val="superscript"/>
        <sz val="9"/>
        <color indexed="8"/>
        <rFont val="ＭＳ Ｐ明朝"/>
        <family val="1"/>
        <charset val="128"/>
      </rPr>
      <t>３</t>
    </r>
    <r>
      <rPr>
        <sz val="11"/>
        <color indexed="8"/>
        <rFont val="ＭＳ Ｐ明朝"/>
        <family val="1"/>
        <charset val="128"/>
      </rPr>
      <t>）</t>
    </r>
    <rPh sb="0" eb="2">
      <t>フユウ</t>
    </rPh>
    <rPh sb="2" eb="4">
      <t>リュウシ</t>
    </rPh>
    <rPh sb="4" eb="5">
      <t>ジョウ</t>
    </rPh>
    <rPh sb="5" eb="7">
      <t>ブッシツ</t>
    </rPh>
    <phoneticPr fontId="2"/>
  </si>
  <si>
    <r>
      <t xml:space="preserve">光化学オキシダント ※
</t>
    </r>
    <r>
      <rPr>
        <sz val="11"/>
        <color indexed="8"/>
        <rFont val="ＭＳ Ｐ明朝"/>
        <family val="1"/>
        <charset val="128"/>
      </rPr>
      <t>（時間）</t>
    </r>
    <rPh sb="0" eb="3">
      <t>コウカガク</t>
    </rPh>
    <rPh sb="13" eb="15">
      <t>ジカン</t>
    </rPh>
    <phoneticPr fontId="2"/>
  </si>
  <si>
    <t>入間</t>
    <rPh sb="0" eb="2">
      <t>イルマ</t>
    </rPh>
    <phoneticPr fontId="2"/>
  </si>
  <si>
    <t>（２）沿道環境</t>
    <rPh sb="3" eb="5">
      <t>エンドウ</t>
    </rPh>
    <rPh sb="5" eb="7">
      <t>カンキョウ</t>
    </rPh>
    <phoneticPr fontId="2"/>
  </si>
  <si>
    <t>４　全国健康保険協会管掌健康保険事業状況</t>
    <rPh sb="2" eb="4">
      <t>ゼンコク</t>
    </rPh>
    <rPh sb="4" eb="6">
      <t>ケンコウ</t>
    </rPh>
    <rPh sb="6" eb="8">
      <t>ホケン</t>
    </rPh>
    <rPh sb="8" eb="10">
      <t>キョウカイ</t>
    </rPh>
    <rPh sb="10" eb="12">
      <t>カンショウ</t>
    </rPh>
    <rPh sb="12" eb="14">
      <t>ケンコウ</t>
    </rPh>
    <rPh sb="14" eb="16">
      <t>ホケン</t>
    </rPh>
    <rPh sb="16" eb="18">
      <t>ジギョウ</t>
    </rPh>
    <rPh sb="18" eb="20">
      <t>ジョウキョウ</t>
    </rPh>
    <phoneticPr fontId="2"/>
  </si>
  <si>
    <t>５　要介護（要支援）認定状況</t>
    <rPh sb="12" eb="14">
      <t>ジョウキョウ</t>
    </rPh>
    <phoneticPr fontId="2"/>
  </si>
  <si>
    <t>６　医療施設数及び病床数</t>
    <phoneticPr fontId="2"/>
  </si>
  <si>
    <t>７　主な死因別死亡者数</t>
    <phoneticPr fontId="2"/>
  </si>
  <si>
    <t>日高</t>
    <rPh sb="0" eb="2">
      <t>ヒダカ</t>
    </rPh>
    <phoneticPr fontId="16"/>
  </si>
  <si>
    <t>大気汚染測定結果</t>
    <rPh sb="0" eb="2">
      <t>タイキ</t>
    </rPh>
    <rPh sb="2" eb="4">
      <t>オセン</t>
    </rPh>
    <rPh sb="4" eb="6">
      <t>ソクテイ</t>
    </rPh>
    <rPh sb="6" eb="8">
      <t>ケッカ</t>
    </rPh>
    <phoneticPr fontId="2"/>
  </si>
  <si>
    <t>注) １　東武鉄道は駅を抜粋して掲載しているため、各駅の数値の計と路線計とは一致しない。</t>
    <rPh sb="5" eb="7">
      <t>トウブ</t>
    </rPh>
    <rPh sb="7" eb="9">
      <t>テツドウ</t>
    </rPh>
    <rPh sb="10" eb="11">
      <t>エキ</t>
    </rPh>
    <rPh sb="12" eb="14">
      <t>バッスイ</t>
    </rPh>
    <phoneticPr fontId="2"/>
  </si>
  <si>
    <t xml:space="preserve">        県交通政策課</t>
    <rPh sb="8" eb="9">
      <t>ケン</t>
    </rPh>
    <rPh sb="9" eb="11">
      <t>コウツウ</t>
    </rPh>
    <rPh sb="11" eb="13">
      <t>セイサク</t>
    </rPh>
    <rPh sb="13" eb="14">
      <t>カ</t>
    </rPh>
    <phoneticPr fontId="2"/>
  </si>
  <si>
    <t>注) 1　月末の集計は暫定であるため、今後数値が変更される場合がある。</t>
    <rPh sb="0" eb="1">
      <t>チュウ</t>
    </rPh>
    <rPh sb="5" eb="7">
      <t>ゲツマツ</t>
    </rPh>
    <phoneticPr fontId="2"/>
  </si>
  <si>
    <t>注)　１　各年の「施設数」及び「病床数」は10月１日現在、各月の「開設」及び「廃止」は月間の数値である。</t>
    <rPh sb="5" eb="6">
      <t>カク</t>
    </rPh>
    <rPh sb="6" eb="7">
      <t>ネン</t>
    </rPh>
    <rPh sb="33" eb="35">
      <t>カイセツ</t>
    </rPh>
    <rPh sb="36" eb="37">
      <t>オヨ</t>
    </rPh>
    <rPh sb="39" eb="41">
      <t>ハイシ</t>
    </rPh>
    <rPh sb="44" eb="45">
      <t>カン</t>
    </rPh>
    <rPh sb="46" eb="48">
      <t>スウチ</t>
    </rPh>
    <phoneticPr fontId="2"/>
  </si>
  <si>
    <t>注) １　「百貨店」とは、日本標準産業分類の百貨店、総合スーパーのうち、売場面積が1,500㎡以上（政令指定都市にあっては</t>
    <rPh sb="0" eb="1">
      <t>チュウ</t>
    </rPh>
    <rPh sb="6" eb="7">
      <t>ヒャク</t>
    </rPh>
    <rPh sb="7" eb="8">
      <t>カモツ</t>
    </rPh>
    <rPh sb="8" eb="9">
      <t>ミセ</t>
    </rPh>
    <rPh sb="13" eb="15">
      <t>ニホン</t>
    </rPh>
    <rPh sb="15" eb="17">
      <t>ヒョウジュン</t>
    </rPh>
    <rPh sb="17" eb="19">
      <t>サンギョウ</t>
    </rPh>
    <rPh sb="19" eb="21">
      <t>ブンルイ</t>
    </rPh>
    <rPh sb="22" eb="25">
      <t>ヒャッカテン</t>
    </rPh>
    <rPh sb="26" eb="28">
      <t>ソウゴウ</t>
    </rPh>
    <rPh sb="36" eb="38">
      <t>ウリバ</t>
    </rPh>
    <rPh sb="38" eb="40">
      <t>メンセキ</t>
    </rPh>
    <rPh sb="47" eb="49">
      <t>イジョウ</t>
    </rPh>
    <rPh sb="50" eb="52">
      <t>セイレイ</t>
    </rPh>
    <rPh sb="52" eb="54">
      <t>シテイ</t>
    </rPh>
    <phoneticPr fontId="2"/>
  </si>
  <si>
    <t>注) １  参考調査件数の数値は、リクエスト（予約）に係る所蔵調査件数を含まない。</t>
    <rPh sb="0" eb="1">
      <t>チュウ</t>
    </rPh>
    <phoneticPr fontId="2"/>
  </si>
  <si>
    <t xml:space="preserve">     ４  図書館間貸出冊数の数値は、図書資料だけでなく、視聴覚資料の貸出数も含む。</t>
    <rPh sb="8" eb="11">
      <t>トショカン</t>
    </rPh>
    <rPh sb="11" eb="12">
      <t>カン</t>
    </rPh>
    <rPh sb="12" eb="14">
      <t>カシダシ</t>
    </rPh>
    <rPh sb="14" eb="16">
      <t>サッスウ</t>
    </rPh>
    <rPh sb="17" eb="19">
      <t>スウチ</t>
    </rPh>
    <rPh sb="21" eb="23">
      <t>トショ</t>
    </rPh>
    <rPh sb="23" eb="25">
      <t>シリョウ</t>
    </rPh>
    <rPh sb="31" eb="34">
      <t>シチョウカク</t>
    </rPh>
    <rPh sb="34" eb="36">
      <t>シリョウ</t>
    </rPh>
    <rPh sb="37" eb="39">
      <t>カシダシ</t>
    </rPh>
    <rPh sb="39" eb="40">
      <t>スウ</t>
    </rPh>
    <rPh sb="41" eb="42">
      <t>フク</t>
    </rPh>
    <phoneticPr fontId="2"/>
  </si>
  <si>
    <t>注）１　交通関係業務上過失犯を除く。また、月間の数値は暫定値である。</t>
    <rPh sb="21" eb="23">
      <t>ゲッカン</t>
    </rPh>
    <rPh sb="24" eb="26">
      <t>スウチ</t>
    </rPh>
    <rPh sb="27" eb="30">
      <t>ザンテイチ</t>
    </rPh>
    <phoneticPr fontId="2"/>
  </si>
  <si>
    <t>資料：「小売物価統計調査」総務省統計局HP</t>
    <rPh sb="0" eb="2">
      <t>シリョウ</t>
    </rPh>
    <phoneticPr fontId="2"/>
  </si>
  <si>
    <t xml:space="preserve">資料：「国勢調査」（各年10月1日現在、昭和20年は11月1日現在）総務省統計局       </t>
    <rPh sb="0" eb="2">
      <t>シリョウ</t>
    </rPh>
    <rPh sb="10" eb="11">
      <t>カク</t>
    </rPh>
    <rPh sb="14" eb="15">
      <t>ガツ</t>
    </rPh>
    <rPh sb="16" eb="17">
      <t>ニチ</t>
    </rPh>
    <rPh sb="17" eb="19">
      <t>ゲンザイ</t>
    </rPh>
    <rPh sb="20" eb="22">
      <t>ショウワ</t>
    </rPh>
    <rPh sb="24" eb="25">
      <t>ネン</t>
    </rPh>
    <rPh sb="28" eb="29">
      <t>ガツ</t>
    </rPh>
    <rPh sb="30" eb="31">
      <t>ニチ</t>
    </rPh>
    <rPh sb="31" eb="33">
      <t>ゲンザイ</t>
    </rPh>
    <phoneticPr fontId="2"/>
  </si>
  <si>
    <t>注) １  大気環境課速報資料のうち、主要測定局・項目の数値である。</t>
    <rPh sb="0" eb="1">
      <t>チュウ</t>
    </rPh>
    <rPh sb="6" eb="8">
      <t>タイキ</t>
    </rPh>
    <rPh sb="8" eb="10">
      <t>カンキョウ</t>
    </rPh>
    <rPh sb="10" eb="11">
      <t>カ</t>
    </rPh>
    <rPh sb="11" eb="13">
      <t>ソクホウ</t>
    </rPh>
    <rPh sb="13" eb="15">
      <t>シリョウ</t>
    </rPh>
    <rPh sb="19" eb="21">
      <t>シュヨウ</t>
    </rPh>
    <rPh sb="21" eb="24">
      <t>ソクテイキョク</t>
    </rPh>
    <rPh sb="25" eb="27">
      <t>コウモク</t>
    </rPh>
    <rPh sb="28" eb="30">
      <t>スウチ</t>
    </rPh>
    <phoneticPr fontId="2"/>
  </si>
  <si>
    <t>注）１　交通関係業務上過失犯を除く。また、月間の数値は暫定値で、下段は未成年者数を計上してある。</t>
    <rPh sb="32" eb="34">
      <t>カダン</t>
    </rPh>
    <rPh sb="35" eb="39">
      <t>ミセイネンシャ</t>
    </rPh>
    <rPh sb="39" eb="40">
      <t>スウ</t>
    </rPh>
    <rPh sb="41" eb="43">
      <t>ケイジョウ</t>
    </rPh>
    <phoneticPr fontId="2"/>
  </si>
  <si>
    <t xml:space="preserve">     ４  昭和25年の増減数は、昭和20年と比較している。</t>
    <rPh sb="8" eb="10">
      <t>ショウワ</t>
    </rPh>
    <rPh sb="12" eb="13">
      <t>ネン</t>
    </rPh>
    <rPh sb="14" eb="16">
      <t>ゾウゲン</t>
    </rPh>
    <rPh sb="16" eb="17">
      <t>スウ</t>
    </rPh>
    <rPh sb="19" eb="21">
      <t>ショウワ</t>
    </rPh>
    <rPh sb="23" eb="24">
      <t>ネン</t>
    </rPh>
    <rPh sb="25" eb="27">
      <t>ヒカク</t>
    </rPh>
    <phoneticPr fontId="2"/>
  </si>
  <si>
    <t>注) １  昭和20年は人口調査による数値、昭和22年は臨時国勢調査による数値。</t>
    <rPh sb="0" eb="1">
      <t>チュウ</t>
    </rPh>
    <rPh sb="19" eb="21">
      <t>スウチ</t>
    </rPh>
    <rPh sb="37" eb="39">
      <t>スウチ</t>
    </rPh>
    <phoneticPr fontId="2"/>
  </si>
  <si>
    <t>(b)</t>
  </si>
  <si>
    <t>保証債務残高</t>
  </si>
  <si>
    <t>埼玉高速鉄道</t>
    <rPh sb="2" eb="4">
      <t>コウソク</t>
    </rPh>
    <rPh sb="4" eb="6">
      <t>テツドウ</t>
    </rPh>
    <phoneticPr fontId="2"/>
  </si>
  <si>
    <t>信用保証協会</t>
    <phoneticPr fontId="2"/>
  </si>
  <si>
    <t>埼   玉   県</t>
    <rPh sb="0" eb="1">
      <t>サキ</t>
    </rPh>
    <rPh sb="4" eb="5">
      <t>タマ</t>
    </rPh>
    <rPh sb="8" eb="9">
      <t>ケン</t>
    </rPh>
    <phoneticPr fontId="2"/>
  </si>
  <si>
    <t xml:space="preserve">     　　　　　　　　　　　    草加市 蕨市 戸田市 八潮市の全域 さいたま市 川口市の一部</t>
    <phoneticPr fontId="2"/>
  </si>
  <si>
    <t xml:space="preserve">         大久保浄水場系　さいたま市 川越市 川口市 所沢市 飯能市 狭山市 蕨市 戸田市 入間市 朝霞市 志木市 和光市 新座市 富士見市 ふじみ野市 三芳町</t>
    <rPh sb="78" eb="79">
      <t>ノ</t>
    </rPh>
    <rPh sb="79" eb="80">
      <t>シ</t>
    </rPh>
    <phoneticPr fontId="2"/>
  </si>
  <si>
    <t xml:space="preserve">         庄和浄水場系     春日部市 草加市 越谷市 八潮市 三郷市 吉川市 松伏町</t>
    <phoneticPr fontId="2"/>
  </si>
  <si>
    <t>１　　１世帯当たり１か月間の収入と支出 （さいたま市）</t>
    <rPh sb="4" eb="6">
      <t>セタイ</t>
    </rPh>
    <rPh sb="6" eb="7">
      <t>ア</t>
    </rPh>
    <rPh sb="10" eb="12">
      <t>カゲツ</t>
    </rPh>
    <rPh sb="12" eb="13">
      <t>カン</t>
    </rPh>
    <rPh sb="14" eb="16">
      <t>シュウニュウ</t>
    </rPh>
    <rPh sb="17" eb="19">
      <t>シシュツ</t>
    </rPh>
    <phoneticPr fontId="2"/>
  </si>
  <si>
    <t>注) １　「入院外」は訪問看護を含む。</t>
    <rPh sb="0" eb="1">
      <t>チュウ</t>
    </rPh>
    <phoneticPr fontId="2"/>
  </si>
  <si>
    <t>埼玉新都市交通</t>
    <phoneticPr fontId="2"/>
  </si>
  <si>
    <t>県　　　　立　　　　図　　　　書　　　　館</t>
    <rPh sb="0" eb="1">
      <t>ケン</t>
    </rPh>
    <rPh sb="5" eb="6">
      <t>リツ</t>
    </rPh>
    <rPh sb="10" eb="11">
      <t>ズ</t>
    </rPh>
    <rPh sb="15" eb="16">
      <t>ショ</t>
    </rPh>
    <rPh sb="20" eb="21">
      <t>カン</t>
    </rPh>
    <phoneticPr fontId="2"/>
  </si>
  <si>
    <t>年度月平均
月</t>
    <rPh sb="0" eb="2">
      <t>ネンド</t>
    </rPh>
    <rPh sb="2" eb="3">
      <t>ツキ</t>
    </rPh>
    <rPh sb="3" eb="5">
      <t>ヘイキン</t>
    </rPh>
    <phoneticPr fontId="2"/>
  </si>
  <si>
    <t>資料：(a)日本銀行HP、(b)埼玉県信用保証協会</t>
    <rPh sb="0" eb="2">
      <t>シリョウ</t>
    </rPh>
    <rPh sb="6" eb="8">
      <t>ニホン</t>
    </rPh>
    <rPh sb="8" eb="10">
      <t>ギンコウ</t>
    </rPh>
    <rPh sb="16" eb="19">
      <t>サイタマケン</t>
    </rPh>
    <rPh sb="19" eb="21">
      <t>シンヨウ</t>
    </rPh>
    <rPh sb="21" eb="23">
      <t>ホショウ</t>
    </rPh>
    <rPh sb="23" eb="25">
      <t>キョウカイ</t>
    </rPh>
    <phoneticPr fontId="2"/>
  </si>
  <si>
    <t>２　主要品目の小売価格（さいたま市）</t>
    <rPh sb="2" eb="4">
      <t>シュヨウ</t>
    </rPh>
    <rPh sb="4" eb="6">
      <t>ヒンモク</t>
    </rPh>
    <rPh sb="7" eb="9">
      <t>コウ</t>
    </rPh>
    <rPh sb="9" eb="11">
      <t>カカク</t>
    </rPh>
    <rPh sb="16" eb="17">
      <t>ウラワシ</t>
    </rPh>
    <phoneticPr fontId="2"/>
  </si>
  <si>
    <t>　　 ３  ※は、昼間(６時から20時）の１時間値が0.06ppmを超えた時間数である。</t>
    <rPh sb="9" eb="11">
      <t>ヒルマ</t>
    </rPh>
    <rPh sb="22" eb="24">
      <t>ジカン</t>
    </rPh>
    <rPh sb="24" eb="25">
      <t>チ</t>
    </rPh>
    <rPh sb="34" eb="35">
      <t>コ</t>
    </rPh>
    <rPh sb="37" eb="40">
      <t>ジカンスウ</t>
    </rPh>
    <phoneticPr fontId="2"/>
  </si>
  <si>
    <t>その月の月初人口 ×</t>
    <rPh sb="2" eb="3">
      <t>ツキ</t>
    </rPh>
    <rPh sb="4" eb="6">
      <t>ツキハジ</t>
    </rPh>
    <rPh sb="6" eb="8">
      <t>ジンコウ</t>
    </rPh>
    <phoneticPr fontId="2"/>
  </si>
  <si>
    <t>その月の 月間出生数 ＋ 月間死産数</t>
    <rPh sb="2" eb="3">
      <t>ツキ</t>
    </rPh>
    <rPh sb="5" eb="7">
      <t>ゲッカン</t>
    </rPh>
    <rPh sb="7" eb="9">
      <t>シュッショウ</t>
    </rPh>
    <rPh sb="9" eb="10">
      <t>スウ</t>
    </rPh>
    <rPh sb="13" eb="15">
      <t>ゲッカン</t>
    </rPh>
    <rPh sb="15" eb="17">
      <t>シザン</t>
    </rPh>
    <rPh sb="17" eb="18">
      <t>スウ</t>
    </rPh>
    <phoneticPr fontId="2"/>
  </si>
  <si>
    <t>出　所</t>
    <rPh sb="0" eb="1">
      <t>デ</t>
    </rPh>
    <rPh sb="2" eb="3">
      <t>ショ</t>
    </rPh>
    <phoneticPr fontId="2"/>
  </si>
  <si>
    <t>総務省統計局
「人口推計
月報」</t>
    <rPh sb="0" eb="3">
      <t>ソウムショウ</t>
    </rPh>
    <rPh sb="3" eb="6">
      <t>トウケイキョク</t>
    </rPh>
    <rPh sb="13" eb="15">
      <t>ゲッポウ</t>
    </rPh>
    <phoneticPr fontId="2"/>
  </si>
  <si>
    <t>総務省統計局
「労働力調査」</t>
    <rPh sb="0" eb="3">
      <t>ソウムショウ</t>
    </rPh>
    <rPh sb="3" eb="6">
      <t>トウケイキョク</t>
    </rPh>
    <phoneticPr fontId="2"/>
  </si>
  <si>
    <t>厚生
労働省</t>
    <rPh sb="0" eb="2">
      <t>コウセイ</t>
    </rPh>
    <rPh sb="3" eb="6">
      <t>ロウドウショウ</t>
    </rPh>
    <phoneticPr fontId="2"/>
  </si>
  <si>
    <t>総務省統計局
「消費者物価指数」</t>
    <rPh sb="0" eb="3">
      <t>ソウムショウ</t>
    </rPh>
    <rPh sb="3" eb="6">
      <t>トウケイキョク</t>
    </rPh>
    <rPh sb="8" eb="11">
      <t>ショウヒシャ</t>
    </rPh>
    <rPh sb="11" eb="13">
      <t>ブッカ</t>
    </rPh>
    <rPh sb="13" eb="15">
      <t>シスウ</t>
    </rPh>
    <phoneticPr fontId="2"/>
  </si>
  <si>
    <t>日本銀行</t>
    <rPh sb="0" eb="2">
      <t>ニホン</t>
    </rPh>
    <rPh sb="2" eb="4">
      <t>ギンコウ</t>
    </rPh>
    <phoneticPr fontId="2"/>
  </si>
  <si>
    <t>経済産業省
「鉱工業指数」</t>
    <rPh sb="0" eb="2">
      <t>ケイザイ</t>
    </rPh>
    <rPh sb="2" eb="4">
      <t>サンギョウ</t>
    </rPh>
    <rPh sb="4" eb="5">
      <t>ツウサンショウ</t>
    </rPh>
    <phoneticPr fontId="2"/>
  </si>
  <si>
    <t>事業所数
(店）</t>
    <rPh sb="0" eb="3">
      <t>ジギョウショ</t>
    </rPh>
    <rPh sb="3" eb="4">
      <t>スウ</t>
    </rPh>
    <rPh sb="6" eb="7">
      <t>ミセ</t>
    </rPh>
    <phoneticPr fontId="2"/>
  </si>
  <si>
    <t>注) １　各年度の値は１か月当たりの平均値、各月の値は速報値である。</t>
    <rPh sb="0" eb="1">
      <t>チュウ</t>
    </rPh>
    <rPh sb="5" eb="8">
      <t>カクネンド</t>
    </rPh>
    <rPh sb="9" eb="10">
      <t>アタイ</t>
    </rPh>
    <rPh sb="13" eb="14">
      <t>ゲツ</t>
    </rPh>
    <rPh sb="14" eb="15">
      <t>ア</t>
    </rPh>
    <rPh sb="18" eb="20">
      <t>ヘイキン</t>
    </rPh>
    <rPh sb="20" eb="21">
      <t>チ</t>
    </rPh>
    <rPh sb="22" eb="24">
      <t>カクツキ</t>
    </rPh>
    <rPh sb="25" eb="26">
      <t>アタイ</t>
    </rPh>
    <rPh sb="27" eb="30">
      <t>ソクホウチ</t>
    </rPh>
    <phoneticPr fontId="5"/>
  </si>
  <si>
    <t>１　犯罪認知件数</t>
    <phoneticPr fontId="2"/>
  </si>
  <si>
    <t>窃　盗</t>
    <phoneticPr fontId="2"/>
  </si>
  <si>
    <t>#殺人</t>
    <phoneticPr fontId="2"/>
  </si>
  <si>
    <t>#強盗</t>
    <phoneticPr fontId="2"/>
  </si>
  <si>
    <t>#放火</t>
    <phoneticPr fontId="2"/>
  </si>
  <si>
    <t>#暴行</t>
    <phoneticPr fontId="2"/>
  </si>
  <si>
    <t>#傷害</t>
    <phoneticPr fontId="2"/>
  </si>
  <si>
    <t>２　犯罪検挙人員</t>
    <phoneticPr fontId="2"/>
  </si>
  <si>
    <t>状　　態　　別　　被　　害　　状　　況</t>
    <phoneticPr fontId="2"/>
  </si>
  <si>
    <t>計</t>
    <phoneticPr fontId="2"/>
  </si>
  <si>
    <t>　　 ２　会計年度区分は3月～2月ベースである。</t>
    <phoneticPr fontId="2"/>
  </si>
  <si>
    <t>住宅扶助</t>
    <phoneticPr fontId="2"/>
  </si>
  <si>
    <t>教育扶助</t>
    <phoneticPr fontId="2"/>
  </si>
  <si>
    <t>％</t>
    <phoneticPr fontId="2"/>
  </si>
  <si>
    <r>
      <t>人口推計
（総人口）</t>
    </r>
    <r>
      <rPr>
        <sz val="9"/>
        <rFont val="ＭＳ Ｐゴシック"/>
        <family val="3"/>
        <charset val="128"/>
      </rPr>
      <t xml:space="preserve">
年10月１日
月初</t>
    </r>
    <rPh sb="0" eb="2">
      <t>ジンコウ</t>
    </rPh>
    <phoneticPr fontId="2"/>
  </si>
  <si>
    <r>
      <t>労働力人口</t>
    </r>
    <r>
      <rPr>
        <sz val="6"/>
        <rFont val="ＭＳ Ｐゴシック"/>
        <family val="3"/>
        <charset val="128"/>
      </rPr>
      <t xml:space="preserve">
</t>
    </r>
    <r>
      <rPr>
        <sz val="9"/>
        <rFont val="ＭＳ Ｐゴシック"/>
        <family val="3"/>
        <charset val="128"/>
      </rPr>
      <t>（年平均・月末）</t>
    </r>
    <rPh sb="0" eb="3">
      <t>ロウドウリョク</t>
    </rPh>
    <rPh sb="3" eb="5">
      <t>ジンコウ</t>
    </rPh>
    <phoneticPr fontId="2"/>
  </si>
  <si>
    <r>
      <t>有効求人倍率</t>
    </r>
    <r>
      <rPr>
        <sz val="9"/>
        <rFont val="ＭＳ Ｐゴシック"/>
        <family val="3"/>
        <charset val="128"/>
      </rPr>
      <t xml:space="preserve">
（年度・月）</t>
    </r>
    <r>
      <rPr>
        <sz val="6"/>
        <rFont val="ＭＳ Ｐゴシック"/>
        <family val="3"/>
        <charset val="128"/>
      </rPr>
      <t xml:space="preserve">
</t>
    </r>
    <r>
      <rPr>
        <sz val="9"/>
        <rFont val="ＭＳ Ｐゴシック"/>
        <family val="3"/>
        <charset val="128"/>
      </rPr>
      <t>季節調整値
（年度は
実数）</t>
    </r>
    <rPh sb="0" eb="2">
      <t>ユウコウ</t>
    </rPh>
    <rPh sb="2" eb="3">
      <t>モトム</t>
    </rPh>
    <rPh sb="3" eb="4">
      <t>ヒト</t>
    </rPh>
    <rPh sb="4" eb="6">
      <t>バイリツ</t>
    </rPh>
    <rPh sb="15" eb="17">
      <t>キセツ</t>
    </rPh>
    <rPh sb="17" eb="19">
      <t>チョウセイ</t>
    </rPh>
    <rPh sb="19" eb="20">
      <t>チ</t>
    </rPh>
    <rPh sb="22" eb="23">
      <t>ネン</t>
    </rPh>
    <rPh sb="23" eb="24">
      <t>ド</t>
    </rPh>
    <rPh sb="26" eb="28">
      <t>ジッスウ</t>
    </rPh>
    <phoneticPr fontId="2"/>
  </si>
  <si>
    <r>
      <t>家計</t>
    </r>
    <r>
      <rPr>
        <sz val="9"/>
        <rFont val="ＭＳ Ｐゴシック"/>
        <family val="3"/>
        <charset val="128"/>
      </rPr>
      <t xml:space="preserve">
（年平均・月間、１世帯当たり ）</t>
    </r>
    <rPh sb="0" eb="2">
      <t>カケイ</t>
    </rPh>
    <phoneticPr fontId="2"/>
  </si>
  <si>
    <r>
      <t xml:space="preserve">日本銀行勘定
</t>
    </r>
    <r>
      <rPr>
        <sz val="9"/>
        <rFont val="ＭＳ Ｐゴシック"/>
        <family val="3"/>
        <charset val="128"/>
      </rPr>
      <t xml:space="preserve">（年末・月末）
</t>
    </r>
    <rPh sb="0" eb="2">
      <t>ニホン</t>
    </rPh>
    <rPh sb="2" eb="4">
      <t>ギンコウ</t>
    </rPh>
    <rPh sb="4" eb="6">
      <t>カンジョウ</t>
    </rPh>
    <phoneticPr fontId="2"/>
  </si>
  <si>
    <r>
      <t xml:space="preserve">国内銀行（銀行勘定）
</t>
    </r>
    <r>
      <rPr>
        <sz val="9"/>
        <rFont val="ＭＳ Ｐゴシック"/>
        <family val="3"/>
        <charset val="128"/>
      </rPr>
      <t xml:space="preserve">（年末・月末）
</t>
    </r>
    <rPh sb="0" eb="2">
      <t>コクナイ</t>
    </rPh>
    <rPh sb="2" eb="4">
      <t>ギンコウ</t>
    </rPh>
    <rPh sb="5" eb="7">
      <t>ギンコウ</t>
    </rPh>
    <rPh sb="7" eb="9">
      <t>カンジョウ</t>
    </rPh>
    <phoneticPr fontId="2"/>
  </si>
  <si>
    <r>
      <t xml:space="preserve">生産指数
</t>
    </r>
    <r>
      <rPr>
        <sz val="9"/>
        <rFont val="ＭＳ Ｐゴシック"/>
        <family val="3"/>
        <charset val="128"/>
      </rPr>
      <t>年平均
月</t>
    </r>
    <rPh sb="0" eb="2">
      <t>セイサン</t>
    </rPh>
    <rPh sb="2" eb="4">
      <t>シスウ</t>
    </rPh>
    <rPh sb="6" eb="7">
      <t>ネン</t>
    </rPh>
    <rPh sb="7" eb="9">
      <t>ヘイキン</t>
    </rPh>
    <rPh sb="10" eb="11">
      <t>ツキ</t>
    </rPh>
    <phoneticPr fontId="2"/>
  </si>
  <si>
    <r>
      <t xml:space="preserve">出荷指数
</t>
    </r>
    <r>
      <rPr>
        <sz val="9"/>
        <rFont val="ＭＳ Ｐゴシック"/>
        <family val="3"/>
        <charset val="128"/>
      </rPr>
      <t>年平均
月</t>
    </r>
    <rPh sb="0" eb="2">
      <t>シュッカ</t>
    </rPh>
    <rPh sb="2" eb="4">
      <t>シスウ</t>
    </rPh>
    <phoneticPr fontId="2"/>
  </si>
  <si>
    <r>
      <t xml:space="preserve">在庫指数
</t>
    </r>
    <r>
      <rPr>
        <sz val="9"/>
        <rFont val="ＭＳ Ｐゴシック"/>
        <family val="3"/>
        <charset val="128"/>
      </rPr>
      <t>年末
月末</t>
    </r>
    <rPh sb="0" eb="2">
      <t>ザイコ</t>
    </rPh>
    <rPh sb="2" eb="4">
      <t>シスウ</t>
    </rPh>
    <rPh sb="6" eb="8">
      <t>ネンマツ</t>
    </rPh>
    <rPh sb="9" eb="11">
      <t>ゲツマツ</t>
    </rPh>
    <phoneticPr fontId="2"/>
  </si>
  <si>
    <r>
      <t>在庫率
指数</t>
    </r>
    <r>
      <rPr>
        <sz val="8"/>
        <rFont val="ＭＳ Ｐゴシック"/>
        <family val="3"/>
        <charset val="128"/>
      </rPr>
      <t xml:space="preserve">
</t>
    </r>
    <r>
      <rPr>
        <sz val="9"/>
        <rFont val="ＭＳ Ｐゴシック"/>
        <family val="3"/>
        <charset val="128"/>
      </rPr>
      <t>年平均
月</t>
    </r>
    <rPh sb="0" eb="2">
      <t>ザイコ</t>
    </rPh>
    <rPh sb="2" eb="3">
      <t>リツ</t>
    </rPh>
    <rPh sb="4" eb="6">
      <t>シスウ</t>
    </rPh>
    <rPh sb="7" eb="10">
      <t>ネンヘイキン</t>
    </rPh>
    <rPh sb="11" eb="12">
      <t>ツキ</t>
    </rPh>
    <phoneticPr fontId="2"/>
  </si>
  <si>
    <t>　</t>
    <phoneticPr fontId="2"/>
  </si>
  <si>
    <r>
      <t>ＰＭ２.５（μg/ｍ</t>
    </r>
    <r>
      <rPr>
        <vertAlign val="superscript"/>
        <sz val="9"/>
        <color indexed="8"/>
        <rFont val="ＭＳ Ｐ明朝"/>
        <family val="1"/>
        <charset val="128"/>
      </rPr>
      <t>３</t>
    </r>
    <r>
      <rPr>
        <sz val="11"/>
        <color indexed="8"/>
        <rFont val="ＭＳ Ｐ明朝"/>
        <family val="1"/>
        <charset val="128"/>
      </rPr>
      <t>）</t>
    </r>
    <phoneticPr fontId="7"/>
  </si>
  <si>
    <t>二酸化窒素（ｐｐｍ）</t>
    <phoneticPr fontId="2"/>
  </si>
  <si>
    <r>
      <t>ＰＭ２.５（μg/ｍ</t>
    </r>
    <r>
      <rPr>
        <vertAlign val="superscript"/>
        <sz val="9"/>
        <rFont val="ＭＳ Ｐ明朝"/>
        <family val="1"/>
        <charset val="128"/>
      </rPr>
      <t>３</t>
    </r>
    <r>
      <rPr>
        <sz val="11"/>
        <rFont val="ＭＳ Ｐ明朝"/>
        <family val="1"/>
        <charset val="128"/>
      </rPr>
      <t>）</t>
    </r>
    <phoneticPr fontId="7"/>
  </si>
  <si>
    <t>　　 ２  数値は速報値であり、今後修正される場合がある。</t>
    <phoneticPr fontId="2"/>
  </si>
  <si>
    <t>４　商工業</t>
    <rPh sb="2" eb="5">
      <t>ショウコウギョウ</t>
    </rPh>
    <phoneticPr fontId="2"/>
  </si>
  <si>
    <t>５　建築</t>
    <rPh sb="2" eb="4">
      <t>ケンチク</t>
    </rPh>
    <phoneticPr fontId="2"/>
  </si>
  <si>
    <t>６　運輸</t>
    <phoneticPr fontId="2"/>
  </si>
  <si>
    <t>８　金融</t>
    <rPh sb="2" eb="4">
      <t>キンユウ</t>
    </rPh>
    <phoneticPr fontId="2"/>
  </si>
  <si>
    <t>９　社会保障・保健衛生</t>
    <rPh sb="2" eb="4">
      <t>シャカイ</t>
    </rPh>
    <rPh sb="4" eb="6">
      <t>ホショウ</t>
    </rPh>
    <rPh sb="7" eb="9">
      <t>ホケン</t>
    </rPh>
    <rPh sb="9" eb="11">
      <t>エイセイ</t>
    </rPh>
    <phoneticPr fontId="2"/>
  </si>
  <si>
    <t>１０　環境</t>
    <rPh sb="3" eb="5">
      <t>カンキョウ</t>
    </rPh>
    <phoneticPr fontId="2"/>
  </si>
  <si>
    <t>１１　犯罪・事故</t>
    <phoneticPr fontId="2"/>
  </si>
  <si>
    <t>１２　その他</t>
    <rPh sb="3" eb="6">
      <t>ソノタ</t>
    </rPh>
    <phoneticPr fontId="2"/>
  </si>
  <si>
    <t>１３　指標</t>
    <rPh sb="3" eb="5">
      <t>シヒョウ</t>
    </rPh>
    <phoneticPr fontId="2"/>
  </si>
  <si>
    <t>水道</t>
    <rPh sb="0" eb="2">
      <t>スイドウ</t>
    </rPh>
    <phoneticPr fontId="2"/>
  </si>
  <si>
    <t>７　水道</t>
    <rPh sb="2" eb="4">
      <t>スイドウ</t>
    </rPh>
    <phoneticPr fontId="2"/>
  </si>
  <si>
    <t>1　百貨店・スーパー販売額等</t>
    <rPh sb="2" eb="5">
      <t>ヒャッカテン</t>
    </rPh>
    <rPh sb="10" eb="13">
      <t>ハンバイガク</t>
    </rPh>
    <rPh sb="13" eb="14">
      <t>トウ</t>
    </rPh>
    <phoneticPr fontId="2"/>
  </si>
  <si>
    <t xml:space="preserve">     ３　「事業所数」及び「売場面積」は年末・月末の数値である。</t>
    <rPh sb="8" eb="11">
      <t>ジギョウショ</t>
    </rPh>
    <rPh sb="11" eb="12">
      <t>スウ</t>
    </rPh>
    <rPh sb="13" eb="14">
      <t>オヨ</t>
    </rPh>
    <rPh sb="16" eb="18">
      <t>ウリバ</t>
    </rPh>
    <rPh sb="18" eb="20">
      <t>メンセキ</t>
    </rPh>
    <rPh sb="22" eb="23">
      <t>トシ</t>
    </rPh>
    <rPh sb="23" eb="24">
      <t>ネンマツ</t>
    </rPh>
    <rPh sb="25" eb="26">
      <t>ツキ</t>
    </rPh>
    <rPh sb="26" eb="27">
      <t>マツ</t>
    </rPh>
    <rPh sb="28" eb="30">
      <t>スウチ</t>
    </rPh>
    <phoneticPr fontId="2"/>
  </si>
  <si>
    <t xml:space="preserve">     ４　「販売額」は消費税分を含む。</t>
    <rPh sb="8" eb="11">
      <t>ハンバイガク</t>
    </rPh>
    <rPh sb="13" eb="16">
      <t>ショウヒゼイ</t>
    </rPh>
    <rPh sb="16" eb="17">
      <t>ブン</t>
    </rPh>
    <rPh sb="18" eb="19">
      <t>フク</t>
    </rPh>
    <phoneticPr fontId="2"/>
  </si>
  <si>
    <t xml:space="preserve">     ２　「スーパー」とは、売場面積が1,500㎡以上かつ売場面積の50％以上についてセルフサービス方式を採用している事業所</t>
    <rPh sb="63" eb="64">
      <t>トコロ</t>
    </rPh>
    <phoneticPr fontId="2"/>
  </si>
  <si>
    <t>　　　をいう。ただし、平成27年調査から、商業動態統計調査の家電大型専門店、ドラッグストア、ホームセンターの調査対象企業</t>
    <rPh sb="11" eb="13">
      <t>ヘイセイ</t>
    </rPh>
    <rPh sb="15" eb="16">
      <t>ネン</t>
    </rPh>
    <rPh sb="16" eb="18">
      <t>チョウサ</t>
    </rPh>
    <rPh sb="21" eb="23">
      <t>ショウギョウ</t>
    </rPh>
    <rPh sb="23" eb="25">
      <t>ドウタイ</t>
    </rPh>
    <rPh sb="25" eb="27">
      <t>トウケイ</t>
    </rPh>
    <rPh sb="27" eb="29">
      <t>チョウサ</t>
    </rPh>
    <rPh sb="30" eb="32">
      <t>カデン</t>
    </rPh>
    <rPh sb="32" eb="34">
      <t>オオガタ</t>
    </rPh>
    <rPh sb="34" eb="36">
      <t>センモン</t>
    </rPh>
    <rPh sb="36" eb="37">
      <t>テン</t>
    </rPh>
    <rPh sb="54" eb="56">
      <t>チョウサ</t>
    </rPh>
    <rPh sb="56" eb="58">
      <t>タイショウ</t>
    </rPh>
    <rPh sb="58" eb="60">
      <t>キギョウ</t>
    </rPh>
    <phoneticPr fontId="2"/>
  </si>
  <si>
    <t xml:space="preserve"> 　　３　東日本旅客鉄道の乗車人員については、資料の提供が得られないため、掲載していない。</t>
    <rPh sb="13" eb="15">
      <t>ジョウシャ</t>
    </rPh>
    <rPh sb="15" eb="17">
      <t>ジンイン</t>
    </rPh>
    <phoneticPr fontId="2"/>
  </si>
  <si>
    <t>心疾患</t>
    <phoneticPr fontId="2"/>
  </si>
  <si>
    <t>注)　１　死因は抄録であるため、各死因別死亡者数の合計と総数は一致しない。</t>
    <rPh sb="5" eb="7">
      <t>シイン</t>
    </rPh>
    <rPh sb="16" eb="17">
      <t>カク</t>
    </rPh>
    <rPh sb="17" eb="19">
      <t>シイン</t>
    </rPh>
    <rPh sb="19" eb="20">
      <t>ベツ</t>
    </rPh>
    <rPh sb="20" eb="23">
      <t>シボウシャ</t>
    </rPh>
    <rPh sb="23" eb="24">
      <t>スウ</t>
    </rPh>
    <rPh sb="25" eb="27">
      <t>ゴウケイ</t>
    </rPh>
    <phoneticPr fontId="2"/>
  </si>
  <si>
    <t>　　  ２　心疾患は、高血圧性を除く。</t>
    <rPh sb="6" eb="9">
      <t>シンシッカン</t>
    </rPh>
    <rPh sb="11" eb="15">
      <t>コウケツアツセイ</t>
    </rPh>
    <rPh sb="16" eb="17">
      <t>ノゾ</t>
    </rPh>
    <phoneticPr fontId="2"/>
  </si>
  <si>
    <t>)</t>
  </si>
  <si>
    <t>要介護（要支援）区分別認定被保険者数</t>
    <rPh sb="4" eb="5">
      <t>ヨウ</t>
    </rPh>
    <rPh sb="5" eb="7">
      <t>シエン</t>
    </rPh>
    <rPh sb="8" eb="10">
      <t>クブン</t>
    </rPh>
    <rPh sb="10" eb="11">
      <t>ベツ</t>
    </rPh>
    <rPh sb="11" eb="13">
      <t>ニンテイ</t>
    </rPh>
    <rPh sb="17" eb="18">
      <t>スウ</t>
    </rPh>
    <phoneticPr fontId="2"/>
  </si>
  <si>
    <r>
      <t xml:space="preserve">国内企業
物価指数（総平均）
</t>
    </r>
    <r>
      <rPr>
        <sz val="9"/>
        <rFont val="ＭＳ Ｐゴシック"/>
        <family val="3"/>
        <charset val="128"/>
      </rPr>
      <t xml:space="preserve">
平成27年
＝100
</t>
    </r>
    <rPh sb="0" eb="2">
      <t>コクナイ</t>
    </rPh>
    <rPh sb="2" eb="4">
      <t>キギョウ</t>
    </rPh>
    <phoneticPr fontId="2"/>
  </si>
  <si>
    <r>
      <t>大正</t>
    </r>
    <r>
      <rPr>
        <sz val="11"/>
        <rFont val="ＭＳ Ｐゴシック"/>
        <family val="3"/>
        <charset val="128"/>
      </rPr>
      <t xml:space="preserve"> </t>
    </r>
    <r>
      <rPr>
        <sz val="11"/>
        <rFont val="ＭＳ Ｐゴシック"/>
        <family val="3"/>
        <charset val="128"/>
      </rPr>
      <t xml:space="preserve"> 9</t>
    </r>
    <rPh sb="0" eb="2">
      <t>タイショウ</t>
    </rPh>
    <phoneticPr fontId="2"/>
  </si>
  <si>
    <t>昭和  5</t>
    <rPh sb="0" eb="2">
      <t>ショウワ</t>
    </rPh>
    <phoneticPr fontId="2"/>
  </si>
  <si>
    <t>１　 世帯数及び人口の推移</t>
    <rPh sb="3" eb="5">
      <t>セタイ</t>
    </rPh>
    <rPh sb="5" eb="6">
      <t>カズ</t>
    </rPh>
    <rPh sb="6" eb="7">
      <t>オヨ</t>
    </rPh>
    <rPh sb="8" eb="9">
      <t>ヒト</t>
    </rPh>
    <rPh sb="9" eb="10">
      <t>グチ</t>
    </rPh>
    <rPh sb="11" eb="13">
      <t>スイイ</t>
    </rPh>
    <phoneticPr fontId="2"/>
  </si>
  <si>
    <t>　　　　</t>
    <phoneticPr fontId="2"/>
  </si>
  <si>
    <t>組</t>
    <rPh sb="0" eb="1">
      <t>クミ</t>
    </rPh>
    <phoneticPr fontId="2"/>
  </si>
  <si>
    <t>資料：「人口動態統計(確定数)の概況」厚生労働省HP、「人口動態統計月報(概数)」厚生労働省HP</t>
    <rPh sb="0" eb="2">
      <t>シリョウ</t>
    </rPh>
    <rPh sb="4" eb="6">
      <t>ジンコウ</t>
    </rPh>
    <rPh sb="6" eb="8">
      <t>ドウタイ</t>
    </rPh>
    <rPh sb="8" eb="10">
      <t>トウケイ</t>
    </rPh>
    <rPh sb="11" eb="13">
      <t>カクテイ</t>
    </rPh>
    <rPh sb="13" eb="14">
      <t>スウ</t>
    </rPh>
    <rPh sb="16" eb="18">
      <t>ガイキョウ</t>
    </rPh>
    <rPh sb="19" eb="21">
      <t>コウセイ</t>
    </rPh>
    <rPh sb="21" eb="23">
      <t>ロウドウ</t>
    </rPh>
    <rPh sb="41" eb="43">
      <t>コウセイ</t>
    </rPh>
    <rPh sb="43" eb="46">
      <t>ロウドウショウ</t>
    </rPh>
    <phoneticPr fontId="2"/>
  </si>
  <si>
    <t xml:space="preserve">資料：「商業動態統計年報」経済産業省HP、 「商業動態統計月報」経済産業省HP </t>
    <rPh sb="0" eb="2">
      <t>シリョウ</t>
    </rPh>
    <rPh sb="10" eb="12">
      <t>ネンポウ</t>
    </rPh>
    <rPh sb="23" eb="25">
      <t>ショウギョウ</t>
    </rPh>
    <rPh sb="25" eb="27">
      <t>ドウタイ</t>
    </rPh>
    <rPh sb="27" eb="29">
      <t>トウケイ</t>
    </rPh>
    <rPh sb="29" eb="31">
      <t>ゲッポウ</t>
    </rPh>
    <phoneticPr fontId="2"/>
  </si>
  <si>
    <t>　　　基に、次の計算式により算出している。</t>
    <rPh sb="3" eb="4">
      <t>モト</t>
    </rPh>
    <phoneticPr fontId="2"/>
  </si>
  <si>
    <t>　　　２　各月の数値は「概数」であり、変更となる可能性がある。</t>
    <rPh sb="5" eb="6">
      <t>カク</t>
    </rPh>
    <rPh sb="6" eb="7">
      <t>ツキ</t>
    </rPh>
    <rPh sb="8" eb="10">
      <t>スウチ</t>
    </rPh>
    <rPh sb="12" eb="14">
      <t>ガイスウ</t>
    </rPh>
    <rPh sb="19" eb="21">
      <t>ヘンコウ</t>
    </rPh>
    <rPh sb="24" eb="27">
      <t>カノウセイ</t>
    </rPh>
    <phoneticPr fontId="2"/>
  </si>
  <si>
    <t xml:space="preserve">     ２  視聴覚資料貸出点数の数値は、館内利用点数を含まない。</t>
    <phoneticPr fontId="2"/>
  </si>
  <si>
    <t>単位：輸送人員　1,000人、人ｷﾛ　1,000人ｷﾛ</t>
    <rPh sb="0" eb="2">
      <t>タンイ</t>
    </rPh>
    <rPh sb="3" eb="5">
      <t>ユソウ</t>
    </rPh>
    <rPh sb="5" eb="7">
      <t>ジンイン</t>
    </rPh>
    <rPh sb="13" eb="14">
      <t>ニン</t>
    </rPh>
    <rPh sb="15" eb="16">
      <t>ヒト</t>
    </rPh>
    <rPh sb="24" eb="25">
      <t>ニン</t>
    </rPh>
    <phoneticPr fontId="2"/>
  </si>
  <si>
    <t>獨協大学前</t>
    <rPh sb="0" eb="2">
      <t>ドッキョウ</t>
    </rPh>
    <rPh sb="2" eb="4">
      <t>ダイガク</t>
    </rPh>
    <rPh sb="4" eb="5">
      <t>マエ</t>
    </rPh>
    <phoneticPr fontId="2"/>
  </si>
  <si>
    <t xml:space="preserve">      　3,000㎡以上）で、かつ、２の「スーパー」に該当しない事業所をいう。</t>
    <rPh sb="35" eb="38">
      <t>ジギョウショ</t>
    </rPh>
    <phoneticPr fontId="2"/>
  </si>
  <si>
    <t>単位：建築物数　棟、床面積　㎡、工事費予定額　万円</t>
    <rPh sb="0" eb="2">
      <t>タンイ</t>
    </rPh>
    <rPh sb="3" eb="6">
      <t>ケンチクブツ</t>
    </rPh>
    <rPh sb="6" eb="7">
      <t>スウ</t>
    </rPh>
    <rPh sb="8" eb="9">
      <t>ムネ</t>
    </rPh>
    <rPh sb="10" eb="13">
      <t>ユカメンセキ</t>
    </rPh>
    <rPh sb="16" eb="19">
      <t>コウジヒ</t>
    </rPh>
    <rPh sb="19" eb="21">
      <t>ヨテイ</t>
    </rPh>
    <rPh sb="21" eb="22">
      <t>ガク</t>
    </rPh>
    <rPh sb="23" eb="25">
      <t>マンエン</t>
    </rPh>
    <phoneticPr fontId="2"/>
  </si>
  <si>
    <t>　　  ただし、昭和50年から平成17年は世帯の種類「不詳」を含む。</t>
    <rPh sb="15" eb="17">
      <t>ヘイセイ</t>
    </rPh>
    <rPh sb="19" eb="20">
      <t>ネン</t>
    </rPh>
    <phoneticPr fontId="2"/>
  </si>
  <si>
    <t>　 　　前年との比較はできない。</t>
    <rPh sb="4" eb="6">
      <t>ゼンネン</t>
    </rPh>
    <rPh sb="8" eb="10">
      <t>ヒカク</t>
    </rPh>
    <phoneticPr fontId="2"/>
  </si>
  <si>
    <t>１　水道給水量</t>
    <phoneticPr fontId="2"/>
  </si>
  <si>
    <t>６　運輸</t>
    <phoneticPr fontId="2"/>
  </si>
  <si>
    <t xml:space="preserve">   　２　首都圏新都市鉄道の乗車人員は、月毎の１日平均乗車人員に、当該月の日数を乗じて算出している。</t>
    <rPh sb="15" eb="17">
      <t>ジョウシャ</t>
    </rPh>
    <rPh sb="17" eb="19">
      <t>ジンイン</t>
    </rPh>
    <rPh sb="21" eb="22">
      <t>ガツ</t>
    </rPh>
    <rPh sb="22" eb="23">
      <t>ゴト</t>
    </rPh>
    <rPh sb="25" eb="26">
      <t>ニチ</t>
    </rPh>
    <rPh sb="26" eb="28">
      <t>ヘイキン</t>
    </rPh>
    <rPh sb="28" eb="30">
      <t>ジョウシャ</t>
    </rPh>
    <rPh sb="30" eb="32">
      <t>ジンイン</t>
    </rPh>
    <rPh sb="34" eb="36">
      <t>トウガイ</t>
    </rPh>
    <rPh sb="36" eb="37">
      <t>ツキ</t>
    </rPh>
    <rPh sb="38" eb="40">
      <t>ニッスウ</t>
    </rPh>
    <rPh sb="41" eb="42">
      <t>ジョウ</t>
    </rPh>
    <rPh sb="44" eb="46">
      <t>サンシュツ</t>
    </rPh>
    <phoneticPr fontId="2"/>
  </si>
  <si>
    <r>
      <t xml:space="preserve">全国
</t>
    </r>
    <r>
      <rPr>
        <sz val="9"/>
        <rFont val="ＭＳ Ｐゴシック"/>
        <family val="3"/>
        <charset val="128"/>
      </rPr>
      <t>年平均
月</t>
    </r>
    <rPh sb="0" eb="2">
      <t>ゼンコク</t>
    </rPh>
    <rPh sb="4" eb="5">
      <t>ネン</t>
    </rPh>
    <rPh sb="5" eb="7">
      <t>ヘイキン</t>
    </rPh>
    <rPh sb="8" eb="9">
      <t>ツキ</t>
    </rPh>
    <phoneticPr fontId="2"/>
  </si>
  <si>
    <r>
      <t xml:space="preserve">東京都
区部
</t>
    </r>
    <r>
      <rPr>
        <sz val="9"/>
        <rFont val="ＭＳ Ｐゴシック"/>
        <family val="3"/>
        <charset val="128"/>
      </rPr>
      <t>年平均
月</t>
    </r>
    <rPh sb="0" eb="3">
      <t>トウキョウト</t>
    </rPh>
    <rPh sb="4" eb="5">
      <t>ク</t>
    </rPh>
    <rPh sb="5" eb="6">
      <t>ブ</t>
    </rPh>
    <rPh sb="7" eb="10">
      <t>ネンヘイキン</t>
    </rPh>
    <rPh sb="11" eb="12">
      <t>ツキ</t>
    </rPh>
    <phoneticPr fontId="2"/>
  </si>
  <si>
    <t>百貨店・スーパー販売額等</t>
    <rPh sb="0" eb="3">
      <t>ヒャッカテン</t>
    </rPh>
    <rPh sb="8" eb="11">
      <t>ハンバイガク</t>
    </rPh>
    <rPh sb="11" eb="12">
      <t>トウ</t>
    </rPh>
    <phoneticPr fontId="2"/>
  </si>
  <si>
    <t>主な全国指標</t>
    <rPh sb="0" eb="1">
      <t>オモ</t>
    </rPh>
    <rPh sb="2" eb="4">
      <t>ゼンコク</t>
    </rPh>
    <rPh sb="4" eb="6">
      <t>シヒョウ</t>
    </rPh>
    <phoneticPr fontId="2"/>
  </si>
  <si>
    <t>世帯数及び人口の推移</t>
    <rPh sb="0" eb="2">
      <t>セタイ</t>
    </rPh>
    <rPh sb="2" eb="3">
      <t>カズ</t>
    </rPh>
    <rPh sb="3" eb="4">
      <t>オヨ</t>
    </rPh>
    <rPh sb="5" eb="7">
      <t>ジンコウ</t>
    </rPh>
    <rPh sb="8" eb="10">
      <t>スイイ</t>
    </rPh>
    <phoneticPr fontId="2"/>
  </si>
  <si>
    <t>２　労働</t>
    <phoneticPr fontId="2"/>
  </si>
  <si>
    <t xml:space="preserve"> r 　 訂正数字</t>
  </si>
  <si>
    <t>△ 　減　少</t>
  </si>
  <si>
    <t xml:space="preserve"> x  　秘密保護上、数値を公表しないもの</t>
  </si>
  <si>
    <t>５　当該年（度）の全ての月別値が公表された場合でも、年（度）の値が公表されるまでに時間を要する項目があ</t>
    <rPh sb="9" eb="10">
      <t>スベ</t>
    </rPh>
    <phoneticPr fontId="2"/>
  </si>
  <si>
    <t>　ります。</t>
  </si>
  <si>
    <t>　　また、月別値及び年（度）の値の一方または両方が速報値（暫定値）の場合、月別値の合算値と年（度）の値</t>
    <rPh sb="8" eb="9">
      <t>オヨ</t>
    </rPh>
    <rPh sb="17" eb="19">
      <t>イッポウ</t>
    </rPh>
    <rPh sb="22" eb="24">
      <t>リョウホウ</t>
    </rPh>
    <rPh sb="50" eb="51">
      <t>アタイ</t>
    </rPh>
    <phoneticPr fontId="2"/>
  </si>
  <si>
    <t>　が一致しないことがあります。</t>
  </si>
  <si>
    <t>　　なお、掲載している年（度）の値は全て資料提供機関が公表したものであり、月刊統計資料独自に月別値を</t>
    <rPh sb="18" eb="19">
      <t>スベ</t>
    </rPh>
    <phoneticPr fontId="2"/>
  </si>
  <si>
    <t>　合算して掲載することは行っていません。</t>
  </si>
  <si>
    <t>一般被保険者</t>
    <rPh sb="0" eb="2">
      <t>イッパン</t>
    </rPh>
    <rPh sb="2" eb="6">
      <t>ヒホケンシャ</t>
    </rPh>
    <phoneticPr fontId="2"/>
  </si>
  <si>
    <t>健康保険法第3条第2項該当被保険者</t>
    <rPh sb="0" eb="2">
      <t>ケンコウ</t>
    </rPh>
    <rPh sb="2" eb="4">
      <t>ホケン</t>
    </rPh>
    <rPh sb="4" eb="5">
      <t>ホウ</t>
    </rPh>
    <rPh sb="5" eb="6">
      <t>ダイ</t>
    </rPh>
    <rPh sb="7" eb="8">
      <t>ジョウ</t>
    </rPh>
    <rPh sb="8" eb="9">
      <t>ダイ</t>
    </rPh>
    <rPh sb="10" eb="11">
      <t>コウ</t>
    </rPh>
    <rPh sb="11" eb="13">
      <t>ガイトウ</t>
    </rPh>
    <rPh sb="13" eb="17">
      <t>ヒホケンシャ</t>
    </rPh>
    <phoneticPr fontId="2"/>
  </si>
  <si>
    <t>医療給付費計</t>
    <rPh sb="0" eb="2">
      <t>イリョウ</t>
    </rPh>
    <rPh sb="2" eb="4">
      <t>キュウフ</t>
    </rPh>
    <rPh sb="4" eb="5">
      <t>ヒ</t>
    </rPh>
    <rPh sb="5" eb="6">
      <t>ケイ</t>
    </rPh>
    <phoneticPr fontId="2"/>
  </si>
  <si>
    <t>その他の現金給付費計</t>
    <rPh sb="2" eb="3">
      <t>タ</t>
    </rPh>
    <rPh sb="4" eb="6">
      <t>ゲンキン</t>
    </rPh>
    <rPh sb="6" eb="8">
      <t>キュウフ</t>
    </rPh>
    <rPh sb="8" eb="9">
      <t>ヒ</t>
    </rPh>
    <rPh sb="9" eb="10">
      <t>ケイ</t>
    </rPh>
    <phoneticPr fontId="2"/>
  </si>
  <si>
    <t>注)１　数値は学卒を除き、パートタイムを含む。</t>
    <rPh sb="0" eb="1">
      <t>チュウ</t>
    </rPh>
    <rPh sb="4" eb="6">
      <t>スウチ</t>
    </rPh>
    <rPh sb="7" eb="9">
      <t>ガクソツ</t>
    </rPh>
    <rPh sb="10" eb="11">
      <t>ノゾ</t>
    </rPh>
    <rPh sb="20" eb="21">
      <t>フク</t>
    </rPh>
    <phoneticPr fontId="2"/>
  </si>
  <si>
    <r>
      <t xml:space="preserve">  　</t>
    </r>
    <r>
      <rPr>
        <sz val="6"/>
        <rFont val="ＭＳ Ｐ明朝"/>
        <family val="1"/>
        <charset val="128"/>
      </rPr>
      <t xml:space="preserve"> </t>
    </r>
    <r>
      <rPr>
        <sz val="11"/>
        <rFont val="ＭＳ Ｐ明朝"/>
        <family val="1"/>
        <charset val="128"/>
      </rPr>
      <t>２　各月における諸率の数値は、厚生労働省HP「人口動態統計月報（概数）」による月間件数 （出生、死亡、死産、婚姻、離婚）を</t>
    </r>
    <rPh sb="6" eb="8">
      <t>カクツキ</t>
    </rPh>
    <rPh sb="12" eb="13">
      <t>ショ</t>
    </rPh>
    <rPh sb="13" eb="14">
      <t>リツ</t>
    </rPh>
    <rPh sb="15" eb="17">
      <t>スウチ</t>
    </rPh>
    <rPh sb="19" eb="21">
      <t>コウセイ</t>
    </rPh>
    <rPh sb="21" eb="24">
      <t>ロウドウショウ</t>
    </rPh>
    <rPh sb="27" eb="29">
      <t>ジンコウ</t>
    </rPh>
    <rPh sb="29" eb="31">
      <t>ドウタイ</t>
    </rPh>
    <rPh sb="31" eb="33">
      <t>トウケイ</t>
    </rPh>
    <rPh sb="33" eb="35">
      <t>ゲッポウ</t>
    </rPh>
    <rPh sb="36" eb="38">
      <t>ガイスウ</t>
    </rPh>
    <phoneticPr fontId="2"/>
  </si>
  <si>
    <t>注）１　 「その他」は、職権による記載・消除の数である。</t>
    <rPh sb="0" eb="1">
      <t>チュウ</t>
    </rPh>
    <rPh sb="8" eb="9">
      <t>タ</t>
    </rPh>
    <rPh sb="12" eb="14">
      <t>ショッケン</t>
    </rPh>
    <rPh sb="17" eb="19">
      <t>キサイ</t>
    </rPh>
    <rPh sb="20" eb="21">
      <t>ケ</t>
    </rPh>
    <rPh sb="21" eb="22">
      <t>ノゾ</t>
    </rPh>
    <rPh sb="23" eb="24">
      <t>スウ</t>
    </rPh>
    <phoneticPr fontId="2"/>
  </si>
  <si>
    <t>　　 ２　数値は、さいたま市、川越市、越谷市、川口市を含む。</t>
    <rPh sb="19" eb="22">
      <t>コシガヤシ</t>
    </rPh>
    <rPh sb="23" eb="26">
      <t>カワグチシ</t>
    </rPh>
    <phoneticPr fontId="2"/>
  </si>
  <si>
    <t>注）１　各月の数値は概数である。</t>
    <rPh sb="0" eb="1">
      <t>チュウ</t>
    </rPh>
    <rPh sb="4" eb="5">
      <t>カク</t>
    </rPh>
    <phoneticPr fontId="2"/>
  </si>
  <si>
    <t>旅　　　客</t>
    <phoneticPr fontId="2"/>
  </si>
  <si>
    <t xml:space="preserve">   　2　第1号とは65歳以上の被保険者、第2号とは40歳から64歳までの被保険者である。</t>
    <phoneticPr fontId="2"/>
  </si>
  <si>
    <r>
      <t>鉱工業指数（鉱工業）</t>
    </r>
    <r>
      <rPr>
        <sz val="4"/>
        <rFont val="ＭＳ Ｐゴシック"/>
        <family val="3"/>
        <charset val="128"/>
      </rPr>
      <t xml:space="preserve">
</t>
    </r>
    <r>
      <rPr>
        <sz val="9"/>
        <rFont val="ＭＳ Ｐゴシック"/>
        <family val="3"/>
        <charset val="128"/>
      </rPr>
      <t>平成27年＝100
季節調整済指数（年は原指数）</t>
    </r>
    <rPh sb="0" eb="3">
      <t>コウコウギョウ</t>
    </rPh>
    <rPh sb="3" eb="5">
      <t>シスウ</t>
    </rPh>
    <rPh sb="6" eb="9">
      <t>コウコウギョウ</t>
    </rPh>
    <rPh sb="27" eb="29">
      <t>シスウ</t>
    </rPh>
    <phoneticPr fontId="2"/>
  </si>
  <si>
    <t xml:space="preserve"> 　　　増　減　数　　</t>
    <rPh sb="4" eb="5">
      <t>ゾウ</t>
    </rPh>
    <rPh sb="6" eb="7">
      <t>ゲン</t>
    </rPh>
    <rPh sb="8" eb="9">
      <t>スウ</t>
    </rPh>
    <phoneticPr fontId="2"/>
  </si>
  <si>
    <t>　まぐろ</t>
    <phoneticPr fontId="2"/>
  </si>
  <si>
    <t>　あじ</t>
    <phoneticPr fontId="2"/>
  </si>
  <si>
    <t>　キャベツ</t>
    <phoneticPr fontId="2"/>
  </si>
  <si>
    <t>　きゅうり</t>
    <phoneticPr fontId="2"/>
  </si>
  <si>
    <t>　みそ</t>
    <phoneticPr fontId="2"/>
  </si>
  <si>
    <t>　コロッケ</t>
    <phoneticPr fontId="2"/>
  </si>
  <si>
    <t>　プロパンガス</t>
    <phoneticPr fontId="2"/>
  </si>
  <si>
    <t>　ガソリン</t>
    <phoneticPr fontId="2"/>
  </si>
  <si>
    <t xml:space="preserve">注) </t>
  </si>
  <si>
    <t xml:space="preserve"> ｐは速報値である。rは訂正値である。</t>
    <rPh sb="3" eb="6">
      <t>ソクホウチ</t>
    </rPh>
    <rPh sb="12" eb="14">
      <t>テイセイ</t>
    </rPh>
    <rPh sb="14" eb="15">
      <t>アタイ</t>
    </rPh>
    <phoneticPr fontId="2"/>
  </si>
  <si>
    <t>世帯消費動向指数は、世帯人員及び世帯主の年齢分布調整済の数値である。</t>
    <rPh sb="0" eb="2">
      <t>セタイ</t>
    </rPh>
    <rPh sb="2" eb="4">
      <t>ショウヒ</t>
    </rPh>
    <rPh sb="4" eb="6">
      <t>ドウコウ</t>
    </rPh>
    <phoneticPr fontId="2"/>
  </si>
  <si>
    <t>日本銀行勘定及び国内銀行にあっては、単位未満は切り捨てている。</t>
    <phoneticPr fontId="2"/>
  </si>
  <si>
    <t>（億円）</t>
    <phoneticPr fontId="2"/>
  </si>
  <si>
    <t>総務省統計局「家計調査」</t>
    <phoneticPr fontId="2"/>
  </si>
  <si>
    <t>厚生労働省「毎月勤労統計調査」</t>
    <phoneticPr fontId="2"/>
  </si>
  <si>
    <t>（円）</t>
    <phoneticPr fontId="2"/>
  </si>
  <si>
    <t>（倍）</t>
    <phoneticPr fontId="2"/>
  </si>
  <si>
    <t>（万人）</t>
    <phoneticPr fontId="2"/>
  </si>
  <si>
    <t>最大</t>
    <rPh sb="0" eb="2">
      <t>サイダイ</t>
    </rPh>
    <phoneticPr fontId="2"/>
  </si>
  <si>
    <t>風速（m/秒）</t>
    <rPh sb="0" eb="2">
      <t>フウソク</t>
    </rPh>
    <rPh sb="5" eb="6">
      <t>ビョウ</t>
    </rPh>
    <phoneticPr fontId="2"/>
  </si>
  <si>
    <t>さいたま</t>
    <phoneticPr fontId="2"/>
  </si>
  <si>
    <t>日降水量
（≧1mm）</t>
    <rPh sb="0" eb="1">
      <t>ニチ</t>
    </rPh>
    <rPh sb="1" eb="4">
      <t>コウスイリョウ</t>
    </rPh>
    <phoneticPr fontId="2"/>
  </si>
  <si>
    <t>気温
（最高気温≧35℃）</t>
    <rPh sb="0" eb="2">
      <t>キオン</t>
    </rPh>
    <rPh sb="4" eb="6">
      <t>サイコウ</t>
    </rPh>
    <rPh sb="6" eb="8">
      <t>キオン</t>
    </rPh>
    <phoneticPr fontId="2"/>
  </si>
  <si>
    <t>注) １　推計人口とは、直近の国勢調査人口を基に、人口増減を住民基本台帳人口から調査し加減したものである。</t>
    <rPh sb="0" eb="1">
      <t>チュウ</t>
    </rPh>
    <rPh sb="12" eb="14">
      <t>チョッキン</t>
    </rPh>
    <rPh sb="36" eb="38">
      <t>ジンコウ</t>
    </rPh>
    <phoneticPr fontId="2"/>
  </si>
  <si>
    <t>令和元</t>
    <rPh sb="0" eb="2">
      <t>レイワ</t>
    </rPh>
    <rPh sb="2" eb="3">
      <t>モト</t>
    </rPh>
    <phoneticPr fontId="2"/>
  </si>
  <si>
    <t>注） 調査結果は標本世帯数が少ないため標本誤差が大きく、昨年の結果と比較するには注意が必要である。</t>
    <rPh sb="3" eb="5">
      <t>チョウサ</t>
    </rPh>
    <rPh sb="5" eb="7">
      <t>ケッカ</t>
    </rPh>
    <rPh sb="8" eb="10">
      <t>ヒョウホン</t>
    </rPh>
    <rPh sb="10" eb="13">
      <t>セタイスウ</t>
    </rPh>
    <rPh sb="14" eb="15">
      <t>スク</t>
    </rPh>
    <rPh sb="19" eb="21">
      <t>ヒョウホン</t>
    </rPh>
    <rPh sb="21" eb="23">
      <t>ゴサ</t>
    </rPh>
    <rPh sb="24" eb="25">
      <t>オオ</t>
    </rPh>
    <rPh sb="28" eb="30">
      <t>サクネン</t>
    </rPh>
    <rPh sb="31" eb="33">
      <t>ケッカ</t>
    </rPh>
    <rPh sb="34" eb="36">
      <t>ヒカク</t>
    </rPh>
    <rPh sb="40" eb="42">
      <t>チュウイ</t>
    </rPh>
    <rPh sb="43" eb="45">
      <t>ヒツヨウ</t>
    </rPh>
    <phoneticPr fontId="2"/>
  </si>
  <si>
    <t>資料：気象庁HP</t>
    <rPh sb="0" eb="2">
      <t>シリョウ</t>
    </rPh>
    <rPh sb="3" eb="6">
      <t>キショウチョウ</t>
    </rPh>
    <phoneticPr fontId="2"/>
  </si>
  <si>
    <t>平成  2</t>
    <phoneticPr fontId="2"/>
  </si>
  <si>
    <t>　　 ２  世帯は、昭和50年以前は普通世帯と準世帯の合計、昭和55年以降は一般世帯と施設等の世帯の合計である。</t>
    <phoneticPr fontId="2"/>
  </si>
  <si>
    <t>　　 ３  人口は、昭和22年以前は現在人口、昭和25年以降は常住人口である。</t>
    <phoneticPr fontId="2"/>
  </si>
  <si>
    <t>　 　　</t>
    <phoneticPr fontId="2"/>
  </si>
  <si>
    <r>
      <t>資料：</t>
    </r>
    <r>
      <rPr>
        <sz val="11"/>
        <rFont val="ＭＳ Ｐ明朝"/>
        <family val="1"/>
        <charset val="128"/>
      </rPr>
      <t>気象庁ＨＰ</t>
    </r>
    <rPh sb="0" eb="2">
      <t>シリョウ</t>
    </rPh>
    <rPh sb="3" eb="6">
      <t>キショウチョウ</t>
    </rPh>
    <phoneticPr fontId="2"/>
  </si>
  <si>
    <t>　対前年同月比</t>
  </si>
  <si>
    <t>路　線　・　駅</t>
    <phoneticPr fontId="2"/>
  </si>
  <si>
    <t>資料：日本年金機構、「厚生年金保険・国民年金事業年報」、「厚生年金保険・国民年金事業月報（速報）」厚生労働省HP</t>
    <rPh sb="0" eb="2">
      <t>シリョウ</t>
    </rPh>
    <rPh sb="3" eb="5">
      <t>ニホン</t>
    </rPh>
    <rPh sb="5" eb="7">
      <t>ネンキン</t>
    </rPh>
    <rPh sb="7" eb="9">
      <t>キコウ</t>
    </rPh>
    <rPh sb="29" eb="31">
      <t>コウセイ</t>
    </rPh>
    <rPh sb="31" eb="33">
      <t>ネンキン</t>
    </rPh>
    <rPh sb="33" eb="35">
      <t>ホケン</t>
    </rPh>
    <rPh sb="36" eb="38">
      <t>コクミン</t>
    </rPh>
    <rPh sb="38" eb="40">
      <t>ネンキン</t>
    </rPh>
    <rPh sb="40" eb="42">
      <t>ジギョウ</t>
    </rPh>
    <rPh sb="42" eb="44">
      <t>ゲッポウ</t>
    </rPh>
    <rPh sb="45" eb="47">
      <t>ソクホウ</t>
    </rPh>
    <rPh sb="49" eb="51">
      <t>コウセイ</t>
    </rPh>
    <rPh sb="51" eb="54">
      <t>ロウドウショウ</t>
    </rPh>
    <phoneticPr fontId="2"/>
  </si>
  <si>
    <t>気温
（最低気温＜0℃）</t>
    <rPh sb="0" eb="2">
      <t>キオン</t>
    </rPh>
    <rPh sb="4" eb="6">
      <t>サイテイ</t>
    </rPh>
    <rPh sb="6" eb="8">
      <t>キオン</t>
    </rPh>
    <phoneticPr fontId="2"/>
  </si>
  <si>
    <t>平成27</t>
    <phoneticPr fontId="2"/>
  </si>
  <si>
    <t>資料：「建築着工統計」国土交通省HP</t>
    <rPh sb="0" eb="2">
      <t>シリョウ</t>
    </rPh>
    <phoneticPr fontId="2"/>
  </si>
  <si>
    <t>資料：「住宅着工統計」国土交通省HP</t>
    <rPh sb="0" eb="2">
      <t>シリョウ</t>
    </rPh>
    <rPh sb="4" eb="6">
      <t>ジュウタク</t>
    </rPh>
    <rPh sb="6" eb="8">
      <t>チャッコウ</t>
    </rPh>
    <rPh sb="8" eb="10">
      <t>トウケイ</t>
    </rPh>
    <rPh sb="11" eb="13">
      <t>コクド</t>
    </rPh>
    <rPh sb="13" eb="16">
      <t>コウツウショウ</t>
    </rPh>
    <phoneticPr fontId="2"/>
  </si>
  <si>
    <r>
      <t>注)１ 「</t>
    </r>
    <r>
      <rPr>
        <sz val="11"/>
        <rFont val="ＭＳ Ｐ明朝"/>
        <family val="1"/>
        <charset val="128"/>
      </rPr>
      <t>事業所数」及び「被保険者数」は年度末・月末の数値である。</t>
    </r>
    <rPh sb="0" eb="1">
      <t>チュウ</t>
    </rPh>
    <rPh sb="5" eb="8">
      <t>ジギョウショ</t>
    </rPh>
    <rPh sb="8" eb="9">
      <t>スウ</t>
    </rPh>
    <rPh sb="10" eb="11">
      <t>オヨ</t>
    </rPh>
    <rPh sb="13" eb="17">
      <t>ヒホケンシャ</t>
    </rPh>
    <rPh sb="17" eb="18">
      <t>スウ</t>
    </rPh>
    <rPh sb="20" eb="23">
      <t>ネンドマツ</t>
    </rPh>
    <rPh sb="24" eb="26">
      <t>ゲツマツ</t>
    </rPh>
    <rPh sb="27" eb="29">
      <t>スウチ</t>
    </rPh>
    <phoneticPr fontId="2"/>
  </si>
  <si>
    <r>
      <t>　 ２ 「</t>
    </r>
    <r>
      <rPr>
        <sz val="11"/>
        <rFont val="ＭＳ Ｐ明朝"/>
        <family val="1"/>
        <charset val="128"/>
      </rPr>
      <t>事業所数」は一般分の事業所の数である。</t>
    </r>
    <phoneticPr fontId="2"/>
  </si>
  <si>
    <r>
      <t>　 ３ 「</t>
    </r>
    <r>
      <rPr>
        <sz val="11"/>
        <rFont val="ＭＳ Ｐ明朝"/>
        <family val="1"/>
        <charset val="128"/>
      </rPr>
      <t>被保険者数」には健康保険法第3条第2項該当被保険者を含む。</t>
    </r>
    <phoneticPr fontId="2"/>
  </si>
  <si>
    <r>
      <t xml:space="preserve">   ４ 「</t>
    </r>
    <r>
      <rPr>
        <sz val="11"/>
        <rFont val="ＭＳ Ｐ明朝"/>
        <family val="1"/>
        <charset val="128"/>
      </rPr>
      <t>医療給付費計」の件数には「入院時食事療養費・生活療養費（標準負担額差額支給分を除く）」の件数は含まれていない。</t>
    </r>
    <rPh sb="6" eb="8">
      <t>イリョウ</t>
    </rPh>
    <rPh sb="8" eb="10">
      <t>キュウフ</t>
    </rPh>
    <rPh sb="10" eb="11">
      <t>ヒ</t>
    </rPh>
    <rPh sb="11" eb="12">
      <t>ケイ</t>
    </rPh>
    <rPh sb="14" eb="16">
      <t>ケンスウ</t>
    </rPh>
    <rPh sb="19" eb="21">
      <t>ニュウイン</t>
    </rPh>
    <rPh sb="21" eb="22">
      <t>ジ</t>
    </rPh>
    <rPh sb="22" eb="24">
      <t>ショクジ</t>
    </rPh>
    <rPh sb="24" eb="26">
      <t>リョウヨウ</t>
    </rPh>
    <rPh sb="28" eb="30">
      <t>セイカツ</t>
    </rPh>
    <rPh sb="30" eb="33">
      <t>リョウヨウヒ</t>
    </rPh>
    <rPh sb="34" eb="36">
      <t>ヒョウジュン</t>
    </rPh>
    <rPh sb="36" eb="38">
      <t>フタン</t>
    </rPh>
    <rPh sb="38" eb="39">
      <t>ガク</t>
    </rPh>
    <rPh sb="39" eb="41">
      <t>サガク</t>
    </rPh>
    <rPh sb="41" eb="43">
      <t>シキュウ</t>
    </rPh>
    <rPh sb="43" eb="44">
      <t>フン</t>
    </rPh>
    <rPh sb="45" eb="46">
      <t>ノゾ</t>
    </rPh>
    <rPh sb="50" eb="52">
      <t>ケンスウ</t>
    </rPh>
    <rPh sb="53" eb="54">
      <t>フク</t>
    </rPh>
    <phoneticPr fontId="2"/>
  </si>
  <si>
    <t>２</t>
    <phoneticPr fontId="2"/>
  </si>
  <si>
    <t>３</t>
    <phoneticPr fontId="2"/>
  </si>
  <si>
    <t>雪の年計は前年８月から当年７月までの合計数値である。</t>
    <rPh sb="0" eb="1">
      <t>ユキ</t>
    </rPh>
    <rPh sb="2" eb="4">
      <t>ネンケイ</t>
    </rPh>
    <rPh sb="5" eb="7">
      <t>ゼンネン</t>
    </rPh>
    <rPh sb="8" eb="9">
      <t>ガツ</t>
    </rPh>
    <rPh sb="11" eb="13">
      <t>トウネン</t>
    </rPh>
    <rPh sb="14" eb="15">
      <t>ガツ</t>
    </rPh>
    <rPh sb="18" eb="20">
      <t>ゴウケイ</t>
    </rPh>
    <rPh sb="20" eb="22">
      <t>スウチ</t>
    </rPh>
    <phoneticPr fontId="2"/>
  </si>
  <si>
    <t>注）１</t>
    <phoneticPr fontId="2"/>
  </si>
  <si>
    <t>資料：県国保医療課</t>
    <rPh sb="0" eb="2">
      <t>シリョウ</t>
    </rPh>
    <rPh sb="3" eb="4">
      <t>ケン</t>
    </rPh>
    <phoneticPr fontId="3"/>
  </si>
  <si>
    <t>]</t>
  </si>
  <si>
    <t>資料：「人口動態統計(確定数)の概況」、「人口動態統計月報（概数）」厚生労働省HP</t>
    <rPh sb="0" eb="2">
      <t>シリョウ</t>
    </rPh>
    <rPh sb="4" eb="6">
      <t>ジンコウ</t>
    </rPh>
    <rPh sb="6" eb="8">
      <t>ドウタイ</t>
    </rPh>
    <rPh sb="8" eb="10">
      <t>トウケイ</t>
    </rPh>
    <rPh sb="11" eb="13">
      <t>カクテイ</t>
    </rPh>
    <rPh sb="13" eb="14">
      <t>カズ</t>
    </rPh>
    <rPh sb="16" eb="18">
      <t>ガイキョウ</t>
    </rPh>
    <rPh sb="21" eb="27">
      <t>ジンコウドウタイトウケイ</t>
    </rPh>
    <rPh sb="27" eb="29">
      <t>ゲッポウ</t>
    </rPh>
    <rPh sb="30" eb="32">
      <t>ガイスウ</t>
    </rPh>
    <rPh sb="34" eb="36">
      <t>コウセイ</t>
    </rPh>
    <rPh sb="36" eb="39">
      <t>ロウドウショウ</t>
    </rPh>
    <phoneticPr fontId="2"/>
  </si>
  <si>
    <t>資料：県立熊谷図書館、県立文書館</t>
    <rPh sb="0" eb="2">
      <t>シリョウ</t>
    </rPh>
    <rPh sb="3" eb="4">
      <t>ケン</t>
    </rPh>
    <rPh sb="4" eb="5">
      <t>リツ</t>
    </rPh>
    <rPh sb="5" eb="7">
      <t>クマガヤ</t>
    </rPh>
    <rPh sb="7" eb="10">
      <t>トショカン</t>
    </rPh>
    <rPh sb="11" eb="13">
      <t>ケンリツ</t>
    </rPh>
    <rPh sb="13" eb="15">
      <t>モンジョ</t>
    </rPh>
    <rPh sb="15" eb="16">
      <t>カン</t>
    </rPh>
    <phoneticPr fontId="2"/>
  </si>
  <si>
    <t xml:space="preserve">     ３  図書館間貸出冊数の数値は、埼玉県立図書館（熊谷・久喜・熊谷浦和分室）間相互の貸出冊数を含まない。</t>
    <rPh sb="8" eb="11">
      <t>トショカン</t>
    </rPh>
    <rPh sb="11" eb="12">
      <t>カン</t>
    </rPh>
    <rPh sb="12" eb="14">
      <t>カシダシ</t>
    </rPh>
    <rPh sb="14" eb="16">
      <t>サッスウ</t>
    </rPh>
    <rPh sb="17" eb="19">
      <t>スウチ</t>
    </rPh>
    <rPh sb="21" eb="23">
      <t>サイタマ</t>
    </rPh>
    <rPh sb="23" eb="25">
      <t>ケンリツ</t>
    </rPh>
    <rPh sb="25" eb="28">
      <t>トショカン</t>
    </rPh>
    <rPh sb="29" eb="31">
      <t>クマガヤ</t>
    </rPh>
    <rPh sb="32" eb="34">
      <t>クキ</t>
    </rPh>
    <rPh sb="35" eb="37">
      <t>クマガヤ</t>
    </rPh>
    <rPh sb="37" eb="39">
      <t>ウラワ</t>
    </rPh>
    <rPh sb="39" eb="40">
      <t>ブン</t>
    </rPh>
    <rPh sb="40" eb="41">
      <t>シツ</t>
    </rPh>
    <rPh sb="42" eb="43">
      <t>カン</t>
    </rPh>
    <rPh sb="43" eb="45">
      <t>ソウゴ</t>
    </rPh>
    <rPh sb="46" eb="48">
      <t>カシダシ</t>
    </rPh>
    <rPh sb="48" eb="49">
      <t>サツ</t>
    </rPh>
    <rPh sb="49" eb="50">
      <t>スウ</t>
    </rPh>
    <rPh sb="51" eb="52">
      <t>フク</t>
    </rPh>
    <phoneticPr fontId="2"/>
  </si>
  <si>
    <t>資料：「介護保険事業状況報告（年報）」、「介護保険事業状況報告　月報（暫定版）」厚生労働省HP</t>
    <rPh sb="0" eb="2">
      <t>シリョウ</t>
    </rPh>
    <rPh sb="4" eb="6">
      <t>カイゴ</t>
    </rPh>
    <rPh sb="6" eb="8">
      <t>ホケン</t>
    </rPh>
    <rPh sb="8" eb="10">
      <t>ジギョウ</t>
    </rPh>
    <rPh sb="10" eb="12">
      <t>ジョウキョウ</t>
    </rPh>
    <rPh sb="12" eb="14">
      <t>ホウコク</t>
    </rPh>
    <rPh sb="15" eb="17">
      <t>ネンポウ</t>
    </rPh>
    <rPh sb="21" eb="23">
      <t>カイゴ</t>
    </rPh>
    <rPh sb="23" eb="25">
      <t>ホケン</t>
    </rPh>
    <rPh sb="25" eb="27">
      <t>ジギョウ</t>
    </rPh>
    <rPh sb="27" eb="29">
      <t>ジョウキョウ</t>
    </rPh>
    <rPh sb="29" eb="31">
      <t>ホウコク</t>
    </rPh>
    <rPh sb="32" eb="34">
      <t>ゲッポウ</t>
    </rPh>
    <rPh sb="35" eb="37">
      <t>ザンテイ</t>
    </rPh>
    <rPh sb="37" eb="38">
      <t>バン</t>
    </rPh>
    <rPh sb="40" eb="42">
      <t>コウセイ</t>
    </rPh>
    <phoneticPr fontId="2"/>
  </si>
  <si>
    <t>資料：「事業年報」、「協会けんぽ月報」全国健康保険協会HP</t>
    <rPh sb="0" eb="2">
      <t>シリョウ</t>
    </rPh>
    <rPh sb="4" eb="6">
      <t>ジギョウ</t>
    </rPh>
    <rPh sb="6" eb="8">
      <t>ネンポウ</t>
    </rPh>
    <rPh sb="11" eb="13">
      <t>キョウカイ</t>
    </rPh>
    <rPh sb="16" eb="18">
      <t>ゲッポウ</t>
    </rPh>
    <rPh sb="19" eb="21">
      <t>ゼンコク</t>
    </rPh>
    <rPh sb="21" eb="23">
      <t>ケンコウ</t>
    </rPh>
    <rPh sb="23" eb="25">
      <t>ホケン</t>
    </rPh>
    <rPh sb="25" eb="27">
      <t>キョウカイ</t>
    </rPh>
    <phoneticPr fontId="2"/>
  </si>
  <si>
    <t>値） は、統計を行うデータが許容範囲(全体数の80％を基準とする)で欠けているが、データが欠けていない場合と同等に扱う場合。</t>
    <rPh sb="0" eb="1">
      <t>アタイ</t>
    </rPh>
    <rPh sb="5" eb="7">
      <t>トウケイ</t>
    </rPh>
    <rPh sb="8" eb="9">
      <t>オコナ</t>
    </rPh>
    <rPh sb="14" eb="18">
      <t>キョヨウハンイ</t>
    </rPh>
    <rPh sb="34" eb="35">
      <t>カ</t>
    </rPh>
    <rPh sb="45" eb="46">
      <t>カ</t>
    </rPh>
    <rPh sb="51" eb="53">
      <t>バアイ</t>
    </rPh>
    <rPh sb="54" eb="56">
      <t>ドウトウ</t>
    </rPh>
    <rPh sb="57" eb="58">
      <t>アツカ</t>
    </rPh>
    <rPh sb="59" eb="61">
      <t>バアイ</t>
    </rPh>
    <phoneticPr fontId="2"/>
  </si>
  <si>
    <t>値］ は、統計を行うデータが許容範囲を超えて欠けている場合。</t>
    <rPh sb="0" eb="1">
      <t>アタイ</t>
    </rPh>
    <rPh sb="5" eb="7">
      <t>トウケイ</t>
    </rPh>
    <rPh sb="8" eb="9">
      <t>オコナ</t>
    </rPh>
    <rPh sb="14" eb="16">
      <t>キョヨウ</t>
    </rPh>
    <rPh sb="16" eb="18">
      <t>ハンイ</t>
    </rPh>
    <rPh sb="19" eb="20">
      <t>コ</t>
    </rPh>
    <rPh sb="22" eb="23">
      <t>カ</t>
    </rPh>
    <rPh sb="27" eb="29">
      <t>バアイ</t>
    </rPh>
    <phoneticPr fontId="2"/>
  </si>
  <si>
    <t>和光新倉自排</t>
    <phoneticPr fontId="2"/>
  </si>
  <si>
    <t>戸田</t>
    <rPh sb="0" eb="1">
      <t>ト</t>
    </rPh>
    <rPh sb="1" eb="2">
      <t>タ</t>
    </rPh>
    <phoneticPr fontId="2"/>
  </si>
  <si>
    <t>春日部</t>
    <rPh sb="0" eb="1">
      <t>ハル</t>
    </rPh>
    <rPh sb="1" eb="2">
      <t>ヒ</t>
    </rPh>
    <rPh sb="2" eb="3">
      <t>ブ</t>
    </rPh>
    <phoneticPr fontId="16"/>
  </si>
  <si>
    <t>八潮</t>
    <rPh sb="0" eb="1">
      <t>ハチ</t>
    </rPh>
    <rPh sb="1" eb="2">
      <t>シオ</t>
    </rPh>
    <phoneticPr fontId="16"/>
  </si>
  <si>
    <t>鶴 ヶ 島 自 排</t>
    <phoneticPr fontId="2"/>
  </si>
  <si>
    <t>川  島  自  排</t>
    <rPh sb="0" eb="1">
      <t>カワ</t>
    </rPh>
    <rPh sb="3" eb="4">
      <t>シマ</t>
    </rPh>
    <rPh sb="6" eb="7">
      <t>ジ</t>
    </rPh>
    <phoneticPr fontId="2"/>
  </si>
  <si>
    <t>資料：県警察本部交通総務課</t>
    <rPh sb="0" eb="2">
      <t>シリョウ</t>
    </rPh>
    <rPh sb="3" eb="4">
      <t>ケン</t>
    </rPh>
    <rPh sb="8" eb="10">
      <t>コウツウ</t>
    </rPh>
    <phoneticPr fontId="2"/>
  </si>
  <si>
    <r>
      <t xml:space="preserve">      の傘下事業所で、調査対象となっている事業所</t>
    </r>
    <r>
      <rPr>
        <sz val="11"/>
        <rFont val="ＭＳ Ｐ明朝"/>
        <family val="1"/>
        <charset val="128"/>
      </rPr>
      <t>を除く。</t>
    </r>
    <rPh sb="28" eb="29">
      <t>ノゾ</t>
    </rPh>
    <phoneticPr fontId="2"/>
  </si>
  <si>
    <t>クレジット購入借入金</t>
    <rPh sb="5" eb="7">
      <t>コウニュウ</t>
    </rPh>
    <rPh sb="7" eb="9">
      <t>カリイレ</t>
    </rPh>
    <rPh sb="9" eb="10">
      <t>キン</t>
    </rPh>
    <phoneticPr fontId="2"/>
  </si>
  <si>
    <t>ｸﾚｼﾞｯﾄ購入借入金返済</t>
    <rPh sb="6" eb="8">
      <t>コウニュウ</t>
    </rPh>
    <rPh sb="8" eb="10">
      <t>カリイレ</t>
    </rPh>
    <rPh sb="10" eb="11">
      <t>キン</t>
    </rPh>
    <rPh sb="11" eb="13">
      <t>ヘンサイ</t>
    </rPh>
    <phoneticPr fontId="2"/>
  </si>
  <si>
    <t>　　 ３　令和元年12月号まで掲載していた「療養の給付等　施設療養費」については、制度改正により、給付の実績がないため削除した。</t>
    <rPh sb="5" eb="7">
      <t>レイワ</t>
    </rPh>
    <rPh sb="7" eb="9">
      <t>ガンネン</t>
    </rPh>
    <rPh sb="11" eb="13">
      <t>ガツゴウ</t>
    </rPh>
    <rPh sb="15" eb="17">
      <t>ケイサイ</t>
    </rPh>
    <rPh sb="22" eb="24">
      <t>リョウヨウ</t>
    </rPh>
    <rPh sb="25" eb="27">
      <t>キュウフ</t>
    </rPh>
    <rPh sb="27" eb="28">
      <t>トウ</t>
    </rPh>
    <rPh sb="29" eb="31">
      <t>シセツ</t>
    </rPh>
    <rPh sb="31" eb="33">
      <t>リョウヨウ</t>
    </rPh>
    <rPh sb="33" eb="34">
      <t>ヒ</t>
    </rPh>
    <rPh sb="41" eb="43">
      <t>セイド</t>
    </rPh>
    <rPh sb="43" eb="45">
      <t>カイセイ</t>
    </rPh>
    <rPh sb="49" eb="51">
      <t>キュウフ</t>
    </rPh>
    <rPh sb="52" eb="54">
      <t>ジッセキ</t>
    </rPh>
    <phoneticPr fontId="2"/>
  </si>
  <si>
    <t xml:space="preserve">    　　 ⑤総務省統計局ＨＰ「家計調査」</t>
    <rPh sb="8" eb="11">
      <t>ソウムショウ</t>
    </rPh>
    <rPh sb="11" eb="14">
      <t>トウケイキョク</t>
    </rPh>
    <rPh sb="17" eb="19">
      <t>カケイ</t>
    </rPh>
    <rPh sb="19" eb="21">
      <t>チョウサ</t>
    </rPh>
    <phoneticPr fontId="2"/>
  </si>
  <si>
    <t>　　　　　　　　（二人以上の世帯のうち勤労者世帯、都道府県庁所在市別）</t>
    <phoneticPr fontId="2"/>
  </si>
  <si>
    <t>注)  令和元年８月分以降、軽自動車の保有台数から軽二輪を除いたため、総数及び軽自動車の保有台数については、</t>
    <rPh sb="4" eb="6">
      <t>レイワ</t>
    </rPh>
    <rPh sb="6" eb="8">
      <t>ガンネン</t>
    </rPh>
    <rPh sb="9" eb="10">
      <t>ガツ</t>
    </rPh>
    <rPh sb="10" eb="11">
      <t>ブン</t>
    </rPh>
    <rPh sb="11" eb="13">
      <t>イコウ</t>
    </rPh>
    <rPh sb="14" eb="18">
      <t>ケイジドウシャ</t>
    </rPh>
    <rPh sb="19" eb="21">
      <t>ホユウ</t>
    </rPh>
    <rPh sb="21" eb="23">
      <t>ダイスウ</t>
    </rPh>
    <rPh sb="25" eb="26">
      <t>ケイ</t>
    </rPh>
    <rPh sb="26" eb="28">
      <t>ニリン</t>
    </rPh>
    <rPh sb="29" eb="30">
      <t>ノゾ</t>
    </rPh>
    <rPh sb="35" eb="37">
      <t>ソウスウ</t>
    </rPh>
    <rPh sb="37" eb="38">
      <t>オヨ</t>
    </rPh>
    <rPh sb="39" eb="43">
      <t>ケイジドウシャ</t>
    </rPh>
    <rPh sb="44" eb="46">
      <t>ホユウ</t>
    </rPh>
    <rPh sb="46" eb="48">
      <t>ダイスウ</t>
    </rPh>
    <phoneticPr fontId="2"/>
  </si>
  <si>
    <t>臨時収入・賞与</t>
    <rPh sb="0" eb="2">
      <t>リンジ</t>
    </rPh>
    <rPh sb="2" eb="4">
      <t>シュウニュウ</t>
    </rPh>
    <rPh sb="5" eb="7">
      <t>ショウヨ</t>
    </rPh>
    <phoneticPr fontId="2"/>
  </si>
  <si>
    <t>注）１  「人キロ」は、輸送した人数に輸送した距離を乗じたものである。</t>
    <rPh sb="0" eb="1">
      <t>チュウ</t>
    </rPh>
    <rPh sb="6" eb="7">
      <t>ニン</t>
    </rPh>
    <rPh sb="12" eb="14">
      <t>ユソウ</t>
    </rPh>
    <rPh sb="16" eb="18">
      <t>ニンズウ</t>
    </rPh>
    <rPh sb="19" eb="21">
      <t>ユソウ</t>
    </rPh>
    <rPh sb="23" eb="25">
      <t>キョリ</t>
    </rPh>
    <rPh sb="26" eb="27">
      <t>ジョウ</t>
    </rPh>
    <phoneticPr fontId="2"/>
  </si>
  <si>
    <t>平成28</t>
  </si>
  <si>
    <t>令和3年</t>
    <rPh sb="0" eb="2">
      <t>レイワ</t>
    </rPh>
    <rPh sb="3" eb="4">
      <t>ネン</t>
    </rPh>
    <phoneticPr fontId="2"/>
  </si>
  <si>
    <t>令和3年</t>
    <phoneticPr fontId="2"/>
  </si>
  <si>
    <t>平成27</t>
    <phoneticPr fontId="2"/>
  </si>
  <si>
    <t>1</t>
  </si>
  <si>
    <t>乗合</t>
    <rPh sb="0" eb="2">
      <t>ノリアイ</t>
    </rPh>
    <phoneticPr fontId="2"/>
  </si>
  <si>
    <t>貸切</t>
    <rPh sb="0" eb="2">
      <t>カシキリ</t>
    </rPh>
    <phoneticPr fontId="2"/>
  </si>
  <si>
    <t>一般乗合</t>
    <rPh sb="0" eb="2">
      <t>イッパン</t>
    </rPh>
    <rPh sb="2" eb="4">
      <t>ノリアイ</t>
    </rPh>
    <phoneticPr fontId="2"/>
  </si>
  <si>
    <t>高速乗合</t>
    <rPh sb="0" eb="2">
      <t>コウソク</t>
    </rPh>
    <rPh sb="2" eb="4">
      <t>ノリアイ</t>
    </rPh>
    <phoneticPr fontId="2"/>
  </si>
  <si>
    <t>人員</t>
    <rPh sb="0" eb="2">
      <t>ジンイン</t>
    </rPh>
    <phoneticPr fontId="2"/>
  </si>
  <si>
    <t>人キロ</t>
    <rPh sb="0" eb="1">
      <t>ジン</t>
    </rPh>
    <phoneticPr fontId="2"/>
  </si>
  <si>
    <t xml:space="preserve"> </t>
  </si>
  <si>
    <t>　　　　</t>
    <phoneticPr fontId="2"/>
  </si>
  <si>
    <t>平成28</t>
    <phoneticPr fontId="2"/>
  </si>
  <si>
    <t>令和 2</t>
    <rPh sb="0" eb="2">
      <t>レイワ</t>
    </rPh>
    <phoneticPr fontId="2"/>
  </si>
  <si>
    <t>令和 3</t>
    <rPh sb="0" eb="2">
      <t>レイワ</t>
    </rPh>
    <phoneticPr fontId="2"/>
  </si>
  <si>
    <t>令和元</t>
    <rPh sb="0" eb="1">
      <t>レイワ</t>
    </rPh>
    <rPh sb="1" eb="3">
      <t>ガンネン</t>
    </rPh>
    <phoneticPr fontId="3"/>
  </si>
  <si>
    <t>平成28</t>
    <rPh sb="0" eb="2">
      <t>ヘイセイ</t>
    </rPh>
    <phoneticPr fontId="2"/>
  </si>
  <si>
    <t>2</t>
    <phoneticPr fontId="2"/>
  </si>
  <si>
    <t xml:space="preserve">     ５  県立文書館及び県立熊谷図書館浦和分室は平成30年11月から平成31年3月まで休館・休室した。</t>
    <rPh sb="8" eb="10">
      <t>ケンリツ</t>
    </rPh>
    <rPh sb="10" eb="12">
      <t>モンジョ</t>
    </rPh>
    <rPh sb="12" eb="13">
      <t>カン</t>
    </rPh>
    <rPh sb="13" eb="14">
      <t>オヨ</t>
    </rPh>
    <rPh sb="15" eb="17">
      <t>ケンリツ</t>
    </rPh>
    <rPh sb="17" eb="19">
      <t>クマガヤ</t>
    </rPh>
    <rPh sb="19" eb="22">
      <t>トショカン</t>
    </rPh>
    <rPh sb="22" eb="24">
      <t>ウラワ</t>
    </rPh>
    <rPh sb="24" eb="25">
      <t>ブン</t>
    </rPh>
    <rPh sb="25" eb="26">
      <t>シツ</t>
    </rPh>
    <rPh sb="27" eb="29">
      <t>ヘイセイ</t>
    </rPh>
    <rPh sb="31" eb="32">
      <t>ネン</t>
    </rPh>
    <rPh sb="34" eb="35">
      <t>ガツ</t>
    </rPh>
    <rPh sb="37" eb="39">
      <t>ヘイセイ</t>
    </rPh>
    <rPh sb="41" eb="42">
      <t>ネン</t>
    </rPh>
    <rPh sb="43" eb="44">
      <t>ガツ</t>
    </rPh>
    <rPh sb="46" eb="47">
      <t>ヤス</t>
    </rPh>
    <rPh sb="49" eb="50">
      <t>ヤス</t>
    </rPh>
    <rPh sb="50" eb="51">
      <t>シツ</t>
    </rPh>
    <phoneticPr fontId="2"/>
  </si>
  <si>
    <t xml:space="preserve">鉱工業指数の令和3年1月以前の数値は、年間補正後の数値である。
</t>
    <rPh sb="0" eb="3">
      <t>コウコウギョウ</t>
    </rPh>
    <rPh sb="3" eb="5">
      <t>シスウ</t>
    </rPh>
    <rPh sb="6" eb="8">
      <t>レイワ</t>
    </rPh>
    <rPh sb="12" eb="14">
      <t>イゼン</t>
    </rPh>
    <rPh sb="15" eb="17">
      <t>スウチ</t>
    </rPh>
    <rPh sb="23" eb="24">
      <t>ゴ</t>
    </rPh>
    <rPh sb="25" eb="27">
      <t>スウチ</t>
    </rPh>
    <phoneticPr fontId="2"/>
  </si>
  <si>
    <t xml:space="preserve">     ５　令和2年3月分から、調査対象の標本替えによりスーパーの事業所数が増加したため、売場面積及び販売額について、</t>
    <rPh sb="7" eb="9">
      <t>レイワ</t>
    </rPh>
    <rPh sb="10" eb="11">
      <t>ネン</t>
    </rPh>
    <rPh sb="12" eb="13">
      <t>ガツ</t>
    </rPh>
    <rPh sb="13" eb="14">
      <t>ブン</t>
    </rPh>
    <rPh sb="17" eb="19">
      <t>チョウサ</t>
    </rPh>
    <rPh sb="19" eb="21">
      <t>タイショウ</t>
    </rPh>
    <rPh sb="22" eb="24">
      <t>ヒョウホン</t>
    </rPh>
    <rPh sb="24" eb="25">
      <t>ガ</t>
    </rPh>
    <rPh sb="34" eb="37">
      <t>ジギョウショ</t>
    </rPh>
    <rPh sb="37" eb="38">
      <t>スウ</t>
    </rPh>
    <rPh sb="39" eb="41">
      <t>ゾウカ</t>
    </rPh>
    <rPh sb="46" eb="48">
      <t>ウリバ</t>
    </rPh>
    <rPh sb="48" eb="50">
      <t>メンセキ</t>
    </rPh>
    <rPh sb="50" eb="51">
      <t>オヨ</t>
    </rPh>
    <rPh sb="52" eb="54">
      <t>ハンバイ</t>
    </rPh>
    <rPh sb="54" eb="55">
      <t>ガク</t>
    </rPh>
    <phoneticPr fontId="2"/>
  </si>
  <si>
    <t xml:space="preserve">       それ以前のデータと比較する際は注意を要する。</t>
    <rPh sb="28" eb="29">
      <t>ガン</t>
    </rPh>
    <phoneticPr fontId="2"/>
  </si>
  <si>
    <t>　　　それ以前との比較には注意を要する。</t>
    <phoneticPr fontId="2"/>
  </si>
  <si>
    <t>令和  2</t>
    <rPh sb="0" eb="2">
      <t>レイワ</t>
    </rPh>
    <phoneticPr fontId="2"/>
  </si>
  <si>
    <t>令和2年10月 1日現在</t>
    <rPh sb="0" eb="2">
      <t>レイワ</t>
    </rPh>
    <rPh sb="3" eb="4">
      <t>ネン</t>
    </rPh>
    <rPh sb="6" eb="7">
      <t>ガツ</t>
    </rPh>
    <rPh sb="9" eb="10">
      <t>ヒ</t>
    </rPh>
    <rPh sb="10" eb="12">
      <t>ゲンザイ</t>
    </rPh>
    <phoneticPr fontId="2"/>
  </si>
  <si>
    <t>令和3年 1月 1日現在</t>
    <rPh sb="0" eb="2">
      <t>レイワ</t>
    </rPh>
    <rPh sb="3" eb="4">
      <t>ネン</t>
    </rPh>
    <rPh sb="6" eb="7">
      <t>ゲツ</t>
    </rPh>
    <rPh sb="9" eb="10">
      <t>ニチ</t>
    </rPh>
    <rPh sb="10" eb="12">
      <t>ゲンザイ</t>
    </rPh>
    <phoneticPr fontId="2"/>
  </si>
  <si>
    <r>
      <t>消費者物価指数
（総合）</t>
    </r>
    <r>
      <rPr>
        <sz val="9"/>
        <rFont val="ＭＳ Ｐゴシック"/>
        <family val="3"/>
        <charset val="128"/>
      </rPr>
      <t xml:space="preserve">
令和2年＝100
原指数</t>
    </r>
    <rPh sb="0" eb="3">
      <t>ショウヒシャ</t>
    </rPh>
    <rPh sb="3" eb="5">
      <t>ブッカ</t>
    </rPh>
    <rPh sb="5" eb="7">
      <t>シスウ</t>
    </rPh>
    <rPh sb="13" eb="15">
      <t>レイワ</t>
    </rPh>
    <rPh sb="22" eb="23">
      <t>ゲン</t>
    </rPh>
    <rPh sb="23" eb="25">
      <t>シスウ</t>
    </rPh>
    <phoneticPr fontId="2"/>
  </si>
  <si>
    <t xml:space="preserve">     　　④総務省統計局ＨＰ「消費者物価指数」（令和2年＝100、総合、都道府県庁所在市別）</t>
    <rPh sb="8" eb="10">
      <t>ソウムチョウ</t>
    </rPh>
    <rPh sb="10" eb="11">
      <t>ショウ</t>
    </rPh>
    <rPh sb="11" eb="14">
      <t>トウケイキョク</t>
    </rPh>
    <rPh sb="17" eb="20">
      <t>ショウヒシャ</t>
    </rPh>
    <rPh sb="20" eb="22">
      <t>ブッカ</t>
    </rPh>
    <rPh sb="22" eb="24">
      <t>シスウ</t>
    </rPh>
    <rPh sb="26" eb="28">
      <t>レイワ</t>
    </rPh>
    <rPh sb="38" eb="42">
      <t>トドウフケン</t>
    </rPh>
    <rPh sb="42" eb="43">
      <t>チョウ</t>
    </rPh>
    <rPh sb="43" eb="45">
      <t>ショザイ</t>
    </rPh>
    <rPh sb="45" eb="46">
      <t>シ</t>
    </rPh>
    <rPh sb="46" eb="47">
      <t>ベツ</t>
    </rPh>
    <phoneticPr fontId="2"/>
  </si>
  <si>
    <r>
      <t>世帯消費
動向指数
(</t>
    </r>
    <r>
      <rPr>
        <sz val="9"/>
        <rFont val="ＭＳ Ｐゴシック"/>
        <family val="3"/>
        <charset val="128"/>
      </rPr>
      <t>消費支出)</t>
    </r>
    <r>
      <rPr>
        <sz val="6"/>
        <rFont val="ＭＳ Ｐゴシック"/>
        <family val="3"/>
        <charset val="128"/>
      </rPr>
      <t xml:space="preserve">
</t>
    </r>
    <r>
      <rPr>
        <sz val="8"/>
        <rFont val="ＭＳ Ｐゴシック"/>
        <family val="3"/>
        <charset val="128"/>
      </rPr>
      <t>令和2年
＝100
原数値</t>
    </r>
    <rPh sb="0" eb="2">
      <t>セタイ</t>
    </rPh>
    <rPh sb="2" eb="4">
      <t>ショウヒ</t>
    </rPh>
    <rPh sb="5" eb="7">
      <t>ドウコウ</t>
    </rPh>
    <rPh sb="7" eb="9">
      <t>シスウ</t>
    </rPh>
    <rPh sb="11" eb="13">
      <t>ショウヒ</t>
    </rPh>
    <rPh sb="13" eb="15">
      <t>シシュツ</t>
    </rPh>
    <rPh sb="17" eb="19">
      <t>レイワ</t>
    </rPh>
    <rPh sb="28" eb="30">
      <t>スウチ</t>
    </rPh>
    <phoneticPr fontId="2"/>
  </si>
  <si>
    <t>平成28</t>
    <phoneticPr fontId="2"/>
  </si>
  <si>
    <t>平成27</t>
    <phoneticPr fontId="2"/>
  </si>
  <si>
    <t>令和元</t>
    <rPh sb="0" eb="2">
      <t>レイワ</t>
    </rPh>
    <rPh sb="2" eb="3">
      <t>ガン</t>
    </rPh>
    <phoneticPr fontId="2"/>
  </si>
  <si>
    <t>受　理　地　別</t>
    <rPh sb="0" eb="1">
      <t>ウケ</t>
    </rPh>
    <rPh sb="2" eb="3">
      <t>リ</t>
    </rPh>
    <rPh sb="4" eb="5">
      <t>チ</t>
    </rPh>
    <rPh sb="6" eb="7">
      <t>ベツ</t>
    </rPh>
    <phoneticPr fontId="2"/>
  </si>
  <si>
    <t>就　業　地　別</t>
    <rPh sb="0" eb="1">
      <t>シュウ</t>
    </rPh>
    <rPh sb="2" eb="3">
      <t>ゴウ</t>
    </rPh>
    <rPh sb="4" eb="5">
      <t>チ</t>
    </rPh>
    <rPh sb="6" eb="7">
      <t>ベツ</t>
    </rPh>
    <phoneticPr fontId="2"/>
  </si>
  <si>
    <t>西武園ゆうえんち</t>
  </si>
  <si>
    <t>資料：埼玉労働局、「一般職業紹介状況」厚生労働省HP</t>
    <rPh sb="0" eb="2">
      <t>シリョウ</t>
    </rPh>
    <rPh sb="3" eb="5">
      <t>サイタマ</t>
    </rPh>
    <rPh sb="5" eb="7">
      <t>ロウドウ</t>
    </rPh>
    <rPh sb="7" eb="8">
      <t>キョク</t>
    </rPh>
    <rPh sb="19" eb="24">
      <t>コウセイロウドウショウ</t>
    </rPh>
    <phoneticPr fontId="2"/>
  </si>
  <si>
    <t>平成28</t>
    <rPh sb="0" eb="1">
      <t>ヘイセイ</t>
    </rPh>
    <phoneticPr fontId="2"/>
  </si>
  <si>
    <t xml:space="preserve">     　　令和元年度以前の定期・定期外の人員には高速乗合の人員を含む。</t>
    <rPh sb="7" eb="9">
      <t>レイワ</t>
    </rPh>
    <rPh sb="9" eb="10">
      <t>ガン</t>
    </rPh>
    <rPh sb="10" eb="11">
      <t>ネン</t>
    </rPh>
    <rPh sb="11" eb="12">
      <t>ド</t>
    </rPh>
    <rPh sb="12" eb="14">
      <t>イゼン</t>
    </rPh>
    <rPh sb="23" eb="25">
      <t>イッパン</t>
    </rPh>
    <rPh sb="28" eb="30">
      <t>ジンイン</t>
    </rPh>
    <rPh sb="32" eb="34">
      <t>コウソクジンインフク</t>
    </rPh>
    <phoneticPr fontId="2"/>
  </si>
  <si>
    <t>10月</t>
  </si>
  <si>
    <t>9月</t>
  </si>
  <si>
    <t>令和元</t>
    <rPh sb="0" eb="1">
      <t>レイワ</t>
    </rPh>
    <rPh sb="2" eb="3">
      <t>モト</t>
    </rPh>
    <phoneticPr fontId="2"/>
  </si>
  <si>
    <t>p  12,512</t>
  </si>
  <si>
    <t xml:space="preserve">     ２　令和２年度以降は調査方法の変更により、乗合を一般乗合及び高速乗合の２区分に分割している。</t>
    <rPh sb="7" eb="9">
      <t>レイワ</t>
    </rPh>
    <rPh sb="10" eb="11">
      <t>ネン</t>
    </rPh>
    <rPh sb="12" eb="14">
      <t>イコウ</t>
    </rPh>
    <rPh sb="15" eb="17">
      <t>チョウサ</t>
    </rPh>
    <rPh sb="17" eb="19">
      <t>ホウホウ</t>
    </rPh>
    <rPh sb="20" eb="22">
      <t>ヘンコウ</t>
    </rPh>
    <rPh sb="26" eb="27">
      <t>ノ</t>
    </rPh>
    <rPh sb="27" eb="28">
      <t>ア</t>
    </rPh>
    <rPh sb="29" eb="31">
      <t>イッパン</t>
    </rPh>
    <rPh sb="33" eb="34">
      <t>オヨ</t>
    </rPh>
    <rPh sb="35" eb="37">
      <t>コウソク</t>
    </rPh>
    <rPh sb="41" eb="43">
      <t>クブン</t>
    </rPh>
    <rPh sb="44" eb="46">
      <t>ブンカツ</t>
    </rPh>
    <phoneticPr fontId="2"/>
  </si>
  <si>
    <t>　　     ②総務省統計局ＨＰ「令和2年国勢調査人口」</t>
    <rPh sb="17" eb="19">
      <t>レイワ</t>
    </rPh>
    <rPh sb="20" eb="21">
      <t>ネン</t>
    </rPh>
    <rPh sb="21" eb="25">
      <t>コクセイチョウサ</t>
    </rPh>
    <rPh sb="25" eb="27">
      <t>ジンコウ</t>
    </rPh>
    <phoneticPr fontId="2"/>
  </si>
  <si>
    <t xml:space="preserve">資料：「埼玉県の推計人口」（各年10月1日現在、各月1日現在） 県統計課、「国勢調査」（令和2年10月1日現在）総務省統計局      </t>
    <rPh sb="0" eb="2">
      <t>シリョウ</t>
    </rPh>
    <rPh sb="4" eb="7">
      <t>サイタマケン</t>
    </rPh>
    <rPh sb="8" eb="10">
      <t>スイケイ</t>
    </rPh>
    <rPh sb="10" eb="12">
      <t>ジンコウ</t>
    </rPh>
    <rPh sb="14" eb="15">
      <t>カク</t>
    </rPh>
    <rPh sb="18" eb="19">
      <t>ガツ</t>
    </rPh>
    <rPh sb="20" eb="21">
      <t>ニチ</t>
    </rPh>
    <rPh sb="21" eb="23">
      <t>ゲンザイ</t>
    </rPh>
    <rPh sb="24" eb="25">
      <t>カク</t>
    </rPh>
    <rPh sb="25" eb="26">
      <t>ツキ</t>
    </rPh>
    <rPh sb="27" eb="28">
      <t>ニチ</t>
    </rPh>
    <rPh sb="28" eb="30">
      <t>ゲンザイ</t>
    </rPh>
    <rPh sb="38" eb="40">
      <t>コクセイ</t>
    </rPh>
    <rPh sb="40" eb="42">
      <t>チョウサ</t>
    </rPh>
    <rPh sb="44" eb="46">
      <t>レイワ</t>
    </rPh>
    <rPh sb="47" eb="48">
      <t>ネン</t>
    </rPh>
    <rPh sb="50" eb="51">
      <t>ガツ</t>
    </rPh>
    <rPh sb="52" eb="53">
      <t>ニチ</t>
    </rPh>
    <rPh sb="53" eb="55">
      <t>ゲンザイ</t>
    </rPh>
    <rPh sb="56" eb="59">
      <t>ソウムショウ</t>
    </rPh>
    <rPh sb="59" eb="62">
      <t>トウケイキョク</t>
    </rPh>
    <phoneticPr fontId="2"/>
  </si>
  <si>
    <t>令和 3</t>
    <rPh sb="0" eb="2">
      <t>レイワ</t>
    </rPh>
    <phoneticPr fontId="8"/>
  </si>
  <si>
    <t>　 　２　各年の増減数は対前年同月比、各月の増減数は対前月比である。令和2年は国勢調査人口を基準としているため</t>
    <rPh sb="5" eb="6">
      <t>カク</t>
    </rPh>
    <rPh sb="6" eb="7">
      <t>ネン</t>
    </rPh>
    <rPh sb="8" eb="10">
      <t>ゾウゲン</t>
    </rPh>
    <rPh sb="10" eb="11">
      <t>スウ</t>
    </rPh>
    <rPh sb="12" eb="13">
      <t>タイ</t>
    </rPh>
    <rPh sb="13" eb="15">
      <t>ゼンネン</t>
    </rPh>
    <rPh sb="15" eb="17">
      <t>ドウゲツ</t>
    </rPh>
    <rPh sb="17" eb="18">
      <t>ヒ</t>
    </rPh>
    <rPh sb="19" eb="20">
      <t>カク</t>
    </rPh>
    <rPh sb="20" eb="21">
      <t>ツキ</t>
    </rPh>
    <rPh sb="22" eb="24">
      <t>ゾウゲン</t>
    </rPh>
    <rPh sb="24" eb="25">
      <t>スウ</t>
    </rPh>
    <rPh sb="26" eb="27">
      <t>タイ</t>
    </rPh>
    <rPh sb="27" eb="29">
      <t>ゼンゲツ</t>
    </rPh>
    <rPh sb="29" eb="30">
      <t>ヒ</t>
    </rPh>
    <rPh sb="34" eb="36">
      <t>レイワ</t>
    </rPh>
    <rPh sb="37" eb="38">
      <t>ネン</t>
    </rPh>
    <rPh sb="39" eb="41">
      <t>コクセイ</t>
    </rPh>
    <rPh sb="41" eb="43">
      <t>チョウサ</t>
    </rPh>
    <rPh sb="43" eb="45">
      <t>ジンコウ</t>
    </rPh>
    <rPh sb="46" eb="48">
      <t>キジュン</t>
    </rPh>
    <phoneticPr fontId="2"/>
  </si>
  <si>
    <t>　　 ３　上記２のその月の月初人口は、「埼玉県の推計人口」（県統計課）の人口を用いた。ただし、令和2年10月は、「令和2年国勢</t>
    <rPh sb="5" eb="7">
      <t>ジョウキ</t>
    </rPh>
    <rPh sb="11" eb="12">
      <t>ツキ</t>
    </rPh>
    <rPh sb="13" eb="15">
      <t>ゲッショ</t>
    </rPh>
    <rPh sb="15" eb="17">
      <t>ジンコウ</t>
    </rPh>
    <rPh sb="20" eb="23">
      <t>サイタマケン</t>
    </rPh>
    <rPh sb="24" eb="26">
      <t>スイケイ</t>
    </rPh>
    <rPh sb="26" eb="28">
      <t>ジンコウ</t>
    </rPh>
    <phoneticPr fontId="2"/>
  </si>
  <si>
    <t>　　  調査人口」（総務省）の人口を用いた。</t>
    <rPh sb="6" eb="8">
      <t>ジンコウ</t>
    </rPh>
    <rPh sb="10" eb="13">
      <t>ソウムショウ</t>
    </rPh>
    <phoneticPr fontId="2"/>
  </si>
  <si>
    <t>p  12,507</t>
  </si>
  <si>
    <t>令和 4</t>
    <rPh sb="0" eb="2">
      <t>レイワ</t>
    </rPh>
    <phoneticPr fontId="2"/>
  </si>
  <si>
    <r>
      <rPr>
        <sz val="10"/>
        <rFont val="ＭＳ Ｐ明朝"/>
        <family val="1"/>
        <charset val="128"/>
      </rPr>
      <t>　　</t>
    </r>
    <r>
      <rPr>
        <sz val="11"/>
        <rFont val="ＭＳ Ｐ明朝"/>
        <family val="1"/>
        <charset val="128"/>
      </rPr>
      <t xml:space="preserve"> ２　国勢調査年(令和2年)については、人口推計の基礎となる国勢調査人口の切り替えに伴う補正数を加えたものである。</t>
    </r>
    <rPh sb="5" eb="7">
      <t>コクセイ</t>
    </rPh>
    <rPh sb="7" eb="9">
      <t>チョウサ</t>
    </rPh>
    <rPh sb="9" eb="10">
      <t>ネン</t>
    </rPh>
    <rPh sb="11" eb="13">
      <t>レイワ</t>
    </rPh>
    <rPh sb="22" eb="24">
      <t>ジンコウ</t>
    </rPh>
    <rPh sb="24" eb="26">
      <t>スイケイ</t>
    </rPh>
    <rPh sb="27" eb="29">
      <t>キソ</t>
    </rPh>
    <rPh sb="32" eb="34">
      <t>コクセイ</t>
    </rPh>
    <rPh sb="34" eb="36">
      <t>チョウサ</t>
    </rPh>
    <rPh sb="36" eb="38">
      <t>ジンコウ</t>
    </rPh>
    <rPh sb="39" eb="40">
      <t>キ</t>
    </rPh>
    <rPh sb="41" eb="42">
      <t>カ</t>
    </rPh>
    <rPh sb="44" eb="45">
      <t>トモナ</t>
    </rPh>
    <rPh sb="46" eb="48">
      <t>ホセイ</t>
    </rPh>
    <rPh sb="48" eb="49">
      <t>スウ</t>
    </rPh>
    <rPh sb="50" eb="51">
      <t>クワ</t>
    </rPh>
    <phoneticPr fontId="2"/>
  </si>
  <si>
    <t>12月</t>
  </si>
  <si>
    <t>令和3年12月</t>
    <rPh sb="0" eb="2">
      <t>レイワ</t>
    </rPh>
    <rPh sb="3" eb="4">
      <t>ネン</t>
    </rPh>
    <rPh sb="6" eb="7">
      <t>ガツ</t>
    </rPh>
    <phoneticPr fontId="2"/>
  </si>
  <si>
    <t>平成29</t>
  </si>
  <si>
    <t>平成29</t>
    <phoneticPr fontId="2"/>
  </si>
  <si>
    <t>平成29</t>
    <phoneticPr fontId="2"/>
  </si>
  <si>
    <t>平成29</t>
    <phoneticPr fontId="89"/>
  </si>
  <si>
    <t>令和元</t>
    <rPh sb="0" eb="2">
      <t>レイワ</t>
    </rPh>
    <rPh sb="2" eb="3">
      <t>モト</t>
    </rPh>
    <phoneticPr fontId="10"/>
  </si>
  <si>
    <t>平成28</t>
    <phoneticPr fontId="2"/>
  </si>
  <si>
    <t>令和 4</t>
    <rPh sb="0" eb="2">
      <t>レイワ</t>
    </rPh>
    <phoneticPr fontId="3"/>
  </si>
  <si>
    <t>平成29</t>
    <rPh sb="0" eb="1">
      <t>ヘイセイ</t>
    </rPh>
    <phoneticPr fontId="2"/>
  </si>
  <si>
    <t>令和 4</t>
    <rPh sb="0" eb="2">
      <t>レイワ</t>
    </rPh>
    <phoneticPr fontId="8"/>
  </si>
  <si>
    <t>月刊統計資料　令和4年4月号　</t>
    <rPh sb="7" eb="9">
      <t>レイワ</t>
    </rPh>
    <rPh sb="10" eb="11">
      <t>ネン</t>
    </rPh>
    <rPh sb="12" eb="14">
      <t>ガツゴウ</t>
    </rPh>
    <phoneticPr fontId="2"/>
  </si>
  <si>
    <t>銘柄符号</t>
    <rPh sb="0" eb="1">
      <t>メイ</t>
    </rPh>
    <rPh sb="1" eb="2">
      <t>エ</t>
    </rPh>
    <rPh sb="2" eb="4">
      <t>フゴウ</t>
    </rPh>
    <phoneticPr fontId="2"/>
  </si>
  <si>
    <t>令和4年</t>
  </si>
  <si>
    <t>11月</t>
    <phoneticPr fontId="2"/>
  </si>
  <si>
    <t>1月</t>
    <phoneticPr fontId="2"/>
  </si>
  <si>
    <t xml:space="preserve"> 食　　料 </t>
  </si>
  <si>
    <t>　うるち米</t>
    <phoneticPr fontId="2"/>
  </si>
  <si>
    <t>国内産、単一原料米、袋入り（5㎏入り）、「コシヒカリ」</t>
    <rPh sb="1" eb="2">
      <t>ウチ</t>
    </rPh>
    <rPh sb="2" eb="3">
      <t>サン</t>
    </rPh>
    <rPh sb="4" eb="6">
      <t>タンイツ</t>
    </rPh>
    <rPh sb="6" eb="8">
      <t>ゲンリョウ</t>
    </rPh>
    <rPh sb="8" eb="9">
      <t>マイ</t>
    </rPh>
    <rPh sb="10" eb="11">
      <t>フクロ</t>
    </rPh>
    <rPh sb="11" eb="12">
      <t>イ</t>
    </rPh>
    <rPh sb="16" eb="17">
      <t>イ</t>
    </rPh>
    <phoneticPr fontId="4"/>
  </si>
  <si>
    <t xml:space="preserve"> １袋</t>
  </si>
  <si>
    <t>　食パン</t>
    <phoneticPr fontId="2"/>
  </si>
  <si>
    <t>普通品</t>
  </si>
  <si>
    <t xml:space="preserve"> １kg</t>
  </si>
  <si>
    <t>　カップ麺</t>
    <rPh sb="4" eb="5">
      <t>メン</t>
    </rPh>
    <phoneticPr fontId="2"/>
  </si>
  <si>
    <t>中華タイプ、78ｇ入り</t>
    <rPh sb="0" eb="2">
      <t>チュウカ</t>
    </rPh>
    <rPh sb="9" eb="10">
      <t>イ</t>
    </rPh>
    <phoneticPr fontId="4"/>
  </si>
  <si>
    <t xml:space="preserve"> １個</t>
    <rPh sb="2" eb="3">
      <t>コ</t>
    </rPh>
    <phoneticPr fontId="4"/>
  </si>
  <si>
    <t>めばち又はきはだ、刺身用､さく、赤身</t>
    <rPh sb="3" eb="4">
      <t>マタ</t>
    </rPh>
    <phoneticPr fontId="4"/>
  </si>
  <si>
    <t xml:space="preserve"> 100g</t>
  </si>
  <si>
    <t>まあじ、丸（長さ約15cm以上）</t>
    <rPh sb="4" eb="5">
      <t>マル</t>
    </rPh>
    <rPh sb="6" eb="7">
      <t>ナガ</t>
    </rPh>
    <rPh sb="8" eb="9">
      <t>ヤク</t>
    </rPh>
    <rPh sb="13" eb="15">
      <t>イジョウ</t>
    </rPh>
    <phoneticPr fontId="4"/>
  </si>
  <si>
    <t>　いわし</t>
    <phoneticPr fontId="2"/>
  </si>
  <si>
    <t>まいわし、丸（長さ約12cm以上）</t>
    <rPh sb="5" eb="6">
      <t>マル</t>
    </rPh>
    <phoneticPr fontId="4"/>
  </si>
  <si>
    <t>　さば</t>
    <phoneticPr fontId="2"/>
  </si>
  <si>
    <t>まさば又はごまさば、切り身</t>
    <rPh sb="3" eb="4">
      <t>マタ</t>
    </rPh>
    <rPh sb="10" eb="11">
      <t>キ</t>
    </rPh>
    <rPh sb="12" eb="13">
      <t>ミ</t>
    </rPh>
    <phoneticPr fontId="4"/>
  </si>
  <si>
    <t>　さんま</t>
    <phoneticPr fontId="2"/>
  </si>
  <si>
    <t>丸（長さ約25cm以上）</t>
    <rPh sb="0" eb="1">
      <t>マル</t>
    </rPh>
    <phoneticPr fontId="4"/>
  </si>
  <si>
    <t>　いか</t>
    <phoneticPr fontId="2"/>
  </si>
  <si>
    <t>するめいか、丸</t>
    <rPh sb="6" eb="7">
      <t>マル</t>
    </rPh>
    <phoneticPr fontId="6"/>
  </si>
  <si>
    <t>　塩さけ</t>
    <phoneticPr fontId="2"/>
  </si>
  <si>
    <t>ぎんざけ、切り身</t>
  </si>
  <si>
    <t>　牛肉</t>
    <phoneticPr fontId="2"/>
  </si>
  <si>
    <t>国産品、ロース</t>
    <rPh sb="0" eb="3">
      <t>コクサンヒン</t>
    </rPh>
    <phoneticPr fontId="4"/>
  </si>
  <si>
    <t>　豚肉</t>
    <phoneticPr fontId="2"/>
  </si>
  <si>
    <t>国産品、バラ（黒豚を除く）</t>
    <rPh sb="0" eb="2">
      <t>コクサン</t>
    </rPh>
    <rPh sb="2" eb="3">
      <t>ヒン</t>
    </rPh>
    <rPh sb="7" eb="9">
      <t>クロブタ</t>
    </rPh>
    <rPh sb="10" eb="11">
      <t>ノゾ</t>
    </rPh>
    <phoneticPr fontId="4"/>
  </si>
  <si>
    <t>　鶏肉</t>
    <phoneticPr fontId="2"/>
  </si>
  <si>
    <t>ブロイラー、もも肉</t>
  </si>
  <si>
    <t xml:space="preserve">　牛乳  </t>
    <phoneticPr fontId="2"/>
  </si>
  <si>
    <t>店頭売り、紙容器入り（1,000mL入り）</t>
    <rPh sb="18" eb="19">
      <t>イ</t>
    </rPh>
    <phoneticPr fontId="4"/>
  </si>
  <si>
    <t xml:space="preserve"> １本</t>
  </si>
  <si>
    <t>　鶏卵</t>
    <rPh sb="1" eb="2">
      <t>ニワトリ</t>
    </rPh>
    <rPh sb="2" eb="3">
      <t>タマゴ</t>
    </rPh>
    <phoneticPr fontId="2"/>
  </si>
  <si>
    <t>白色卵、パック詰（10個入り）、サイズ混合</t>
    <rPh sb="0" eb="2">
      <t>ハクショク</t>
    </rPh>
    <rPh sb="2" eb="3">
      <t>タマゴ</t>
    </rPh>
    <rPh sb="7" eb="8">
      <t>ツ</t>
    </rPh>
    <rPh sb="11" eb="12">
      <t>コ</t>
    </rPh>
    <rPh sb="12" eb="13">
      <t>イ</t>
    </rPh>
    <rPh sb="19" eb="21">
      <t>コンゴウ</t>
    </rPh>
    <phoneticPr fontId="4"/>
  </si>
  <si>
    <t>１ﾊﾟｯｸ</t>
  </si>
  <si>
    <t>　ほうれんそう</t>
    <phoneticPr fontId="2"/>
  </si>
  <si>
    <t>　ねぎ</t>
    <phoneticPr fontId="2"/>
  </si>
  <si>
    <t>白ねぎ</t>
    <rPh sb="0" eb="1">
      <t>シロ</t>
    </rPh>
    <phoneticPr fontId="4"/>
  </si>
  <si>
    <t>　だいこん</t>
    <phoneticPr fontId="2"/>
  </si>
  <si>
    <t>　トマト</t>
    <phoneticPr fontId="2"/>
  </si>
  <si>
    <t>ミニトマト（プチトマト）を除く</t>
    <rPh sb="13" eb="14">
      <t>ノゾ</t>
    </rPh>
    <phoneticPr fontId="6"/>
  </si>
  <si>
    <t>　豆腐</t>
    <phoneticPr fontId="2"/>
  </si>
  <si>
    <t>木綿豆腐、並</t>
    <rPh sb="0" eb="2">
      <t>モメン</t>
    </rPh>
    <rPh sb="2" eb="4">
      <t>トウフ</t>
    </rPh>
    <rPh sb="5" eb="6">
      <t>ナミ</t>
    </rPh>
    <phoneticPr fontId="4"/>
  </si>
  <si>
    <t>　りんご</t>
    <phoneticPr fontId="2"/>
  </si>
  <si>
    <t>ふじ又はつがる(1個200ｇ～400g)</t>
    <rPh sb="9" eb="10">
      <t>コ</t>
    </rPh>
    <phoneticPr fontId="2"/>
  </si>
  <si>
    <t>　みかん</t>
    <phoneticPr fontId="2"/>
  </si>
  <si>
    <t>温州みかん(1個70g～130g)</t>
    <rPh sb="0" eb="2">
      <t>ウンシュウ</t>
    </rPh>
    <rPh sb="7" eb="8">
      <t>コ</t>
    </rPh>
    <phoneticPr fontId="2"/>
  </si>
  <si>
    <t>　バナナ</t>
    <phoneticPr fontId="2"/>
  </si>
  <si>
    <t>フィリピン産（高地栽培などを除く）</t>
    <rPh sb="5" eb="6">
      <t>サン</t>
    </rPh>
    <rPh sb="7" eb="9">
      <t>コウチ</t>
    </rPh>
    <rPh sb="9" eb="11">
      <t>サイバイ</t>
    </rPh>
    <rPh sb="14" eb="15">
      <t>ノゾ</t>
    </rPh>
    <phoneticPr fontId="6"/>
  </si>
  <si>
    <t>　しょう油</t>
    <rPh sb="4" eb="5">
      <t>アブラ</t>
    </rPh>
    <phoneticPr fontId="122"/>
  </si>
  <si>
    <t>本醸造、こいくちしょうゆ、JAS規格品・特級、
ポリ容器入り（1Ｌ入り）</t>
    <rPh sb="0" eb="3">
      <t>ホンジョウゾウ</t>
    </rPh>
    <rPh sb="16" eb="19">
      <t>キカクヒン</t>
    </rPh>
    <rPh sb="20" eb="21">
      <t>トッキュウ</t>
    </rPh>
    <rPh sb="21" eb="22">
      <t>キュウ</t>
    </rPh>
    <rPh sb="26" eb="28">
      <t>ヨウキ</t>
    </rPh>
    <rPh sb="28" eb="29">
      <t>イ</t>
    </rPh>
    <rPh sb="33" eb="34">
      <t>イ</t>
    </rPh>
    <phoneticPr fontId="4"/>
  </si>
  <si>
    <t xml:space="preserve"> １本</t>
    <rPh sb="2" eb="3">
      <t>ホン</t>
    </rPh>
    <phoneticPr fontId="4"/>
  </si>
  <si>
    <t>米みそ、カップ入り（750g入り）、並</t>
    <rPh sb="0" eb="1">
      <t>コメ</t>
    </rPh>
    <rPh sb="7" eb="8">
      <t>イ</t>
    </rPh>
    <rPh sb="14" eb="15">
      <t>イ</t>
    </rPh>
    <rPh sb="18" eb="19">
      <t>ナミ</t>
    </rPh>
    <phoneticPr fontId="4"/>
  </si>
  <si>
    <t>　チョコレート</t>
    <phoneticPr fontId="2"/>
  </si>
  <si>
    <t>板チョコレート、50～55ｇ</t>
  </si>
  <si>
    <t xml:space="preserve"> １枚</t>
    <rPh sb="2" eb="3">
      <t>マイ</t>
    </rPh>
    <phoneticPr fontId="4"/>
  </si>
  <si>
    <t>　アイスクリーム</t>
    <phoneticPr fontId="2"/>
  </si>
  <si>
    <t>バニラアイスクリーム、カップ入り（110mL入り）</t>
    <rPh sb="14" eb="15">
      <t>イ</t>
    </rPh>
    <rPh sb="22" eb="23">
      <t>イ</t>
    </rPh>
    <phoneticPr fontId="4"/>
  </si>
  <si>
    <t>ポテトタイプ、並</t>
  </si>
  <si>
    <t>　果実飲料</t>
    <phoneticPr fontId="2"/>
  </si>
  <si>
    <t>果汁入り飲料、20～50％果汁入り、
ペットボトル入り（1,500mL入り）</t>
    <rPh sb="0" eb="2">
      <t>カジュウ</t>
    </rPh>
    <rPh sb="2" eb="3">
      <t>イ</t>
    </rPh>
    <rPh sb="4" eb="6">
      <t>インリョウ</t>
    </rPh>
    <rPh sb="25" eb="26">
      <t>イ</t>
    </rPh>
    <rPh sb="35" eb="36">
      <t>イ</t>
    </rPh>
    <phoneticPr fontId="4"/>
  </si>
  <si>
    <t xml:space="preserve">　清酒 </t>
    <rPh sb="1" eb="2">
      <t>セイ</t>
    </rPh>
    <rPh sb="2" eb="3">
      <t>サケ</t>
    </rPh>
    <phoneticPr fontId="122"/>
  </si>
  <si>
    <t>普通酒、紙容器入り(2,000mL入り）、
アルコール分13度以上16度未満</t>
    <rPh sb="0" eb="2">
      <t>フツウ</t>
    </rPh>
    <rPh sb="2" eb="3">
      <t>サケ</t>
    </rPh>
    <rPh sb="4" eb="5">
      <t>カミ</t>
    </rPh>
    <rPh sb="5" eb="7">
      <t>ヨウキ</t>
    </rPh>
    <rPh sb="7" eb="8">
      <t>イ</t>
    </rPh>
    <rPh sb="17" eb="18">
      <t>イ</t>
    </rPh>
    <rPh sb="27" eb="28">
      <t>ブン</t>
    </rPh>
    <rPh sb="30" eb="31">
      <t>ド</t>
    </rPh>
    <rPh sb="31" eb="33">
      <t>イジョウ</t>
    </rPh>
    <rPh sb="35" eb="36">
      <t>ド</t>
    </rPh>
    <rPh sb="36" eb="38">
      <t>ミマン</t>
    </rPh>
    <phoneticPr fontId="4"/>
  </si>
  <si>
    <t>　焼酎</t>
    <rPh sb="1" eb="3">
      <t>ショウチュウ</t>
    </rPh>
    <phoneticPr fontId="122"/>
  </si>
  <si>
    <t>単式蒸留しょうちゅう、麦又はさつまいも、
紙容器入り（1,800mL入り）、アルコール分25度</t>
  </si>
  <si>
    <t>　ビール</t>
    <phoneticPr fontId="2"/>
  </si>
  <si>
    <t>淡色、缶入り（350mL入り）、6缶入り</t>
    <rPh sb="0" eb="2">
      <t>タンショク</t>
    </rPh>
    <rPh sb="4" eb="5">
      <t>イ</t>
    </rPh>
    <rPh sb="12" eb="13">
      <t>イ</t>
    </rPh>
    <rPh sb="17" eb="18">
      <t>カン</t>
    </rPh>
    <rPh sb="18" eb="19">
      <t>イ</t>
    </rPh>
    <phoneticPr fontId="4"/>
  </si>
  <si>
    <t>　中華そば（外食）</t>
    <rPh sb="1" eb="2">
      <t>ナカ</t>
    </rPh>
    <rPh sb="2" eb="3">
      <t>ハナ</t>
    </rPh>
    <rPh sb="6" eb="8">
      <t>ガイショク</t>
    </rPh>
    <phoneticPr fontId="122"/>
  </si>
  <si>
    <t>ラーメン、しょう油味（豚骨しょう油味を含む）
持ち帰りは除く</t>
    <rPh sb="8" eb="9">
      <t>ユ</t>
    </rPh>
    <rPh sb="9" eb="10">
      <t>アジ</t>
    </rPh>
    <rPh sb="11" eb="13">
      <t>トンコツ</t>
    </rPh>
    <rPh sb="16" eb="17">
      <t>ユ</t>
    </rPh>
    <rPh sb="17" eb="18">
      <t>アジ</t>
    </rPh>
    <rPh sb="19" eb="20">
      <t>フク</t>
    </rPh>
    <rPh sb="23" eb="24">
      <t>モ</t>
    </rPh>
    <rPh sb="25" eb="26">
      <t>カエ</t>
    </rPh>
    <rPh sb="28" eb="29">
      <t>ノゾ</t>
    </rPh>
    <phoneticPr fontId="4"/>
  </si>
  <si>
    <t xml:space="preserve"> １杯</t>
    <rPh sb="2" eb="3">
      <t>ハイ</t>
    </rPh>
    <phoneticPr fontId="4"/>
  </si>
  <si>
    <t>　すし（外食）</t>
    <rPh sb="4" eb="6">
      <t>ガイショク</t>
    </rPh>
    <phoneticPr fontId="122"/>
  </si>
  <si>
    <t>にぎりずし、並、持ち帰りは除く</t>
    <rPh sb="8" eb="9">
      <t>モ</t>
    </rPh>
    <rPh sb="10" eb="11">
      <t>カエ</t>
    </rPh>
    <rPh sb="13" eb="14">
      <t>ノゾ</t>
    </rPh>
    <phoneticPr fontId="6"/>
  </si>
  <si>
    <t>１人前</t>
  </si>
  <si>
    <t>　カレーライス（外食）</t>
    <rPh sb="8" eb="10">
      <t>ガイショク</t>
    </rPh>
    <phoneticPr fontId="2"/>
  </si>
  <si>
    <t>持ち帰りは除く</t>
    <rPh sb="0" eb="1">
      <t>モ</t>
    </rPh>
    <rPh sb="2" eb="3">
      <t>カエ</t>
    </rPh>
    <rPh sb="5" eb="6">
      <t>ノゾ</t>
    </rPh>
    <phoneticPr fontId="6"/>
  </si>
  <si>
    <t xml:space="preserve"> １皿</t>
  </si>
  <si>
    <t xml:space="preserve"> 住　　居 </t>
  </si>
  <si>
    <t>　民営家賃</t>
    <phoneticPr fontId="2"/>
  </si>
  <si>
    <t>民営借家の家賃、 3.3㎡</t>
  </si>
  <si>
    <t>１か月</t>
  </si>
  <si>
    <t>　畳替え代</t>
    <rPh sb="1" eb="2">
      <t>タタミ</t>
    </rPh>
    <rPh sb="4" eb="5">
      <t>ダイ</t>
    </rPh>
    <phoneticPr fontId="122"/>
  </si>
  <si>
    <t>表替え、中級品、材料費及び表替え工賃を含む</t>
    <rPh sb="4" eb="7">
      <t>チュウキュウヒン</t>
    </rPh>
    <rPh sb="8" eb="11">
      <t>ザイリョウヒ</t>
    </rPh>
    <rPh sb="11" eb="12">
      <t>オヨ</t>
    </rPh>
    <rPh sb="13" eb="15">
      <t>オモテガ</t>
    </rPh>
    <rPh sb="16" eb="18">
      <t>コウチン</t>
    </rPh>
    <rPh sb="19" eb="20">
      <t>フク</t>
    </rPh>
    <phoneticPr fontId="4"/>
  </si>
  <si>
    <t>　大工手間代</t>
    <rPh sb="1" eb="3">
      <t>ダイク</t>
    </rPh>
    <rPh sb="3" eb="6">
      <t>テマダイ</t>
    </rPh>
    <phoneticPr fontId="122"/>
  </si>
  <si>
    <t>家屋修理手間代、常用1人分</t>
    <rPh sb="0" eb="2">
      <t>カオク</t>
    </rPh>
    <rPh sb="2" eb="4">
      <t>シュウリ</t>
    </rPh>
    <rPh sb="4" eb="7">
      <t>テマダイ</t>
    </rPh>
    <rPh sb="8" eb="10">
      <t>ジョウヨウ</t>
    </rPh>
    <rPh sb="11" eb="12">
      <t>ヒト</t>
    </rPh>
    <rPh sb="12" eb="13">
      <t>ブン</t>
    </rPh>
    <phoneticPr fontId="4"/>
  </si>
  <si>
    <t xml:space="preserve"> １日</t>
    <rPh sb="2" eb="3">
      <t>ヒ</t>
    </rPh>
    <phoneticPr fontId="4"/>
  </si>
  <si>
    <t xml:space="preserve"> 光 熱・水 道</t>
  </si>
  <si>
    <t>一般家庭用、基本料金＋従量料金（10㎥）</t>
    <rPh sb="0" eb="2">
      <t>イッパン</t>
    </rPh>
    <rPh sb="2" eb="5">
      <t>カテイヨウ</t>
    </rPh>
    <rPh sb="11" eb="13">
      <t>ジュウリョウ</t>
    </rPh>
    <rPh sb="13" eb="15">
      <t>リョウキン</t>
    </rPh>
    <phoneticPr fontId="6"/>
  </si>
  <si>
    <t>１か月</t>
    <phoneticPr fontId="2"/>
  </si>
  <si>
    <t>　灯油</t>
    <phoneticPr fontId="2"/>
  </si>
  <si>
    <t>白灯油、詰め替え売り、店頭売り</t>
    <rPh sb="11" eb="14">
      <t>テントウウ</t>
    </rPh>
    <phoneticPr fontId="4"/>
  </si>
  <si>
    <t xml:space="preserve"> 18㍑</t>
    <phoneticPr fontId="2"/>
  </si>
  <si>
    <t xml:space="preserve"> 家具・家事用品</t>
  </si>
  <si>
    <t>　電気炊飯器</t>
    <rPh sb="1" eb="3">
      <t>デンキ</t>
    </rPh>
    <phoneticPr fontId="2"/>
  </si>
  <si>
    <t>圧力ＩＨ式、1.0Ｌ、1,200～1,400W</t>
    <rPh sb="0" eb="2">
      <t>アツリョク</t>
    </rPh>
    <rPh sb="4" eb="5">
      <t>シキ</t>
    </rPh>
    <phoneticPr fontId="4"/>
  </si>
  <si>
    <t xml:space="preserve"> １台</t>
    <phoneticPr fontId="2"/>
  </si>
  <si>
    <t>　電気冷蔵庫</t>
    <phoneticPr fontId="2"/>
  </si>
  <si>
    <t>冷凍冷蔵庫､４５１～５００L、「5ドア」又は「6ドア」、
ＩｏＴ機能付き</t>
    <rPh sb="20" eb="21">
      <t>マタ</t>
    </rPh>
    <phoneticPr fontId="4"/>
  </si>
  <si>
    <t>　ル－ムエアコン</t>
    <phoneticPr fontId="2"/>
  </si>
  <si>
    <t>　ラップ</t>
    <phoneticPr fontId="2"/>
  </si>
  <si>
    <t>ポリ塩化ビニリデン製、幅22ｃｍ×長さ50ｍ</t>
    <rPh sb="17" eb="18">
      <t>ナガ</t>
    </rPh>
    <phoneticPr fontId="4"/>
  </si>
  <si>
    <t xml:space="preserve"> １本</t>
    <rPh sb="2" eb="3">
      <t>ホン</t>
    </rPh>
    <phoneticPr fontId="2"/>
  </si>
  <si>
    <t>　ティシュペーパー</t>
    <phoneticPr fontId="2"/>
  </si>
  <si>
    <t>１箱300～360枚（150～180組）入り、5箱入り</t>
    <rPh sb="1" eb="2">
      <t>ハコ</t>
    </rPh>
    <rPh sb="9" eb="10">
      <t>マイ</t>
    </rPh>
    <rPh sb="18" eb="19">
      <t>クミ</t>
    </rPh>
    <rPh sb="20" eb="21">
      <t>イ</t>
    </rPh>
    <rPh sb="24" eb="25">
      <t>ハコ</t>
    </rPh>
    <rPh sb="25" eb="26">
      <t>イ</t>
    </rPh>
    <phoneticPr fontId="4"/>
  </si>
  <si>
    <t>1000組</t>
    <rPh sb="4" eb="5">
      <t>クミ</t>
    </rPh>
    <phoneticPr fontId="2"/>
  </si>
  <si>
    <t>　トイレットペーパー</t>
    <phoneticPr fontId="2"/>
  </si>
  <si>
    <t>パルプ100％、白、長さ50～60ｍ又は2枚重ね25～30m、12ロール入り</t>
    <rPh sb="8" eb="9">
      <t>シロ</t>
    </rPh>
    <rPh sb="10" eb="11">
      <t>ナガ</t>
    </rPh>
    <rPh sb="18" eb="19">
      <t>マタ</t>
    </rPh>
    <rPh sb="21" eb="22">
      <t>マイ</t>
    </rPh>
    <rPh sb="22" eb="23">
      <t>カサ</t>
    </rPh>
    <rPh sb="36" eb="37">
      <t>イ</t>
    </rPh>
    <phoneticPr fontId="4"/>
  </si>
  <si>
    <t>1000m</t>
    <phoneticPr fontId="2"/>
  </si>
  <si>
    <t>　台所用洗剤</t>
    <rPh sb="1" eb="2">
      <t>ダイ</t>
    </rPh>
    <rPh sb="2" eb="3">
      <t>ショ</t>
    </rPh>
    <phoneticPr fontId="122"/>
  </si>
  <si>
    <t>合成洗剤、液体、詰め替え用、
ポリ容器入り(385mL入り)</t>
    <rPh sb="0" eb="2">
      <t>ゴウセイ</t>
    </rPh>
    <rPh sb="2" eb="4">
      <t>センザイ</t>
    </rPh>
    <rPh sb="5" eb="7">
      <t>エキタイ</t>
    </rPh>
    <rPh sb="8" eb="9">
      <t>ツ</t>
    </rPh>
    <rPh sb="10" eb="11">
      <t>カ</t>
    </rPh>
    <rPh sb="12" eb="13">
      <t>ヨウ</t>
    </rPh>
    <rPh sb="17" eb="19">
      <t>ヨウキ</t>
    </rPh>
    <rPh sb="19" eb="20">
      <t>イ</t>
    </rPh>
    <rPh sb="27" eb="28">
      <t>イ</t>
    </rPh>
    <phoneticPr fontId="4"/>
  </si>
  <si>
    <t>　洗濯用洗剤</t>
    <phoneticPr fontId="2"/>
  </si>
  <si>
    <t>合成洗剤､綿・麻・合成繊維用、液体､
詰め替え用、袋入り(690～790g入り)</t>
    <rPh sb="5" eb="6">
      <t>メン</t>
    </rPh>
    <rPh sb="7" eb="8">
      <t>アサ</t>
    </rPh>
    <rPh sb="9" eb="11">
      <t>ゴウセイ</t>
    </rPh>
    <rPh sb="11" eb="13">
      <t>センイ</t>
    </rPh>
    <rPh sb="13" eb="14">
      <t>ヨウ</t>
    </rPh>
    <rPh sb="15" eb="17">
      <t>エキタイ</t>
    </rPh>
    <rPh sb="19" eb="20">
      <t>ツ</t>
    </rPh>
    <rPh sb="21" eb="22">
      <t>カ</t>
    </rPh>
    <rPh sb="23" eb="24">
      <t>ヨウ</t>
    </rPh>
    <rPh sb="25" eb="26">
      <t>フクロ</t>
    </rPh>
    <phoneticPr fontId="4"/>
  </si>
  <si>
    <t xml:space="preserve"> １kg</t>
    <phoneticPr fontId="2"/>
  </si>
  <si>
    <t>　殺虫剤</t>
    <rPh sb="1" eb="2">
      <t>ゴロシ</t>
    </rPh>
    <rPh sb="2" eb="3">
      <t>ムシ</t>
    </rPh>
    <rPh sb="3" eb="4">
      <t>ザイ</t>
    </rPh>
    <phoneticPr fontId="122"/>
  </si>
  <si>
    <t>エアゾールタイプ、缶入り（450mL入り）</t>
    <rPh sb="9" eb="11">
      <t>カンイ</t>
    </rPh>
    <rPh sb="18" eb="19">
      <t>イ</t>
    </rPh>
    <phoneticPr fontId="4"/>
  </si>
  <si>
    <t xml:space="preserve"> 被服及び履物</t>
  </si>
  <si>
    <t>　背広服（秋冬物）</t>
    <rPh sb="1" eb="2">
      <t>セ</t>
    </rPh>
    <rPh sb="2" eb="3">
      <t>ヒロ</t>
    </rPh>
    <rPh sb="3" eb="4">
      <t>フク</t>
    </rPh>
    <rPh sb="5" eb="6">
      <t>アキ</t>
    </rPh>
    <rPh sb="6" eb="8">
      <t>フユモノ</t>
    </rPh>
    <phoneticPr fontId="122"/>
  </si>
  <si>
    <t>シングル上下、百貨店を除く、普通品</t>
    <rPh sb="4" eb="6">
      <t>ジョウゲ</t>
    </rPh>
    <rPh sb="7" eb="10">
      <t>ヒャッカテン</t>
    </rPh>
    <rPh sb="11" eb="12">
      <t>ノゾ</t>
    </rPh>
    <rPh sb="14" eb="16">
      <t>フツウ</t>
    </rPh>
    <rPh sb="16" eb="17">
      <t>ヒン</t>
    </rPh>
    <phoneticPr fontId="4"/>
  </si>
  <si>
    <t xml:space="preserve"> １着</t>
    <rPh sb="2" eb="3">
      <t>チャク</t>
    </rPh>
    <phoneticPr fontId="2"/>
  </si>
  <si>
    <t>　男子用シャツ</t>
    <rPh sb="3" eb="4">
      <t>ヨウ</t>
    </rPh>
    <phoneticPr fontId="122"/>
  </si>
  <si>
    <t>半袖、綿100％、2枚入り、白、普通品</t>
    <rPh sb="0" eb="2">
      <t>ハンソデ</t>
    </rPh>
    <rPh sb="3" eb="4">
      <t>メン</t>
    </rPh>
    <rPh sb="14" eb="15">
      <t>シロ</t>
    </rPh>
    <rPh sb="18" eb="19">
      <t>ヒン</t>
    </rPh>
    <phoneticPr fontId="4"/>
  </si>
  <si>
    <t xml:space="preserve"> １袋</t>
    <rPh sb="2" eb="3">
      <t>フクロ</t>
    </rPh>
    <phoneticPr fontId="2"/>
  </si>
  <si>
    <t>　男子用パンツ</t>
    <rPh sb="1" eb="3">
      <t>ダンシ</t>
    </rPh>
    <rPh sb="3" eb="4">
      <t>ヨウ</t>
    </rPh>
    <phoneticPr fontId="122"/>
  </si>
  <si>
    <t>ボクサーブリーフ、2枚入り、普通品</t>
    <rPh sb="16" eb="17">
      <t>ヒン</t>
    </rPh>
    <phoneticPr fontId="4"/>
  </si>
  <si>
    <t>　子供用下着</t>
    <rPh sb="1" eb="3">
      <t>コドモ</t>
    </rPh>
    <rPh sb="3" eb="4">
      <t>ヨウ</t>
    </rPh>
    <rPh sb="4" eb="6">
      <t>シタギ</t>
    </rPh>
    <phoneticPr fontId="122"/>
  </si>
  <si>
    <t>男児用、半袖シャツ、2枚組、白、普通品</t>
    <rPh sb="4" eb="6">
      <t>ハンソデ</t>
    </rPh>
    <rPh sb="12" eb="13">
      <t>クミ</t>
    </rPh>
    <rPh sb="14" eb="15">
      <t>シロ</t>
    </rPh>
    <rPh sb="16" eb="18">
      <t>フツウ</t>
    </rPh>
    <rPh sb="18" eb="19">
      <t>ヒン</t>
    </rPh>
    <phoneticPr fontId="4"/>
  </si>
  <si>
    <t>　婦人用ストッキング</t>
    <rPh sb="1" eb="3">
      <t>フジン</t>
    </rPh>
    <rPh sb="3" eb="4">
      <t>ヨウ</t>
    </rPh>
    <phoneticPr fontId="2"/>
  </si>
  <si>
    <t>パンティストッキング、プレーン（無地）、中級品</t>
    <rPh sb="16" eb="18">
      <t>ムジ</t>
    </rPh>
    <phoneticPr fontId="4"/>
  </si>
  <si>
    <t xml:space="preserve"> １足</t>
    <phoneticPr fontId="2"/>
  </si>
  <si>
    <t xml:space="preserve"> 保 健 医 療</t>
  </si>
  <si>
    <t>　感冒薬</t>
    <phoneticPr fontId="2"/>
  </si>
  <si>
    <t>総合かぜ薬、散剤、箱入り（44包入り）</t>
    <rPh sb="4" eb="5">
      <t>クスリ</t>
    </rPh>
    <rPh sb="6" eb="8">
      <t>サンザイ</t>
    </rPh>
    <rPh sb="9" eb="10">
      <t>ハコ</t>
    </rPh>
    <rPh sb="15" eb="16">
      <t>ツツ</t>
    </rPh>
    <rPh sb="16" eb="17">
      <t>イ</t>
    </rPh>
    <phoneticPr fontId="4"/>
  </si>
  <si>
    <t xml:space="preserve"> １箱</t>
    <phoneticPr fontId="2"/>
  </si>
  <si>
    <t>　胃腸薬</t>
    <phoneticPr fontId="2"/>
  </si>
  <si>
    <t>複合胃腸薬、細粒剤、箱入り（60包入り）</t>
    <phoneticPr fontId="4"/>
  </si>
  <si>
    <t>　ビタミン剤</t>
    <phoneticPr fontId="2"/>
  </si>
  <si>
    <t>ビタミン含有保健剤、錠剤、
プラスチックボトル入り（90錠入り）</t>
    <rPh sb="4" eb="6">
      <t>ガンユウ</t>
    </rPh>
    <rPh sb="6" eb="8">
      <t>ホケン</t>
    </rPh>
    <rPh sb="29" eb="30">
      <t>イ</t>
    </rPh>
    <phoneticPr fontId="4"/>
  </si>
  <si>
    <t>　マスク</t>
    <phoneticPr fontId="2"/>
  </si>
  <si>
    <t>大人用，不織布製，プリーツ型，袋入り（7枚入り）</t>
    <phoneticPr fontId="4"/>
  </si>
  <si>
    <t xml:space="preserve"> 交 通・通 信</t>
  </si>
  <si>
    <t>レギュラーガソリン、セルフサービス式を除く</t>
    <rPh sb="17" eb="18">
      <t>シキ</t>
    </rPh>
    <rPh sb="19" eb="20">
      <t>ノゾ</t>
    </rPh>
    <phoneticPr fontId="4"/>
  </si>
  <si>
    <t xml:space="preserve"> １㍑</t>
    <phoneticPr fontId="2"/>
  </si>
  <si>
    <t>　車庫借料</t>
    <phoneticPr fontId="2"/>
  </si>
  <si>
    <t>月極駐車料金、屋根なし駐車場、
アスファルト舗装、小型自動車</t>
    <rPh sb="1" eb="2">
      <t>キョク</t>
    </rPh>
    <rPh sb="7" eb="9">
      <t>ヤネ</t>
    </rPh>
    <rPh sb="11" eb="14">
      <t>チュウシャジョウ</t>
    </rPh>
    <rPh sb="22" eb="24">
      <t>ホソウ</t>
    </rPh>
    <phoneticPr fontId="4"/>
  </si>
  <si>
    <t xml:space="preserve"> 教　　育</t>
  </si>
  <si>
    <t>　補習教育（中学校）</t>
    <rPh sb="1" eb="3">
      <t>ホシュウ</t>
    </rPh>
    <rPh sb="3" eb="5">
      <t>キョウイク</t>
    </rPh>
    <rPh sb="6" eb="9">
      <t>チュウガッコウ</t>
    </rPh>
    <phoneticPr fontId="122"/>
  </si>
  <si>
    <t>学習塾、中学2年生コース、通塾によるグループ指導、週1日～4日、5科目、授業料</t>
    <rPh sb="0" eb="2">
      <t>ガクシュウ</t>
    </rPh>
    <rPh sb="2" eb="3">
      <t>ジュク</t>
    </rPh>
    <rPh sb="4" eb="5">
      <t>チュウ</t>
    </rPh>
    <rPh sb="5" eb="6">
      <t>ガク</t>
    </rPh>
    <rPh sb="7" eb="9">
      <t>ネンセイ</t>
    </rPh>
    <rPh sb="13" eb="15">
      <t>ツウジュク</t>
    </rPh>
    <rPh sb="22" eb="24">
      <t>シドウ</t>
    </rPh>
    <rPh sb="25" eb="26">
      <t>シュウ</t>
    </rPh>
    <rPh sb="27" eb="28">
      <t>ニチ</t>
    </rPh>
    <rPh sb="30" eb="31">
      <t>ニチ</t>
    </rPh>
    <rPh sb="33" eb="35">
      <t>カモク</t>
    </rPh>
    <rPh sb="36" eb="39">
      <t>ジュギョウリョウ</t>
    </rPh>
    <phoneticPr fontId="4"/>
  </si>
  <si>
    <t>　補習教育（高校・予備校）</t>
    <rPh sb="1" eb="3">
      <t>ホシュウ</t>
    </rPh>
    <rPh sb="3" eb="5">
      <t>キョウイク</t>
    </rPh>
    <rPh sb="6" eb="8">
      <t>コウコウ</t>
    </rPh>
    <rPh sb="9" eb="12">
      <t>ヨビコウ</t>
    </rPh>
    <phoneticPr fontId="122"/>
  </si>
  <si>
    <t>高等学校卒業生対象，私立大学文系コース又は私立大学理系コース，授業料</t>
    <phoneticPr fontId="4"/>
  </si>
  <si>
    <t>１か年</t>
    <rPh sb="2" eb="3">
      <t>ネン</t>
    </rPh>
    <phoneticPr fontId="2"/>
  </si>
  <si>
    <t xml:space="preserve"> 教 養 娯 楽</t>
  </si>
  <si>
    <t>　ノートブック</t>
    <phoneticPr fontId="2"/>
  </si>
  <si>
    <t>事務・学用など、普通ノート、６号（１７９×２５２ｍｍ）、罫入り、中身枚数３０枚</t>
  </si>
  <si>
    <t>1冊</t>
  </si>
  <si>
    <t>　家庭用ゲーム機</t>
    <rPh sb="1" eb="4">
      <t>カテイヨウ</t>
    </rPh>
    <rPh sb="7" eb="8">
      <t>キ</t>
    </rPh>
    <phoneticPr fontId="2"/>
  </si>
  <si>
    <t>据置型、３２ＧＢ、ワイヤレスコントローラ付き、無線ＬＡＮ対応</t>
  </si>
  <si>
    <t>1台</t>
  </si>
  <si>
    <t xml:space="preserve"> 諸　雑　費</t>
  </si>
  <si>
    <t>　理髪料</t>
    <phoneticPr fontId="2"/>
  </si>
  <si>
    <t>総合調髪（カット、シェービング、シャンプー、
セット）、男性（高校生以下を除く）</t>
    <rPh sb="0" eb="2">
      <t>ソウゴウ</t>
    </rPh>
    <rPh sb="28" eb="30">
      <t>ダンセイ</t>
    </rPh>
    <rPh sb="31" eb="34">
      <t>コウコウセイ</t>
    </rPh>
    <rPh sb="34" eb="36">
      <t>イカ</t>
    </rPh>
    <rPh sb="37" eb="38">
      <t>ノゾ</t>
    </rPh>
    <phoneticPr fontId="4"/>
  </si>
  <si>
    <t xml:space="preserve"> １回</t>
    <phoneticPr fontId="2"/>
  </si>
  <si>
    <t>　パーマネント代</t>
    <phoneticPr fontId="2"/>
  </si>
  <si>
    <t>パーマネント（シャンプー、カット、ブロー又は
セット込み）、ショート、女性（高校生以下を除く）</t>
    <rPh sb="20" eb="21">
      <t>マタ</t>
    </rPh>
    <rPh sb="26" eb="27">
      <t>コ</t>
    </rPh>
    <rPh sb="35" eb="37">
      <t>ジョセイ</t>
    </rPh>
    <rPh sb="38" eb="41">
      <t>コウコウセイ</t>
    </rPh>
    <rPh sb="41" eb="43">
      <t>イカ</t>
    </rPh>
    <rPh sb="44" eb="45">
      <t>ノゾ</t>
    </rPh>
    <phoneticPr fontId="4"/>
  </si>
  <si>
    <t>　化粧水</t>
    <phoneticPr fontId="2"/>
  </si>
  <si>
    <t>セルフ化粧品、ポリ容器入り（200mL入り）</t>
    <rPh sb="3" eb="6">
      <t>ケショウヒン</t>
    </rPh>
    <rPh sb="9" eb="11">
      <t>ヨウキ</t>
    </rPh>
    <rPh sb="11" eb="12">
      <t>ハイ</t>
    </rPh>
    <rPh sb="19" eb="20">
      <t>イ</t>
    </rPh>
    <phoneticPr fontId="4"/>
  </si>
  <si>
    <t xml:space="preserve">    ２　各品目の銘柄は最新のものを掲載している。</t>
    <rPh sb="6" eb="7">
      <t>カク</t>
    </rPh>
    <rPh sb="7" eb="9">
      <t>ヒンモク</t>
    </rPh>
    <rPh sb="10" eb="12">
      <t>メイガラ</t>
    </rPh>
    <rPh sb="13" eb="15">
      <t>サイシン</t>
    </rPh>
    <rPh sb="19" eb="21">
      <t>ケイサイ</t>
    </rPh>
    <phoneticPr fontId="2"/>
  </si>
  <si>
    <t>　  ３　 「*」は改正前の銘柄の数値である。</t>
    <rPh sb="17" eb="19">
      <t>スウチ</t>
    </rPh>
    <phoneticPr fontId="2"/>
  </si>
  <si>
    <t>　  ４　価格は消費税を含む。</t>
    <rPh sb="5" eb="7">
      <t>カカク</t>
    </rPh>
    <rPh sb="8" eb="11">
      <t>ショウヒゼイ</t>
    </rPh>
    <rPh sb="12" eb="13">
      <t>フク</t>
    </rPh>
    <phoneticPr fontId="2"/>
  </si>
  <si>
    <t>* 177,218</t>
    <phoneticPr fontId="2"/>
  </si>
  <si>
    <t>* 203,042</t>
    <phoneticPr fontId="2"/>
  </si>
  <si>
    <t>* 246,379</t>
    <phoneticPr fontId="2"/>
  </si>
  <si>
    <t>* 250,045</t>
    <phoneticPr fontId="2"/>
  </si>
  <si>
    <t>* 199,072</t>
    <phoneticPr fontId="2"/>
  </si>
  <si>
    <t>* 197,442</t>
    <phoneticPr fontId="2"/>
  </si>
  <si>
    <t>* 1,611</t>
    <phoneticPr fontId="2"/>
  </si>
  <si>
    <t>* 1,709</t>
    <phoneticPr fontId="2"/>
  </si>
  <si>
    <t>* 2,442</t>
    <phoneticPr fontId="2"/>
  </si>
  <si>
    <t>* 23,102</t>
    <phoneticPr fontId="2"/>
  </si>
  <si>
    <t>令和4年</t>
    <rPh sb="0" eb="2">
      <t>レイワ</t>
    </rPh>
    <rPh sb="3" eb="4">
      <t>ネン</t>
    </rPh>
    <phoneticPr fontId="2"/>
  </si>
  <si>
    <t>令和3年</t>
    <rPh sb="0" eb="2">
      <t>レイワ</t>
    </rPh>
    <rPh sb="3" eb="4">
      <t>ネン</t>
    </rPh>
    <phoneticPr fontId="3"/>
  </si>
  <si>
    <t>1月</t>
    <rPh sb="1" eb="2">
      <t>ツキ</t>
    </rPh>
    <phoneticPr fontId="3"/>
  </si>
  <si>
    <t>１　旅客・貨物輸送状況（令和3年10月分）</t>
    <rPh sb="12" eb="14">
      <t>レイワ</t>
    </rPh>
    <rPh sb="15" eb="16">
      <t>ネン</t>
    </rPh>
    <rPh sb="18" eb="19">
      <t>ガツ</t>
    </rPh>
    <phoneticPr fontId="2"/>
  </si>
  <si>
    <t>１　大気汚染測定結果（令和4年2月）</t>
    <rPh sb="2" eb="4">
      <t>タイキ</t>
    </rPh>
    <rPh sb="4" eb="6">
      <t>オセン</t>
    </rPh>
    <rPh sb="6" eb="8">
      <t>ソクテイ</t>
    </rPh>
    <rPh sb="8" eb="10">
      <t>ケッカ</t>
    </rPh>
    <phoneticPr fontId="2"/>
  </si>
  <si>
    <t>令和4年 1月</t>
    <rPh sb="0" eb="2">
      <t>レイワ</t>
    </rPh>
    <rPh sb="3" eb="4">
      <t>ネン</t>
    </rPh>
    <rPh sb="6" eb="7">
      <t>ガツ</t>
    </rPh>
    <phoneticPr fontId="2"/>
  </si>
  <si>
    <t>p  12,544</t>
  </si>
  <si>
    <t>p  12,534</t>
    <phoneticPr fontId="2"/>
  </si>
  <si>
    <t>p  12,547</t>
    <phoneticPr fontId="2"/>
  </si>
  <si>
    <t>冷房・ヒートポンプ暖房兼用タイプ、
特殊機能付きを除く</t>
    <rPh sb="0" eb="2">
      <t>レイボウ</t>
    </rPh>
    <rPh sb="9" eb="11">
      <t>ダンボウ</t>
    </rPh>
    <rPh sb="11" eb="13">
      <t>ケンヨウ</t>
    </rPh>
    <phoneticPr fontId="4"/>
  </si>
  <si>
    <t>有効求人倍率は、新規学卒者を除き、パートタイムを含む。令和3年12月以前の数値は、令和4年1月分公表時に新季節指数により改定されている。</t>
    <rPh sb="27" eb="29">
      <t>レイワ</t>
    </rPh>
    <rPh sb="30" eb="31">
      <t>ネン</t>
    </rPh>
    <rPh sb="41" eb="43">
      <t>レイワ</t>
    </rPh>
    <rPh sb="44" eb="45">
      <t>ネン</t>
    </rPh>
    <rPh sb="46" eb="48">
      <t>ガツブン</t>
    </rPh>
    <rPh sb="48" eb="50">
      <t>コウヒョウ</t>
    </rPh>
    <rPh sb="50" eb="51">
      <t>ジ</t>
    </rPh>
    <rPh sb="60" eb="62">
      <t>カイテイ</t>
    </rPh>
    <phoneticPr fontId="2"/>
  </si>
  <si>
    <t>　  ２　季節調整値は、年初に過去の調整済系列が改定される。(令和3年12月以前は改定済み）</t>
    <rPh sb="5" eb="7">
      <t>キセツ</t>
    </rPh>
    <rPh sb="7" eb="9">
      <t>チョウセイ</t>
    </rPh>
    <rPh sb="9" eb="10">
      <t>チ</t>
    </rPh>
    <rPh sb="12" eb="14">
      <t>ネンショ</t>
    </rPh>
    <rPh sb="15" eb="17">
      <t>カコ</t>
    </rPh>
    <rPh sb="18" eb="20">
      <t>チョウセイ</t>
    </rPh>
    <rPh sb="20" eb="21">
      <t>ズ</t>
    </rPh>
    <rPh sb="21" eb="23">
      <t>ケイレツ</t>
    </rPh>
    <rPh sb="24" eb="26">
      <t>カイテイ</t>
    </rPh>
    <rPh sb="31" eb="33">
      <t>レイワ</t>
    </rPh>
    <rPh sb="34" eb="35">
      <t>ネン</t>
    </rPh>
    <rPh sb="37" eb="38">
      <t>ガツ</t>
    </rPh>
    <rPh sb="38" eb="40">
      <t>イゼン</t>
    </rPh>
    <rPh sb="41" eb="43">
      <t>カイテイ</t>
    </rPh>
    <rPh sb="43" eb="44">
      <t>ズ</t>
    </rPh>
    <phoneticPr fontId="2"/>
  </si>
  <si>
    <t>令和 3</t>
    <rPh sb="0" eb="2">
      <t>レイワ</t>
    </rPh>
    <phoneticPr fontId="4"/>
  </si>
  <si>
    <t>令和 4</t>
    <rPh sb="0" eb="2">
      <t>レイワ</t>
    </rPh>
    <phoneticPr fontId="4"/>
  </si>
  <si>
    <t>ｐ 100.7</t>
    <phoneticPr fontId="2"/>
  </si>
  <si>
    <t>r 109.8</t>
    <phoneticPr fontId="2"/>
  </si>
  <si>
    <t>令和元</t>
    <rPh sb="0" eb="2">
      <t>レイワ</t>
    </rPh>
    <rPh sb="2" eb="3">
      <t>モト</t>
    </rPh>
    <phoneticPr fontId="8"/>
  </si>
  <si>
    <t>r 1,889</t>
    <phoneticPr fontId="2"/>
  </si>
  <si>
    <t xml:space="preserve">令和2年平均＝100
原指数　     　   </t>
    <rPh sb="0" eb="2">
      <t>レイワ</t>
    </rPh>
    <rPh sb="4" eb="6">
      <t>ヘイキン</t>
    </rPh>
    <phoneticPr fontId="2"/>
  </si>
  <si>
    <t>名目賃金指数、実質賃金指数及び常用雇用指数は、基準年を平成27年基準から令和2年基準とし、遡及改定している。</t>
    <rPh sb="0" eb="2">
      <t>メイモク</t>
    </rPh>
    <rPh sb="2" eb="4">
      <t>チンギン</t>
    </rPh>
    <rPh sb="30" eb="32">
      <t>キジュン</t>
    </rPh>
    <rPh sb="32" eb="33">
      <t>ネン</t>
    </rPh>
    <rPh sb="34" eb="36">
      <t>ヘイセイ</t>
    </rPh>
    <rPh sb="38" eb="39">
      <t>ネン</t>
    </rPh>
    <rPh sb="39" eb="41">
      <t>キジュン</t>
    </rPh>
    <rPh sb="43" eb="45">
      <t>レイワ</t>
    </rPh>
    <rPh sb="46" eb="47">
      <t>ネン</t>
    </rPh>
    <rPh sb="47" eb="49">
      <t>キジュン</t>
    </rPh>
    <rPh sb="52" eb="54">
      <t>ソキュウカイテイ</t>
    </rPh>
    <phoneticPr fontId="2"/>
  </si>
  <si>
    <t>平成31年2月号まで掲載していた「消費水準指数」は平成30年12月分までで作成が中止された。平成31年１月分から「世帯消費動向指数（分布調整値）（消費支出）」を掲載することに伴い、遡及計算結果を掲載する。</t>
    <rPh sb="0" eb="2">
      <t>ヘイセイ</t>
    </rPh>
    <rPh sb="4" eb="5">
      <t>ネン</t>
    </rPh>
    <rPh sb="6" eb="8">
      <t>ガツゴウ</t>
    </rPh>
    <rPh sb="10" eb="12">
      <t>ケイサイ</t>
    </rPh>
    <rPh sb="17" eb="19">
      <t>ショウヒ</t>
    </rPh>
    <rPh sb="19" eb="21">
      <t>スイジュン</t>
    </rPh>
    <rPh sb="21" eb="23">
      <t>シスウ</t>
    </rPh>
    <rPh sb="25" eb="27">
      <t>ヘイセイ</t>
    </rPh>
    <rPh sb="29" eb="30">
      <t>ネン</t>
    </rPh>
    <rPh sb="32" eb="33">
      <t>ガツ</t>
    </rPh>
    <rPh sb="33" eb="34">
      <t>ブン</t>
    </rPh>
    <rPh sb="37" eb="39">
      <t>サクセイ</t>
    </rPh>
    <rPh sb="40" eb="42">
      <t>チュウシ</t>
    </rPh>
    <rPh sb="46" eb="48">
      <t>ヘイセイ</t>
    </rPh>
    <rPh sb="50" eb="51">
      <t>ネン</t>
    </rPh>
    <rPh sb="52" eb="53">
      <t>ガツ</t>
    </rPh>
    <rPh sb="53" eb="54">
      <t>ブン</t>
    </rPh>
    <rPh sb="57" eb="59">
      <t>セタイ</t>
    </rPh>
    <rPh sb="59" eb="61">
      <t>ショウヒ</t>
    </rPh>
    <rPh sb="61" eb="63">
      <t>ドウコウ</t>
    </rPh>
    <rPh sb="63" eb="65">
      <t>シスウ</t>
    </rPh>
    <rPh sb="66" eb="68">
      <t>ブンプ</t>
    </rPh>
    <rPh sb="68" eb="71">
      <t>チョウセイチ</t>
    </rPh>
    <rPh sb="73" eb="75">
      <t>ショウヒ</t>
    </rPh>
    <rPh sb="75" eb="77">
      <t>シシュツ</t>
    </rPh>
    <rPh sb="80" eb="82">
      <t>ケイサイ</t>
    </rPh>
    <rPh sb="87" eb="88">
      <t>トモナ</t>
    </rPh>
    <rPh sb="90" eb="92">
      <t>ソキュウ</t>
    </rPh>
    <rPh sb="92" eb="94">
      <t>ケイサン</t>
    </rPh>
    <rPh sb="94" eb="96">
      <t>ケッカ</t>
    </rPh>
    <rPh sb="97" eb="99">
      <t>ケイサイ</t>
    </rPh>
    <phoneticPr fontId="2"/>
  </si>
  <si>
    <t xml:space="preserve">人口推計の令和2年10月1日は、令和2年国勢調査による人口。令和2年9月以前は平成27年及び令和2年国勢調査の結果による補間補正人口。令和2年11月以降は令和2年国勢調査を基準としている。 </t>
    <rPh sb="5" eb="7">
      <t>レイワ</t>
    </rPh>
    <rPh sb="8" eb="9">
      <t>ネン</t>
    </rPh>
    <rPh sb="11" eb="12">
      <t>ツキ</t>
    </rPh>
    <rPh sb="13" eb="14">
      <t>ヒ</t>
    </rPh>
    <rPh sb="20" eb="24">
      <t>コクセイチョウサ</t>
    </rPh>
    <rPh sb="27" eb="29">
      <t>ジンコウ</t>
    </rPh>
    <rPh sb="30" eb="32">
      <t>レイワ</t>
    </rPh>
    <rPh sb="33" eb="34">
      <t>ネン</t>
    </rPh>
    <rPh sb="35" eb="36">
      <t>ガツ</t>
    </rPh>
    <rPh sb="36" eb="38">
      <t>イゼン</t>
    </rPh>
    <rPh sb="39" eb="41">
      <t>ヘイセイ</t>
    </rPh>
    <rPh sb="44" eb="45">
      <t>オヨ</t>
    </rPh>
    <rPh sb="46" eb="48">
      <t>レイワ</t>
    </rPh>
    <rPh sb="49" eb="50">
      <t>ネン</t>
    </rPh>
    <rPh sb="55" eb="57">
      <t>ケッカ</t>
    </rPh>
    <rPh sb="60" eb="62">
      <t>ホカン</t>
    </rPh>
    <rPh sb="62" eb="64">
      <t>ホセイ</t>
    </rPh>
    <rPh sb="64" eb="66">
      <t>ジンコウ</t>
    </rPh>
    <rPh sb="67" eb="69">
      <t>レイワ</t>
    </rPh>
    <rPh sb="70" eb="71">
      <t>ネン</t>
    </rPh>
    <rPh sb="73" eb="74">
      <t>ツキ</t>
    </rPh>
    <rPh sb="74" eb="76">
      <t>イコウ</t>
    </rPh>
    <rPh sb="86" eb="88">
      <t>キジュン</t>
    </rPh>
    <phoneticPr fontId="2"/>
  </si>
  <si>
    <t>注)１　調査品目の変更に伴い、令和4年1月分から掲載する品目を変更する。</t>
    <rPh sb="0" eb="1">
      <t>チュウ</t>
    </rPh>
    <rPh sb="24" eb="26">
      <t>ケイサイ</t>
    </rPh>
    <rPh sb="28" eb="30">
      <t>ヒンモク</t>
    </rPh>
    <rPh sb="31" eb="33">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</si>
</sst>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176" formatCode="###\ ###\ ###\ ##0"/>
    <numFmt numFmtId="177" formatCode="###\ ###\ ###\ ##0;&quot;△&quot;###\ ###\ ###\ ##0"/>
    <numFmt numFmtId="178" formatCode="0.0_);[Red]\(0.0\)"/>
    <numFmt numFmtId="179" formatCode="0.00_);[Red]\(0.00\)"/>
    <numFmt numFmtId="180" formatCode="0.00_ "/>
    <numFmt numFmtId="181" formatCode="0.0_ "/>
    <numFmt numFmtId="182" formatCode="0.0;&quot;△ &quot;0.0"/>
    <numFmt numFmtId="183" formatCode="###\ ###\ ##0.0"/>
    <numFmt numFmtId="184" formatCode="0.000"/>
    <numFmt numFmtId="185" formatCode="0.0"/>
    <numFmt numFmtId="186" formatCode="###\ ###\ ##0"/>
    <numFmt numFmtId="187" formatCode="0_ "/>
    <numFmt numFmtId="188" formatCode="###\ ###\ ##0;&quot;△&quot;###\ ###\ ##0"/>
    <numFmt numFmtId="189" formatCode="###\ ##0"/>
    <numFmt numFmtId="190" formatCode="#,##0.0;[Red]\-#,##0.0"/>
    <numFmt numFmtId="191" formatCode="0.0;[Red]\(0.0\)"/>
    <numFmt numFmtId="192" formatCode="0.00;[Red]\(0.00\)"/>
    <numFmt numFmtId="193" formatCode="0.00;_鰀"/>
    <numFmt numFmtId="194" formatCode="&quot;p&quot;###\ ###\ ###\ ##0"/>
    <numFmt numFmtId="195" formatCode="#,##0.0"/>
    <numFmt numFmtId="196" formatCode="#,##0;&quot;△ &quot;#,##0"/>
    <numFmt numFmtId="197" formatCode="#,##0.0;&quot;△ &quot;#,##0.0"/>
    <numFmt numFmtId="198" formatCode="#,##0.00;&quot;△ &quot;#,##0.00"/>
    <numFmt numFmtId="199" formatCode="0.0;[Red]\-0.0"/>
    <numFmt numFmtId="200" formatCode="###,###,##0;&quot;-&quot;##,###,##0"/>
    <numFmt numFmtId="201" formatCode="#,##0;\-##,#0#,##0"/>
    <numFmt numFmtId="202" formatCode="#,##0.0;\-#,##0.0;#,##0.0"/>
    <numFmt numFmtId="203" formatCode="###,###,##0;\-##,###,##0"/>
    <numFmt numFmtId="204" formatCode="0.000_ "/>
    <numFmt numFmtId="205" formatCode="0_);[Red]\(0\)"/>
    <numFmt numFmtId="206" formatCode="#,##0_)&quot;件&quot;"/>
    <numFmt numFmtId="207" formatCode="#,##0_)&quot;人&quot;"/>
    <numFmt numFmtId="208" formatCode="#\ ###\ #00"/>
    <numFmt numFmtId="209" formatCode="#,##0;\-#,##0;&quot;-&quot;"/>
    <numFmt numFmtId="210" formatCode="#,##0%;[Red]\-#,##0%"/>
    <numFmt numFmtId="211" formatCode="0.00;&quot;△ &quot;0.00"/>
    <numFmt numFmtId="212" formatCode="#,##0_);[Red]\(#,##0\)"/>
  </numFmts>
  <fonts count="124">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20"/>
      <color indexed="10"/>
      <name val="ＭＳ Ｐゴシック"/>
      <family val="3"/>
      <charset val="128"/>
    </font>
    <font>
      <sz val="9"/>
      <name val="ＭＳ Ｐゴシック"/>
      <family val="3"/>
      <charset val="128"/>
    </font>
    <font>
      <b/>
      <sz val="14"/>
      <name val="ＭＳ Ｐゴシック"/>
      <family val="3"/>
      <charset val="128"/>
    </font>
    <font>
      <sz val="14"/>
      <name val="System"/>
      <charset val="128"/>
    </font>
    <font>
      <sz val="18"/>
      <color indexed="10"/>
      <name val="ＭＳ Ｐゴシック"/>
      <family val="3"/>
      <charset val="128"/>
    </font>
    <font>
      <sz val="6"/>
      <name val="ＭＳ Ｐ明朝"/>
      <family val="1"/>
      <charset val="128"/>
    </font>
    <font>
      <sz val="11"/>
      <name val="ＭＳ Ｐゴシック"/>
      <family val="3"/>
      <charset val="128"/>
    </font>
    <font>
      <sz val="11"/>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5"/>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11"/>
      <color indexed="8"/>
      <name val="ＭＳ Ｐ明朝"/>
      <family val="1"/>
      <charset val="128"/>
    </font>
    <font>
      <vertAlign val="superscript"/>
      <sz val="9"/>
      <name val="ＭＳ Ｐ明朝"/>
      <family val="1"/>
      <charset val="128"/>
    </font>
    <font>
      <b/>
      <sz val="14"/>
      <color indexed="8"/>
      <name val="ＭＳ Ｐゴシック"/>
      <family val="3"/>
      <charset val="128"/>
    </font>
    <font>
      <sz val="11"/>
      <color indexed="10"/>
      <name val="ＭＳ Ｐ明朝"/>
      <family val="1"/>
      <charset val="128"/>
    </font>
    <font>
      <sz val="10"/>
      <color indexed="8"/>
      <name val="ＭＳ Ｐ明朝"/>
      <family val="1"/>
      <charset val="128"/>
    </font>
    <font>
      <sz val="11"/>
      <name val="ＭＳ Ｐゴシック"/>
      <family val="3"/>
      <charset val="128"/>
    </font>
    <font>
      <b/>
      <sz val="10"/>
      <name val="ＭＳ Ｐゴシック"/>
      <family val="3"/>
      <charset val="128"/>
    </font>
    <font>
      <b/>
      <sz val="8"/>
      <name val="ＭＳ Ｐゴシック"/>
      <family val="3"/>
      <charset val="128"/>
    </font>
    <font>
      <sz val="11"/>
      <color indexed="9"/>
      <name val="ＭＳ Ｐ明朝"/>
      <family val="1"/>
      <charset val="128"/>
    </font>
    <font>
      <sz val="11"/>
      <name val="ＭＳ 明朝"/>
      <family val="1"/>
      <charset val="128"/>
    </font>
    <font>
      <vertAlign val="superscript"/>
      <sz val="9"/>
      <color indexed="8"/>
      <name val="ＭＳ Ｐ明朝"/>
      <family val="1"/>
      <charset val="128"/>
    </font>
    <font>
      <sz val="11"/>
      <name val="ＭＳ ゴシック"/>
      <family val="3"/>
      <charset val="128"/>
    </font>
    <font>
      <sz val="8"/>
      <name val="ＭＳ Ｐゴシック"/>
      <family val="3"/>
      <charset val="128"/>
    </font>
    <font>
      <sz val="4"/>
      <name val="ＭＳ Ｐゴシック"/>
      <family val="3"/>
      <charset val="128"/>
    </font>
    <font>
      <sz val="14"/>
      <name val="・団"/>
      <family val="1"/>
      <charset val="128"/>
    </font>
    <font>
      <sz val="12"/>
      <name val="ＭＳ ・団"/>
      <family val="1"/>
      <charset val="128"/>
    </font>
    <font>
      <sz val="11"/>
      <name val="ＭＳ Ｐゴシック"/>
      <family val="3"/>
      <charset val="128"/>
    </font>
    <font>
      <b/>
      <sz val="14"/>
      <name val="ＭＳ Ｐ明朝"/>
      <family val="1"/>
      <charset val="128"/>
    </font>
    <font>
      <b/>
      <sz val="11"/>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sz val="14"/>
      <name val="ＭＳ Ｐゴシック"/>
      <family val="3"/>
      <charset val="128"/>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11"/>
      <color theme="1"/>
      <name val="ＭＳ Ｐゴシック"/>
      <family val="3"/>
      <charset val="128"/>
    </font>
    <font>
      <sz val="11"/>
      <color theme="1"/>
      <name val="ＭＳ Ｐ明朝"/>
      <family val="1"/>
      <charset val="128"/>
    </font>
    <font>
      <sz val="11"/>
      <color rgb="FFFF0000"/>
      <name val="ＭＳ Ｐ明朝"/>
      <family val="1"/>
      <charset val="128"/>
    </font>
    <font>
      <sz val="11"/>
      <color rgb="FFFF0000"/>
      <name val="ＭＳ Ｐゴシック"/>
      <family val="3"/>
      <charset val="128"/>
    </font>
    <font>
      <sz val="9"/>
      <color theme="1"/>
      <name val="ＭＳ Ｐ明朝"/>
      <family val="1"/>
      <charset val="128"/>
    </font>
    <font>
      <sz val="9"/>
      <color theme="1"/>
      <name val="ＭＳ Ｐゴシック"/>
      <family val="3"/>
      <charset val="128"/>
    </font>
    <font>
      <strike/>
      <sz val="11"/>
      <name val="ＭＳ Ｐ明朝"/>
      <family val="1"/>
      <charset val="128"/>
    </font>
    <font>
      <sz val="11"/>
      <color theme="0" tint="-0.249977111117893"/>
      <name val="ＭＳ Ｐゴシック"/>
      <family val="3"/>
      <charset val="128"/>
    </font>
    <font>
      <i/>
      <sz val="12"/>
      <name val="ＭＳ Ｐ明朝"/>
      <family val="1"/>
      <charset val="128"/>
    </font>
    <font>
      <sz val="10"/>
      <color theme="1"/>
      <name val="ＭＳ Ｐ明朝"/>
      <family val="1"/>
      <charset val="128"/>
    </font>
    <font>
      <sz val="12"/>
      <name val="ＭＳ Ｐゴシック"/>
      <family val="3"/>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name val="HGS創英角ｺﾞｼｯｸUB"/>
      <family val="3"/>
      <charset val="128"/>
    </font>
    <font>
      <b/>
      <sz val="11"/>
      <color theme="1"/>
      <name val="ＭＳ Ｐゴシック"/>
      <family val="3"/>
      <charset val="128"/>
    </font>
    <font>
      <b/>
      <sz val="11"/>
      <color theme="1"/>
      <name val="ＭＳ Ｐ明朝"/>
      <family val="1"/>
      <charset val="128"/>
    </font>
    <font>
      <sz val="9"/>
      <color rgb="FFFF0000"/>
      <name val="ＭＳ Ｐ明朝"/>
      <family val="1"/>
      <charset val="128"/>
    </font>
    <font>
      <sz val="10"/>
      <name val="ＭＳ 明朝"/>
      <family val="1"/>
      <charset val="128"/>
    </font>
    <font>
      <i/>
      <sz val="11"/>
      <name val="ＭＳ Ｐ明朝"/>
      <family val="1"/>
      <charset val="128"/>
    </font>
    <font>
      <sz val="14"/>
      <name val="ＭＳ 明朝"/>
      <family val="1"/>
      <charset val="128"/>
    </font>
    <font>
      <sz val="10"/>
      <color theme="1"/>
      <name val="メイリオ"/>
      <family val="2"/>
      <charset val="128"/>
    </font>
    <font>
      <sz val="10"/>
      <color theme="1"/>
      <name val="メイリオ"/>
      <family val="3"/>
      <charset val="128"/>
    </font>
    <font>
      <sz val="11"/>
      <color theme="1"/>
      <name val="ＭＳ Ｐゴシック"/>
      <family val="2"/>
      <charset val="128"/>
      <scheme val="minor"/>
    </font>
    <font>
      <sz val="6"/>
      <name val="ＭＳ Ｐゴシック"/>
      <family val="2"/>
      <charset val="128"/>
    </font>
    <font>
      <sz val="10"/>
      <color theme="1"/>
      <name val="ＭＳ 明朝"/>
      <family val="1"/>
      <charset val="128"/>
    </font>
    <font>
      <sz val="10"/>
      <color indexed="8"/>
      <name val="ＭＳ 明朝"/>
      <family val="1"/>
      <charset val="128"/>
    </font>
    <font>
      <sz val="11"/>
      <color theme="0" tint="-0.34998626667073579"/>
      <name val="ＭＳ Ｐ明朝"/>
      <family val="1"/>
      <charset val="128"/>
    </font>
    <font>
      <sz val="11"/>
      <color theme="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明朝"/>
      <family val="1"/>
      <charset val="128"/>
    </font>
    <font>
      <sz val="11"/>
      <name val="ＭＳ Ｐゴシック"/>
      <family val="3"/>
      <charset val="128"/>
      <scheme val="minor"/>
    </font>
    <font>
      <sz val="12"/>
      <name val="ＭＳ 明朝"/>
      <family val="1"/>
      <charset val="128"/>
    </font>
    <font>
      <sz val="10"/>
      <color indexed="8"/>
      <name val="Arial"/>
      <family val="2"/>
    </font>
    <font>
      <b/>
      <sz val="12"/>
      <name val="Arial"/>
      <family val="2"/>
    </font>
    <font>
      <sz val="10"/>
      <name val="Osaka"/>
      <family val="3"/>
      <charset val="128"/>
    </font>
    <font>
      <sz val="9"/>
      <color indexed="18"/>
      <name val="ＭＳ 明朝"/>
      <family val="1"/>
      <charset val="128"/>
    </font>
    <font>
      <u/>
      <sz val="11"/>
      <color theme="10"/>
      <name val="ＭＳ Ｐゴシック"/>
      <family val="3"/>
      <charset val="128"/>
      <scheme val="minor"/>
    </font>
    <font>
      <b/>
      <sz val="10"/>
      <color indexed="8"/>
      <name val="ＭＳ Ｐ明朝"/>
      <family val="1"/>
      <charset val="128"/>
    </font>
    <font>
      <sz val="9.5"/>
      <name val="ＭＳ Ｐ明朝"/>
      <family val="1"/>
      <charset val="128"/>
    </font>
    <font>
      <sz val="10.5"/>
      <name val="Fm富士通明朝体"/>
      <family val="1"/>
      <charset val="128"/>
    </font>
    <font>
      <sz val="9.5"/>
      <name val="Fm富士通明朝体"/>
      <family val="1"/>
      <charset val="128"/>
    </font>
    <font>
      <sz val="11"/>
      <color indexed="0"/>
      <name val="ＭＳ 明朝"/>
      <family val="1"/>
      <charset val="128"/>
    </font>
    <font>
      <sz val="9"/>
      <color indexed="8"/>
      <name val="ＭＳ Ｐ明朝"/>
      <family val="1"/>
      <charset val="128"/>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patternFill>
    </fill>
  </fills>
  <borders count="99">
    <border>
      <left/>
      <right/>
      <top/>
      <bottom/>
      <diagonal/>
    </border>
    <border>
      <left/>
      <right/>
      <top style="thin">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double">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n">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auto="1"/>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right/>
      <top style="thin">
        <color auto="1"/>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top style="medium">
        <color theme="1"/>
      </top>
      <bottom/>
      <diagonal/>
    </border>
    <border>
      <left style="thin">
        <color indexed="64"/>
      </left>
      <right style="hair">
        <color indexed="64"/>
      </right>
      <top style="double">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s>
  <cellStyleXfs count="400">
    <xf numFmtId="0" fontId="0" fillId="0" borderId="0" applyProtection="0"/>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9" fontId="1" fillId="0" borderId="0" applyFont="0" applyFill="0" applyBorder="0" applyAlignment="0" applyProtection="0"/>
    <xf numFmtId="0" fontId="51" fillId="0" borderId="0" applyNumberFormat="0" applyFill="0" applyBorder="0" applyAlignment="0" applyProtection="0">
      <alignment vertical="top"/>
      <protection locked="0"/>
    </xf>
    <xf numFmtId="38" fontId="1" fillId="0" borderId="0" applyFont="0" applyFill="0" applyBorder="0" applyAlignment="0" applyProtection="0"/>
    <xf numFmtId="38" fontId="33" fillId="0" borderId="0" applyFont="0" applyFill="0" applyBorder="0" applyAlignment="0" applyProtection="0"/>
    <xf numFmtId="38" fontId="36" fillId="0" borderId="0" applyFont="0" applyFill="0" applyBorder="0" applyAlignment="0" applyProtection="0"/>
    <xf numFmtId="38" fontId="31" fillId="0" borderId="0" applyFont="0" applyFill="0" applyBorder="0" applyAlignment="0" applyProtection="0"/>
    <xf numFmtId="38" fontId="49"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47" fillId="0" borderId="0"/>
    <xf numFmtId="0" fontId="31" fillId="0" borderId="0"/>
    <xf numFmtId="0" fontId="1" fillId="0" borderId="0"/>
    <xf numFmtId="0" fontId="1" fillId="0" borderId="0" applyProtection="0"/>
    <xf numFmtId="0" fontId="1" fillId="0" borderId="0"/>
    <xf numFmtId="0" fontId="37" fillId="0" borderId="0" applyFill="0" applyBorder="0" applyAlignment="0"/>
    <xf numFmtId="0" fontId="1" fillId="0" borderId="0"/>
    <xf numFmtId="0" fontId="49" fillId="0" borderId="0">
      <alignment vertical="center"/>
    </xf>
    <xf numFmtId="0" fontId="52" fillId="0" borderId="0">
      <alignment vertical="center"/>
    </xf>
    <xf numFmtId="0" fontId="1" fillId="0" borderId="0">
      <alignment vertical="center"/>
    </xf>
    <xf numFmtId="0" fontId="49" fillId="0" borderId="0">
      <alignment vertical="center"/>
    </xf>
    <xf numFmtId="0" fontId="33" fillId="0" borderId="0"/>
    <xf numFmtId="0" fontId="49" fillId="0" borderId="0">
      <alignment vertical="center"/>
    </xf>
    <xf numFmtId="0" fontId="1" fillId="0" borderId="0"/>
    <xf numFmtId="0" fontId="49" fillId="0" borderId="0">
      <alignment vertical="center"/>
    </xf>
    <xf numFmtId="0" fontId="6" fillId="0" borderId="0"/>
    <xf numFmtId="0" fontId="1" fillId="0" borderId="0"/>
    <xf numFmtId="0" fontId="1" fillId="0" borderId="0"/>
    <xf numFmtId="0" fontId="1" fillId="0" borderId="0"/>
    <xf numFmtId="0" fontId="1" fillId="0" borderId="0"/>
    <xf numFmtId="0" fontId="1" fillId="0" borderId="0"/>
    <xf numFmtId="0" fontId="11" fillId="0" borderId="0">
      <alignment vertical="center"/>
    </xf>
    <xf numFmtId="0" fontId="1" fillId="0" borderId="0" applyProtection="0"/>
    <xf numFmtId="0" fontId="11" fillId="0" borderId="0" applyProtection="0"/>
    <xf numFmtId="0" fontId="8" fillId="0" borderId="0"/>
    <xf numFmtId="0" fontId="1" fillId="0" borderId="0"/>
    <xf numFmtId="0" fontId="1" fillId="0" borderId="0"/>
    <xf numFmtId="0" fontId="1" fillId="0" borderId="0"/>
    <xf numFmtId="0" fontId="1" fillId="0" borderId="0"/>
    <xf numFmtId="0" fontId="49" fillId="9" borderId="0" applyNumberFormat="0" applyBorder="0" applyAlignment="0" applyProtection="0">
      <alignment vertical="center"/>
    </xf>
    <xf numFmtId="0" fontId="49" fillId="13" borderId="0" applyNumberFormat="0" applyBorder="0" applyAlignment="0" applyProtection="0">
      <alignment vertical="center"/>
    </xf>
    <xf numFmtId="0" fontId="49" fillId="17" borderId="0" applyNumberFormat="0" applyBorder="0" applyAlignment="0" applyProtection="0">
      <alignment vertical="center"/>
    </xf>
    <xf numFmtId="0" fontId="49" fillId="21" borderId="0" applyNumberFormat="0" applyBorder="0" applyAlignment="0" applyProtection="0">
      <alignment vertical="center"/>
    </xf>
    <xf numFmtId="0" fontId="49" fillId="25" borderId="0" applyNumberFormat="0" applyBorder="0" applyAlignment="0" applyProtection="0">
      <alignment vertical="center"/>
    </xf>
    <xf numFmtId="0" fontId="49" fillId="29" borderId="0" applyNumberFormat="0" applyBorder="0" applyAlignment="0" applyProtection="0">
      <alignment vertical="center"/>
    </xf>
    <xf numFmtId="0" fontId="49" fillId="10" borderId="0" applyNumberFormat="0" applyBorder="0" applyAlignment="0" applyProtection="0">
      <alignment vertical="center"/>
    </xf>
    <xf numFmtId="0" fontId="49" fillId="14" borderId="0" applyNumberFormat="0" applyBorder="0" applyAlignment="0" applyProtection="0">
      <alignment vertical="center"/>
    </xf>
    <xf numFmtId="0" fontId="49" fillId="18" borderId="0" applyNumberFormat="0" applyBorder="0" applyAlignment="0" applyProtection="0">
      <alignment vertical="center"/>
    </xf>
    <xf numFmtId="0" fontId="49" fillId="22" borderId="0" applyNumberFormat="0" applyBorder="0" applyAlignment="0" applyProtection="0">
      <alignment vertical="center"/>
    </xf>
    <xf numFmtId="0" fontId="49" fillId="26" borderId="0" applyNumberFormat="0" applyBorder="0" applyAlignment="0" applyProtection="0">
      <alignment vertical="center"/>
    </xf>
    <xf numFmtId="0" fontId="49" fillId="30" borderId="0" applyNumberFormat="0" applyBorder="0" applyAlignment="0" applyProtection="0">
      <alignment vertical="center"/>
    </xf>
    <xf numFmtId="0" fontId="63" fillId="11" borderId="0" applyNumberFormat="0" applyBorder="0" applyAlignment="0" applyProtection="0">
      <alignment vertical="center"/>
    </xf>
    <xf numFmtId="0" fontId="63" fillId="15" borderId="0" applyNumberFormat="0" applyBorder="0" applyAlignment="0" applyProtection="0">
      <alignment vertical="center"/>
    </xf>
    <xf numFmtId="0" fontId="63" fillId="19" borderId="0" applyNumberFormat="0" applyBorder="0" applyAlignment="0" applyProtection="0">
      <alignment vertical="center"/>
    </xf>
    <xf numFmtId="0" fontId="63" fillId="23" borderId="0" applyNumberFormat="0" applyBorder="0" applyAlignment="0" applyProtection="0">
      <alignment vertical="center"/>
    </xf>
    <xf numFmtId="0" fontId="63" fillId="27" borderId="0" applyNumberFormat="0" applyBorder="0" applyAlignment="0" applyProtection="0">
      <alignment vertical="center"/>
    </xf>
    <xf numFmtId="0" fontId="63" fillId="31" borderId="0" applyNumberFormat="0" applyBorder="0" applyAlignment="0" applyProtection="0">
      <alignment vertical="center"/>
    </xf>
    <xf numFmtId="0" fontId="63" fillId="8" borderId="0" applyNumberFormat="0" applyBorder="0" applyAlignment="0" applyProtection="0">
      <alignment vertical="center"/>
    </xf>
    <xf numFmtId="0" fontId="63" fillId="12" borderId="0" applyNumberFormat="0" applyBorder="0" applyAlignment="0" applyProtection="0">
      <alignment vertical="center"/>
    </xf>
    <xf numFmtId="0" fontId="63" fillId="16" borderId="0" applyNumberFormat="0" applyBorder="0" applyAlignment="0" applyProtection="0">
      <alignment vertical="center"/>
    </xf>
    <xf numFmtId="0" fontId="63" fillId="20" borderId="0" applyNumberFormat="0" applyBorder="0" applyAlignment="0" applyProtection="0">
      <alignment vertical="center"/>
    </xf>
    <xf numFmtId="0" fontId="63" fillId="24" borderId="0" applyNumberFormat="0" applyBorder="0" applyAlignment="0" applyProtection="0">
      <alignment vertical="center"/>
    </xf>
    <xf numFmtId="0" fontId="63" fillId="28" borderId="0" applyNumberFormat="0" applyBorder="0" applyAlignment="0" applyProtection="0">
      <alignment vertical="center"/>
    </xf>
    <xf numFmtId="0" fontId="1" fillId="0" borderId="0"/>
    <xf numFmtId="0" fontId="64" fillId="7" borderId="73" applyNumberFormat="0" applyAlignment="0" applyProtection="0">
      <alignment vertical="center"/>
    </xf>
    <xf numFmtId="0" fontId="65" fillId="4" borderId="0" applyNumberFormat="0" applyBorder="0" applyAlignment="0" applyProtection="0">
      <alignment vertical="center"/>
    </xf>
    <xf numFmtId="0" fontId="66" fillId="0" borderId="72" applyNumberFormat="0" applyFill="0" applyAlignment="0" applyProtection="0">
      <alignment vertical="center"/>
    </xf>
    <xf numFmtId="0" fontId="67" fillId="3" borderId="0" applyNumberFormat="0" applyBorder="0" applyAlignment="0" applyProtection="0">
      <alignment vertical="center"/>
    </xf>
    <xf numFmtId="0" fontId="68" fillId="6" borderId="70" applyNumberFormat="0" applyAlignment="0" applyProtection="0">
      <alignment vertical="center"/>
    </xf>
    <xf numFmtId="0" fontId="69" fillId="0" borderId="0" applyNumberFormat="0" applyFill="0" applyBorder="0" applyAlignment="0" applyProtection="0">
      <alignment vertical="center"/>
    </xf>
    <xf numFmtId="0" fontId="70" fillId="0" borderId="67" applyNumberFormat="0" applyFill="0" applyAlignment="0" applyProtection="0">
      <alignment vertical="center"/>
    </xf>
    <xf numFmtId="0" fontId="71" fillId="0" borderId="68" applyNumberFormat="0" applyFill="0" applyAlignment="0" applyProtection="0">
      <alignment vertical="center"/>
    </xf>
    <xf numFmtId="0" fontId="72" fillId="0" borderId="69" applyNumberFormat="0" applyFill="0" applyAlignment="0" applyProtection="0">
      <alignment vertical="center"/>
    </xf>
    <xf numFmtId="0" fontId="72" fillId="0" borderId="0" applyNumberFormat="0" applyFill="0" applyBorder="0" applyAlignment="0" applyProtection="0">
      <alignment vertical="center"/>
    </xf>
    <xf numFmtId="0" fontId="73" fillId="0" borderId="74" applyNumberFormat="0" applyFill="0" applyAlignment="0" applyProtection="0">
      <alignment vertical="center"/>
    </xf>
    <xf numFmtId="0" fontId="74" fillId="6" borderId="71" applyNumberFormat="0" applyAlignment="0" applyProtection="0">
      <alignment vertical="center"/>
    </xf>
    <xf numFmtId="0" fontId="75" fillId="0" borderId="0" applyNumberFormat="0" applyFill="0" applyBorder="0" applyAlignment="0" applyProtection="0">
      <alignment vertical="center"/>
    </xf>
    <xf numFmtId="0" fontId="76" fillId="5" borderId="70" applyNumberFormat="0" applyAlignment="0" applyProtection="0">
      <alignment vertical="center"/>
    </xf>
    <xf numFmtId="0" fontId="77" fillId="2" borderId="0" applyNumberFormat="0" applyBorder="0" applyAlignment="0" applyProtection="0">
      <alignment vertical="center"/>
    </xf>
    <xf numFmtId="0" fontId="78" fillId="0" borderId="0">
      <alignment vertical="center"/>
    </xf>
    <xf numFmtId="0" fontId="3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38" fontId="49" fillId="0" borderId="0" applyFont="0" applyFill="0" applyBorder="0" applyAlignment="0" applyProtection="0">
      <alignment vertical="center"/>
    </xf>
    <xf numFmtId="0" fontId="86" fillId="0" borderId="0">
      <alignment vertical="center"/>
    </xf>
    <xf numFmtId="0" fontId="4" fillId="0" borderId="0"/>
    <xf numFmtId="0" fontId="87" fillId="0" borderId="0">
      <alignment vertical="center"/>
    </xf>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8" fontId="88" fillId="0" borderId="0" applyFont="0" applyFill="0" applyBorder="0" applyAlignment="0" applyProtection="0">
      <alignment vertical="center"/>
    </xf>
    <xf numFmtId="0" fontId="1" fillId="0" borderId="0"/>
    <xf numFmtId="0" fontId="1" fillId="0" borderId="0"/>
    <xf numFmtId="0" fontId="1" fillId="0" borderId="0"/>
    <xf numFmtId="0" fontId="88" fillId="0" borderId="0">
      <alignment vertical="center"/>
    </xf>
    <xf numFmtId="0" fontId="1" fillId="0" borderId="0"/>
    <xf numFmtId="0" fontId="1" fillId="0" borderId="0"/>
    <xf numFmtId="0" fontId="1" fillId="0" borderId="0"/>
    <xf numFmtId="0" fontId="1" fillId="0" borderId="0"/>
    <xf numFmtId="0" fontId="1" fillId="0" borderId="0"/>
    <xf numFmtId="0" fontId="94" fillId="32" borderId="0" applyNumberFormat="0" applyBorder="0" applyAlignment="0" applyProtection="0">
      <alignment vertical="center"/>
    </xf>
    <xf numFmtId="0" fontId="94" fillId="33" borderId="0" applyNumberFormat="0" applyBorder="0" applyAlignment="0" applyProtection="0">
      <alignment vertical="center"/>
    </xf>
    <xf numFmtId="0" fontId="94" fillId="34" borderId="0" applyNumberFormat="0" applyBorder="0" applyAlignment="0" applyProtection="0">
      <alignment vertical="center"/>
    </xf>
    <xf numFmtId="0" fontId="94" fillId="35" borderId="0" applyNumberFormat="0" applyBorder="0" applyAlignment="0" applyProtection="0">
      <alignment vertical="center"/>
    </xf>
    <xf numFmtId="0" fontId="94" fillId="36" borderId="0" applyNumberFormat="0" applyBorder="0" applyAlignment="0" applyProtection="0">
      <alignment vertical="center"/>
    </xf>
    <xf numFmtId="0" fontId="94" fillId="37" borderId="0" applyNumberFormat="0" applyBorder="0" applyAlignment="0" applyProtection="0">
      <alignment vertical="center"/>
    </xf>
    <xf numFmtId="0" fontId="94" fillId="38" borderId="0" applyNumberFormat="0" applyBorder="0" applyAlignment="0" applyProtection="0">
      <alignment vertical="center"/>
    </xf>
    <xf numFmtId="0" fontId="94" fillId="39" borderId="0" applyNumberFormat="0" applyBorder="0" applyAlignment="0" applyProtection="0">
      <alignment vertical="center"/>
    </xf>
    <xf numFmtId="0" fontId="94" fillId="40" borderId="0" applyNumberFormat="0" applyBorder="0" applyAlignment="0" applyProtection="0">
      <alignment vertical="center"/>
    </xf>
    <xf numFmtId="0" fontId="94" fillId="35" borderId="0" applyNumberFormat="0" applyBorder="0" applyAlignment="0" applyProtection="0">
      <alignment vertical="center"/>
    </xf>
    <xf numFmtId="0" fontId="94" fillId="38" borderId="0" applyNumberFormat="0" applyBorder="0" applyAlignment="0" applyProtection="0">
      <alignment vertical="center"/>
    </xf>
    <xf numFmtId="0" fontId="94" fillId="41" borderId="0" applyNumberFormat="0" applyBorder="0" applyAlignment="0" applyProtection="0">
      <alignment vertical="center"/>
    </xf>
    <xf numFmtId="0" fontId="95" fillId="42" borderId="0" applyNumberFormat="0" applyBorder="0" applyAlignment="0" applyProtection="0">
      <alignment vertical="center"/>
    </xf>
    <xf numFmtId="0" fontId="95" fillId="39" borderId="0" applyNumberFormat="0" applyBorder="0" applyAlignment="0" applyProtection="0">
      <alignment vertical="center"/>
    </xf>
    <xf numFmtId="0" fontId="95" fillId="40" borderId="0" applyNumberFormat="0" applyBorder="0" applyAlignment="0" applyProtection="0">
      <alignment vertical="center"/>
    </xf>
    <xf numFmtId="0" fontId="95" fillId="43" borderId="0" applyNumberFormat="0" applyBorder="0" applyAlignment="0" applyProtection="0">
      <alignment vertical="center"/>
    </xf>
    <xf numFmtId="0" fontId="95" fillId="44" borderId="0" applyNumberFormat="0" applyBorder="0" applyAlignment="0" applyProtection="0">
      <alignment vertical="center"/>
    </xf>
    <xf numFmtId="0" fontId="95" fillId="45" borderId="0" applyNumberFormat="0" applyBorder="0" applyAlignment="0" applyProtection="0">
      <alignment vertical="center"/>
    </xf>
    <xf numFmtId="0" fontId="95" fillId="46" borderId="0" applyNumberFormat="0" applyBorder="0" applyAlignment="0" applyProtection="0">
      <alignment vertical="center"/>
    </xf>
    <xf numFmtId="0" fontId="95" fillId="47" borderId="0" applyNumberFormat="0" applyBorder="0" applyAlignment="0" applyProtection="0">
      <alignment vertical="center"/>
    </xf>
    <xf numFmtId="0" fontId="95" fillId="48" borderId="0" applyNumberFormat="0" applyBorder="0" applyAlignment="0" applyProtection="0">
      <alignment vertical="center"/>
    </xf>
    <xf numFmtId="0" fontId="95" fillId="43" borderId="0" applyNumberFormat="0" applyBorder="0" applyAlignment="0" applyProtection="0">
      <alignment vertical="center"/>
    </xf>
    <xf numFmtId="0" fontId="95" fillId="44" borderId="0" applyNumberFormat="0" applyBorder="0" applyAlignment="0" applyProtection="0">
      <alignment vertical="center"/>
    </xf>
    <xf numFmtId="0" fontId="95" fillId="49" borderId="0" applyNumberFormat="0" applyBorder="0" applyAlignment="0" applyProtection="0">
      <alignment vertical="center"/>
    </xf>
    <xf numFmtId="0" fontId="96" fillId="0" borderId="0" applyNumberFormat="0" applyFill="0" applyBorder="0" applyAlignment="0" applyProtection="0">
      <alignment vertical="center"/>
    </xf>
    <xf numFmtId="0" fontId="97" fillId="50" borderId="80" applyNumberFormat="0" applyAlignment="0" applyProtection="0">
      <alignment vertical="center"/>
    </xf>
    <xf numFmtId="0" fontId="98" fillId="51" borderId="0" applyNumberFormat="0" applyBorder="0" applyAlignment="0" applyProtection="0">
      <alignment vertical="center"/>
    </xf>
    <xf numFmtId="9" fontId="110" fillId="0" borderId="0" applyFont="0" applyFill="0" applyBorder="0" applyAlignment="0" applyProtection="0"/>
    <xf numFmtId="0" fontId="1" fillId="52" borderId="81" applyNumberFormat="0" applyFont="0" applyAlignment="0" applyProtection="0">
      <alignment vertical="center"/>
    </xf>
    <xf numFmtId="0" fontId="99" fillId="0" borderId="82" applyNumberFormat="0" applyFill="0" applyAlignment="0" applyProtection="0">
      <alignment vertical="center"/>
    </xf>
    <xf numFmtId="0" fontId="100" fillId="33" borderId="0" applyNumberFormat="0" applyBorder="0" applyAlignment="0" applyProtection="0">
      <alignment vertical="center"/>
    </xf>
    <xf numFmtId="0" fontId="101" fillId="53" borderId="83" applyNumberFormat="0" applyAlignment="0" applyProtection="0">
      <alignment vertical="center"/>
    </xf>
    <xf numFmtId="0" fontId="12" fillId="0" borderId="0" applyNumberFormat="0" applyFill="0" applyBorder="0" applyAlignment="0" applyProtection="0">
      <alignment vertical="center"/>
    </xf>
    <xf numFmtId="38" fontId="110" fillId="0" borderId="0" applyFont="0" applyFill="0" applyBorder="0" applyAlignment="0" applyProtection="0"/>
    <xf numFmtId="0" fontId="102" fillId="0" borderId="84" applyNumberFormat="0" applyFill="0" applyAlignment="0" applyProtection="0">
      <alignment vertical="center"/>
    </xf>
    <xf numFmtId="0" fontId="103" fillId="0" borderId="85" applyNumberFormat="0" applyFill="0" applyAlignment="0" applyProtection="0">
      <alignment vertical="center"/>
    </xf>
    <xf numFmtId="0" fontId="104" fillId="0" borderId="86" applyNumberFormat="0" applyFill="0" applyAlignment="0" applyProtection="0">
      <alignment vertical="center"/>
    </xf>
    <xf numFmtId="0" fontId="104" fillId="0" borderId="0" applyNumberFormat="0" applyFill="0" applyBorder="0" applyAlignment="0" applyProtection="0">
      <alignment vertical="center"/>
    </xf>
    <xf numFmtId="0" fontId="105" fillId="0" borderId="87" applyNumberFormat="0" applyFill="0" applyAlignment="0" applyProtection="0">
      <alignment vertical="center"/>
    </xf>
    <xf numFmtId="0" fontId="106" fillId="53" borderId="88" applyNumberFormat="0" applyAlignment="0" applyProtection="0">
      <alignment vertical="center"/>
    </xf>
    <xf numFmtId="0" fontId="107" fillId="0" borderId="0" applyNumberFormat="0" applyFill="0" applyBorder="0" applyAlignment="0" applyProtection="0">
      <alignment vertical="center"/>
    </xf>
    <xf numFmtId="0" fontId="108" fillId="37" borderId="83" applyNumberFormat="0" applyAlignment="0" applyProtection="0">
      <alignment vertical="center"/>
    </xf>
    <xf numFmtId="0" fontId="110" fillId="0" borderId="0"/>
    <xf numFmtId="0" fontId="1" fillId="0" borderId="0">
      <alignment vertical="center"/>
    </xf>
    <xf numFmtId="0" fontId="109" fillId="34" borderId="0" applyNumberFormat="0" applyBorder="0" applyAlignment="0" applyProtection="0">
      <alignment vertical="center"/>
    </xf>
    <xf numFmtId="0" fontId="49" fillId="9" borderId="0" applyNumberFormat="0" applyBorder="0" applyAlignment="0" applyProtection="0">
      <alignment vertical="center"/>
    </xf>
    <xf numFmtId="0" fontId="94" fillId="32" borderId="0" applyNumberFormat="0" applyBorder="0" applyAlignment="0" applyProtection="0">
      <alignment vertical="center"/>
    </xf>
    <xf numFmtId="0" fontId="49" fillId="13" borderId="0" applyNumberFormat="0" applyBorder="0" applyAlignment="0" applyProtection="0">
      <alignment vertical="center"/>
    </xf>
    <xf numFmtId="0" fontId="94" fillId="33" borderId="0" applyNumberFormat="0" applyBorder="0" applyAlignment="0" applyProtection="0">
      <alignment vertical="center"/>
    </xf>
    <xf numFmtId="0" fontId="49" fillId="17" borderId="0" applyNumberFormat="0" applyBorder="0" applyAlignment="0" applyProtection="0">
      <alignment vertical="center"/>
    </xf>
    <xf numFmtId="0" fontId="94" fillId="34" borderId="0" applyNumberFormat="0" applyBorder="0" applyAlignment="0" applyProtection="0">
      <alignment vertical="center"/>
    </xf>
    <xf numFmtId="0" fontId="49" fillId="21" borderId="0" applyNumberFormat="0" applyBorder="0" applyAlignment="0" applyProtection="0">
      <alignment vertical="center"/>
    </xf>
    <xf numFmtId="0" fontId="94" fillId="35" borderId="0" applyNumberFormat="0" applyBorder="0" applyAlignment="0" applyProtection="0">
      <alignment vertical="center"/>
    </xf>
    <xf numFmtId="0" fontId="49" fillId="25" borderId="0" applyNumberFormat="0" applyBorder="0" applyAlignment="0" applyProtection="0">
      <alignment vertical="center"/>
    </xf>
    <xf numFmtId="0" fontId="94" fillId="36" borderId="0" applyNumberFormat="0" applyBorder="0" applyAlignment="0" applyProtection="0">
      <alignment vertical="center"/>
    </xf>
    <xf numFmtId="0" fontId="49" fillId="29" borderId="0" applyNumberFormat="0" applyBorder="0" applyAlignment="0" applyProtection="0">
      <alignment vertical="center"/>
    </xf>
    <xf numFmtId="0" fontId="94" fillId="37" borderId="0" applyNumberFormat="0" applyBorder="0" applyAlignment="0" applyProtection="0">
      <alignment vertical="center"/>
    </xf>
    <xf numFmtId="0" fontId="49" fillId="10" borderId="0" applyNumberFormat="0" applyBorder="0" applyAlignment="0" applyProtection="0">
      <alignment vertical="center"/>
    </xf>
    <xf numFmtId="0" fontId="94" fillId="38" borderId="0" applyNumberFormat="0" applyBorder="0" applyAlignment="0" applyProtection="0">
      <alignment vertical="center"/>
    </xf>
    <xf numFmtId="0" fontId="49" fillId="14" borderId="0" applyNumberFormat="0" applyBorder="0" applyAlignment="0" applyProtection="0">
      <alignment vertical="center"/>
    </xf>
    <xf numFmtId="0" fontId="94" fillId="39" borderId="0" applyNumberFormat="0" applyBorder="0" applyAlignment="0" applyProtection="0">
      <alignment vertical="center"/>
    </xf>
    <xf numFmtId="0" fontId="49" fillId="18" borderId="0" applyNumberFormat="0" applyBorder="0" applyAlignment="0" applyProtection="0">
      <alignment vertical="center"/>
    </xf>
    <xf numFmtId="0" fontId="94" fillId="40" borderId="0" applyNumberFormat="0" applyBorder="0" applyAlignment="0" applyProtection="0">
      <alignment vertical="center"/>
    </xf>
    <xf numFmtId="0" fontId="49" fillId="22" borderId="0" applyNumberFormat="0" applyBorder="0" applyAlignment="0" applyProtection="0">
      <alignment vertical="center"/>
    </xf>
    <xf numFmtId="0" fontId="94" fillId="35" borderId="0" applyNumberFormat="0" applyBorder="0" applyAlignment="0" applyProtection="0">
      <alignment vertical="center"/>
    </xf>
    <xf numFmtId="0" fontId="49" fillId="26" borderId="0" applyNumberFormat="0" applyBorder="0" applyAlignment="0" applyProtection="0">
      <alignment vertical="center"/>
    </xf>
    <xf numFmtId="0" fontId="94" fillId="38" borderId="0" applyNumberFormat="0" applyBorder="0" applyAlignment="0" applyProtection="0">
      <alignment vertical="center"/>
    </xf>
    <xf numFmtId="0" fontId="49" fillId="30" borderId="0" applyNumberFormat="0" applyBorder="0" applyAlignment="0" applyProtection="0">
      <alignment vertical="center"/>
    </xf>
    <xf numFmtId="0" fontId="94" fillId="41" borderId="0" applyNumberFormat="0" applyBorder="0" applyAlignment="0" applyProtection="0">
      <alignment vertical="center"/>
    </xf>
    <xf numFmtId="0" fontId="63" fillId="11" borderId="0" applyNumberFormat="0" applyBorder="0" applyAlignment="0" applyProtection="0">
      <alignment vertical="center"/>
    </xf>
    <xf numFmtId="0" fontId="95" fillId="42" borderId="0" applyNumberFormat="0" applyBorder="0" applyAlignment="0" applyProtection="0">
      <alignment vertical="center"/>
    </xf>
    <xf numFmtId="0" fontId="63" fillId="15" borderId="0" applyNumberFormat="0" applyBorder="0" applyAlignment="0" applyProtection="0">
      <alignment vertical="center"/>
    </xf>
    <xf numFmtId="0" fontId="95" fillId="39" borderId="0" applyNumberFormat="0" applyBorder="0" applyAlignment="0" applyProtection="0">
      <alignment vertical="center"/>
    </xf>
    <xf numFmtId="0" fontId="63" fillId="19" borderId="0" applyNumberFormat="0" applyBorder="0" applyAlignment="0" applyProtection="0">
      <alignment vertical="center"/>
    </xf>
    <xf numFmtId="0" fontId="95" fillId="40" borderId="0" applyNumberFormat="0" applyBorder="0" applyAlignment="0" applyProtection="0">
      <alignment vertical="center"/>
    </xf>
    <xf numFmtId="0" fontId="63" fillId="23" borderId="0" applyNumberFormat="0" applyBorder="0" applyAlignment="0" applyProtection="0">
      <alignment vertical="center"/>
    </xf>
    <xf numFmtId="0" fontId="95" fillId="43" borderId="0" applyNumberFormat="0" applyBorder="0" applyAlignment="0" applyProtection="0">
      <alignment vertical="center"/>
    </xf>
    <xf numFmtId="0" fontId="63" fillId="27" borderId="0" applyNumberFormat="0" applyBorder="0" applyAlignment="0" applyProtection="0">
      <alignment vertical="center"/>
    </xf>
    <xf numFmtId="0" fontId="95" fillId="44" borderId="0" applyNumberFormat="0" applyBorder="0" applyAlignment="0" applyProtection="0">
      <alignment vertical="center"/>
    </xf>
    <xf numFmtId="0" fontId="63" fillId="31" borderId="0" applyNumberFormat="0" applyBorder="0" applyAlignment="0" applyProtection="0">
      <alignment vertical="center"/>
    </xf>
    <xf numFmtId="0" fontId="95" fillId="45" borderId="0" applyNumberFormat="0" applyBorder="0" applyAlignment="0" applyProtection="0">
      <alignment vertical="center"/>
    </xf>
    <xf numFmtId="209" fontId="113" fillId="0" borderId="0" applyFill="0" applyBorder="0" applyAlignment="0"/>
    <xf numFmtId="0" fontId="114" fillId="0" borderId="91" applyNumberFormat="0" applyAlignment="0" applyProtection="0">
      <alignment horizontal="left" vertical="center"/>
    </xf>
    <xf numFmtId="0" fontId="114" fillId="0" borderId="9">
      <alignment horizontal="left" vertical="center"/>
    </xf>
    <xf numFmtId="0" fontId="47" fillId="0" borderId="0"/>
    <xf numFmtId="0" fontId="63" fillId="8" borderId="0" applyNumberFormat="0" applyBorder="0" applyAlignment="0" applyProtection="0">
      <alignment vertical="center"/>
    </xf>
    <xf numFmtId="0" fontId="95" fillId="46" borderId="0" applyNumberFormat="0" applyBorder="0" applyAlignment="0" applyProtection="0">
      <alignment vertical="center"/>
    </xf>
    <xf numFmtId="0" fontId="63" fillId="12" borderId="0" applyNumberFormat="0" applyBorder="0" applyAlignment="0" applyProtection="0">
      <alignment vertical="center"/>
    </xf>
    <xf numFmtId="0" fontId="95" fillId="47" borderId="0" applyNumberFormat="0" applyBorder="0" applyAlignment="0" applyProtection="0">
      <alignment vertical="center"/>
    </xf>
    <xf numFmtId="0" fontId="63" fillId="16" borderId="0" applyNumberFormat="0" applyBorder="0" applyAlignment="0" applyProtection="0">
      <alignment vertical="center"/>
    </xf>
    <xf numFmtId="0" fontId="95" fillId="48" borderId="0" applyNumberFormat="0" applyBorder="0" applyAlignment="0" applyProtection="0">
      <alignment vertical="center"/>
    </xf>
    <xf numFmtId="0" fontId="63" fillId="20" borderId="0" applyNumberFormat="0" applyBorder="0" applyAlignment="0" applyProtection="0">
      <alignment vertical="center"/>
    </xf>
    <xf numFmtId="0" fontId="95" fillId="43" borderId="0" applyNumberFormat="0" applyBorder="0" applyAlignment="0" applyProtection="0">
      <alignment vertical="center"/>
    </xf>
    <xf numFmtId="0" fontId="63" fillId="24" borderId="0" applyNumberFormat="0" applyBorder="0" applyAlignment="0" applyProtection="0">
      <alignment vertical="center"/>
    </xf>
    <xf numFmtId="0" fontId="95" fillId="44" borderId="0" applyNumberFormat="0" applyBorder="0" applyAlignment="0" applyProtection="0">
      <alignment vertical="center"/>
    </xf>
    <xf numFmtId="0" fontId="63" fillId="28" borderId="0" applyNumberFormat="0" applyBorder="0" applyAlignment="0" applyProtection="0">
      <alignment vertical="center"/>
    </xf>
    <xf numFmtId="0" fontId="95" fillId="49" borderId="0" applyNumberFormat="0" applyBorder="0" applyAlignment="0" applyProtection="0">
      <alignment vertical="center"/>
    </xf>
    <xf numFmtId="0" fontId="50"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64" fillId="7" borderId="73" applyNumberFormat="0" applyAlignment="0" applyProtection="0">
      <alignment vertical="center"/>
    </xf>
    <xf numFmtId="0" fontId="97" fillId="50" borderId="80" applyNumberFormat="0" applyAlignment="0" applyProtection="0">
      <alignment vertical="center"/>
    </xf>
    <xf numFmtId="0" fontId="65" fillId="4" borderId="0" applyNumberFormat="0" applyBorder="0" applyAlignment="0" applyProtection="0">
      <alignment vertical="center"/>
    </xf>
    <xf numFmtId="0" fontId="98" fillId="51" borderId="0" applyNumberFormat="0" applyBorder="0" applyAlignment="0" applyProtection="0">
      <alignment vertical="center"/>
    </xf>
    <xf numFmtId="9" fontId="94" fillId="0" borderId="0" applyFont="0" applyFill="0" applyBorder="0" applyAlignment="0" applyProtection="0">
      <alignment vertical="center"/>
    </xf>
    <xf numFmtId="0" fontId="117"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top"/>
      <protection locked="0"/>
    </xf>
    <xf numFmtId="0" fontId="94" fillId="54" borderId="90" applyNumberFormat="0" applyFont="0" applyAlignment="0" applyProtection="0">
      <alignment vertical="center"/>
    </xf>
    <xf numFmtId="0" fontId="1" fillId="52" borderId="81" applyNumberFormat="0" applyFont="0" applyAlignment="0" applyProtection="0">
      <alignment vertical="center"/>
    </xf>
    <xf numFmtId="0" fontId="94" fillId="54" borderId="90" applyNumberFormat="0" applyFont="0" applyAlignment="0" applyProtection="0">
      <alignment vertical="center"/>
    </xf>
    <xf numFmtId="0" fontId="1" fillId="52" borderId="81" applyNumberFormat="0" applyFont="0" applyAlignment="0" applyProtection="0">
      <alignment vertical="center"/>
    </xf>
    <xf numFmtId="0" fontId="66" fillId="0" borderId="72" applyNumberFormat="0" applyFill="0" applyAlignment="0" applyProtection="0">
      <alignment vertical="center"/>
    </xf>
    <xf numFmtId="0" fontId="99" fillId="0" borderId="82" applyNumberFormat="0" applyFill="0" applyAlignment="0" applyProtection="0">
      <alignment vertical="center"/>
    </xf>
    <xf numFmtId="0" fontId="67" fillId="3" borderId="0" applyNumberFormat="0" applyBorder="0" applyAlignment="0" applyProtection="0">
      <alignment vertical="center"/>
    </xf>
    <xf numFmtId="0" fontId="100" fillId="33" borderId="0" applyNumberFormat="0" applyBorder="0" applyAlignment="0" applyProtection="0">
      <alignment vertical="center"/>
    </xf>
    <xf numFmtId="190" fontId="115" fillId="0" borderId="0" applyFont="0" applyFill="0" applyBorder="0" applyAlignment="0" applyProtection="0"/>
    <xf numFmtId="0" fontId="68" fillId="6" borderId="70" applyNumberFormat="0" applyAlignment="0" applyProtection="0">
      <alignment vertical="center"/>
    </xf>
    <xf numFmtId="0" fontId="101" fillId="53" borderId="83" applyNumberFormat="0" applyAlignment="0" applyProtection="0">
      <alignment vertical="center"/>
    </xf>
    <xf numFmtId="0" fontId="69" fillId="0" borderId="0" applyNumberFormat="0" applyFill="0" applyBorder="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38" fontId="94" fillId="0" borderId="0" applyFont="0" applyFill="0" applyBorder="0" applyAlignment="0" applyProtection="0">
      <alignment vertical="center"/>
    </xf>
    <xf numFmtId="38" fontId="94"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4" fillId="0" borderId="0" applyFont="0" applyFill="0" applyBorder="0" applyAlignment="0" applyProtection="0">
      <alignment vertical="center"/>
    </xf>
    <xf numFmtId="38" fontId="94" fillId="0" borderId="0" applyFont="0" applyFill="0" applyBorder="0" applyAlignment="0" applyProtection="0">
      <alignment vertical="center"/>
    </xf>
    <xf numFmtId="38" fontId="94" fillId="0" borderId="0" applyFont="0" applyFill="0" applyBorder="0" applyAlignment="0" applyProtection="0">
      <alignment vertical="center"/>
    </xf>
    <xf numFmtId="0" fontId="70" fillId="0" borderId="67" applyNumberFormat="0" applyFill="0" applyAlignment="0" applyProtection="0">
      <alignment vertical="center"/>
    </xf>
    <xf numFmtId="0" fontId="102" fillId="0" borderId="84" applyNumberFormat="0" applyFill="0" applyAlignment="0" applyProtection="0">
      <alignment vertical="center"/>
    </xf>
    <xf numFmtId="0" fontId="71" fillId="0" borderId="68" applyNumberFormat="0" applyFill="0" applyAlignment="0" applyProtection="0">
      <alignment vertical="center"/>
    </xf>
    <xf numFmtId="0" fontId="103" fillId="0" borderId="85" applyNumberFormat="0" applyFill="0" applyAlignment="0" applyProtection="0">
      <alignment vertical="center"/>
    </xf>
    <xf numFmtId="0" fontId="72" fillId="0" borderId="69" applyNumberFormat="0" applyFill="0" applyAlignment="0" applyProtection="0">
      <alignment vertical="center"/>
    </xf>
    <xf numFmtId="0" fontId="104" fillId="0" borderId="86" applyNumberFormat="0" applyFill="0" applyAlignment="0" applyProtection="0">
      <alignment vertical="center"/>
    </xf>
    <xf numFmtId="0" fontId="72"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16" fillId="0" borderId="0" applyBorder="0">
      <alignment vertical="center"/>
    </xf>
    <xf numFmtId="0" fontId="73" fillId="0" borderId="74" applyNumberFormat="0" applyFill="0" applyAlignment="0" applyProtection="0">
      <alignment vertical="center"/>
    </xf>
    <xf numFmtId="0" fontId="105" fillId="0" borderId="87" applyNumberFormat="0" applyFill="0" applyAlignment="0" applyProtection="0">
      <alignment vertical="center"/>
    </xf>
    <xf numFmtId="0" fontId="74" fillId="6" borderId="71" applyNumberFormat="0" applyAlignment="0" applyProtection="0">
      <alignment vertical="center"/>
    </xf>
    <xf numFmtId="0" fontId="106" fillId="53" borderId="88" applyNumberFormat="0" applyAlignment="0" applyProtection="0">
      <alignment vertical="center"/>
    </xf>
    <xf numFmtId="210" fontId="115" fillId="0" borderId="0" applyFont="0" applyFill="0" applyBorder="0" applyAlignment="0" applyProtection="0"/>
    <xf numFmtId="0" fontId="75" fillId="0" borderId="0" applyNumberFormat="0" applyFill="0" applyBorder="0" applyAlignment="0" applyProtection="0">
      <alignment vertical="center"/>
    </xf>
    <xf numFmtId="0" fontId="107" fillId="0" borderId="0" applyNumberFormat="0" applyFill="0" applyBorder="0" applyAlignment="0" applyProtection="0">
      <alignment vertical="center"/>
    </xf>
    <xf numFmtId="185" fontId="115" fillId="0" borderId="0" applyFont="0" applyFill="0" applyBorder="0" applyAlignment="0" applyProtection="0"/>
    <xf numFmtId="0" fontId="76" fillId="5" borderId="70" applyNumberFormat="0" applyAlignment="0" applyProtection="0">
      <alignment vertical="center"/>
    </xf>
    <xf numFmtId="0" fontId="108" fillId="37" borderId="83" applyNumberFormat="0" applyAlignment="0" applyProtection="0">
      <alignment vertical="center"/>
    </xf>
    <xf numFmtId="0" fontId="49" fillId="0" borderId="0">
      <alignment vertical="center"/>
    </xf>
    <xf numFmtId="0" fontId="1" fillId="0" borderId="0"/>
    <xf numFmtId="0" fontId="49" fillId="0" borderId="0">
      <alignment vertical="center"/>
    </xf>
    <xf numFmtId="0" fontId="49" fillId="0" borderId="0">
      <alignment vertical="center"/>
    </xf>
    <xf numFmtId="0" fontId="49" fillId="0" borderId="0">
      <alignment vertical="center"/>
    </xf>
    <xf numFmtId="0" fontId="1" fillId="0" borderId="0"/>
    <xf numFmtId="0" fontId="4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49" fillId="0" borderId="0">
      <alignment vertical="center"/>
    </xf>
    <xf numFmtId="0" fontId="1" fillId="0" borderId="0"/>
    <xf numFmtId="0" fontId="49"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alignment vertical="center"/>
    </xf>
    <xf numFmtId="0" fontId="49" fillId="0" borderId="0">
      <alignment vertical="center"/>
    </xf>
    <xf numFmtId="0" fontId="49" fillId="0" borderId="0">
      <alignment vertical="center"/>
    </xf>
    <xf numFmtId="0"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9" fillId="0" borderId="0">
      <alignment vertical="center"/>
    </xf>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alignment vertical="center"/>
    </xf>
    <xf numFmtId="0" fontId="1" fillId="0" borderId="0">
      <alignment vertical="center"/>
    </xf>
    <xf numFmtId="0" fontId="1" fillId="0" borderId="0"/>
    <xf numFmtId="0" fontId="1" fillId="0" borderId="0"/>
    <xf numFmtId="0" fontId="1" fillId="0" borderId="0"/>
    <xf numFmtId="0" fontId="49" fillId="0" borderId="0">
      <alignment vertical="center"/>
    </xf>
    <xf numFmtId="0" fontId="112" fillId="0" borderId="0"/>
    <xf numFmtId="0" fontId="85" fillId="0" borderId="0"/>
    <xf numFmtId="0" fontId="1" fillId="0" borderId="0"/>
    <xf numFmtId="0" fontId="85" fillId="0" borderId="0"/>
    <xf numFmtId="0" fontId="112" fillId="0" borderId="0"/>
    <xf numFmtId="0" fontId="49" fillId="0" borderId="0">
      <alignment vertical="center"/>
    </xf>
    <xf numFmtId="0" fontId="1" fillId="0" borderId="0">
      <alignment vertical="center"/>
    </xf>
    <xf numFmtId="0" fontId="1" fillId="0" borderId="0">
      <alignment vertical="center"/>
    </xf>
    <xf numFmtId="0" fontId="49" fillId="0" borderId="0">
      <alignment vertical="center"/>
    </xf>
    <xf numFmtId="0" fontId="4" fillId="0" borderId="0"/>
    <xf numFmtId="0" fontId="1" fillId="0" borderId="0">
      <alignment vertical="center"/>
    </xf>
    <xf numFmtId="0" fontId="1" fillId="0" borderId="0">
      <alignment vertical="center"/>
    </xf>
    <xf numFmtId="0" fontId="4" fillId="0" borderId="0"/>
    <xf numFmtId="0" fontId="49" fillId="0" borderId="0">
      <alignment vertical="center"/>
    </xf>
    <xf numFmtId="0" fontId="85" fillId="0" borderId="0"/>
    <xf numFmtId="0" fontId="85" fillId="0" borderId="0"/>
    <xf numFmtId="0" fontId="1" fillId="0" borderId="0"/>
    <xf numFmtId="0" fontId="1" fillId="0" borderId="0">
      <alignment vertical="center"/>
    </xf>
    <xf numFmtId="0" fontId="49" fillId="0" borderId="0">
      <alignment vertical="center"/>
    </xf>
    <xf numFmtId="0" fontId="49" fillId="0" borderId="0">
      <alignment vertical="center"/>
    </xf>
    <xf numFmtId="0" fontId="1" fillId="0" borderId="0"/>
    <xf numFmtId="0" fontId="1" fillId="0" borderId="0">
      <alignment vertical="center"/>
    </xf>
    <xf numFmtId="0" fontId="112"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49" fillId="0" borderId="0">
      <alignment vertical="center"/>
    </xf>
    <xf numFmtId="0" fontId="1" fillId="0" borderId="0"/>
    <xf numFmtId="0" fontId="49" fillId="0" borderId="0">
      <alignment vertical="center"/>
    </xf>
    <xf numFmtId="0" fontId="85" fillId="0" borderId="0"/>
    <xf numFmtId="0" fontId="77" fillId="2" borderId="0" applyNumberFormat="0" applyBorder="0" applyAlignment="0" applyProtection="0">
      <alignment vertical="center"/>
    </xf>
    <xf numFmtId="0" fontId="109" fillId="34" borderId="0" applyNumberFormat="0" applyBorder="0" applyAlignment="0" applyProtection="0">
      <alignment vertical="center"/>
    </xf>
    <xf numFmtId="0" fontId="1" fillId="0" borderId="0"/>
    <xf numFmtId="0" fontId="88" fillId="0" borderId="0">
      <alignment vertical="center"/>
    </xf>
    <xf numFmtId="0" fontId="13" fillId="0" borderId="93">
      <alignment horizontal="center" vertical="center"/>
    </xf>
    <xf numFmtId="0" fontId="13" fillId="0" borderId="94">
      <alignment horizontal="center" vertical="center"/>
    </xf>
    <xf numFmtId="0" fontId="14" fillId="0" borderId="95">
      <alignment vertical="center"/>
    </xf>
    <xf numFmtId="9" fontId="1" fillId="0" borderId="0" applyFont="0" applyFill="0" applyBorder="0" applyAlignment="0" applyProtection="0">
      <alignment vertical="center"/>
    </xf>
  </cellStyleXfs>
  <cellXfs count="1153">
    <xf numFmtId="0" fontId="0" fillId="0" borderId="0" xfId="0"/>
    <xf numFmtId="0" fontId="0" fillId="0" borderId="0" xfId="0" applyFill="1" applyBorder="1" applyAlignment="1">
      <alignment horizontal="center"/>
    </xf>
    <xf numFmtId="0" fontId="0" fillId="0" borderId="0" xfId="0" applyFill="1" applyBorder="1"/>
    <xf numFmtId="176" fontId="0" fillId="0" borderId="0" xfId="0" applyNumberFormat="1" applyFill="1" applyBorder="1"/>
    <xf numFmtId="0" fontId="9" fillId="0" borderId="0" xfId="0" applyFont="1" applyFill="1" applyBorder="1"/>
    <xf numFmtId="0" fontId="7" fillId="0" borderId="0" xfId="0" quotePrefix="1" applyFont="1" applyFill="1" applyBorder="1"/>
    <xf numFmtId="0" fontId="7" fillId="0" borderId="0" xfId="0" applyFont="1" applyFill="1" applyBorder="1"/>
    <xf numFmtId="0" fontId="0" fillId="0" borderId="0" xfId="0" quotePrefix="1" applyFill="1" applyBorder="1"/>
    <xf numFmtId="0" fontId="0" fillId="0" borderId="0" xfId="0" applyFill="1" applyBorder="1" applyAlignment="1">
      <alignment horizontal="right"/>
    </xf>
    <xf numFmtId="176" fontId="0" fillId="0" borderId="0" xfId="0" applyNumberFormat="1" applyFill="1" applyBorder="1" applyAlignment="1">
      <alignment horizontal="right"/>
    </xf>
    <xf numFmtId="0" fontId="0" fillId="0" borderId="0" xfId="0" applyFill="1" applyBorder="1" applyAlignment="1">
      <alignment horizontal="left"/>
    </xf>
    <xf numFmtId="0" fontId="3" fillId="0" borderId="1" xfId="0" applyFont="1" applyFill="1" applyBorder="1"/>
    <xf numFmtId="0" fontId="3" fillId="0" borderId="0" xfId="0" applyFont="1" applyFill="1"/>
    <xf numFmtId="0" fontId="3" fillId="0" borderId="2" xfId="0" applyFont="1" applyFill="1" applyBorder="1"/>
    <xf numFmtId="0" fontId="0" fillId="0" borderId="0" xfId="0" applyFill="1"/>
    <xf numFmtId="38" fontId="0" fillId="0" borderId="0" xfId="5" applyFont="1" applyFill="1"/>
    <xf numFmtId="38" fontId="0" fillId="0" borderId="0" xfId="5" applyFont="1" applyFill="1" applyBorder="1"/>
    <xf numFmtId="0" fontId="0" fillId="0" borderId="0" xfId="0" applyFill="1" applyAlignment="1">
      <alignment vertical="center"/>
    </xf>
    <xf numFmtId="0" fontId="0" fillId="0" borderId="0" xfId="0" applyFill="1" applyAlignment="1">
      <alignment horizontal="right"/>
    </xf>
    <xf numFmtId="0" fontId="11" fillId="0" borderId="0" xfId="0" quotePrefix="1" applyFont="1" applyFill="1" applyBorder="1" applyAlignment="1">
      <alignment horizontal="right"/>
    </xf>
    <xf numFmtId="0" fontId="11" fillId="0" borderId="0" xfId="0" applyFont="1" applyFill="1" applyBorder="1" applyAlignment="1">
      <alignment horizontal="right"/>
    </xf>
    <xf numFmtId="0" fontId="13" fillId="0" borderId="0" xfId="0" applyFont="1"/>
    <xf numFmtId="185" fontId="18" fillId="0" borderId="0" xfId="0" applyNumberFormat="1" applyFont="1" applyFill="1" applyBorder="1" applyAlignment="1">
      <alignment horizontal="right"/>
    </xf>
    <xf numFmtId="0" fontId="13" fillId="0" borderId="0" xfId="0" quotePrefix="1" applyFont="1"/>
    <xf numFmtId="0" fontId="13" fillId="0" borderId="0" xfId="0" applyFont="1" applyFill="1"/>
    <xf numFmtId="0" fontId="13" fillId="0" borderId="0" xfId="0" applyFont="1" applyFill="1" applyAlignment="1">
      <alignment horizontal="right"/>
    </xf>
    <xf numFmtId="0" fontId="13" fillId="0" borderId="3" xfId="0" applyFont="1" applyFill="1" applyBorder="1" applyAlignment="1">
      <alignment horizontal="center" vertical="center"/>
    </xf>
    <xf numFmtId="0" fontId="13" fillId="0" borderId="0" xfId="0" applyFont="1" applyFill="1" applyBorder="1" applyAlignment="1">
      <alignment horizontal="right"/>
    </xf>
    <xf numFmtId="0" fontId="13" fillId="0" borderId="0" xfId="0" applyFont="1" applyFill="1" applyBorder="1" applyAlignment="1">
      <alignment horizontal="left"/>
    </xf>
    <xf numFmtId="0" fontId="13" fillId="0" borderId="0" xfId="0" applyFont="1" applyFill="1" applyAlignment="1"/>
    <xf numFmtId="0" fontId="13" fillId="0" borderId="5" xfId="0" applyFont="1" applyFill="1" applyBorder="1" applyAlignment="1">
      <alignment horizontal="right"/>
    </xf>
    <xf numFmtId="0" fontId="13" fillId="0" borderId="0" xfId="0" applyFont="1" applyFill="1" applyBorder="1"/>
    <xf numFmtId="0" fontId="13" fillId="0" borderId="0" xfId="0" applyFont="1" applyFill="1" applyBorder="1" applyAlignment="1">
      <alignment horizontal="center" vertical="center"/>
    </xf>
    <xf numFmtId="0" fontId="13" fillId="0" borderId="5" xfId="0" quotePrefix="1" applyFont="1" applyFill="1" applyBorder="1"/>
    <xf numFmtId="0" fontId="13" fillId="0" borderId="1" xfId="0" applyFont="1" applyFill="1" applyBorder="1"/>
    <xf numFmtId="0" fontId="13" fillId="0" borderId="0" xfId="0" applyFont="1" applyFill="1" applyAlignment="1">
      <alignment vertical="center"/>
    </xf>
    <xf numFmtId="0" fontId="13" fillId="0" borderId="0" xfId="0" applyFont="1" applyFill="1" applyBorder="1" applyAlignment="1">
      <alignment vertical="center"/>
    </xf>
    <xf numFmtId="0" fontId="7" fillId="0" borderId="0" xfId="0" applyFont="1" applyFill="1"/>
    <xf numFmtId="0" fontId="13" fillId="0" borderId="3" xfId="43" applyFont="1" applyFill="1" applyBorder="1" applyAlignment="1">
      <alignment horizontal="center"/>
    </xf>
    <xf numFmtId="177" fontId="13" fillId="0" borderId="0" xfId="43" applyNumberFormat="1" applyFont="1" applyFill="1" applyBorder="1" applyAlignment="1">
      <alignment horizontal="right"/>
    </xf>
    <xf numFmtId="38" fontId="13" fillId="0" borderId="0" xfId="5" applyFont="1" applyFill="1"/>
    <xf numFmtId="38" fontId="13" fillId="0" borderId="6" xfId="5" applyFont="1" applyFill="1" applyBorder="1" applyAlignment="1">
      <alignment vertical="center"/>
    </xf>
    <xf numFmtId="0" fontId="13" fillId="0" borderId="5" xfId="0" applyFont="1" applyFill="1" applyBorder="1"/>
    <xf numFmtId="0" fontId="13" fillId="0" borderId="7" xfId="0" applyFont="1" applyFill="1" applyBorder="1"/>
    <xf numFmtId="0" fontId="13" fillId="0" borderId="8" xfId="0" applyFont="1" applyFill="1" applyBorder="1"/>
    <xf numFmtId="0" fontId="15" fillId="0" borderId="0" xfId="0" applyFont="1" applyFill="1"/>
    <xf numFmtId="0" fontId="15" fillId="0" borderId="5" xfId="0" applyFont="1" applyFill="1" applyBorder="1"/>
    <xf numFmtId="0" fontId="13" fillId="0" borderId="2" xfId="0" applyFont="1" applyFill="1" applyBorder="1"/>
    <xf numFmtId="0" fontId="19" fillId="0" borderId="2" xfId="0" applyFont="1" applyFill="1" applyBorder="1"/>
    <xf numFmtId="0" fontId="13" fillId="0" borderId="9" xfId="0" applyFont="1" applyFill="1" applyBorder="1"/>
    <xf numFmtId="0" fontId="13" fillId="0" borderId="10" xfId="0" applyFont="1" applyFill="1" applyBorder="1"/>
    <xf numFmtId="0" fontId="19" fillId="0" borderId="0" xfId="0" applyFont="1" applyFill="1" applyBorder="1"/>
    <xf numFmtId="38" fontId="19" fillId="0" borderId="0" xfId="5" applyFont="1" applyFill="1" applyBorder="1"/>
    <xf numFmtId="38" fontId="13" fillId="0" borderId="0" xfId="5" applyFont="1" applyFill="1" applyBorder="1"/>
    <xf numFmtId="38" fontId="13" fillId="0" borderId="0" xfId="5" applyFont="1" applyFill="1" applyAlignment="1">
      <alignment horizontal="right"/>
    </xf>
    <xf numFmtId="0" fontId="22" fillId="0" borderId="0" xfId="0" applyFont="1" applyFill="1" applyBorder="1"/>
    <xf numFmtId="176" fontId="13" fillId="0" borderId="0" xfId="0" applyNumberFormat="1" applyFont="1" applyFill="1" applyBorder="1" applyAlignment="1">
      <alignment horizontal="right"/>
    </xf>
    <xf numFmtId="0" fontId="13" fillId="0" borderId="1" xfId="0" quotePrefix="1" applyFont="1" applyFill="1" applyBorder="1"/>
    <xf numFmtId="0" fontId="25" fillId="0" borderId="0" xfId="0" applyFont="1" applyFill="1"/>
    <xf numFmtId="176" fontId="13" fillId="0" borderId="0" xfId="0" applyNumberFormat="1" applyFont="1" applyFill="1" applyBorder="1"/>
    <xf numFmtId="0" fontId="15" fillId="0" borderId="0" xfId="0" applyFont="1" applyFill="1" applyAlignment="1">
      <alignment horizontal="right"/>
    </xf>
    <xf numFmtId="191" fontId="13" fillId="0" borderId="0" xfId="0" applyNumberFormat="1" applyFont="1" applyFill="1" applyAlignment="1">
      <alignment horizontal="right"/>
    </xf>
    <xf numFmtId="192" fontId="13" fillId="0" borderId="0" xfId="0" applyNumberFormat="1" applyFont="1" applyFill="1" applyAlignment="1">
      <alignment horizontal="right"/>
    </xf>
    <xf numFmtId="0" fontId="0" fillId="0" borderId="0" xfId="0" applyFill="1" applyAlignment="1">
      <alignment horizontal="center" vertical="center"/>
    </xf>
    <xf numFmtId="176" fontId="0" fillId="0" borderId="0" xfId="0" applyNumberFormat="1" applyFill="1"/>
    <xf numFmtId="0" fontId="13" fillId="0" borderId="0" xfId="0" applyFont="1" applyFill="1" applyAlignment="1">
      <alignment horizontal="center"/>
    </xf>
    <xf numFmtId="0" fontId="0" fillId="0" borderId="0" xfId="0" applyFill="1" applyBorder="1" applyAlignment="1">
      <alignment horizontal="center" vertical="center"/>
    </xf>
    <xf numFmtId="177" fontId="0" fillId="0" borderId="0" xfId="0" applyNumberFormat="1" applyFill="1" applyBorder="1"/>
    <xf numFmtId="0" fontId="13" fillId="0" borderId="1" xfId="0" applyFont="1" applyFill="1" applyBorder="1" applyAlignment="1"/>
    <xf numFmtId="177" fontId="18" fillId="0" borderId="0" xfId="0" applyNumberFormat="1" applyFont="1" applyFill="1" applyBorder="1"/>
    <xf numFmtId="177" fontId="18" fillId="0" borderId="0" xfId="0" applyNumberFormat="1" applyFont="1" applyFill="1" applyBorder="1" applyAlignment="1">
      <alignment horizontal="right"/>
    </xf>
    <xf numFmtId="0" fontId="0" fillId="0" borderId="0" xfId="0" applyFill="1" applyAlignment="1">
      <alignment horizontal="center"/>
    </xf>
    <xf numFmtId="178" fontId="0" fillId="0" borderId="0" xfId="0" applyNumberFormat="1" applyFill="1" applyAlignment="1">
      <alignment horizontal="right"/>
    </xf>
    <xf numFmtId="178" fontId="0" fillId="0" borderId="0" xfId="0" applyNumberFormat="1" applyFill="1" applyBorder="1" applyAlignment="1">
      <alignment horizontal="right"/>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13" fillId="0" borderId="1" xfId="0" applyFont="1" applyFill="1" applyBorder="1" applyAlignment="1">
      <alignment horizontal="left"/>
    </xf>
    <xf numFmtId="0" fontId="13" fillId="0" borderId="10" xfId="0" applyFont="1" applyFill="1" applyBorder="1" applyAlignment="1">
      <alignment horizontal="center" vertical="center"/>
    </xf>
    <xf numFmtId="0" fontId="13" fillId="0" borderId="13" xfId="0" applyFont="1" applyFill="1" applyBorder="1" applyAlignment="1">
      <alignment horizontal="center"/>
    </xf>
    <xf numFmtId="0" fontId="13" fillId="0" borderId="9" xfId="0" applyFont="1" applyFill="1" applyBorder="1" applyAlignment="1">
      <alignment horizontal="center"/>
    </xf>
    <xf numFmtId="0" fontId="13" fillId="0" borderId="14" xfId="0" applyFont="1" applyFill="1" applyBorder="1" applyAlignment="1">
      <alignment horizontal="center"/>
    </xf>
    <xf numFmtId="0" fontId="13" fillId="0" borderId="1" xfId="0" applyFont="1" applyFill="1" applyBorder="1" applyAlignment="1">
      <alignment horizontal="center"/>
    </xf>
    <xf numFmtId="0" fontId="13" fillId="0" borderId="8" xfId="0" applyFont="1" applyFill="1" applyBorder="1" applyAlignment="1">
      <alignment horizontal="center"/>
    </xf>
    <xf numFmtId="0" fontId="13" fillId="0" borderId="11" xfId="0" applyFont="1" applyFill="1" applyBorder="1" applyAlignment="1">
      <alignment horizontal="center"/>
    </xf>
    <xf numFmtId="0" fontId="13" fillId="0" borderId="15" xfId="0" applyFont="1" applyFill="1" applyBorder="1" applyAlignment="1">
      <alignment horizontal="center"/>
    </xf>
    <xf numFmtId="0" fontId="13" fillId="0" borderId="3" xfId="0" applyFont="1" applyFill="1" applyBorder="1" applyAlignment="1">
      <alignment horizontal="center" shrinkToFit="1"/>
    </xf>
    <xf numFmtId="0" fontId="13" fillId="0" borderId="9" xfId="0" applyFont="1" applyFill="1" applyBorder="1" applyAlignment="1">
      <alignment horizontal="center" shrinkToFit="1"/>
    </xf>
    <xf numFmtId="0" fontId="21" fillId="0" borderId="16" xfId="0" applyFont="1" applyFill="1" applyBorder="1" applyAlignment="1">
      <alignment horizontal="center"/>
    </xf>
    <xf numFmtId="176" fontId="13" fillId="0" borderId="1" xfId="0" applyNumberFormat="1" applyFont="1" applyFill="1" applyBorder="1" applyAlignment="1">
      <alignment horizontal="right"/>
    </xf>
    <xf numFmtId="181" fontId="13" fillId="0" borderId="0" xfId="0" applyNumberFormat="1" applyFont="1" applyFill="1" applyBorder="1"/>
    <xf numFmtId="183" fontId="13" fillId="0" borderId="0" xfId="0" applyNumberFormat="1" applyFont="1" applyFill="1" applyAlignment="1">
      <alignment horizontal="right"/>
    </xf>
    <xf numFmtId="0" fontId="13" fillId="0" borderId="0" xfId="42" applyFont="1" applyFill="1"/>
    <xf numFmtId="0" fontId="13" fillId="0" borderId="0" xfId="42" applyFont="1" applyFill="1" applyBorder="1"/>
    <xf numFmtId="0" fontId="1" fillId="0" borderId="0" xfId="42" applyFont="1" applyFill="1" applyAlignment="1"/>
    <xf numFmtId="0" fontId="13" fillId="0" borderId="0" xfId="0" applyFont="1" applyFill="1" applyAlignment="1">
      <alignment horizontal="right" vertical="center"/>
    </xf>
    <xf numFmtId="0" fontId="13" fillId="0" borderId="1" xfId="0" applyFont="1" applyFill="1" applyBorder="1" applyAlignment="1">
      <alignment horizontal="right"/>
    </xf>
    <xf numFmtId="177" fontId="13" fillId="0" borderId="1" xfId="0" applyNumberFormat="1" applyFont="1" applyFill="1" applyBorder="1" applyAlignment="1">
      <alignment horizontal="right"/>
    </xf>
    <xf numFmtId="178" fontId="13" fillId="0" borderId="1" xfId="0" applyNumberFormat="1" applyFont="1" applyFill="1" applyBorder="1" applyAlignment="1">
      <alignment horizontal="right"/>
    </xf>
    <xf numFmtId="179" fontId="13" fillId="0" borderId="1" xfId="0" applyNumberFormat="1" applyFont="1" applyFill="1" applyBorder="1" applyAlignment="1">
      <alignment horizontal="right"/>
    </xf>
    <xf numFmtId="0" fontId="13" fillId="0" borderId="0" xfId="0" applyFont="1" applyFill="1" applyAlignment="1">
      <alignment horizontal="left"/>
    </xf>
    <xf numFmtId="189" fontId="13" fillId="0" borderId="0" xfId="0" applyNumberFormat="1" applyFont="1" applyFill="1" applyAlignment="1">
      <alignment horizontal="left"/>
    </xf>
    <xf numFmtId="185" fontId="13" fillId="0" borderId="0" xfId="0" applyNumberFormat="1" applyFont="1" applyFill="1"/>
    <xf numFmtId="0" fontId="13"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 fillId="0" borderId="0" xfId="42" applyFill="1"/>
    <xf numFmtId="185" fontId="13" fillId="0" borderId="0" xfId="0" applyNumberFormat="1" applyFont="1" applyFill="1" applyAlignment="1">
      <alignment horizontal="right"/>
    </xf>
    <xf numFmtId="176" fontId="13" fillId="0" borderId="1" xfId="0" applyNumberFormat="1" applyFont="1" applyFill="1" applyBorder="1"/>
    <xf numFmtId="0" fontId="13" fillId="0" borderId="6" xfId="0" applyFont="1" applyFill="1" applyBorder="1"/>
    <xf numFmtId="0" fontId="13" fillId="0" borderId="5" xfId="43" quotePrefix="1" applyFont="1" applyFill="1" applyBorder="1"/>
    <xf numFmtId="180" fontId="13" fillId="0" borderId="0" xfId="43" applyNumberFormat="1" applyFont="1" applyFill="1" applyAlignment="1">
      <alignment horizontal="right"/>
    </xf>
    <xf numFmtId="0" fontId="27" fillId="0" borderId="0" xfId="43" quotePrefix="1" applyFont="1" applyFill="1" applyBorder="1" applyAlignment="1">
      <alignment horizontal="right"/>
    </xf>
    <xf numFmtId="2" fontId="13" fillId="0" borderId="0" xfId="43" applyNumberFormat="1" applyFont="1" applyFill="1" applyAlignment="1">
      <alignment horizontal="right"/>
    </xf>
    <xf numFmtId="0" fontId="13" fillId="0" borderId="13" xfId="0" applyFont="1" applyFill="1" applyBorder="1" applyAlignment="1">
      <alignment horizontal="center" vertical="center"/>
    </xf>
    <xf numFmtId="181" fontId="13" fillId="0" borderId="0" xfId="0" applyNumberFormat="1" applyFont="1" applyFill="1" applyBorder="1" applyAlignment="1">
      <alignment horizontal="right"/>
    </xf>
    <xf numFmtId="186" fontId="13" fillId="0" borderId="0" xfId="0" applyNumberFormat="1" applyFont="1" applyFill="1" applyBorder="1" applyAlignment="1">
      <alignment horizontal="right"/>
    </xf>
    <xf numFmtId="181" fontId="13" fillId="0" borderId="0" xfId="0" applyNumberFormat="1" applyFont="1" applyFill="1"/>
    <xf numFmtId="2" fontId="13" fillId="0" borderId="0" xfId="43" applyNumberFormat="1" applyFont="1" applyFill="1" applyBorder="1" applyAlignment="1">
      <alignment horizontal="right"/>
    </xf>
    <xf numFmtId="176" fontId="18" fillId="0" borderId="0" xfId="0" applyNumberFormat="1" applyFont="1" applyFill="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center" wrapText="1"/>
    </xf>
    <xf numFmtId="0" fontId="13" fillId="0" borderId="0" xfId="43" applyFont="1" applyFill="1"/>
    <xf numFmtId="0" fontId="11" fillId="0" borderId="0" xfId="43" applyFill="1"/>
    <xf numFmtId="0" fontId="13" fillId="0" borderId="12" xfId="0" applyFont="1" applyFill="1" applyBorder="1"/>
    <xf numFmtId="187" fontId="13" fillId="0" borderId="0" xfId="0" applyNumberFormat="1" applyFont="1" applyFill="1"/>
    <xf numFmtId="0" fontId="28" fillId="0" borderId="1" xfId="0" applyFont="1" applyFill="1" applyBorder="1"/>
    <xf numFmtId="0" fontId="28" fillId="0" borderId="8" xfId="0" applyFont="1" applyFill="1" applyBorder="1"/>
    <xf numFmtId="0" fontId="28" fillId="0" borderId="0" xfId="0" applyFont="1" applyFill="1"/>
    <xf numFmtId="0" fontId="28" fillId="0" borderId="5" xfId="0" applyFont="1" applyFill="1" applyBorder="1"/>
    <xf numFmtId="0" fontId="29" fillId="0" borderId="0" xfId="0" applyFont="1" applyFill="1"/>
    <xf numFmtId="0" fontId="3" fillId="0" borderId="11" xfId="0" applyFont="1" applyFill="1" applyBorder="1"/>
    <xf numFmtId="0" fontId="3" fillId="0" borderId="7" xfId="0" applyFont="1" applyFill="1" applyBorder="1"/>
    <xf numFmtId="0" fontId="13" fillId="0" borderId="0" xfId="0" applyFont="1" applyFill="1" applyAlignment="1">
      <alignment vertical="top"/>
    </xf>
    <xf numFmtId="0" fontId="15" fillId="0" borderId="1" xfId="0" applyFont="1" applyFill="1" applyBorder="1" applyAlignment="1">
      <alignment horizontal="right"/>
    </xf>
    <xf numFmtId="181" fontId="13" fillId="0" borderId="0" xfId="0" applyNumberFormat="1" applyFont="1" applyFill="1" applyAlignment="1">
      <alignment horizontal="right"/>
    </xf>
    <xf numFmtId="0" fontId="13" fillId="0" borderId="0" xfId="0" applyNumberFormat="1" applyFont="1" applyFill="1" applyBorder="1" applyAlignment="1">
      <alignment horizontal="right" vertical="center"/>
    </xf>
    <xf numFmtId="0" fontId="13" fillId="0" borderId="4" xfId="0" applyFont="1" applyFill="1" applyBorder="1" applyAlignment="1">
      <alignment horizontal="center" vertical="center" shrinkToFit="1"/>
    </xf>
    <xf numFmtId="58" fontId="13" fillId="0" borderId="1" xfId="0" quotePrefix="1" applyNumberFormat="1" applyFont="1" applyFill="1" applyBorder="1" applyAlignment="1">
      <alignment horizontal="center"/>
    </xf>
    <xf numFmtId="58" fontId="13" fillId="0" borderId="8" xfId="0" quotePrefix="1" applyNumberFormat="1" applyFont="1" applyFill="1" applyBorder="1" applyAlignment="1">
      <alignment horizontal="center"/>
    </xf>
    <xf numFmtId="0" fontId="13" fillId="0" borderId="0" xfId="0" quotePrefix="1" applyFont="1" applyFill="1" applyBorder="1" applyAlignment="1">
      <alignment horizontal="right"/>
    </xf>
    <xf numFmtId="0" fontId="13" fillId="0" borderId="5" xfId="0" quotePrefix="1" applyFont="1" applyFill="1" applyBorder="1" applyAlignment="1">
      <alignment horizontal="right"/>
    </xf>
    <xf numFmtId="177" fontId="0" fillId="0" borderId="0" xfId="0" applyNumberFormat="1" applyFill="1"/>
    <xf numFmtId="58" fontId="13" fillId="0" borderId="0" xfId="0" applyNumberFormat="1" applyFont="1" applyFill="1" applyBorder="1" applyAlignment="1">
      <alignment horizontal="right"/>
    </xf>
    <xf numFmtId="58" fontId="13" fillId="0" borderId="5" xfId="0" applyNumberFormat="1" applyFont="1" applyFill="1" applyBorder="1" applyAlignment="1">
      <alignment horizontal="right"/>
    </xf>
    <xf numFmtId="0" fontId="19" fillId="0" borderId="0" xfId="0" quotePrefix="1" applyFont="1" applyFill="1" applyBorder="1" applyAlignment="1">
      <alignment horizontal="right"/>
    </xf>
    <xf numFmtId="0" fontId="19" fillId="0" borderId="5" xfId="0" quotePrefix="1" applyFont="1" applyFill="1" applyBorder="1" applyAlignment="1">
      <alignment horizontal="right"/>
    </xf>
    <xf numFmtId="58" fontId="19" fillId="0" borderId="0" xfId="0" applyNumberFormat="1" applyFont="1" applyFill="1" applyBorder="1" applyAlignment="1">
      <alignment horizontal="right"/>
    </xf>
    <xf numFmtId="58" fontId="19" fillId="0" borderId="5" xfId="0" applyNumberFormat="1" applyFont="1" applyFill="1" applyBorder="1" applyAlignment="1">
      <alignment horizontal="right"/>
    </xf>
    <xf numFmtId="177" fontId="19" fillId="0" borderId="0" xfId="0" applyNumberFormat="1" applyFont="1" applyFill="1" applyBorder="1"/>
    <xf numFmtId="177" fontId="19" fillId="0" borderId="0" xfId="0" applyNumberFormat="1" applyFont="1" applyFill="1" applyBorder="1" applyAlignment="1">
      <alignment horizontal="right"/>
    </xf>
    <xf numFmtId="0" fontId="19" fillId="0" borderId="0" xfId="0" applyFont="1" applyFill="1" applyBorder="1" applyAlignment="1">
      <alignment horizontal="right"/>
    </xf>
    <xf numFmtId="177" fontId="19" fillId="0" borderId="0" xfId="0" applyNumberFormat="1" applyFont="1" applyFill="1"/>
    <xf numFmtId="177" fontId="19" fillId="0" borderId="0" xfId="0" applyNumberFormat="1" applyFont="1" applyFill="1" applyAlignment="1">
      <alignment horizontal="right"/>
    </xf>
    <xf numFmtId="188" fontId="0" fillId="0" borderId="0" xfId="0" applyNumberFormat="1" applyFill="1" applyAlignment="1">
      <alignment horizontal="right"/>
    </xf>
    <xf numFmtId="186" fontId="0" fillId="0" borderId="0" xfId="0" applyNumberFormat="1" applyFill="1"/>
    <xf numFmtId="38" fontId="13" fillId="0" borderId="20" xfId="5" applyFont="1" applyFill="1" applyBorder="1" applyAlignment="1" applyProtection="1">
      <alignment horizontal="center" vertical="center"/>
    </xf>
    <xf numFmtId="0" fontId="0" fillId="0" borderId="0" xfId="43" applyFont="1" applyFill="1" applyBorder="1" applyAlignment="1">
      <alignment horizontal="right"/>
    </xf>
    <xf numFmtId="190" fontId="13" fillId="0" borderId="0" xfId="5" applyNumberFormat="1" applyFont="1" applyFill="1" applyBorder="1" applyAlignment="1">
      <alignment horizontal="right"/>
    </xf>
    <xf numFmtId="0" fontId="3" fillId="0" borderId="0" xfId="0" applyFont="1" applyFill="1" applyBorder="1"/>
    <xf numFmtId="2" fontId="13" fillId="0" borderId="0" xfId="43" applyNumberFormat="1" applyFont="1" applyFill="1" applyBorder="1" applyAlignment="1"/>
    <xf numFmtId="176" fontId="1" fillId="0" borderId="0" xfId="42" applyNumberFormat="1" applyFill="1"/>
    <xf numFmtId="0" fontId="15" fillId="0" borderId="0" xfId="0" applyFont="1" applyFill="1" applyBorder="1"/>
    <xf numFmtId="0" fontId="15" fillId="0" borderId="0" xfId="0" applyFont="1" applyFill="1" applyBorder="1" applyAlignment="1"/>
    <xf numFmtId="0" fontId="19" fillId="0" borderId="5" xfId="42" applyFont="1" applyFill="1" applyBorder="1"/>
    <xf numFmtId="0" fontId="13" fillId="0" borderId="5" xfId="42" applyFont="1" applyFill="1" applyBorder="1" applyAlignment="1">
      <alignment horizontal="distributed"/>
    </xf>
    <xf numFmtId="0" fontId="13" fillId="0" borderId="5" xfId="42" applyFont="1" applyFill="1" applyBorder="1"/>
    <xf numFmtId="194" fontId="13" fillId="0" borderId="0" xfId="0" applyNumberFormat="1" applyFont="1" applyFill="1" applyBorder="1" applyAlignment="1">
      <alignment horizontal="right"/>
    </xf>
    <xf numFmtId="0" fontId="13" fillId="0" borderId="5" xfId="0" quotePrefix="1" applyFont="1" applyFill="1" applyBorder="1" applyAlignment="1"/>
    <xf numFmtId="0" fontId="1" fillId="0" borderId="0" xfId="0" quotePrefix="1" applyFont="1" applyFill="1" applyBorder="1" applyAlignment="1">
      <alignment horizontal="right"/>
    </xf>
    <xf numFmtId="0" fontId="13" fillId="0" borderId="6" xfId="0" applyFont="1" applyFill="1" applyBorder="1" applyAlignment="1">
      <alignment horizontal="center"/>
    </xf>
    <xf numFmtId="0" fontId="0" fillId="0" borderId="0" xfId="0" applyFont="1" applyFill="1" applyBorder="1" applyAlignment="1">
      <alignment horizontal="right"/>
    </xf>
    <xf numFmtId="0" fontId="1" fillId="0" borderId="0" xfId="0" applyFont="1" applyFill="1"/>
    <xf numFmtId="0" fontId="13" fillId="0" borderId="11"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3" fillId="0" borderId="0" xfId="0" applyFont="1" applyFill="1" applyAlignment="1">
      <alignment horizontal="left" vertical="center" shrinkToFit="1"/>
    </xf>
    <xf numFmtId="0" fontId="13" fillId="0" borderId="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 fillId="0" borderId="0" xfId="0" applyFont="1" applyFill="1" applyAlignment="1"/>
    <xf numFmtId="0" fontId="15" fillId="0" borderId="0" xfId="0" applyFont="1" applyFill="1" applyBorder="1" applyAlignment="1">
      <alignment horizontal="right"/>
    </xf>
    <xf numFmtId="179" fontId="13" fillId="0" borderId="0" xfId="0" applyNumberFormat="1" applyFont="1" applyFill="1" applyAlignment="1"/>
    <xf numFmtId="0" fontId="13" fillId="0" borderId="11"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 xfId="0" applyFont="1" applyFill="1" applyBorder="1" applyAlignment="1">
      <alignment horizontal="left" shrinkToFit="1"/>
    </xf>
    <xf numFmtId="0" fontId="13" fillId="0" borderId="0" xfId="0" applyFont="1" applyFill="1" applyBorder="1" applyAlignment="1">
      <alignment horizontal="left" shrinkToFit="1"/>
    </xf>
    <xf numFmtId="177" fontId="13" fillId="0" borderId="0" xfId="0" applyNumberFormat="1" applyFont="1" applyFill="1" applyAlignment="1"/>
    <xf numFmtId="0" fontId="54" fillId="0" borderId="0" xfId="0" applyNumberFormat="1" applyFont="1" applyFill="1" applyBorder="1" applyAlignment="1">
      <alignment horizontal="right" vertical="center"/>
    </xf>
    <xf numFmtId="0" fontId="55" fillId="0" borderId="0" xfId="0" applyFont="1" applyFill="1"/>
    <xf numFmtId="0" fontId="53" fillId="0" borderId="1" xfId="0" applyFont="1" applyFill="1" applyBorder="1"/>
    <xf numFmtId="181" fontId="31" fillId="0" borderId="0" xfId="0" applyNumberFormat="1" applyFont="1" applyFill="1" applyAlignment="1">
      <alignment horizontal="right"/>
    </xf>
    <xf numFmtId="176" fontId="15" fillId="0" borderId="26" xfId="0" applyNumberFormat="1" applyFont="1" applyFill="1" applyBorder="1" applyAlignment="1">
      <alignment horizontal="centerContinuous" wrapText="1"/>
    </xf>
    <xf numFmtId="0" fontId="0" fillId="0" borderId="0" xfId="42" applyFont="1" applyFill="1"/>
    <xf numFmtId="38" fontId="49" fillId="0" borderId="0" xfId="5" applyFont="1" applyFill="1" applyBorder="1" applyAlignment="1">
      <alignment vertical="center"/>
    </xf>
    <xf numFmtId="0" fontId="13" fillId="0" borderId="3" xfId="0" applyFont="1" applyFill="1" applyBorder="1" applyAlignment="1">
      <alignment horizontal="center"/>
    </xf>
    <xf numFmtId="0" fontId="11" fillId="0" borderId="0" xfId="43" applyFill="1" applyBorder="1"/>
    <xf numFmtId="0" fontId="13" fillId="0" borderId="0" xfId="0" quotePrefix="1" applyFont="1" applyFill="1" applyBorder="1"/>
    <xf numFmtId="0" fontId="0" fillId="0" borderId="0" xfId="0" applyFont="1" applyFill="1"/>
    <xf numFmtId="0" fontId="13" fillId="0" borderId="28" xfId="0" applyFont="1" applyFill="1" applyBorder="1" applyAlignment="1">
      <alignment horizontal="right" vertical="top"/>
    </xf>
    <xf numFmtId="0" fontId="13" fillId="0" borderId="14" xfId="0" applyFont="1" applyFill="1" applyBorder="1" applyAlignment="1">
      <alignment horizontal="center" vertical="top" wrapText="1"/>
    </xf>
    <xf numFmtId="0" fontId="0" fillId="0" borderId="0" xfId="0" applyFont="1" applyFill="1" applyAlignment="1">
      <alignment horizontal="right"/>
    </xf>
    <xf numFmtId="0" fontId="0" fillId="0" borderId="29" xfId="0" applyFont="1" applyFill="1" applyBorder="1" applyAlignment="1">
      <alignment horizontal="center" vertical="center" wrapText="1"/>
    </xf>
    <xf numFmtId="0" fontId="6" fillId="0" borderId="15" xfId="0" applyFont="1" applyFill="1" applyBorder="1" applyAlignment="1">
      <alignment horizontal="center" wrapText="1"/>
    </xf>
    <xf numFmtId="0" fontId="6" fillId="0" borderId="15" xfId="0" applyFont="1" applyFill="1" applyBorder="1" applyAlignment="1">
      <alignment horizontal="center"/>
    </xf>
    <xf numFmtId="0" fontId="4" fillId="0" borderId="30"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6" fillId="0" borderId="33" xfId="0" applyFont="1" applyFill="1" applyBorder="1" applyAlignment="1">
      <alignment horizontal="center" wrapText="1"/>
    </xf>
    <xf numFmtId="0" fontId="6" fillId="0" borderId="0" xfId="0" applyFont="1" applyFill="1" applyBorder="1" applyAlignment="1">
      <alignment horizontal="center" vertical="center"/>
    </xf>
    <xf numFmtId="177" fontId="0" fillId="0" borderId="0" xfId="0" applyNumberFormat="1" applyFont="1" applyFill="1" applyBorder="1"/>
    <xf numFmtId="0" fontId="1" fillId="0" borderId="0" xfId="0" applyFont="1" applyFill="1" applyAlignment="1">
      <alignment horizontal="center"/>
    </xf>
    <xf numFmtId="176" fontId="13" fillId="0" borderId="35" xfId="5" applyNumberFormat="1" applyFont="1" applyFill="1" applyBorder="1" applyAlignment="1">
      <alignment horizontal="right"/>
    </xf>
    <xf numFmtId="2" fontId="13" fillId="0" borderId="24" xfId="5" applyNumberFormat="1" applyFont="1" applyFill="1" applyBorder="1" applyAlignment="1">
      <alignment horizontal="right"/>
    </xf>
    <xf numFmtId="185" fontId="13" fillId="0" borderId="36" xfId="5" applyNumberFormat="1" applyFont="1" applyFill="1" applyBorder="1" applyAlignment="1">
      <alignment horizontal="right"/>
    </xf>
    <xf numFmtId="176" fontId="28" fillId="0" borderId="35" xfId="5" applyNumberFormat="1" applyFont="1" applyFill="1" applyBorder="1" applyAlignment="1">
      <alignment horizontal="right"/>
    </xf>
    <xf numFmtId="176" fontId="28" fillId="0" borderId="24" xfId="5" applyNumberFormat="1" applyFont="1" applyFill="1" applyBorder="1" applyAlignment="1">
      <alignment horizontal="right"/>
    </xf>
    <xf numFmtId="176" fontId="15" fillId="0" borderId="24" xfId="5" applyNumberFormat="1" applyFont="1" applyFill="1" applyBorder="1" applyAlignment="1">
      <alignment horizontal="right"/>
    </xf>
    <xf numFmtId="176" fontId="28" fillId="0" borderId="36" xfId="5" applyNumberFormat="1" applyFont="1" applyFill="1" applyBorder="1" applyAlignment="1">
      <alignment horizontal="right"/>
    </xf>
    <xf numFmtId="0" fontId="13" fillId="0" borderId="8" xfId="0" quotePrefix="1" applyFont="1" applyFill="1" applyBorder="1"/>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0" fillId="0" borderId="5" xfId="0" applyFill="1" applyBorder="1"/>
    <xf numFmtId="181" fontId="13" fillId="0" borderId="1" xfId="0" applyNumberFormat="1" applyFont="1" applyFill="1" applyBorder="1"/>
    <xf numFmtId="187" fontId="13" fillId="0" borderId="1" xfId="0" applyNumberFormat="1" applyFont="1" applyFill="1" applyBorder="1"/>
    <xf numFmtId="181" fontId="13" fillId="0" borderId="1" xfId="0" applyNumberFormat="1" applyFont="1" applyFill="1" applyBorder="1" applyAlignment="1">
      <alignment horizontal="right"/>
    </xf>
    <xf numFmtId="58" fontId="0" fillId="0" borderId="1" xfId="0" quotePrefix="1" applyNumberFormat="1" applyFill="1" applyBorder="1" applyAlignment="1">
      <alignment horizontal="right"/>
    </xf>
    <xf numFmtId="58" fontId="0" fillId="0" borderId="0" xfId="0" applyNumberFormat="1" applyFill="1" applyBorder="1" applyAlignment="1">
      <alignment horizontal="right"/>
    </xf>
    <xf numFmtId="177" fontId="3" fillId="0" borderId="0" xfId="0" applyNumberFormat="1" applyFont="1" applyFill="1" applyBorder="1"/>
    <xf numFmtId="0" fontId="19" fillId="0" borderId="5" xfId="0" quotePrefix="1" applyFont="1" applyFill="1" applyBorder="1"/>
    <xf numFmtId="0" fontId="3" fillId="0" borderId="5" xfId="0" applyFont="1" applyFill="1" applyBorder="1" applyAlignment="1">
      <alignment horizontal="right"/>
    </xf>
    <xf numFmtId="0" fontId="13" fillId="0" borderId="17" xfId="0" applyFont="1" applyFill="1" applyBorder="1" applyAlignment="1">
      <alignment horizontal="center" vertical="center"/>
    </xf>
    <xf numFmtId="0" fontId="13" fillId="0" borderId="16" xfId="0" applyFont="1" applyFill="1" applyBorder="1" applyAlignment="1">
      <alignment horizontal="center"/>
    </xf>
    <xf numFmtId="0" fontId="13" fillId="0" borderId="4" xfId="0" applyFont="1" applyFill="1" applyBorder="1" applyAlignment="1">
      <alignment horizontal="center" vertical="center"/>
    </xf>
    <xf numFmtId="0" fontId="13" fillId="0" borderId="8" xfId="0" applyFont="1" applyFill="1" applyBorder="1" applyAlignment="1"/>
    <xf numFmtId="0" fontId="13" fillId="0" borderId="18" xfId="0" applyFont="1" applyFill="1" applyBorder="1" applyAlignment="1">
      <alignment horizontal="center" vertical="center"/>
    </xf>
    <xf numFmtId="0" fontId="13" fillId="0" borderId="28" xfId="0" applyFont="1" applyFill="1" applyBorder="1" applyAlignment="1">
      <alignment horizontal="center" vertical="center"/>
    </xf>
    <xf numFmtId="0" fontId="12" fillId="0" borderId="0" xfId="0" applyFont="1" applyFill="1"/>
    <xf numFmtId="0" fontId="15" fillId="0" borderId="13" xfId="0" applyFont="1" applyFill="1" applyBorder="1" applyAlignment="1">
      <alignment horizontal="right"/>
    </xf>
    <xf numFmtId="178" fontId="13" fillId="0" borderId="0" xfId="0" applyNumberFormat="1" applyFont="1" applyFill="1" applyAlignment="1">
      <alignment horizontal="right"/>
    </xf>
    <xf numFmtId="179" fontId="13" fillId="0" borderId="0" xfId="0" applyNumberFormat="1" applyFont="1" applyFill="1" applyAlignment="1">
      <alignment horizontal="right"/>
    </xf>
    <xf numFmtId="0" fontId="7" fillId="0" borderId="0" xfId="41" applyFont="1" applyFill="1" applyAlignment="1">
      <alignment vertical="center"/>
    </xf>
    <xf numFmtId="0" fontId="11" fillId="0" borderId="0" xfId="41" applyFill="1">
      <alignment vertical="center"/>
    </xf>
    <xf numFmtId="0" fontId="13" fillId="0" borderId="0" xfId="43" applyFont="1" applyFill="1" applyBorder="1"/>
    <xf numFmtId="0" fontId="13" fillId="0" borderId="0" xfId="43" applyFont="1" applyFill="1" applyBorder="1" applyAlignment="1">
      <alignment horizontal="right"/>
    </xf>
    <xf numFmtId="0" fontId="13" fillId="0" borderId="5" xfId="43" applyFont="1" applyFill="1" applyBorder="1" applyAlignment="1">
      <alignment horizontal="right"/>
    </xf>
    <xf numFmtId="0" fontId="15" fillId="0" borderId="0" xfId="43" applyFont="1" applyFill="1" applyBorder="1" applyAlignment="1">
      <alignment horizontal="right"/>
    </xf>
    <xf numFmtId="0" fontId="11" fillId="0" borderId="0" xfId="43" applyFill="1" applyAlignment="1">
      <alignment horizontal="right"/>
    </xf>
    <xf numFmtId="180" fontId="13" fillId="0" borderId="0" xfId="43" applyNumberFormat="1" applyFont="1" applyFill="1" applyAlignment="1"/>
    <xf numFmtId="180" fontId="13" fillId="0" borderId="0" xfId="43" applyNumberFormat="1" applyFont="1" applyFill="1"/>
    <xf numFmtId="0" fontId="0" fillId="0" borderId="20" xfId="0" applyFill="1" applyBorder="1" applyAlignment="1">
      <alignment horizontal="center" vertical="center"/>
    </xf>
    <xf numFmtId="0" fontId="13" fillId="0" borderId="37" xfId="0" applyFont="1" applyFill="1" applyBorder="1" applyAlignment="1">
      <alignment horizontal="center" vertical="center" wrapText="1"/>
    </xf>
    <xf numFmtId="0" fontId="0" fillId="0" borderId="0" xfId="0" applyFill="1" applyAlignment="1">
      <alignment horizontal="center" vertical="center" wrapText="1"/>
    </xf>
    <xf numFmtId="0" fontId="15" fillId="0" borderId="1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3" fillId="0" borderId="0" xfId="0" applyFont="1" applyFill="1" applyBorder="1" applyAlignment="1">
      <alignment horizontal="left"/>
    </xf>
    <xf numFmtId="0" fontId="13" fillId="0" borderId="0" xfId="0" applyFont="1" applyFill="1" applyBorder="1" applyAlignment="1">
      <alignment horizontal="center"/>
    </xf>
    <xf numFmtId="176" fontId="3" fillId="0" borderId="0" xfId="0" applyNumberFormat="1" applyFont="1" applyFill="1" applyAlignment="1">
      <alignment horizontal="left"/>
    </xf>
    <xf numFmtId="0" fontId="13" fillId="0" borderId="6" xfId="0" applyFont="1" applyFill="1" applyBorder="1" applyAlignment="1">
      <alignment horizontal="right"/>
    </xf>
    <xf numFmtId="0" fontId="15" fillId="0" borderId="6" xfId="0" applyFont="1" applyFill="1" applyBorder="1" applyAlignment="1">
      <alignment horizontal="right"/>
    </xf>
    <xf numFmtId="0" fontId="5" fillId="0" borderId="0" xfId="0" applyFont="1" applyFill="1"/>
    <xf numFmtId="0" fontId="15" fillId="0" borderId="10"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3" fillId="0" borderId="0" xfId="42" applyFont="1" applyFill="1"/>
    <xf numFmtId="0" fontId="19" fillId="0" borderId="0" xfId="42" applyFont="1" applyFill="1"/>
    <xf numFmtId="0" fontId="3" fillId="0" borderId="5" xfId="42" applyFont="1" applyFill="1" applyBorder="1" applyAlignment="1">
      <alignment horizontal="left"/>
    </xf>
    <xf numFmtId="0" fontId="13" fillId="0" borderId="11" xfId="42" applyFont="1" applyFill="1" applyBorder="1"/>
    <xf numFmtId="0" fontId="13" fillId="0" borderId="0" xfId="42" applyFont="1" applyFill="1" applyBorder="1" applyAlignment="1">
      <alignment horizontal="left"/>
    </xf>
    <xf numFmtId="0" fontId="13" fillId="0" borderId="0" xfId="42" applyFont="1" applyFill="1" applyAlignment="1"/>
    <xf numFmtId="0" fontId="13" fillId="0" borderId="6" xfId="0" applyFont="1" applyFill="1" applyBorder="1" applyAlignment="1"/>
    <xf numFmtId="3" fontId="0" fillId="0" borderId="0" xfId="0" applyNumberFormat="1" applyFill="1"/>
    <xf numFmtId="0" fontId="14" fillId="0" borderId="0" xfId="0" applyFont="1" applyFill="1"/>
    <xf numFmtId="0" fontId="6" fillId="0" borderId="0" xfId="0" applyFont="1" applyFill="1"/>
    <xf numFmtId="0" fontId="15" fillId="0" borderId="2" xfId="0" applyFont="1" applyFill="1" applyBorder="1" applyAlignment="1">
      <alignment horizontal="center" vertical="center" wrapText="1"/>
    </xf>
    <xf numFmtId="0" fontId="15" fillId="0" borderId="2" xfId="0" applyFont="1" applyFill="1" applyBorder="1" applyAlignment="1">
      <alignment horizontal="center" wrapText="1"/>
    </xf>
    <xf numFmtId="0" fontId="14" fillId="0" borderId="1" xfId="0" applyFont="1" applyFill="1" applyBorder="1"/>
    <xf numFmtId="0" fontId="14" fillId="0" borderId="5" xfId="0" applyFont="1" applyFill="1" applyBorder="1"/>
    <xf numFmtId="176" fontId="1" fillId="0" borderId="0" xfId="0" applyNumberFormat="1" applyFont="1" applyFill="1" applyBorder="1"/>
    <xf numFmtId="177" fontId="0" fillId="0" borderId="0" xfId="0" applyNumberFormat="1" applyFill="1" applyAlignment="1">
      <alignment horizontal="right"/>
    </xf>
    <xf numFmtId="178" fontId="0" fillId="0" borderId="0" xfId="0" applyNumberFormat="1" applyFill="1" applyBorder="1"/>
    <xf numFmtId="0" fontId="13" fillId="0" borderId="29" xfId="0" applyFont="1" applyFill="1" applyBorder="1" applyAlignment="1">
      <alignment horizontal="center" vertical="center" wrapText="1"/>
    </xf>
    <xf numFmtId="0" fontId="53" fillId="0" borderId="13" xfId="0" applyFont="1" applyFill="1" applyBorder="1" applyAlignment="1">
      <alignment horizontal="center" vertical="center"/>
    </xf>
    <xf numFmtId="0" fontId="53" fillId="0" borderId="16" xfId="0" applyFont="1" applyFill="1" applyBorder="1" applyAlignment="1">
      <alignment horizontal="center" vertical="center"/>
    </xf>
    <xf numFmtId="0" fontId="55" fillId="0" borderId="0" xfId="0" applyFont="1" applyFill="1" applyAlignment="1">
      <alignment horizontal="center" vertical="center"/>
    </xf>
    <xf numFmtId="0" fontId="0" fillId="0" borderId="0" xfId="0" applyFill="1" applyAlignment="1">
      <alignment horizontal="left"/>
    </xf>
    <xf numFmtId="184" fontId="13" fillId="0" borderId="0" xfId="0" applyNumberFormat="1" applyFont="1" applyFill="1" applyBorder="1"/>
    <xf numFmtId="176" fontId="0" fillId="0" borderId="0" xfId="0" applyNumberFormat="1" applyFill="1" applyAlignment="1">
      <alignment horizontal="center" vertical="center"/>
    </xf>
    <xf numFmtId="176" fontId="0" fillId="0" borderId="0" xfId="0" applyNumberFormat="1" applyFill="1" applyBorder="1" applyAlignment="1">
      <alignment horizontal="center" vertical="center"/>
    </xf>
    <xf numFmtId="0" fontId="5" fillId="0" borderId="0" xfId="0" applyFont="1" applyFill="1" applyBorder="1"/>
    <xf numFmtId="0" fontId="13" fillId="0" borderId="18" xfId="0" applyFont="1" applyFill="1" applyBorder="1" applyAlignment="1">
      <alignment horizontal="center" vertical="center" shrinkToFit="1"/>
    </xf>
    <xf numFmtId="0" fontId="13" fillId="0" borderId="39" xfId="0" applyFont="1" applyFill="1" applyBorder="1" applyAlignment="1">
      <alignment horizontal="center" vertical="center"/>
    </xf>
    <xf numFmtId="3" fontId="13" fillId="0" borderId="0" xfId="0" applyNumberFormat="1" applyFont="1" applyFill="1"/>
    <xf numFmtId="0" fontId="13" fillId="0" borderId="5" xfId="0" applyFont="1" applyFill="1" applyBorder="1" applyAlignment="1">
      <alignment horizontal="distributed" vertical="top"/>
    </xf>
    <xf numFmtId="0" fontId="15" fillId="0" borderId="1" xfId="0" applyFont="1" applyFill="1" applyBorder="1"/>
    <xf numFmtId="196" fontId="13" fillId="0" borderId="0" xfId="0" applyNumberFormat="1" applyFont="1" applyFill="1" applyBorder="1" applyAlignment="1">
      <alignment horizontal="right"/>
    </xf>
    <xf numFmtId="196" fontId="13" fillId="0" borderId="18" xfId="0" applyNumberFormat="1" applyFont="1" applyFill="1" applyBorder="1" applyAlignment="1">
      <alignment horizontal="right"/>
    </xf>
    <xf numFmtId="196" fontId="13" fillId="0" borderId="0" xfId="0" applyNumberFormat="1" applyFont="1" applyFill="1" applyAlignment="1">
      <alignment horizontal="right"/>
    </xf>
    <xf numFmtId="196" fontId="13" fillId="0" borderId="0" xfId="0" applyNumberFormat="1" applyFont="1" applyFill="1"/>
    <xf numFmtId="196" fontId="13" fillId="0" borderId="18" xfId="0" applyNumberFormat="1" applyFont="1" applyFill="1" applyBorder="1"/>
    <xf numFmtId="196" fontId="13" fillId="0" borderId="0" xfId="0" applyNumberFormat="1" applyFont="1" applyFill="1" applyBorder="1"/>
    <xf numFmtId="196" fontId="13" fillId="0" borderId="0" xfId="0" applyNumberFormat="1" applyFont="1" applyFill="1" applyAlignment="1"/>
    <xf numFmtId="196" fontId="13" fillId="0" borderId="0" xfId="43" applyNumberFormat="1" applyFont="1" applyFill="1"/>
    <xf numFmtId="196" fontId="13" fillId="0" borderId="0" xfId="43" applyNumberFormat="1" applyFont="1" applyFill="1" applyBorder="1" applyAlignment="1">
      <alignment horizontal="right"/>
    </xf>
    <xf numFmtId="196" fontId="13" fillId="0" borderId="0" xfId="0" applyNumberFormat="1" applyFont="1" applyFill="1" applyBorder="1" applyAlignment="1">
      <alignment vertical="top"/>
    </xf>
    <xf numFmtId="196" fontId="13" fillId="0" borderId="0" xfId="5" applyNumberFormat="1" applyFont="1" applyFill="1" applyBorder="1" applyAlignment="1">
      <alignment horizontal="right"/>
    </xf>
    <xf numFmtId="196" fontId="13" fillId="0" borderId="2" xfId="0" applyNumberFormat="1" applyFont="1" applyFill="1" applyBorder="1" applyAlignment="1">
      <alignment horizontal="right"/>
    </xf>
    <xf numFmtId="196" fontId="13" fillId="0" borderId="24" xfId="0" applyNumberFormat="1" applyFont="1" applyFill="1" applyBorder="1" applyAlignment="1">
      <alignment horizontal="right"/>
    </xf>
    <xf numFmtId="196" fontId="13" fillId="0" borderId="2" xfId="0" applyNumberFormat="1" applyFont="1" applyFill="1" applyBorder="1"/>
    <xf numFmtId="196" fontId="13" fillId="0" borderId="0" xfId="23" applyNumberFormat="1" applyFont="1" applyFill="1" applyBorder="1" applyAlignment="1">
      <alignment horizontal="right"/>
    </xf>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xf numFmtId="197" fontId="13" fillId="0" borderId="0" xfId="0" applyNumberFormat="1" applyFont="1" applyFill="1" applyBorder="1"/>
    <xf numFmtId="196" fontId="0" fillId="0" borderId="0" xfId="0" applyNumberFormat="1" applyFill="1"/>
    <xf numFmtId="0" fontId="38" fillId="0" borderId="0" xfId="0" applyFont="1"/>
    <xf numFmtId="0" fontId="38" fillId="0" borderId="0" xfId="0" applyFont="1" applyAlignment="1"/>
    <xf numFmtId="0" fontId="38" fillId="0" borderId="0" xfId="0" applyFont="1" applyAlignment="1">
      <alignment horizontal="center"/>
    </xf>
    <xf numFmtId="0" fontId="39" fillId="0" borderId="0" xfId="0" applyFont="1" applyAlignment="1">
      <alignment horizontal="left" vertical="center"/>
    </xf>
    <xf numFmtId="0" fontId="39" fillId="0" borderId="0" xfId="0" applyFont="1" applyAlignment="1">
      <alignment horizontal="center" vertical="center"/>
    </xf>
    <xf numFmtId="0" fontId="40" fillId="0" borderId="0" xfId="0" applyFont="1" applyBorder="1" applyAlignment="1">
      <alignment vertical="center" shrinkToFit="1"/>
    </xf>
    <xf numFmtId="0" fontId="40" fillId="0" borderId="0" xfId="0" applyFont="1" applyBorder="1" applyAlignment="1">
      <alignment vertical="center"/>
    </xf>
    <xf numFmtId="0" fontId="41" fillId="0" borderId="0" xfId="0" applyFont="1" applyBorder="1" applyAlignment="1">
      <alignment horizontal="center" vertical="center"/>
    </xf>
    <xf numFmtId="0" fontId="51" fillId="0" borderId="0" xfId="4" applyFont="1" applyBorder="1" applyAlignment="1" applyProtection="1">
      <alignment vertical="center"/>
    </xf>
    <xf numFmtId="0" fontId="38" fillId="0" borderId="0" xfId="0" applyFont="1" applyFill="1" applyAlignment="1">
      <alignment vertical="center"/>
    </xf>
    <xf numFmtId="0" fontId="38" fillId="0" borderId="0" xfId="0" applyFont="1" applyAlignment="1">
      <alignment vertical="center"/>
    </xf>
    <xf numFmtId="0" fontId="40" fillId="0" borderId="0" xfId="0" applyFont="1" applyAlignment="1">
      <alignment vertical="center"/>
    </xf>
    <xf numFmtId="0" fontId="51" fillId="0" borderId="0" xfId="4" applyFont="1" applyFill="1" applyBorder="1" applyAlignment="1" applyProtection="1">
      <alignment vertical="center"/>
    </xf>
    <xf numFmtId="0" fontId="40" fillId="0" borderId="0" xfId="0" applyFont="1" applyAlignment="1">
      <alignment vertical="center" shrinkToFit="1"/>
    </xf>
    <xf numFmtId="0" fontId="41" fillId="0" borderId="0" xfId="0" applyFont="1" applyFill="1" applyBorder="1" applyAlignment="1">
      <alignment vertical="center"/>
    </xf>
    <xf numFmtId="0" fontId="51" fillId="0" borderId="0" xfId="4" applyFont="1" applyFill="1" applyBorder="1" applyAlignment="1" applyProtection="1">
      <alignment vertical="center" shrinkToFit="1"/>
    </xf>
    <xf numFmtId="0" fontId="41" fillId="0" borderId="0" xfId="0" applyFont="1" applyFill="1" applyBorder="1" applyAlignment="1">
      <alignment horizontal="center" vertical="center"/>
    </xf>
    <xf numFmtId="0" fontId="51" fillId="0" borderId="0" xfId="4" applyFont="1" applyAlignment="1" applyProtection="1"/>
    <xf numFmtId="0" fontId="40" fillId="0" borderId="0" xfId="0" applyFont="1" applyFill="1" applyBorder="1" applyAlignment="1">
      <alignment vertical="center" shrinkToFit="1"/>
    </xf>
    <xf numFmtId="38" fontId="40" fillId="0" borderId="0" xfId="5" applyFont="1" applyAlignment="1">
      <alignment vertical="center"/>
    </xf>
    <xf numFmtId="0" fontId="38" fillId="0" borderId="0" xfId="0" applyFont="1" applyBorder="1" applyAlignment="1">
      <alignment vertical="center" shrinkToFit="1"/>
    </xf>
    <xf numFmtId="0" fontId="38" fillId="0" borderId="0" xfId="0" applyFont="1" applyBorder="1" applyAlignment="1">
      <alignment vertical="center"/>
    </xf>
    <xf numFmtId="0" fontId="38" fillId="0" borderId="0" xfId="0" applyFont="1" applyBorder="1" applyAlignment="1">
      <alignment horizontal="center" vertical="center"/>
    </xf>
    <xf numFmtId="0" fontId="38" fillId="0" borderId="0" xfId="0" applyFont="1" applyAlignment="1">
      <alignment horizontal="center" vertical="center"/>
    </xf>
    <xf numFmtId="0" fontId="38" fillId="0" borderId="0" xfId="0" applyFont="1" applyFill="1" applyBorder="1" applyAlignment="1">
      <alignment vertical="center"/>
    </xf>
    <xf numFmtId="0" fontId="38" fillId="0" borderId="0" xfId="0" applyFont="1" applyFill="1"/>
    <xf numFmtId="0" fontId="44" fillId="0" borderId="0" xfId="0" applyFont="1" applyFill="1"/>
    <xf numFmtId="0" fontId="43" fillId="0" borderId="0" xfId="0" applyFont="1" applyFill="1"/>
    <xf numFmtId="0" fontId="46" fillId="0" borderId="0" xfId="0" applyFont="1" applyFill="1" applyAlignment="1">
      <alignment horizontal="right"/>
    </xf>
    <xf numFmtId="0" fontId="43" fillId="0" borderId="0" xfId="0" applyFont="1" applyFill="1" applyAlignment="1">
      <alignment horizontal="center" vertical="center"/>
    </xf>
    <xf numFmtId="0" fontId="44" fillId="0" borderId="3" xfId="0" applyFont="1" applyFill="1" applyBorder="1" applyAlignment="1">
      <alignment horizontal="center" vertical="center"/>
    </xf>
    <xf numFmtId="0" fontId="44" fillId="0" borderId="10" xfId="0" applyFont="1" applyFill="1" applyBorder="1" applyAlignment="1">
      <alignment horizontal="center" vertical="center"/>
    </xf>
    <xf numFmtId="0" fontId="44" fillId="0" borderId="41" xfId="0" applyFont="1" applyFill="1" applyBorder="1" applyAlignment="1">
      <alignment horizontal="center" vertical="center" wrapText="1"/>
    </xf>
    <xf numFmtId="0" fontId="44" fillId="0" borderId="42" xfId="0" applyFont="1" applyFill="1" applyBorder="1" applyAlignment="1">
      <alignment horizontal="center" vertical="center" wrapText="1"/>
    </xf>
    <xf numFmtId="0" fontId="43" fillId="0" borderId="0" xfId="0" applyFont="1" applyFill="1" applyBorder="1" applyAlignment="1">
      <alignment horizontal="right"/>
    </xf>
    <xf numFmtId="0" fontId="44" fillId="0" borderId="0" xfId="0" applyFont="1" applyFill="1" applyBorder="1"/>
    <xf numFmtId="196" fontId="44" fillId="0" borderId="43" xfId="0" applyNumberFormat="1" applyFont="1" applyFill="1" applyBorder="1" applyAlignment="1">
      <alignment horizontal="right"/>
    </xf>
    <xf numFmtId="196" fontId="44" fillId="0" borderId="0" xfId="0" applyNumberFormat="1" applyFont="1" applyFill="1" applyBorder="1" applyAlignment="1">
      <alignment horizontal="right"/>
    </xf>
    <xf numFmtId="176" fontId="43" fillId="0" borderId="0" xfId="0" applyNumberFormat="1" applyFont="1" applyFill="1"/>
    <xf numFmtId="0" fontId="44" fillId="0" borderId="44" xfId="0" applyFont="1" applyFill="1" applyBorder="1"/>
    <xf numFmtId="0" fontId="44" fillId="0" borderId="0" xfId="0" applyFont="1" applyFill="1" applyAlignment="1">
      <alignment vertical="center"/>
    </xf>
    <xf numFmtId="176" fontId="44" fillId="0" borderId="0" xfId="0" applyNumberFormat="1" applyFont="1" applyFill="1"/>
    <xf numFmtId="196" fontId="44" fillId="0" borderId="0" xfId="0" applyNumberFormat="1" applyFont="1" applyFill="1"/>
    <xf numFmtId="0" fontId="13" fillId="0" borderId="24" xfId="0" applyFont="1" applyFill="1" applyBorder="1" applyAlignment="1">
      <alignment horizontal="center" vertical="center"/>
    </xf>
    <xf numFmtId="196" fontId="1" fillId="0" borderId="0" xfId="42" applyNumberFormat="1" applyFill="1"/>
    <xf numFmtId="0" fontId="51" fillId="0" borderId="0" xfId="4" applyAlignment="1" applyProtection="1"/>
    <xf numFmtId="196" fontId="43" fillId="0" borderId="0" xfId="0" applyNumberFormat="1" applyFont="1" applyFill="1"/>
    <xf numFmtId="196" fontId="0" fillId="0" borderId="0" xfId="0" applyNumberFormat="1" applyFill="1" applyBorder="1"/>
    <xf numFmtId="0" fontId="0" fillId="0" borderId="0" xfId="43" quotePrefix="1" applyFont="1" applyFill="1" applyBorder="1" applyAlignment="1">
      <alignment horizontal="right"/>
    </xf>
    <xf numFmtId="0" fontId="0" fillId="0" borderId="2" xfId="0" quotePrefix="1" applyFont="1" applyFill="1" applyBorder="1" applyAlignment="1">
      <alignment horizontal="right"/>
    </xf>
    <xf numFmtId="0" fontId="48" fillId="0" borderId="0" xfId="41" applyFont="1" applyFill="1" applyAlignment="1">
      <alignment vertical="center"/>
    </xf>
    <xf numFmtId="196" fontId="11" fillId="0" borderId="0" xfId="43" applyNumberFormat="1" applyFill="1" applyBorder="1"/>
    <xf numFmtId="198" fontId="11" fillId="0" borderId="0" xfId="43" applyNumberFormat="1" applyFill="1" applyBorder="1"/>
    <xf numFmtId="0" fontId="0" fillId="0" borderId="6" xfId="0" applyFill="1" applyBorder="1"/>
    <xf numFmtId="38" fontId="13" fillId="0" borderId="0" xfId="0" applyNumberFormat="1" applyFont="1" applyFill="1"/>
    <xf numFmtId="0" fontId="19" fillId="0" borderId="25" xfId="0" applyFont="1" applyFill="1" applyBorder="1"/>
    <xf numFmtId="0" fontId="19" fillId="0" borderId="11" xfId="0" applyFont="1" applyFill="1" applyBorder="1"/>
    <xf numFmtId="182" fontId="15" fillId="0" borderId="35" xfId="5" applyNumberFormat="1" applyFont="1" applyFill="1" applyBorder="1" applyAlignment="1">
      <alignment horizontal="right"/>
    </xf>
    <xf numFmtId="182" fontId="28" fillId="0" borderId="20" xfId="5" applyNumberFormat="1" applyFont="1" applyFill="1" applyBorder="1" applyAlignment="1">
      <alignment horizontal="right"/>
    </xf>
    <xf numFmtId="186" fontId="13" fillId="0" borderId="13" xfId="5" applyNumberFormat="1" applyFont="1" applyFill="1" applyBorder="1" applyAlignment="1" applyProtection="1">
      <alignment horizontal="right"/>
      <protection hidden="1"/>
    </xf>
    <xf numFmtId="2" fontId="13" fillId="0" borderId="18" xfId="5" applyNumberFormat="1" applyFont="1" applyFill="1" applyBorder="1" applyAlignment="1" applyProtection="1">
      <alignment horizontal="right"/>
      <protection hidden="1"/>
    </xf>
    <xf numFmtId="185" fontId="13" fillId="0" borderId="50" xfId="5" applyNumberFormat="1" applyFont="1" applyFill="1" applyBorder="1" applyAlignment="1">
      <alignment horizontal="right"/>
    </xf>
    <xf numFmtId="196" fontId="28" fillId="0" borderId="51" xfId="5" applyNumberFormat="1" applyFont="1" applyFill="1" applyBorder="1" applyAlignment="1" applyProtection="1">
      <alignment horizontal="right"/>
      <protection hidden="1"/>
    </xf>
    <xf numFmtId="196" fontId="28" fillId="0" borderId="18" xfId="5" applyNumberFormat="1" applyFont="1" applyFill="1" applyBorder="1" applyAlignment="1" applyProtection="1">
      <alignment horizontal="right"/>
      <protection hidden="1"/>
    </xf>
    <xf numFmtId="196" fontId="15" fillId="0" borderId="18" xfId="5" applyNumberFormat="1" applyFont="1" applyFill="1" applyBorder="1" applyAlignment="1" applyProtection="1">
      <alignment horizontal="right"/>
      <protection hidden="1"/>
    </xf>
    <xf numFmtId="182" fontId="28" fillId="0" borderId="18" xfId="5" applyNumberFormat="1" applyFont="1" applyFill="1" applyBorder="1" applyAlignment="1" applyProtection="1">
      <alignment horizontal="right"/>
      <protection hidden="1"/>
    </xf>
    <xf numFmtId="182" fontId="15" fillId="0" borderId="52" xfId="5" applyNumberFormat="1" applyFont="1" applyFill="1" applyBorder="1" applyAlignment="1" applyProtection="1">
      <alignment horizontal="right"/>
      <protection hidden="1"/>
    </xf>
    <xf numFmtId="196" fontId="13" fillId="0" borderId="13" xfId="5" applyNumberFormat="1" applyFont="1" applyFill="1" applyBorder="1" applyAlignment="1" applyProtection="1"/>
    <xf numFmtId="4" fontId="13" fillId="0" borderId="18" xfId="5" applyNumberFormat="1" applyFont="1" applyFill="1" applyBorder="1" applyAlignment="1" applyProtection="1"/>
    <xf numFmtId="196" fontId="28" fillId="0" borderId="51" xfId="5" applyNumberFormat="1" applyFont="1" applyFill="1" applyBorder="1" applyAlignment="1" applyProtection="1">
      <alignment horizontal="right"/>
    </xf>
    <xf numFmtId="196" fontId="28" fillId="0" borderId="18" xfId="5" applyNumberFormat="1" applyFont="1" applyFill="1" applyBorder="1" applyAlignment="1" applyProtection="1">
      <alignment horizontal="right"/>
    </xf>
    <xf numFmtId="196" fontId="15" fillId="0" borderId="18" xfId="5" applyNumberFormat="1" applyFont="1" applyFill="1" applyBorder="1" applyAlignment="1" applyProtection="1">
      <alignment horizontal="right"/>
    </xf>
    <xf numFmtId="196" fontId="15" fillId="0" borderId="50" xfId="5" applyNumberFormat="1" applyFont="1" applyFill="1" applyBorder="1" applyAlignment="1" applyProtection="1">
      <alignment horizontal="right"/>
    </xf>
    <xf numFmtId="182" fontId="15" fillId="0" borderId="52" xfId="5" applyNumberFormat="1" applyFont="1" applyFill="1" applyBorder="1" applyAlignment="1" applyProtection="1">
      <alignment horizontal="right"/>
    </xf>
    <xf numFmtId="0" fontId="58" fillId="0" borderId="0" xfId="0" applyFont="1" applyFill="1"/>
    <xf numFmtId="196" fontId="0" fillId="0" borderId="0" xfId="0" applyNumberFormat="1" applyFill="1" applyAlignment="1">
      <alignment vertical="top"/>
    </xf>
    <xf numFmtId="0" fontId="0" fillId="0" borderId="0" xfId="0" applyFill="1" applyAlignment="1">
      <alignment vertical="top"/>
    </xf>
    <xf numFmtId="183" fontId="17" fillId="0" borderId="0" xfId="0" applyNumberFormat="1" applyFont="1" applyFill="1" applyBorder="1" applyAlignment="1">
      <alignment horizontal="right"/>
    </xf>
    <xf numFmtId="196" fontId="17" fillId="0" borderId="0" xfId="0" applyNumberFormat="1" applyFont="1" applyFill="1" applyBorder="1" applyAlignment="1">
      <alignment horizontal="right"/>
    </xf>
    <xf numFmtId="2" fontId="17" fillId="0" borderId="0" xfId="0" applyNumberFormat="1" applyFont="1" applyFill="1" applyBorder="1" applyAlignment="1">
      <alignment horizontal="right"/>
    </xf>
    <xf numFmtId="185" fontId="17" fillId="0" borderId="0" xfId="0" applyNumberFormat="1" applyFont="1" applyFill="1" applyBorder="1" applyAlignment="1">
      <alignment horizontal="right"/>
    </xf>
    <xf numFmtId="196" fontId="17" fillId="0" borderId="0" xfId="0" applyNumberFormat="1" applyFont="1" applyFill="1" applyBorder="1"/>
    <xf numFmtId="0" fontId="17" fillId="0" borderId="0" xfId="0" applyNumberFormat="1" applyFont="1" applyFill="1" applyBorder="1" applyAlignment="1">
      <alignment horizontal="right"/>
    </xf>
    <xf numFmtId="196" fontId="60" fillId="0" borderId="0" xfId="0" applyNumberFormat="1" applyFont="1" applyFill="1" applyBorder="1" applyAlignment="1">
      <alignment horizontal="right"/>
    </xf>
    <xf numFmtId="179" fontId="17" fillId="0" borderId="0" xfId="0" applyNumberFormat="1" applyFont="1" applyFill="1" applyBorder="1" applyAlignment="1">
      <alignment horizontal="right"/>
    </xf>
    <xf numFmtId="178" fontId="17" fillId="0" borderId="0" xfId="0" applyNumberFormat="1" applyFont="1" applyFill="1" applyBorder="1" applyAlignment="1">
      <alignment horizontal="right"/>
    </xf>
    <xf numFmtId="177" fontId="17" fillId="0" borderId="24" xfId="0" applyNumberFormat="1" applyFont="1" applyFill="1" applyBorder="1"/>
    <xf numFmtId="176" fontId="17" fillId="0" borderId="0" xfId="0" applyNumberFormat="1" applyFont="1" applyFill="1" applyBorder="1" applyAlignment="1">
      <alignment horizontal="right"/>
    </xf>
    <xf numFmtId="183" fontId="17" fillId="0" borderId="24" xfId="0" applyNumberFormat="1" applyFont="1" applyFill="1" applyBorder="1" applyAlignment="1">
      <alignment horizontal="right"/>
    </xf>
    <xf numFmtId="196" fontId="17" fillId="0" borderId="24" xfId="0" applyNumberFormat="1" applyFont="1" applyFill="1" applyBorder="1" applyAlignment="1">
      <alignment horizontal="right"/>
    </xf>
    <xf numFmtId="178" fontId="17" fillId="0" borderId="0" xfId="0" applyNumberFormat="1" applyFont="1" applyFill="1" applyBorder="1"/>
    <xf numFmtId="196" fontId="17" fillId="0" borderId="24" xfId="0" applyNumberFormat="1" applyFont="1" applyFill="1" applyBorder="1"/>
    <xf numFmtId="38" fontId="13" fillId="0" borderId="0" xfId="5" applyFont="1" applyFill="1" applyAlignment="1">
      <alignment horizontal="center" vertical="center"/>
    </xf>
    <xf numFmtId="38" fontId="13" fillId="0" borderId="0" xfId="5" applyFont="1" applyFill="1" applyAlignment="1">
      <alignment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0" xfId="0" applyFont="1" applyFill="1" applyBorder="1" applyAlignment="1">
      <alignment horizontal="left"/>
    </xf>
    <xf numFmtId="0" fontId="53" fillId="0" borderId="0" xfId="0" applyFont="1" applyFill="1" applyBorder="1"/>
    <xf numFmtId="184" fontId="53" fillId="0" borderId="0" xfId="0" applyNumberFormat="1" applyFont="1" applyFill="1" applyBorder="1"/>
    <xf numFmtId="184" fontId="53" fillId="0" borderId="0" xfId="0" applyNumberFormat="1" applyFont="1" applyFill="1" applyBorder="1" applyAlignment="1">
      <alignment horizontal="right"/>
    </xf>
    <xf numFmtId="0" fontId="52" fillId="0" borderId="0" xfId="0" applyFont="1" applyFill="1"/>
    <xf numFmtId="0" fontId="53" fillId="0" borderId="6" xfId="0" applyFont="1" applyFill="1" applyBorder="1" applyAlignment="1">
      <alignment horizontal="center"/>
    </xf>
    <xf numFmtId="0" fontId="53" fillId="0" borderId="11" xfId="0" applyFont="1" applyFill="1" applyBorder="1" applyAlignment="1">
      <alignment horizontal="center" vertical="center"/>
    </xf>
    <xf numFmtId="0" fontId="53" fillId="0" borderId="3" xfId="0" applyFont="1" applyFill="1" applyBorder="1" applyAlignment="1">
      <alignment horizontal="center" vertical="center"/>
    </xf>
    <xf numFmtId="0" fontId="53" fillId="0" borderId="4" xfId="0" applyFont="1" applyFill="1" applyBorder="1" applyAlignment="1">
      <alignment horizontal="center" vertical="center" wrapText="1"/>
    </xf>
    <xf numFmtId="0" fontId="61" fillId="0" borderId="1" xfId="0" applyFont="1" applyFill="1" applyBorder="1" applyAlignment="1">
      <alignment horizontal="right"/>
    </xf>
    <xf numFmtId="58" fontId="61" fillId="0" borderId="0" xfId="0" applyNumberFormat="1" applyFont="1" applyFill="1" applyBorder="1" applyAlignment="1">
      <alignment horizontal="left"/>
    </xf>
    <xf numFmtId="0" fontId="53" fillId="0" borderId="0" xfId="0" applyFont="1" applyFill="1"/>
    <xf numFmtId="0" fontId="61" fillId="0" borderId="0" xfId="0" applyFont="1" applyFill="1"/>
    <xf numFmtId="0" fontId="53" fillId="0" borderId="0" xfId="0" applyFont="1" applyFill="1" applyAlignment="1">
      <alignment horizontal="left" wrapText="1"/>
    </xf>
    <xf numFmtId="178" fontId="53" fillId="0" borderId="0" xfId="0" applyNumberFormat="1" applyFont="1" applyFill="1" applyBorder="1"/>
    <xf numFmtId="0" fontId="53" fillId="0" borderId="0" xfId="0" applyFont="1" applyFill="1" applyBorder="1" applyAlignment="1">
      <alignment horizontal="left"/>
    </xf>
    <xf numFmtId="38" fontId="0" fillId="0" borderId="0" xfId="12" applyFont="1" applyFill="1" applyAlignment="1"/>
    <xf numFmtId="38" fontId="13" fillId="0" borderId="49" xfId="5" applyFont="1" applyFill="1" applyBorder="1" applyAlignment="1" applyProtection="1">
      <alignment horizontal="center" vertical="center"/>
    </xf>
    <xf numFmtId="176" fontId="13" fillId="0" borderId="0" xfId="0" applyNumberFormat="1" applyFont="1" applyFill="1" applyAlignment="1">
      <alignment horizontal="right"/>
    </xf>
    <xf numFmtId="196" fontId="13" fillId="0" borderId="0" xfId="23" applyNumberFormat="1" applyFont="1" applyFill="1" applyAlignment="1">
      <alignment horizontal="right"/>
    </xf>
    <xf numFmtId="179" fontId="13" fillId="0" borderId="0" xfId="23" applyNumberFormat="1" applyFont="1" applyFill="1" applyAlignment="1"/>
    <xf numFmtId="0" fontId="53" fillId="0" borderId="1" xfId="0" applyFont="1" applyFill="1" applyBorder="1" applyAlignment="1">
      <alignment horizontal="right"/>
    </xf>
    <xf numFmtId="0" fontId="0" fillId="0" borderId="0" xfId="0" quotePrefix="1" applyAlignment="1">
      <alignment horizontal="right"/>
    </xf>
    <xf numFmtId="0" fontId="13" fillId="0" borderId="5" xfId="0" quotePrefix="1" applyFont="1" applyBorder="1"/>
    <xf numFmtId="196" fontId="13" fillId="0" borderId="0" xfId="0" applyNumberFormat="1" applyFont="1"/>
    <xf numFmtId="0" fontId="1" fillId="0" borderId="0" xfId="0" quotePrefix="1" applyFont="1" applyAlignment="1">
      <alignment horizontal="right"/>
    </xf>
    <xf numFmtId="185" fontId="17" fillId="0" borderId="0" xfId="0" applyNumberFormat="1" applyFont="1" applyAlignment="1">
      <alignment horizontal="right"/>
    </xf>
    <xf numFmtId="178" fontId="62" fillId="0" borderId="0" xfId="0" applyNumberFormat="1" applyFont="1" applyFill="1" applyBorder="1" applyAlignment="1">
      <alignment horizontal="right"/>
    </xf>
    <xf numFmtId="0" fontId="62" fillId="0" borderId="0" xfId="0" applyFont="1" applyFill="1" applyBorder="1"/>
    <xf numFmtId="177" fontId="17" fillId="0" borderId="0" xfId="0" applyNumberFormat="1" applyFont="1" applyFill="1" applyBorder="1"/>
    <xf numFmtId="0" fontId="62" fillId="0" borderId="0" xfId="0" applyFont="1" applyFill="1"/>
    <xf numFmtId="178" fontId="62" fillId="0" borderId="0" xfId="0" applyNumberFormat="1" applyFont="1" applyAlignment="1">
      <alignment horizontal="right"/>
    </xf>
    <xf numFmtId="0" fontId="62" fillId="0" borderId="0" xfId="0" applyFont="1"/>
    <xf numFmtId="177" fontId="17" fillId="0" borderId="0" xfId="0" applyNumberFormat="1" applyFont="1"/>
    <xf numFmtId="176" fontId="17" fillId="0" borderId="0" xfId="0" applyNumberFormat="1" applyFont="1" applyAlignment="1">
      <alignment horizontal="right"/>
    </xf>
    <xf numFmtId="183" fontId="18" fillId="0" borderId="0" xfId="0" applyNumberFormat="1" applyFont="1" applyFill="1" applyAlignment="1">
      <alignment horizontal="right"/>
    </xf>
    <xf numFmtId="176" fontId="18" fillId="0" borderId="0" xfId="0" applyNumberFormat="1" applyFont="1" applyAlignment="1">
      <alignment horizontal="right"/>
    </xf>
    <xf numFmtId="185" fontId="18" fillId="0" borderId="0" xfId="0" applyNumberFormat="1" applyFont="1" applyAlignment="1">
      <alignment horizontal="right"/>
    </xf>
    <xf numFmtId="183" fontId="18" fillId="0" borderId="0" xfId="0" applyNumberFormat="1" applyFont="1" applyAlignment="1">
      <alignment horizontal="right"/>
    </xf>
    <xf numFmtId="176" fontId="53" fillId="0" borderId="0" xfId="0" applyNumberFormat="1" applyFont="1" applyFill="1" applyBorder="1"/>
    <xf numFmtId="176" fontId="52" fillId="0" borderId="0" xfId="42" applyNumberFormat="1" applyFont="1" applyFill="1"/>
    <xf numFmtId="176" fontId="53" fillId="0" borderId="0" xfId="42" applyNumberFormat="1" applyFont="1" applyFill="1"/>
    <xf numFmtId="0" fontId="53" fillId="0" borderId="17" xfId="42" applyFont="1" applyFill="1" applyBorder="1" applyAlignment="1">
      <alignment horizontal="center"/>
    </xf>
    <xf numFmtId="176" fontId="53" fillId="0" borderId="0" xfId="42" applyNumberFormat="1" applyFont="1" applyFill="1" applyBorder="1" applyAlignment="1">
      <alignment horizontal="right"/>
    </xf>
    <xf numFmtId="0" fontId="52" fillId="0" borderId="0" xfId="42" applyFont="1" applyFill="1"/>
    <xf numFmtId="0" fontId="53" fillId="0" borderId="0" xfId="42" applyFont="1" applyFill="1"/>
    <xf numFmtId="0" fontId="52" fillId="0" borderId="0" xfId="42" applyFont="1" applyFill="1" applyAlignment="1"/>
    <xf numFmtId="196" fontId="53" fillId="0" borderId="0" xfId="42" applyNumberFormat="1" applyFont="1" applyFill="1" applyBorder="1" applyAlignment="1">
      <alignment horizontal="right"/>
    </xf>
    <xf numFmtId="176" fontId="13" fillId="0" borderId="0" xfId="0" applyNumberFormat="1" applyFont="1" applyFill="1" applyBorder="1" applyAlignment="1">
      <alignment horizontal="right" vertical="top"/>
    </xf>
    <xf numFmtId="0" fontId="0" fillId="0" borderId="0" xfId="0" applyFill="1" applyBorder="1" applyAlignment="1">
      <alignment vertical="top"/>
    </xf>
    <xf numFmtId="196" fontId="0" fillId="0" borderId="0" xfId="0" applyNumberFormat="1" applyFill="1" applyBorder="1" applyAlignment="1">
      <alignment vertical="top"/>
    </xf>
    <xf numFmtId="176" fontId="18" fillId="0" borderId="0" xfId="0" applyNumberFormat="1" applyFont="1" applyFill="1" applyAlignment="1">
      <alignment horizontal="right"/>
    </xf>
    <xf numFmtId="185" fontId="18" fillId="0" borderId="0" xfId="0" applyNumberFormat="1" applyFont="1" applyFill="1" applyAlignment="1">
      <alignment horizontal="right"/>
    </xf>
    <xf numFmtId="0" fontId="1" fillId="0" borderId="0" xfId="42" applyFont="1" applyFill="1"/>
    <xf numFmtId="38" fontId="13" fillId="0" borderId="3" xfId="5" applyFont="1" applyFill="1" applyBorder="1" applyAlignment="1" applyProtection="1">
      <alignment horizontal="center" vertical="center"/>
    </xf>
    <xf numFmtId="0" fontId="61" fillId="0" borderId="0" xfId="42" applyFont="1" applyFill="1" applyAlignment="1">
      <alignment horizontal="right"/>
    </xf>
    <xf numFmtId="196" fontId="53" fillId="0" borderId="0" xfId="42" applyNumberFormat="1" applyFont="1" applyFill="1" applyBorder="1" applyAlignment="1">
      <alignment horizontal="center"/>
    </xf>
    <xf numFmtId="0" fontId="53" fillId="0" borderId="0" xfId="42" applyFont="1" applyFill="1" applyBorder="1"/>
    <xf numFmtId="199" fontId="79" fillId="0" borderId="0" xfId="90" applyNumberFormat="1" applyFont="1" applyAlignment="1">
      <alignment horizontal="right" vertical="center"/>
    </xf>
    <xf numFmtId="199" fontId="33" fillId="0" borderId="0" xfId="90" applyNumberFormat="1" applyFont="1" applyAlignment="1">
      <alignment horizontal="right" vertical="center"/>
    </xf>
    <xf numFmtId="0" fontId="53" fillId="0" borderId="37" xfId="42" applyFont="1" applyFill="1" applyBorder="1" applyAlignment="1">
      <alignment horizontal="center"/>
    </xf>
    <xf numFmtId="0" fontId="80" fillId="0" borderId="21" xfId="42" applyFont="1" applyFill="1" applyBorder="1"/>
    <xf numFmtId="0" fontId="81" fillId="0" borderId="5" xfId="42" applyFont="1" applyFill="1" applyBorder="1"/>
    <xf numFmtId="176" fontId="53" fillId="0" borderId="7" xfId="42" applyNumberFormat="1" applyFont="1" applyFill="1" applyBorder="1" applyAlignment="1">
      <alignment horizontal="right"/>
    </xf>
    <xf numFmtId="0" fontId="53" fillId="0" borderId="8" xfId="42" applyFont="1" applyFill="1" applyBorder="1" applyAlignment="1">
      <alignment horizontal="center"/>
    </xf>
    <xf numFmtId="176" fontId="53" fillId="0" borderId="2" xfId="42" applyNumberFormat="1" applyFont="1" applyFill="1" applyBorder="1" applyAlignment="1">
      <alignment horizontal="right"/>
    </xf>
    <xf numFmtId="0" fontId="53" fillId="0" borderId="5" xfId="42" applyFont="1" applyFill="1" applyBorder="1" applyAlignment="1">
      <alignment horizontal="distributed"/>
    </xf>
    <xf numFmtId="0" fontId="53" fillId="0" borderId="0" xfId="42" applyFont="1" applyFill="1" applyBorder="1" applyAlignment="1">
      <alignment horizontal="distributed"/>
    </xf>
    <xf numFmtId="0" fontId="80" fillId="0" borderId="2" xfId="42" applyFont="1" applyFill="1" applyBorder="1"/>
    <xf numFmtId="0" fontId="81" fillId="0" borderId="2" xfId="42" applyFont="1" applyFill="1" applyBorder="1"/>
    <xf numFmtId="0" fontId="53" fillId="0" borderId="0" xfId="42" applyFont="1" applyFill="1" applyAlignment="1">
      <alignment horizontal="right"/>
    </xf>
    <xf numFmtId="0" fontId="53" fillId="0" borderId="2" xfId="42" applyFont="1" applyFill="1" applyBorder="1"/>
    <xf numFmtId="0" fontId="53" fillId="0" borderId="5" xfId="42" applyFont="1" applyFill="1" applyBorder="1"/>
    <xf numFmtId="196" fontId="53" fillId="0" borderId="18" xfId="42" applyNumberFormat="1" applyFont="1" applyFill="1" applyBorder="1"/>
    <xf numFmtId="176" fontId="53" fillId="0" borderId="22" xfId="42" applyNumberFormat="1" applyFont="1" applyFill="1" applyBorder="1" applyAlignment="1">
      <alignment horizontal="right"/>
    </xf>
    <xf numFmtId="0" fontId="53" fillId="0" borderId="23" xfId="42" applyFont="1" applyFill="1" applyBorder="1"/>
    <xf numFmtId="196" fontId="53" fillId="0" borderId="40" xfId="42" applyNumberFormat="1" applyFont="1" applyFill="1" applyBorder="1"/>
    <xf numFmtId="0" fontId="81" fillId="0" borderId="0" xfId="42" applyFont="1" applyFill="1" applyBorder="1"/>
    <xf numFmtId="176" fontId="53" fillId="0" borderId="24" xfId="42" applyNumberFormat="1" applyFont="1" applyFill="1" applyBorder="1" applyAlignment="1">
      <alignment horizontal="right"/>
    </xf>
    <xf numFmtId="0" fontId="52" fillId="0" borderId="2" xfId="42" applyFont="1" applyFill="1" applyBorder="1"/>
    <xf numFmtId="176" fontId="80" fillId="0" borderId="2" xfId="42" applyNumberFormat="1" applyFont="1" applyFill="1" applyBorder="1" applyAlignment="1">
      <alignment horizontal="left"/>
    </xf>
    <xf numFmtId="176" fontId="80" fillId="0" borderId="22" xfId="42" applyNumberFormat="1" applyFont="1" applyFill="1" applyBorder="1" applyAlignment="1">
      <alignment horizontal="left"/>
    </xf>
    <xf numFmtId="0" fontId="52" fillId="0" borderId="8" xfId="0" applyFont="1" applyFill="1" applyBorder="1" applyAlignment="1"/>
    <xf numFmtId="0" fontId="53" fillId="0" borderId="1" xfId="42" applyFont="1" applyFill="1" applyBorder="1"/>
    <xf numFmtId="0" fontId="53" fillId="0" borderId="5" xfId="42" applyFont="1" applyFill="1" applyBorder="1" applyAlignment="1">
      <alignment shrinkToFit="1"/>
    </xf>
    <xf numFmtId="176" fontId="53" fillId="0" borderId="11" xfId="42" applyNumberFormat="1" applyFont="1" applyFill="1" applyBorder="1" applyAlignment="1">
      <alignment horizontal="right"/>
    </xf>
    <xf numFmtId="176" fontId="53" fillId="0" borderId="25" xfId="42" applyNumberFormat="1" applyFont="1" applyFill="1" applyBorder="1" applyAlignment="1">
      <alignment horizontal="right"/>
    </xf>
    <xf numFmtId="0" fontId="53" fillId="0" borderId="12" xfId="42" applyFont="1" applyFill="1" applyBorder="1" applyAlignment="1">
      <alignment horizontal="distributed"/>
    </xf>
    <xf numFmtId="0" fontId="80" fillId="0" borderId="25" xfId="42" applyFont="1" applyFill="1" applyBorder="1"/>
    <xf numFmtId="0" fontId="53" fillId="0" borderId="12" xfId="42" applyFont="1" applyFill="1" applyBorder="1"/>
    <xf numFmtId="38" fontId="13" fillId="0" borderId="0" xfId="5" applyFont="1" applyFill="1" applyBorder="1" applyAlignment="1">
      <alignment horizontal="right" vertical="top"/>
    </xf>
    <xf numFmtId="199" fontId="79" fillId="0" borderId="0" xfId="90" applyNumberFormat="1" applyFont="1" applyFill="1" applyAlignment="1">
      <alignment horizontal="right" vertical="center"/>
    </xf>
    <xf numFmtId="199" fontId="33" fillId="0" borderId="0" xfId="90" applyNumberFormat="1" applyFont="1" applyFill="1" applyAlignment="1">
      <alignment horizontal="right" vertical="center"/>
    </xf>
    <xf numFmtId="0" fontId="0" fillId="0" borderId="0" xfId="0"/>
    <xf numFmtId="0" fontId="0" fillId="0" borderId="0" xfId="0" applyFill="1"/>
    <xf numFmtId="3" fontId="53" fillId="0" borderId="0" xfId="23" applyNumberFormat="1" applyFont="1" applyFill="1" applyBorder="1" applyAlignment="1">
      <alignment horizontal="right"/>
    </xf>
    <xf numFmtId="0" fontId="13" fillId="0" borderId="0" xfId="0" applyFont="1" applyFill="1" applyBorder="1"/>
    <xf numFmtId="196" fontId="0" fillId="0" borderId="0" xfId="0" applyNumberFormat="1" applyFill="1"/>
    <xf numFmtId="0" fontId="13" fillId="0" borderId="5" xfId="0" applyFont="1" applyFill="1" applyBorder="1" applyAlignment="1">
      <alignment horizontal="right"/>
    </xf>
    <xf numFmtId="0" fontId="0" fillId="0" borderId="0" xfId="0" applyFill="1" applyBorder="1" applyAlignment="1">
      <alignment horizontal="right"/>
    </xf>
    <xf numFmtId="0" fontId="13" fillId="0" borderId="0" xfId="0" applyFont="1" applyFill="1" applyBorder="1" applyAlignment="1"/>
    <xf numFmtId="176" fontId="1" fillId="0" borderId="0" xfId="0" applyNumberFormat="1" applyFont="1" applyFill="1"/>
    <xf numFmtId="38" fontId="82" fillId="0" borderId="0" xfId="5" applyFont="1" applyFill="1" applyAlignment="1">
      <alignment horizontal="left" vertical="center"/>
    </xf>
    <xf numFmtId="200" fontId="83" fillId="0" borderId="0" xfId="94" quotePrefix="1" applyNumberFormat="1" applyFont="1" applyFill="1" applyAlignment="1">
      <alignment horizontal="right"/>
    </xf>
    <xf numFmtId="0" fontId="83" fillId="0" borderId="0" xfId="94" applyFont="1" applyFill="1" applyBorder="1" applyAlignment="1">
      <alignment horizontal="distributed"/>
    </xf>
    <xf numFmtId="0" fontId="83" fillId="0" borderId="0" xfId="94" applyFont="1" applyFill="1" applyBorder="1" applyAlignment="1">
      <alignment horizontal="distributed" vertical="center"/>
    </xf>
    <xf numFmtId="200" fontId="83" fillId="0" borderId="0" xfId="94" quotePrefix="1" applyNumberFormat="1" applyFont="1" applyFill="1" applyBorder="1" applyAlignment="1">
      <alignment horizontal="right"/>
    </xf>
    <xf numFmtId="0" fontId="1" fillId="0" borderId="0" xfId="0" applyFont="1" applyFill="1" applyAlignment="1">
      <alignment horizontal="right"/>
    </xf>
    <xf numFmtId="0" fontId="13" fillId="0" borderId="0" xfId="0" applyFont="1" applyFill="1"/>
    <xf numFmtId="0" fontId="0" fillId="0" borderId="0" xfId="0" applyFill="1"/>
    <xf numFmtId="0" fontId="0" fillId="0" borderId="0" xfId="0" quotePrefix="1" applyFont="1" applyFill="1" applyBorder="1" applyAlignment="1">
      <alignment horizontal="right"/>
    </xf>
    <xf numFmtId="0" fontId="13" fillId="0" borderId="5" xfId="0" quotePrefix="1" applyFont="1" applyFill="1" applyBorder="1" applyAlignment="1"/>
    <xf numFmtId="0" fontId="0" fillId="0" borderId="0" xfId="0" applyFill="1" applyAlignment="1">
      <alignment horizontal="right"/>
    </xf>
    <xf numFmtId="0" fontId="13" fillId="0" borderId="0" xfId="0" applyFont="1" applyFill="1" applyAlignment="1">
      <alignment horizontal="center" vertical="center"/>
    </xf>
    <xf numFmtId="196" fontId="13" fillId="0" borderId="18" xfId="0" applyNumberFormat="1" applyFont="1" applyFill="1" applyBorder="1" applyAlignment="1">
      <alignment horizontal="right"/>
    </xf>
    <xf numFmtId="176" fontId="0" fillId="0" borderId="0" xfId="0" applyNumberFormat="1" applyFill="1"/>
    <xf numFmtId="196" fontId="13" fillId="0" borderId="18" xfId="0" applyNumberFormat="1" applyFont="1" applyFill="1" applyBorder="1" applyAlignment="1"/>
    <xf numFmtId="0" fontId="13" fillId="0" borderId="0" xfId="0" applyFont="1" applyFill="1" applyBorder="1"/>
    <xf numFmtId="176" fontId="13" fillId="0" borderId="0" xfId="0" applyNumberFormat="1" applyFont="1" applyFill="1" applyBorder="1" applyAlignment="1">
      <alignment horizontal="right"/>
    </xf>
    <xf numFmtId="0" fontId="0" fillId="0" borderId="0" xfId="0" applyFill="1" applyBorder="1"/>
    <xf numFmtId="0" fontId="13" fillId="0" borderId="0" xfId="0" applyFont="1" applyFill="1" applyBorder="1" applyAlignment="1">
      <alignment vertical="center" wrapText="1"/>
    </xf>
    <xf numFmtId="196" fontId="84" fillId="0" borderId="0" xfId="5" applyNumberFormat="1" applyFont="1" applyFill="1" applyBorder="1" applyAlignment="1">
      <alignment horizontal="right"/>
    </xf>
    <xf numFmtId="0" fontId="31" fillId="0" borderId="0" xfId="0" applyFont="1" applyFill="1" applyBorder="1"/>
    <xf numFmtId="0" fontId="13" fillId="0" borderId="0" xfId="0" applyNumberFormat="1" applyFont="1" applyFill="1" applyAlignment="1">
      <alignment horizontal="center"/>
    </xf>
    <xf numFmtId="0" fontId="0" fillId="0" borderId="5" xfId="0" quotePrefix="1" applyFont="1" applyFill="1" applyBorder="1"/>
    <xf numFmtId="0" fontId="0" fillId="0" borderId="2" xfId="0" applyFont="1" applyFill="1" applyBorder="1" applyAlignment="1">
      <alignment horizontal="right"/>
    </xf>
    <xf numFmtId="0" fontId="0" fillId="0" borderId="5" xfId="0" applyFont="1" applyFill="1" applyBorder="1"/>
    <xf numFmtId="38" fontId="0" fillId="0" borderId="0" xfId="5" applyFont="1" applyFill="1" applyAlignment="1">
      <alignment vertical="top"/>
    </xf>
    <xf numFmtId="38" fontId="13" fillId="0" borderId="0" xfId="5" applyFont="1" applyFill="1" applyAlignment="1">
      <alignment horizontal="center" vertical="top"/>
    </xf>
    <xf numFmtId="0" fontId="1" fillId="0" borderId="0" xfId="0" applyFont="1" applyFill="1" applyBorder="1" applyAlignment="1">
      <alignment horizontal="right"/>
    </xf>
    <xf numFmtId="0" fontId="13" fillId="0" borderId="5" xfId="0" applyFont="1" applyFill="1" applyBorder="1"/>
    <xf numFmtId="0" fontId="13" fillId="0" borderId="5" xfId="0" quotePrefix="1" applyFont="1" applyFill="1" applyBorder="1"/>
    <xf numFmtId="0" fontId="1" fillId="0" borderId="0" xfId="0" quotePrefix="1" applyFont="1" applyFill="1" applyBorder="1" applyAlignment="1">
      <alignment horizontal="right"/>
    </xf>
    <xf numFmtId="196" fontId="13" fillId="0" borderId="0" xfId="0" applyNumberFormat="1" applyFont="1" applyFill="1" applyAlignment="1"/>
    <xf numFmtId="0" fontId="0" fillId="0" borderId="0" xfId="0" applyFill="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applyAlignment="1">
      <alignment horizontal="right"/>
    </xf>
    <xf numFmtId="196" fontId="13" fillId="0" borderId="0" xfId="0" applyNumberFormat="1" applyFont="1" applyFill="1" applyBorder="1" applyAlignment="1"/>
    <xf numFmtId="193" fontId="13" fillId="0" borderId="0" xfId="43" applyNumberFormat="1" applyFont="1" applyFill="1" applyBorder="1" applyAlignment="1">
      <alignment horizontal="right"/>
    </xf>
    <xf numFmtId="0" fontId="13" fillId="0" borderId="0" xfId="43" applyFont="1" applyFill="1" applyAlignment="1">
      <alignment horizontal="right"/>
    </xf>
    <xf numFmtId="0" fontId="0" fillId="0" borderId="0" xfId="0" applyFill="1" applyBorder="1" applyAlignment="1">
      <alignment vertical="center"/>
    </xf>
    <xf numFmtId="3" fontId="31" fillId="0" borderId="0" xfId="100" applyNumberFormat="1" applyFont="1" applyFill="1"/>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176" fontId="13" fillId="0" borderId="0" xfId="0" applyNumberFormat="1" applyFont="1" applyFill="1"/>
    <xf numFmtId="185" fontId="17" fillId="0" borderId="0" xfId="0" applyNumberFormat="1" applyFont="1" applyFill="1" applyAlignment="1">
      <alignment horizontal="right"/>
    </xf>
    <xf numFmtId="178" fontId="62" fillId="0" borderId="0" xfId="0" applyNumberFormat="1" applyFont="1" applyFill="1" applyAlignment="1">
      <alignment horizontal="right"/>
    </xf>
    <xf numFmtId="177" fontId="17" fillId="0" borderId="0" xfId="0" applyNumberFormat="1" applyFont="1" applyFill="1"/>
    <xf numFmtId="176" fontId="17" fillId="0" borderId="0" xfId="0" applyNumberFormat="1" applyFont="1" applyFill="1" applyAlignment="1">
      <alignment horizontal="right"/>
    </xf>
    <xf numFmtId="0" fontId="13" fillId="0" borderId="0" xfId="0" applyFont="1" applyFill="1" applyBorder="1" applyAlignment="1"/>
    <xf numFmtId="0" fontId="13" fillId="0" borderId="0" xfId="0" applyFont="1" applyFill="1" applyAlignment="1">
      <alignment horizontal="right" indent="1"/>
    </xf>
    <xf numFmtId="0" fontId="13" fillId="0" borderId="0" xfId="0" quotePrefix="1" applyFont="1" applyFill="1" applyAlignment="1">
      <alignment horizontal="right" indent="1"/>
    </xf>
    <xf numFmtId="0" fontId="13" fillId="0" borderId="0" xfId="0" applyFont="1" applyFill="1" applyBorder="1" applyAlignment="1">
      <alignment horizontal="left"/>
    </xf>
    <xf numFmtId="0" fontId="13" fillId="0" borderId="5" xfId="0" applyFont="1" applyFill="1" applyBorder="1" applyAlignment="1">
      <alignment horizontal="center"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15" fillId="0" borderId="6" xfId="0" applyFont="1" applyFill="1" applyBorder="1" applyAlignment="1">
      <alignment horizontal="right"/>
    </xf>
    <xf numFmtId="0" fontId="13" fillId="0" borderId="0" xfId="0" applyFont="1" applyFill="1" applyBorder="1" applyAlignment="1">
      <alignment horizontal="left"/>
    </xf>
    <xf numFmtId="185" fontId="13" fillId="0" borderId="0" xfId="46" applyNumberFormat="1" applyFont="1" applyFill="1" applyBorder="1" applyAlignment="1">
      <alignment horizontal="center" vertical="center"/>
    </xf>
    <xf numFmtId="0" fontId="13" fillId="0" borderId="0" xfId="0" applyFont="1" applyFill="1" applyBorder="1" applyAlignment="1">
      <alignment vertical="center" shrinkToFit="1"/>
    </xf>
    <xf numFmtId="0" fontId="53" fillId="0" borderId="12" xfId="0" applyFont="1" applyFill="1" applyBorder="1" applyAlignment="1">
      <alignment horizontal="distributed" indent="1"/>
    </xf>
    <xf numFmtId="0" fontId="53" fillId="0" borderId="5" xfId="0" applyFont="1" applyFill="1" applyBorder="1" applyAlignment="1">
      <alignment horizontal="distributed" indent="1"/>
    </xf>
    <xf numFmtId="0" fontId="53" fillId="0" borderId="8" xfId="0" applyFont="1" applyFill="1" applyBorder="1" applyAlignment="1">
      <alignment horizontal="distributed" indent="1"/>
    </xf>
    <xf numFmtId="0" fontId="13" fillId="0" borderId="27" xfId="0" applyFont="1" applyFill="1" applyBorder="1" applyAlignment="1">
      <alignment horizontal="center" vertical="center"/>
    </xf>
    <xf numFmtId="0" fontId="13" fillId="0" borderId="15" xfId="0" applyFont="1" applyFill="1" applyBorder="1" applyAlignment="1">
      <alignment horizontal="center" vertical="center" shrinkToFit="1"/>
    </xf>
    <xf numFmtId="0" fontId="13" fillId="0" borderId="37"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9" xfId="0" applyFont="1" applyFill="1" applyBorder="1" applyAlignment="1">
      <alignment horizontal="center" vertical="center"/>
    </xf>
    <xf numFmtId="0" fontId="1" fillId="0" borderId="8" xfId="0" applyFont="1" applyFill="1" applyBorder="1"/>
    <xf numFmtId="0" fontId="1" fillId="0" borderId="5" xfId="0" applyFont="1" applyFill="1" applyBorder="1"/>
    <xf numFmtId="0" fontId="1" fillId="0" borderId="11" xfId="0" applyFont="1" applyFill="1" applyBorder="1"/>
    <xf numFmtId="0" fontId="1" fillId="0" borderId="12" xfId="0" applyFont="1" applyFill="1" applyBorder="1"/>
    <xf numFmtId="0" fontId="13" fillId="0" borderId="0" xfId="0" applyFont="1" applyFill="1" applyAlignment="1">
      <alignment horizontal="left" wrapText="1"/>
    </xf>
    <xf numFmtId="0" fontId="13" fillId="0" borderId="8" xfId="0" applyFont="1" applyFill="1" applyBorder="1" applyAlignment="1">
      <alignment horizontal="left"/>
    </xf>
    <xf numFmtId="0" fontId="13" fillId="0" borderId="5" xfId="0" applyFont="1" applyFill="1" applyBorder="1" applyAlignment="1">
      <alignment horizontal="left"/>
    </xf>
    <xf numFmtId="0" fontId="13" fillId="0" borderId="12" xfId="0" applyFont="1" applyFill="1" applyBorder="1" applyAlignment="1">
      <alignment horizontal="left"/>
    </xf>
    <xf numFmtId="38" fontId="90" fillId="0" borderId="0" xfId="116" applyFont="1" applyFill="1">
      <alignment vertical="center"/>
    </xf>
    <xf numFmtId="0" fontId="13" fillId="0" borderId="0" xfId="0" applyFont="1" applyFill="1" applyAlignment="1">
      <alignment horizontal="left"/>
    </xf>
    <xf numFmtId="38" fontId="13" fillId="0" borderId="1" xfId="0" applyNumberFormat="1" applyFont="1" applyFill="1" applyBorder="1" applyAlignment="1"/>
    <xf numFmtId="0" fontId="0" fillId="0" borderId="0" xfId="0" quotePrefix="1" applyFill="1" applyAlignment="1">
      <alignment horizontal="right"/>
    </xf>
    <xf numFmtId="0" fontId="0" fillId="0" borderId="0" xfId="0" quotePrefix="1" applyFill="1" applyBorder="1" applyAlignment="1">
      <alignment horizontal="right"/>
    </xf>
    <xf numFmtId="0" fontId="13" fillId="0" borderId="11"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0" xfId="0" applyFont="1" applyFill="1" applyBorder="1" applyAlignment="1">
      <alignment horizontal="left"/>
    </xf>
    <xf numFmtId="0" fontId="53" fillId="0" borderId="0" xfId="0" applyFont="1" applyFill="1" applyBorder="1" applyAlignment="1">
      <alignment horizontal="right" indent="1"/>
    </xf>
    <xf numFmtId="3" fontId="31" fillId="0" borderId="0" xfId="100" applyNumberFormat="1" applyFont="1" applyFill="1" applyAlignment="1">
      <alignment vertical="top"/>
    </xf>
    <xf numFmtId="38" fontId="82" fillId="0" borderId="0" xfId="5" applyFont="1" applyFill="1" applyAlignment="1">
      <alignment horizontal="left" vertical="top"/>
    </xf>
    <xf numFmtId="3" fontId="19" fillId="0" borderId="0" xfId="0" applyNumberFormat="1" applyFont="1" applyFill="1" applyAlignment="1">
      <alignment vertical="top"/>
    </xf>
    <xf numFmtId="38" fontId="13" fillId="0" borderId="0" xfId="5" applyNumberFormat="1" applyFont="1" applyFill="1" applyAlignment="1">
      <alignment vertical="top"/>
    </xf>
    <xf numFmtId="38" fontId="0" fillId="0" borderId="0" xfId="0" applyNumberFormat="1" applyFill="1"/>
    <xf numFmtId="38" fontId="91" fillId="0" borderId="0" xfId="116" applyFont="1" applyFill="1" applyBorder="1" applyAlignment="1" applyProtection="1">
      <alignment vertical="center"/>
    </xf>
    <xf numFmtId="0" fontId="33" fillId="0" borderId="0" xfId="0" applyFont="1" applyFill="1" applyBorder="1" applyAlignment="1">
      <alignment horizontal="right"/>
    </xf>
    <xf numFmtId="0" fontId="33" fillId="0" borderId="0" xfId="0" applyFont="1" applyFill="1" applyAlignment="1">
      <alignment horizontal="right"/>
    </xf>
    <xf numFmtId="0" fontId="33" fillId="0" borderId="0" xfId="0" quotePrefix="1" applyFont="1" applyFill="1" applyBorder="1" applyAlignment="1">
      <alignment horizontal="right"/>
    </xf>
    <xf numFmtId="0" fontId="33" fillId="0" borderId="0" xfId="43" applyFont="1" applyFill="1" applyBorder="1" applyAlignment="1">
      <alignment horizontal="right"/>
    </xf>
    <xf numFmtId="0" fontId="33" fillId="0" borderId="0" xfId="43" quotePrefix="1" applyFont="1" applyFill="1" applyBorder="1" applyAlignment="1">
      <alignment horizontal="right"/>
    </xf>
    <xf numFmtId="0" fontId="33" fillId="0" borderId="0" xfId="0" applyFont="1" applyFill="1"/>
    <xf numFmtId="0" fontId="33" fillId="0" borderId="2" xfId="0" applyFont="1" applyFill="1" applyBorder="1" applyAlignment="1">
      <alignment horizontal="right"/>
    </xf>
    <xf numFmtId="0" fontId="33" fillId="0" borderId="2" xfId="0" quotePrefix="1" applyFont="1" applyFill="1" applyBorder="1" applyAlignment="1">
      <alignment horizontal="right"/>
    </xf>
    <xf numFmtId="3" fontId="31" fillId="0" borderId="0" xfId="0" applyNumberFormat="1" applyFont="1" applyFill="1"/>
    <xf numFmtId="38" fontId="0" fillId="0" borderId="0" xfId="12" applyFont="1" applyFill="1" applyBorder="1" applyAlignment="1"/>
    <xf numFmtId="206" fontId="0" fillId="0" borderId="0" xfId="0" applyNumberFormat="1" applyFont="1" applyFill="1" applyBorder="1" applyAlignment="1">
      <alignment vertical="center"/>
    </xf>
    <xf numFmtId="207" fontId="0" fillId="0" borderId="0" xfId="0" applyNumberFormat="1" applyFont="1" applyFill="1" applyBorder="1" applyAlignment="1">
      <alignment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3" xfId="0" applyFont="1" applyFill="1" applyBorder="1" applyAlignment="1">
      <alignment horizontal="center" vertical="center"/>
    </xf>
    <xf numFmtId="196" fontId="84" fillId="0" borderId="0" xfId="0" applyNumberFormat="1" applyFont="1" applyFill="1" applyBorder="1" applyAlignment="1">
      <alignment horizontal="right"/>
    </xf>
    <xf numFmtId="0" fontId="0" fillId="0" borderId="0" xfId="0" applyAlignment="1">
      <alignment horizontal="center" vertical="center"/>
    </xf>
    <xf numFmtId="0" fontId="0" fillId="0" borderId="0" xfId="0" applyAlignment="1">
      <alignment vertical="center"/>
    </xf>
    <xf numFmtId="0" fontId="15" fillId="0" borderId="3" xfId="0" applyFont="1" applyBorder="1" applyAlignment="1">
      <alignment horizontal="center" vertical="center"/>
    </xf>
    <xf numFmtId="0" fontId="61" fillId="0" borderId="78" xfId="0" applyFont="1" applyBorder="1" applyAlignment="1">
      <alignment horizontal="center" vertical="center"/>
    </xf>
    <xf numFmtId="0" fontId="61" fillId="0" borderId="10" xfId="0" applyFont="1" applyBorder="1" applyAlignment="1">
      <alignment horizontal="center" vertical="center"/>
    </xf>
    <xf numFmtId="0" fontId="15" fillId="0" borderId="78" xfId="0" applyFont="1" applyBorder="1" applyAlignment="1">
      <alignment horizontal="center" vertical="center"/>
    </xf>
    <xf numFmtId="0" fontId="53" fillId="0" borderId="0" xfId="0" applyFont="1" applyBorder="1" applyAlignment="1">
      <alignment horizontal="center" vertical="center"/>
    </xf>
    <xf numFmtId="0" fontId="0" fillId="0" borderId="0" xfId="43" applyFont="1" applyFill="1" applyBorder="1"/>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0" fillId="0" borderId="0" xfId="0" applyFill="1" applyBorder="1" applyAlignment="1">
      <alignment horizontal="center"/>
    </xf>
    <xf numFmtId="0" fontId="13" fillId="0" borderId="0" xfId="0" applyFont="1" applyFill="1" applyAlignment="1">
      <alignment horizontal="left"/>
    </xf>
    <xf numFmtId="196" fontId="13" fillId="0" borderId="0" xfId="0" applyNumberFormat="1" applyFont="1" applyAlignment="1">
      <alignment horizontal="right"/>
    </xf>
    <xf numFmtId="38" fontId="13" fillId="0" borderId="0" xfId="5" applyFont="1" applyFill="1" applyAlignment="1">
      <alignment vertical="center"/>
    </xf>
    <xf numFmtId="193" fontId="13" fillId="0" borderId="0" xfId="43" quotePrefix="1" applyNumberFormat="1" applyFont="1" applyFill="1" applyBorder="1" applyAlignment="1">
      <alignment horizontal="right"/>
    </xf>
    <xf numFmtId="0" fontId="15" fillId="0" borderId="16" xfId="0" applyFont="1" applyBorder="1" applyAlignment="1">
      <alignment horizontal="center" vertical="center"/>
    </xf>
    <xf numFmtId="0" fontId="15" fillId="0" borderId="9" xfId="0" applyFont="1" applyBorder="1" applyAlignment="1">
      <alignment horizontal="center" vertical="center"/>
    </xf>
    <xf numFmtId="0" fontId="15" fillId="0" borderId="75" xfId="0" applyFont="1" applyFill="1" applyBorder="1"/>
    <xf numFmtId="0" fontId="0" fillId="0" borderId="0" xfId="0" quotePrefix="1" applyFont="1" applyFill="1" applyAlignment="1">
      <alignment horizontal="right"/>
    </xf>
    <xf numFmtId="185" fontId="17" fillId="0" borderId="0" xfId="0" quotePrefix="1" applyNumberFormat="1" applyFont="1" applyFill="1" applyBorder="1" applyAlignment="1">
      <alignment horizontal="right"/>
    </xf>
    <xf numFmtId="196" fontId="53" fillId="0" borderId="0" xfId="116" applyNumberFormat="1" applyFont="1" applyFill="1" applyBorder="1" applyAlignment="1">
      <alignment horizontal="right" vertical="center"/>
    </xf>
    <xf numFmtId="0" fontId="0" fillId="0" borderId="8" xfId="0" quotePrefix="1" applyFont="1" applyFill="1" applyBorder="1"/>
    <xf numFmtId="0" fontId="33" fillId="0" borderId="75" xfId="0" applyFont="1" applyFill="1" applyBorder="1" applyAlignment="1">
      <alignment horizontal="right"/>
    </xf>
    <xf numFmtId="0" fontId="111" fillId="0" borderId="0" xfId="0" quotePrefix="1" applyFont="1" applyFill="1" applyAlignment="1">
      <alignment horizontal="right"/>
    </xf>
    <xf numFmtId="201" fontId="22" fillId="0" borderId="18" xfId="99" applyNumberFormat="1" applyFont="1" applyFill="1" applyBorder="1" applyAlignment="1" applyProtection="1">
      <alignment horizontal="right" shrinkToFit="1"/>
    </xf>
    <xf numFmtId="202" fontId="22" fillId="0" borderId="0" xfId="99" applyNumberFormat="1" applyFont="1" applyFill="1" applyBorder="1" applyAlignment="1" applyProtection="1">
      <alignment horizontal="right" shrinkToFit="1"/>
    </xf>
    <xf numFmtId="201" fontId="22" fillId="0" borderId="0" xfId="99" applyNumberFormat="1" applyFont="1" applyFill="1" applyBorder="1" applyAlignment="1" applyProtection="1">
      <alignment horizontal="right" shrinkToFit="1"/>
    </xf>
    <xf numFmtId="0" fontId="0" fillId="0" borderId="0" xfId="0" applyAlignment="1">
      <alignment horizontal="right"/>
    </xf>
    <xf numFmtId="0" fontId="0" fillId="0" borderId="11" xfId="0" applyFont="1" applyFill="1" applyBorder="1" applyAlignment="1">
      <alignment horizontal="right"/>
    </xf>
    <xf numFmtId="0" fontId="1" fillId="0" borderId="0" xfId="43" quotePrefix="1" applyFont="1" applyFill="1" applyBorder="1" applyAlignment="1">
      <alignment horizontal="right"/>
    </xf>
    <xf numFmtId="0" fontId="0" fillId="0" borderId="75" xfId="0" applyFill="1" applyBorder="1" applyAlignment="1">
      <alignment horizontal="right"/>
    </xf>
    <xf numFmtId="196" fontId="13" fillId="0" borderId="0" xfId="43" applyNumberFormat="1" applyFont="1" applyFill="1" applyAlignment="1">
      <alignment horizontal="right"/>
    </xf>
    <xf numFmtId="0" fontId="13" fillId="0" borderId="18" xfId="0" applyFont="1" applyFill="1" applyBorder="1" applyAlignment="1">
      <alignment horizontal="right"/>
    </xf>
    <xf numFmtId="0" fontId="13" fillId="0" borderId="92" xfId="0" applyFont="1" applyFill="1" applyBorder="1"/>
    <xf numFmtId="0" fontId="13" fillId="0" borderId="89" xfId="0" quotePrefix="1" applyFont="1" applyFill="1" applyBorder="1"/>
    <xf numFmtId="0" fontId="13" fillId="0" borderId="0" xfId="0" applyFont="1" applyFill="1" applyAlignment="1">
      <alignment horizontal="left"/>
    </xf>
    <xf numFmtId="176" fontId="53" fillId="0" borderId="0" xfId="0" applyNumberFormat="1" applyFont="1" applyFill="1" applyBorder="1" applyAlignment="1"/>
    <xf numFmtId="58" fontId="61" fillId="0" borderId="0" xfId="0" applyNumberFormat="1" applyFont="1" applyFill="1" applyBorder="1" applyAlignment="1">
      <alignment horizontal="right"/>
    </xf>
    <xf numFmtId="49" fontId="61" fillId="0" borderId="1" xfId="0" applyNumberFormat="1" applyFont="1" applyFill="1" applyBorder="1" applyAlignment="1">
      <alignment horizontal="left"/>
    </xf>
    <xf numFmtId="49" fontId="61" fillId="0" borderId="1" xfId="0" applyNumberFormat="1" applyFont="1" applyFill="1" applyBorder="1" applyAlignment="1">
      <alignment horizontal="right"/>
    </xf>
    <xf numFmtId="196" fontId="13" fillId="0" borderId="18" xfId="0" applyNumberFormat="1" applyFont="1" applyFill="1" applyBorder="1" applyAlignment="1">
      <alignment vertical="top"/>
    </xf>
    <xf numFmtId="176" fontId="0" fillId="0" borderId="0" xfId="0" applyNumberFormat="1" applyFill="1" applyBorder="1"/>
    <xf numFmtId="0" fontId="0" fillId="0" borderId="0" xfId="0" quotePrefix="1" applyFill="1" applyBorder="1"/>
    <xf numFmtId="0" fontId="0" fillId="0" borderId="0" xfId="0" applyFill="1"/>
    <xf numFmtId="0" fontId="13" fillId="0" borderId="0" xfId="0" applyFont="1" applyFill="1" applyBorder="1" applyAlignment="1">
      <alignment horizontal="right"/>
    </xf>
    <xf numFmtId="0" fontId="13" fillId="0" borderId="5" xfId="0" quotePrefix="1" applyFont="1" applyFill="1" applyBorder="1"/>
    <xf numFmtId="0" fontId="13" fillId="0" borderId="0" xfId="0" applyFont="1" applyFill="1" applyAlignment="1">
      <alignment vertical="center"/>
    </xf>
    <xf numFmtId="0" fontId="13" fillId="0" borderId="5" xfId="0" applyFont="1" applyFill="1" applyBorder="1"/>
    <xf numFmtId="181" fontId="13" fillId="0" borderId="0" xfId="0" applyNumberFormat="1" applyFont="1" applyFill="1" applyBorder="1"/>
    <xf numFmtId="183" fontId="13" fillId="0" borderId="0" xfId="0" applyNumberFormat="1" applyFont="1" applyFill="1" applyAlignment="1">
      <alignment horizontal="right"/>
    </xf>
    <xf numFmtId="185" fontId="13" fillId="0" borderId="0" xfId="0" applyNumberFormat="1" applyFont="1" applyFill="1" applyAlignment="1">
      <alignment horizontal="right"/>
    </xf>
    <xf numFmtId="181" fontId="13" fillId="0" borderId="0" xfId="0" applyNumberFormat="1" applyFont="1" applyFill="1" applyBorder="1" applyAlignment="1">
      <alignment horizontal="right"/>
    </xf>
    <xf numFmtId="187" fontId="13" fillId="0" borderId="0" xfId="0" applyNumberFormat="1" applyFont="1" applyFill="1" applyBorder="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applyBorder="1"/>
    <xf numFmtId="196" fontId="13" fillId="0" borderId="43" xfId="0" applyNumberFormat="1" applyFont="1" applyFill="1" applyBorder="1" applyAlignment="1">
      <alignment horizontal="right"/>
    </xf>
    <xf numFmtId="0" fontId="59" fillId="0" borderId="0" xfId="0" applyFont="1" applyFill="1" applyAlignment="1"/>
    <xf numFmtId="0" fontId="53" fillId="0" borderId="0" xfId="0" applyFont="1" applyFill="1"/>
    <xf numFmtId="0" fontId="13" fillId="0" borderId="5" xfId="0" applyFont="1" applyFill="1" applyBorder="1" applyAlignment="1">
      <alignment horizontal="right"/>
    </xf>
    <xf numFmtId="196" fontId="13" fillId="0" borderId="18" xfId="0" applyNumberFormat="1" applyFont="1" applyFill="1" applyBorder="1" applyAlignment="1">
      <alignment horizontal="right"/>
    </xf>
    <xf numFmtId="0" fontId="31" fillId="0" borderId="0" xfId="0" applyFont="1" applyFill="1" applyBorder="1"/>
    <xf numFmtId="196" fontId="13" fillId="0" borderId="0" xfId="0" applyNumberFormat="1" applyFont="1" applyFill="1" applyAlignment="1">
      <alignment horizontal="right"/>
    </xf>
    <xf numFmtId="196" fontId="13" fillId="0" borderId="0" xfId="0" applyNumberFormat="1" applyFont="1" applyFill="1" applyBorder="1" applyAlignment="1"/>
    <xf numFmtId="0" fontId="19" fillId="0" borderId="2" xfId="0" applyFont="1" applyFill="1" applyBorder="1" applyAlignment="1">
      <alignment horizontal="left"/>
    </xf>
    <xf numFmtId="0" fontId="1" fillId="0" borderId="0" xfId="43" applyFont="1" applyFill="1"/>
    <xf numFmtId="0" fontId="13" fillId="0" borderId="0" xfId="43" applyFont="1" applyFill="1" applyBorder="1" applyAlignment="1">
      <alignment horizontal="left"/>
    </xf>
    <xf numFmtId="185" fontId="17" fillId="0" borderId="24" xfId="0" applyNumberFormat="1" applyFont="1" applyFill="1" applyBorder="1" applyAlignment="1">
      <alignment horizontal="right"/>
    </xf>
    <xf numFmtId="0" fontId="15" fillId="0" borderId="89" xfId="42" applyFont="1" applyFill="1" applyBorder="1" applyAlignment="1">
      <alignment horizontal="distributed"/>
    </xf>
    <xf numFmtId="212" fontId="13" fillId="0" borderId="0" xfId="0" applyNumberFormat="1" applyFont="1" applyFill="1" applyAlignment="1"/>
    <xf numFmtId="212" fontId="13" fillId="0" borderId="0" xfId="0" applyNumberFormat="1" applyFont="1" applyFill="1" applyBorder="1" applyAlignment="1"/>
    <xf numFmtId="212" fontId="13" fillId="0" borderId="18" xfId="0" applyNumberFormat="1" applyFont="1" applyFill="1" applyBorder="1" applyAlignment="1"/>
    <xf numFmtId="212" fontId="13" fillId="0" borderId="0" xfId="0" applyNumberFormat="1" applyFont="1" applyFill="1" applyBorder="1" applyAlignment="1">
      <alignment horizontal="right"/>
    </xf>
    <xf numFmtId="3" fontId="31" fillId="0" borderId="0" xfId="0" applyNumberFormat="1" applyFont="1" applyFill="1" applyBorder="1" applyAlignment="1">
      <alignment vertical="top"/>
    </xf>
    <xf numFmtId="3" fontId="31" fillId="0" borderId="0" xfId="0" applyNumberFormat="1" applyFont="1" applyFill="1" applyAlignment="1">
      <alignment vertical="top"/>
    </xf>
    <xf numFmtId="38" fontId="13" fillId="0" borderId="18" xfId="5" applyFont="1" applyFill="1" applyBorder="1" applyAlignment="1">
      <alignment vertical="center"/>
    </xf>
    <xf numFmtId="38" fontId="13" fillId="0" borderId="0" xfId="5" applyFont="1" applyFill="1" applyBorder="1" applyAlignment="1">
      <alignment vertical="center"/>
    </xf>
    <xf numFmtId="196" fontId="13" fillId="0" borderId="0" xfId="5" applyNumberFormat="1" applyFont="1" applyFill="1" applyBorder="1" applyAlignment="1">
      <alignment vertical="center"/>
    </xf>
    <xf numFmtId="196" fontId="13" fillId="0" borderId="0" xfId="5" applyNumberFormat="1" applyFont="1" applyFill="1" applyAlignment="1">
      <alignment vertical="center"/>
    </xf>
    <xf numFmtId="38" fontId="13" fillId="0" borderId="0" xfId="0" applyNumberFormat="1" applyFont="1" applyFill="1" applyBorder="1" applyAlignment="1"/>
    <xf numFmtId="0" fontId="13" fillId="0" borderId="14" xfId="0" applyFont="1" applyFill="1" applyBorder="1" applyAlignment="1">
      <alignment horizontal="center" vertical="top"/>
    </xf>
    <xf numFmtId="196" fontId="13" fillId="0" borderId="0" xfId="0" applyNumberFormat="1" applyFont="1" applyFill="1" applyBorder="1" applyAlignment="1">
      <alignment horizontal="right" vertical="top"/>
    </xf>
    <xf numFmtId="196" fontId="53" fillId="0" borderId="0" xfId="116" applyNumberFormat="1" applyFont="1" applyFill="1" applyAlignment="1">
      <alignment horizontal="right" vertical="center"/>
    </xf>
    <xf numFmtId="196" fontId="13" fillId="0" borderId="0" xfId="0" applyNumberFormat="1" applyFont="1" applyFill="1" applyAlignment="1">
      <alignment horizontal="right" vertical="top"/>
    </xf>
    <xf numFmtId="0" fontId="13" fillId="0" borderId="0" xfId="0" applyFont="1" applyFill="1" applyAlignment="1">
      <alignment horizontal="left"/>
    </xf>
    <xf numFmtId="0" fontId="0" fillId="0" borderId="75" xfId="0" quotePrefix="1" applyFont="1" applyFill="1" applyBorder="1" applyAlignment="1">
      <alignment horizontal="right"/>
    </xf>
    <xf numFmtId="58" fontId="19" fillId="0" borderId="75" xfId="0" applyNumberFormat="1" applyFont="1" applyFill="1" applyBorder="1" applyAlignment="1">
      <alignment horizontal="right"/>
    </xf>
    <xf numFmtId="58" fontId="19" fillId="0" borderId="89" xfId="0" applyNumberFormat="1" applyFont="1" applyFill="1" applyBorder="1" applyAlignment="1">
      <alignment horizontal="right"/>
    </xf>
    <xf numFmtId="196" fontId="13" fillId="0" borderId="75" xfId="0" applyNumberFormat="1" applyFont="1" applyFill="1" applyBorder="1" applyAlignment="1">
      <alignment horizontal="right"/>
    </xf>
    <xf numFmtId="0" fontId="13" fillId="0" borderId="0" xfId="0" applyNumberFormat="1" applyFont="1" applyFill="1" applyAlignment="1">
      <alignment horizontal="center" vertical="top"/>
    </xf>
    <xf numFmtId="0" fontId="13" fillId="0" borderId="27" xfId="0" applyFont="1" applyFill="1" applyBorder="1" applyAlignment="1">
      <alignment horizontal="center" vertical="center"/>
    </xf>
    <xf numFmtId="0" fontId="0" fillId="0" borderId="0" xfId="0" applyFill="1" applyAlignment="1"/>
    <xf numFmtId="38" fontId="13" fillId="0" borderId="4" xfId="5" applyFont="1" applyFill="1" applyBorder="1" applyAlignment="1" applyProtection="1">
      <alignment horizontal="center" vertical="center"/>
    </xf>
    <xf numFmtId="0" fontId="13" fillId="0" borderId="38" xfId="0" applyFont="1" applyBorder="1" applyAlignment="1">
      <alignment horizontal="center" vertical="center"/>
    </xf>
    <xf numFmtId="0" fontId="118" fillId="0" borderId="54" xfId="0" applyFont="1" applyFill="1" applyBorder="1" applyAlignment="1" applyProtection="1">
      <alignment horizontal="left" vertical="top"/>
    </xf>
    <xf numFmtId="0" fontId="13" fillId="0" borderId="98" xfId="0" applyFont="1" applyFill="1" applyBorder="1" applyAlignment="1">
      <alignment horizontal="center" vertical="top"/>
    </xf>
    <xf numFmtId="0" fontId="13" fillId="0" borderId="92" xfId="0" applyFont="1" applyFill="1" applyBorder="1" applyAlignment="1">
      <alignment vertical="top"/>
    </xf>
    <xf numFmtId="0" fontId="26" fillId="0" borderId="0" xfId="0" applyFont="1" applyFill="1" applyAlignment="1" applyProtection="1">
      <alignment horizontal="left" vertical="top"/>
    </xf>
    <xf numFmtId="0" fontId="21" fillId="0" borderId="98" xfId="0" applyFont="1" applyFill="1" applyBorder="1" applyAlignment="1">
      <alignment horizontal="center" vertical="top" wrapText="1"/>
    </xf>
    <xf numFmtId="0" fontId="119" fillId="0" borderId="0" xfId="0" applyFont="1" applyFill="1" applyAlignment="1">
      <alignment vertical="top" wrapText="1"/>
    </xf>
    <xf numFmtId="0" fontId="26" fillId="0" borderId="0" xfId="0" applyFont="1" applyFill="1" applyBorder="1" applyAlignment="1" applyProtection="1">
      <alignment horizontal="left" vertical="top"/>
    </xf>
    <xf numFmtId="0" fontId="21" fillId="0" borderId="98" xfId="0" applyFont="1" applyFill="1" applyBorder="1" applyAlignment="1">
      <alignment horizontal="center" vertical="top"/>
    </xf>
    <xf numFmtId="0" fontId="119" fillId="0" borderId="0" xfId="0" applyFont="1" applyFill="1" applyAlignment="1">
      <alignment vertical="top"/>
    </xf>
    <xf numFmtId="0" fontId="120" fillId="0" borderId="98" xfId="0" applyFont="1" applyFill="1" applyBorder="1" applyAlignment="1">
      <alignment horizontal="center" vertical="top" wrapText="1"/>
    </xf>
    <xf numFmtId="0" fontId="121" fillId="0" borderId="5" xfId="0" applyFont="1" applyFill="1" applyBorder="1" applyAlignment="1">
      <alignment vertical="top" wrapText="1"/>
    </xf>
    <xf numFmtId="0" fontId="119" fillId="0" borderId="5" xfId="0" applyFont="1" applyFill="1" applyBorder="1" applyAlignment="1">
      <alignment vertical="top" wrapText="1"/>
    </xf>
    <xf numFmtId="0" fontId="119" fillId="0" borderId="5" xfId="0" applyFont="1" applyFill="1" applyBorder="1" applyAlignment="1">
      <alignment vertical="top"/>
    </xf>
    <xf numFmtId="0" fontId="119" fillId="0" borderId="5" xfId="0" applyFont="1" applyFill="1" applyBorder="1" applyAlignment="1">
      <alignment horizontal="left" vertical="top" wrapText="1"/>
    </xf>
    <xf numFmtId="0" fontId="26" fillId="0" borderId="0" xfId="0" applyFont="1" applyFill="1" applyBorder="1" applyAlignment="1" applyProtection="1">
      <alignment horizontal="left" vertical="top" wrapText="1"/>
    </xf>
    <xf numFmtId="0" fontId="26" fillId="0" borderId="0" xfId="0" applyFont="1" applyFill="1" applyBorder="1" applyAlignment="1" applyProtection="1">
      <alignment horizontal="left" vertical="top" shrinkToFit="1"/>
    </xf>
    <xf numFmtId="0" fontId="118" fillId="0" borderId="0" xfId="0" applyFont="1" applyFill="1" applyBorder="1" applyAlignment="1" applyProtection="1">
      <alignment horizontal="left" vertical="top"/>
    </xf>
    <xf numFmtId="0" fontId="21" fillId="0" borderId="98" xfId="0" applyFont="1" applyFill="1" applyBorder="1" applyAlignment="1">
      <alignment horizontal="center" vertical="center" wrapText="1"/>
    </xf>
    <xf numFmtId="0" fontId="119" fillId="0" borderId="0" xfId="0" applyFont="1" applyFill="1" applyAlignment="1">
      <alignment vertical="center" wrapText="1"/>
    </xf>
    <xf numFmtId="0" fontId="26" fillId="0" borderId="5" xfId="0" applyFont="1" applyFill="1" applyBorder="1" applyAlignment="1" applyProtection="1">
      <alignment horizontal="left" vertical="top"/>
    </xf>
    <xf numFmtId="0" fontId="118" fillId="0" borderId="0" xfId="0" applyFont="1" applyFill="1" applyAlignment="1" applyProtection="1">
      <alignment horizontal="left" vertical="top"/>
    </xf>
    <xf numFmtId="0" fontId="26" fillId="0" borderId="0" xfId="0" applyFont="1" applyFill="1" applyAlignment="1" applyProtection="1">
      <alignment horizontal="left" vertical="top" shrinkToFit="1"/>
    </xf>
    <xf numFmtId="0" fontId="123" fillId="0" borderId="0" xfId="0" applyFont="1" applyFill="1" applyAlignment="1" applyProtection="1">
      <alignment horizontal="left" vertical="top"/>
    </xf>
    <xf numFmtId="196" fontId="13" fillId="0" borderId="75" xfId="0" applyNumberFormat="1" applyFont="1" applyFill="1" applyBorder="1" applyAlignment="1">
      <alignment horizontal="right" vertical="top"/>
    </xf>
    <xf numFmtId="0" fontId="13" fillId="0" borderId="92" xfId="0" applyFont="1" applyFill="1" applyBorder="1" applyAlignment="1">
      <alignment horizontal="center"/>
    </xf>
    <xf numFmtId="0" fontId="13" fillId="0" borderId="92" xfId="0" applyFont="1" applyFill="1" applyBorder="1" applyAlignment="1"/>
    <xf numFmtId="0" fontId="59" fillId="0" borderId="0" xfId="0" applyFont="1" applyFill="1" applyAlignment="1">
      <alignment horizontal="center"/>
    </xf>
    <xf numFmtId="38" fontId="13" fillId="0" borderId="4" xfId="5" applyFont="1" applyFill="1" applyBorder="1" applyAlignment="1" applyProtection="1">
      <alignment horizontal="center" vertical="center"/>
    </xf>
    <xf numFmtId="38" fontId="13" fillId="0" borderId="10" xfId="5" applyFont="1" applyFill="1" applyBorder="1" applyAlignment="1" applyProtection="1">
      <alignment horizontal="center" vertical="center"/>
    </xf>
    <xf numFmtId="0" fontId="0" fillId="0" borderId="75" xfId="0" applyFont="1" applyFill="1" applyBorder="1" applyAlignment="1">
      <alignment horizontal="right"/>
    </xf>
    <xf numFmtId="38" fontId="33" fillId="0" borderId="0" xfId="5" applyFont="1" applyBorder="1" applyAlignment="1">
      <alignment horizontal="center" vertical="top"/>
    </xf>
    <xf numFmtId="208" fontId="93" fillId="0" borderId="0" xfId="116" applyNumberFormat="1" applyFont="1" applyBorder="1" applyAlignment="1">
      <alignment vertical="top"/>
    </xf>
    <xf numFmtId="189" fontId="33" fillId="0" borderId="0" xfId="116" applyNumberFormat="1" applyFont="1" applyBorder="1" applyAlignment="1">
      <alignment horizontal="right" vertical="center"/>
    </xf>
    <xf numFmtId="0" fontId="13" fillId="0" borderId="15" xfId="0" applyFont="1" applyFill="1" applyBorder="1" applyAlignment="1">
      <alignment horizontal="center" vertical="center"/>
    </xf>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5" xfId="0" applyFont="1" applyFill="1" applyBorder="1" applyAlignment="1">
      <alignment shrinkToFit="1"/>
    </xf>
    <xf numFmtId="0" fontId="13" fillId="0" borderId="16"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28" xfId="0" applyFont="1" applyFill="1" applyBorder="1" applyAlignment="1">
      <alignment horizontal="center" vertical="center"/>
    </xf>
    <xf numFmtId="0" fontId="53" fillId="0" borderId="28" xfId="0" applyFont="1" applyFill="1" applyBorder="1" applyAlignment="1">
      <alignment horizontal="center" vertical="center"/>
    </xf>
    <xf numFmtId="0" fontId="53" fillId="0" borderId="15" xfId="0" applyFont="1" applyFill="1" applyBorder="1" applyAlignment="1">
      <alignment horizontal="center" vertical="center"/>
    </xf>
    <xf numFmtId="0" fontId="0" fillId="0" borderId="28" xfId="0" applyFont="1" applyFill="1" applyBorder="1" applyAlignment="1">
      <alignment horizontal="center" vertical="center" wrapText="1"/>
    </xf>
    <xf numFmtId="0" fontId="0" fillId="0" borderId="28" xfId="0" applyFont="1" applyFill="1" applyBorder="1" applyAlignment="1">
      <alignment horizontal="center" vertical="center"/>
    </xf>
    <xf numFmtId="0" fontId="4" fillId="0" borderId="34" xfId="0" applyFont="1" applyFill="1" applyBorder="1" applyAlignment="1">
      <alignment horizontal="center" vertical="center" wrapText="1"/>
    </xf>
    <xf numFmtId="0" fontId="13" fillId="0" borderId="11" xfId="0" quotePrefix="1" applyFont="1" applyFill="1" applyBorder="1" applyAlignment="1">
      <alignment horizontal="right"/>
    </xf>
    <xf numFmtId="0" fontId="3" fillId="0" borderId="12" xfId="0" applyFont="1" applyFill="1" applyBorder="1" applyAlignment="1">
      <alignment horizontal="right"/>
    </xf>
    <xf numFmtId="38" fontId="13" fillId="0" borderId="16" xfId="5" applyFont="1" applyFill="1" applyBorder="1" applyAlignment="1">
      <alignment vertical="center"/>
    </xf>
    <xf numFmtId="38" fontId="13" fillId="0" borderId="75" xfId="5" applyFont="1" applyFill="1" applyBorder="1" applyAlignment="1">
      <alignment vertical="center"/>
    </xf>
    <xf numFmtId="196" fontId="13" fillId="0" borderId="75" xfId="399" applyNumberFormat="1" applyFont="1" applyFill="1" applyBorder="1" applyAlignment="1">
      <alignment vertical="center"/>
    </xf>
    <xf numFmtId="0" fontId="13" fillId="0" borderId="89" xfId="0" quotePrefix="1" applyFont="1" applyFill="1" applyBorder="1" applyAlignment="1">
      <alignment horizontal="right"/>
    </xf>
    <xf numFmtId="193" fontId="13" fillId="0" borderId="75" xfId="43" applyNumberFormat="1" applyFont="1" applyFill="1" applyBorder="1" applyAlignment="1">
      <alignment horizontal="right"/>
    </xf>
    <xf numFmtId="196" fontId="13" fillId="0" borderId="75" xfId="43" applyNumberFormat="1" applyFont="1" applyFill="1" applyBorder="1" applyAlignment="1">
      <alignment horizontal="right"/>
    </xf>
    <xf numFmtId="2" fontId="13" fillId="0" borderId="75" xfId="43" applyNumberFormat="1" applyFont="1" applyFill="1" applyBorder="1" applyAlignment="1"/>
    <xf numFmtId="2" fontId="13" fillId="0" borderId="75" xfId="43" applyNumberFormat="1" applyFont="1" applyFill="1" applyBorder="1" applyAlignment="1">
      <alignment horizontal="right"/>
    </xf>
    <xf numFmtId="196" fontId="13" fillId="0" borderId="11" xfId="43" applyNumberFormat="1" applyFont="1" applyFill="1" applyBorder="1" applyAlignment="1">
      <alignment horizontal="right"/>
    </xf>
    <xf numFmtId="186" fontId="13" fillId="0" borderId="8" xfId="5" applyNumberFormat="1" applyFont="1" applyFill="1" applyBorder="1" applyAlignment="1" applyProtection="1">
      <alignment horizontal="right"/>
      <protection hidden="1"/>
    </xf>
    <xf numFmtId="196" fontId="13" fillId="0" borderId="8" xfId="5" applyNumberFormat="1" applyFont="1" applyFill="1" applyBorder="1" applyAlignment="1" applyProtection="1"/>
    <xf numFmtId="2" fontId="13" fillId="0" borderId="5" xfId="5" applyNumberFormat="1" applyFont="1" applyFill="1" applyBorder="1" applyAlignment="1" applyProtection="1">
      <alignment horizontal="right"/>
      <protection hidden="1"/>
    </xf>
    <xf numFmtId="4" fontId="13" fillId="0" borderId="5" xfId="5" applyNumberFormat="1" applyFont="1" applyFill="1" applyBorder="1" applyAlignment="1" applyProtection="1"/>
    <xf numFmtId="185" fontId="13" fillId="0" borderId="46" xfId="5" applyNumberFormat="1" applyFont="1" applyFill="1" applyBorder="1" applyAlignment="1">
      <alignment horizontal="right"/>
    </xf>
    <xf numFmtId="196" fontId="28" fillId="0" borderId="47" xfId="5" applyNumberFormat="1" applyFont="1" applyFill="1" applyBorder="1" applyAlignment="1" applyProtection="1">
      <alignment horizontal="right"/>
      <protection hidden="1"/>
    </xf>
    <xf numFmtId="196" fontId="28" fillId="0" borderId="47" xfId="5" applyNumberFormat="1" applyFont="1" applyFill="1" applyBorder="1" applyAlignment="1" applyProtection="1">
      <alignment horizontal="right"/>
    </xf>
    <xf numFmtId="196" fontId="28" fillId="0" borderId="54" xfId="5" applyNumberFormat="1" applyFont="1" applyFill="1" applyBorder="1" applyAlignment="1" applyProtection="1">
      <alignment horizontal="right"/>
    </xf>
    <xf numFmtId="196" fontId="28" fillId="0" borderId="5" xfId="5" applyNumberFormat="1" applyFont="1" applyFill="1" applyBorder="1" applyAlignment="1" applyProtection="1">
      <alignment horizontal="right"/>
      <protection hidden="1"/>
    </xf>
    <xf numFmtId="196" fontId="28" fillId="0" borderId="5" xfId="5" applyNumberFormat="1" applyFont="1" applyFill="1" applyBorder="1" applyAlignment="1" applyProtection="1">
      <alignment horizontal="right"/>
    </xf>
    <xf numFmtId="196" fontId="28" fillId="0" borderId="0" xfId="5" applyNumberFormat="1" applyFont="1" applyFill="1" applyBorder="1" applyAlignment="1" applyProtection="1">
      <alignment horizontal="right"/>
    </xf>
    <xf numFmtId="196" fontId="15" fillId="0" borderId="5" xfId="5" applyNumberFormat="1" applyFont="1" applyFill="1" applyBorder="1" applyAlignment="1" applyProtection="1">
      <alignment horizontal="right"/>
      <protection hidden="1"/>
    </xf>
    <xf numFmtId="196" fontId="15" fillId="0" borderId="5" xfId="5" applyNumberFormat="1" applyFont="1" applyFill="1" applyBorder="1" applyAlignment="1" applyProtection="1">
      <alignment horizontal="right"/>
    </xf>
    <xf numFmtId="196" fontId="15" fillId="0" borderId="0" xfId="5" applyNumberFormat="1" applyFont="1" applyFill="1" applyBorder="1" applyAlignment="1" applyProtection="1">
      <alignment horizontal="right"/>
    </xf>
    <xf numFmtId="182" fontId="28" fillId="0" borderId="5" xfId="5" applyNumberFormat="1" applyFont="1" applyFill="1" applyBorder="1" applyAlignment="1" applyProtection="1">
      <alignment horizontal="right"/>
      <protection hidden="1"/>
    </xf>
    <xf numFmtId="182" fontId="15" fillId="0" borderId="48" xfId="5" applyNumberFormat="1" applyFont="1" applyFill="1" applyBorder="1" applyAlignment="1" applyProtection="1">
      <alignment horizontal="right"/>
      <protection hidden="1"/>
    </xf>
    <xf numFmtId="196" fontId="15" fillId="0" borderId="46" xfId="5" applyNumberFormat="1" applyFont="1" applyFill="1" applyBorder="1" applyAlignment="1" applyProtection="1">
      <alignment horizontal="right"/>
    </xf>
    <xf numFmtId="196" fontId="15" fillId="0" borderId="53" xfId="5" applyNumberFormat="1" applyFont="1" applyFill="1" applyBorder="1" applyAlignment="1" applyProtection="1">
      <alignment horizontal="right"/>
    </xf>
    <xf numFmtId="182" fontId="15" fillId="0" borderId="48" xfId="5" applyNumberFormat="1" applyFont="1" applyFill="1" applyBorder="1" applyAlignment="1" applyProtection="1">
      <alignment horizontal="right"/>
    </xf>
    <xf numFmtId="182" fontId="15" fillId="0" borderId="55" xfId="5" applyNumberFormat="1" applyFont="1" applyFill="1" applyBorder="1" applyAlignment="1" applyProtection="1">
      <alignment horizontal="right"/>
    </xf>
    <xf numFmtId="0" fontId="13" fillId="0" borderId="8" xfId="0" applyFont="1" applyFill="1" applyBorder="1" applyAlignment="1">
      <alignment vertical="top"/>
    </xf>
    <xf numFmtId="196" fontId="13" fillId="0" borderId="5" xfId="0" applyNumberFormat="1" applyFont="1" applyFill="1" applyBorder="1" applyAlignment="1">
      <alignment horizontal="right" vertical="top"/>
    </xf>
    <xf numFmtId="38" fontId="13" fillId="0" borderId="5" xfId="5" applyFont="1" applyFill="1" applyBorder="1" applyAlignment="1">
      <alignment horizontal="right" vertical="top"/>
    </xf>
    <xf numFmtId="196" fontId="13" fillId="0" borderId="5" xfId="0" applyNumberFormat="1" applyFont="1" applyFill="1" applyBorder="1" applyAlignment="1">
      <alignment vertical="top"/>
    </xf>
    <xf numFmtId="196" fontId="13" fillId="0" borderId="89" xfId="0" applyNumberFormat="1" applyFont="1" applyFill="1" applyBorder="1" applyAlignment="1">
      <alignment horizontal="right" vertical="top"/>
    </xf>
    <xf numFmtId="201" fontId="22" fillId="0" borderId="11" xfId="99" applyNumberFormat="1" applyFont="1" applyFill="1" applyBorder="1" applyAlignment="1" applyProtection="1">
      <alignment horizontal="right" shrinkToFit="1"/>
    </xf>
    <xf numFmtId="202" fontId="22" fillId="0" borderId="11" xfId="99" applyNumberFormat="1" applyFont="1" applyFill="1" applyBorder="1" applyAlignment="1" applyProtection="1">
      <alignment horizontal="right" shrinkToFit="1"/>
    </xf>
    <xf numFmtId="10" fontId="13" fillId="0" borderId="75" xfId="0" applyNumberFormat="1" applyFont="1" applyFill="1" applyBorder="1" applyAlignment="1">
      <alignment horizontal="right"/>
    </xf>
    <xf numFmtId="10" fontId="13" fillId="0" borderId="75" xfId="0" quotePrefix="1" applyNumberFormat="1" applyFont="1" applyFill="1" applyBorder="1" applyAlignment="1">
      <alignment horizontal="right"/>
    </xf>
    <xf numFmtId="0" fontId="13" fillId="0" borderId="12" xfId="0" quotePrefix="1" applyFont="1" applyFill="1" applyBorder="1"/>
    <xf numFmtId="196" fontId="13" fillId="0" borderId="11" xfId="0" applyNumberFormat="1" applyFont="1" applyFill="1" applyBorder="1" applyAlignment="1">
      <alignment horizontal="right"/>
    </xf>
    <xf numFmtId="203" fontId="13" fillId="0" borderId="11" xfId="113" applyNumberFormat="1" applyFont="1" applyFill="1" applyBorder="1" applyAlignment="1">
      <alignment horizontal="right"/>
    </xf>
    <xf numFmtId="196" fontId="13" fillId="0" borderId="11" xfId="113" applyNumberFormat="1" applyFont="1" applyFill="1" applyBorder="1" applyAlignment="1">
      <alignment horizontal="right"/>
    </xf>
    <xf numFmtId="196" fontId="53" fillId="0" borderId="18" xfId="42" applyNumberFormat="1" applyFont="1" applyFill="1" applyBorder="1" applyAlignment="1">
      <alignment horizontal="right"/>
    </xf>
    <xf numFmtId="196" fontId="53" fillId="0" borderId="0" xfId="42" applyNumberFormat="1" applyFont="1" applyFill="1" applyAlignment="1">
      <alignment horizontal="right"/>
    </xf>
    <xf numFmtId="196" fontId="92" fillId="0" borderId="18" xfId="42" applyNumberFormat="1" applyFont="1" applyFill="1" applyBorder="1" applyAlignment="1">
      <alignment horizontal="right"/>
    </xf>
    <xf numFmtId="196" fontId="92" fillId="0" borderId="0" xfId="42" applyNumberFormat="1" applyFont="1" applyFill="1" applyBorder="1" applyAlignment="1">
      <alignment horizontal="right"/>
    </xf>
    <xf numFmtId="196" fontId="53" fillId="0" borderId="16" xfId="42" applyNumberFormat="1" applyFont="1" applyFill="1" applyBorder="1" applyAlignment="1">
      <alignment horizontal="right"/>
    </xf>
    <xf numFmtId="0" fontId="13" fillId="0" borderId="89" xfId="0" applyFont="1" applyFill="1" applyBorder="1"/>
    <xf numFmtId="176" fontId="13" fillId="0" borderId="75" xfId="0" applyNumberFormat="1" applyFont="1" applyFill="1" applyBorder="1" applyAlignment="1">
      <alignment horizontal="right"/>
    </xf>
    <xf numFmtId="196" fontId="13" fillId="0" borderId="75" xfId="0" applyNumberFormat="1" applyFont="1" applyFill="1" applyBorder="1"/>
    <xf numFmtId="196" fontId="13" fillId="0" borderId="16" xfId="0" applyNumberFormat="1" applyFont="1" applyFill="1" applyBorder="1" applyAlignment="1">
      <alignment horizontal="right"/>
    </xf>
    <xf numFmtId="196" fontId="13" fillId="0" borderId="36" xfId="0" applyNumberFormat="1" applyFont="1" applyFill="1" applyBorder="1" applyAlignment="1">
      <alignment horizontal="right"/>
    </xf>
    <xf numFmtId="196" fontId="13" fillId="0" borderId="25" xfId="0" applyNumberFormat="1" applyFont="1" applyFill="1" applyBorder="1" applyAlignment="1">
      <alignment horizontal="right"/>
    </xf>
    <xf numFmtId="0" fontId="13" fillId="0" borderId="89" xfId="0" quotePrefix="1" applyFont="1" applyFill="1" applyBorder="1" applyAlignment="1"/>
    <xf numFmtId="212" fontId="13" fillId="0" borderId="75" xfId="0" applyNumberFormat="1" applyFont="1" applyFill="1" applyBorder="1" applyAlignment="1">
      <alignment horizontal="right"/>
    </xf>
    <xf numFmtId="212" fontId="13" fillId="0" borderId="75" xfId="0" applyNumberFormat="1" applyFont="1" applyFill="1" applyBorder="1" applyAlignment="1"/>
    <xf numFmtId="196" fontId="53" fillId="0" borderId="11" xfId="116" applyNumberFormat="1" applyFont="1" applyFill="1" applyBorder="1" applyAlignment="1">
      <alignment horizontal="right" vertical="center"/>
    </xf>
    <xf numFmtId="176" fontId="13" fillId="0" borderId="11" xfId="0" applyNumberFormat="1" applyFont="1" applyFill="1" applyBorder="1" applyAlignment="1">
      <alignment horizontal="right"/>
    </xf>
    <xf numFmtId="0" fontId="13" fillId="0" borderId="12" xfId="0" applyFont="1" applyFill="1" applyBorder="1" applyAlignment="1">
      <alignment horizontal="right"/>
    </xf>
    <xf numFmtId="0" fontId="13" fillId="0" borderId="89" xfId="0" applyFont="1" applyFill="1" applyBorder="1" applyAlignment="1">
      <alignment horizontal="right"/>
    </xf>
    <xf numFmtId="196" fontId="13" fillId="0" borderId="75" xfId="0" applyNumberFormat="1" applyFont="1" applyFill="1" applyBorder="1" applyAlignment="1"/>
    <xf numFmtId="204" fontId="53" fillId="0" borderId="0" xfId="0" applyNumberFormat="1" applyFont="1" applyFill="1" applyAlignment="1">
      <alignment horizontal="center"/>
    </xf>
    <xf numFmtId="181" fontId="53" fillId="0" borderId="0" xfId="0" applyNumberFormat="1" applyFont="1" applyFill="1" applyAlignment="1">
      <alignment horizontal="right"/>
    </xf>
    <xf numFmtId="187" fontId="53" fillId="0" borderId="0" xfId="0" applyNumberFormat="1" applyFont="1" applyFill="1" applyAlignment="1">
      <alignment horizontal="right"/>
    </xf>
    <xf numFmtId="187" fontId="53" fillId="0" borderId="0" xfId="0" applyNumberFormat="1" applyFont="1" applyFill="1" applyAlignment="1">
      <alignment horizontal="right" vertical="center"/>
    </xf>
    <xf numFmtId="205" fontId="53" fillId="0" borderId="0" xfId="0" applyNumberFormat="1" applyFont="1" applyFill="1" applyAlignment="1">
      <alignment horizontal="right"/>
    </xf>
    <xf numFmtId="204" fontId="53" fillId="0" borderId="16" xfId="0" applyNumberFormat="1" applyFont="1" applyFill="1" applyBorder="1" applyAlignment="1">
      <alignment horizontal="center"/>
    </xf>
    <xf numFmtId="204" fontId="53" fillId="0" borderId="75" xfId="0" applyNumberFormat="1" applyFont="1" applyFill="1" applyBorder="1" applyAlignment="1">
      <alignment horizontal="center"/>
    </xf>
    <xf numFmtId="181" fontId="53" fillId="0" borderId="75" xfId="0" applyNumberFormat="1" applyFont="1" applyFill="1" applyBorder="1" applyAlignment="1">
      <alignment horizontal="right"/>
    </xf>
    <xf numFmtId="205" fontId="53" fillId="0" borderId="75" xfId="0" applyNumberFormat="1" applyFont="1" applyFill="1" applyBorder="1" applyAlignment="1">
      <alignment horizontal="right"/>
    </xf>
    <xf numFmtId="187" fontId="53" fillId="0" borderId="75" xfId="0" applyNumberFormat="1" applyFont="1" applyFill="1" applyBorder="1" applyAlignment="1">
      <alignment horizontal="right" vertical="center"/>
    </xf>
    <xf numFmtId="204" fontId="13" fillId="0" borderId="0" xfId="0" applyNumberFormat="1" applyFont="1" applyFill="1" applyAlignment="1">
      <alignment horizontal="center"/>
    </xf>
    <xf numFmtId="205" fontId="13" fillId="0" borderId="0" xfId="0" applyNumberFormat="1" applyFont="1" applyFill="1" applyAlignment="1">
      <alignment horizontal="right"/>
    </xf>
    <xf numFmtId="204" fontId="13" fillId="0" borderId="75" xfId="0" applyNumberFormat="1" applyFont="1" applyFill="1" applyBorder="1" applyAlignment="1">
      <alignment horizontal="center"/>
    </xf>
    <xf numFmtId="176" fontId="13" fillId="0" borderId="75" xfId="0" applyNumberFormat="1" applyFont="1" applyFill="1" applyBorder="1" applyAlignment="1"/>
    <xf numFmtId="0" fontId="13" fillId="0" borderId="16" xfId="0" applyFont="1" applyFill="1" applyBorder="1" applyAlignment="1">
      <alignment horizontal="right"/>
    </xf>
    <xf numFmtId="0" fontId="13" fillId="0" borderId="11" xfId="0" applyFont="1" applyFill="1" applyBorder="1" applyAlignment="1">
      <alignment horizontal="right"/>
    </xf>
    <xf numFmtId="195" fontId="17" fillId="0" borderId="0" xfId="0" applyNumberFormat="1" applyFont="1" applyFill="1" applyBorder="1" applyAlignment="1">
      <alignment horizontal="right"/>
    </xf>
    <xf numFmtId="211" fontId="17" fillId="0" borderId="0" xfId="0" applyNumberFormat="1" applyFont="1" applyFill="1" applyBorder="1" applyAlignment="1">
      <alignment horizontal="right"/>
    </xf>
    <xf numFmtId="0" fontId="0" fillId="0" borderId="89" xfId="0" applyFont="1" applyFill="1" applyBorder="1"/>
    <xf numFmtId="37" fontId="53" fillId="0" borderId="0" xfId="5" applyNumberFormat="1" applyFont="1" applyFill="1" applyAlignment="1">
      <alignment vertical="top"/>
    </xf>
    <xf numFmtId="197" fontId="53" fillId="0" borderId="0" xfId="14" applyNumberFormat="1" applyFont="1" applyFill="1" applyBorder="1" applyAlignment="1">
      <alignment horizontal="right" vertical="top"/>
    </xf>
    <xf numFmtId="3" fontId="13" fillId="0" borderId="0" xfId="0" applyNumberFormat="1" applyFont="1" applyFill="1" applyAlignment="1">
      <alignment vertical="top"/>
    </xf>
    <xf numFmtId="37" fontId="13" fillId="0" borderId="0" xfId="5" applyNumberFormat="1" applyFont="1" applyFill="1" applyBorder="1" applyAlignment="1">
      <alignment horizontal="right" vertical="top"/>
    </xf>
    <xf numFmtId="37" fontId="13" fillId="0" borderId="0" xfId="5" applyNumberFormat="1" applyFont="1" applyFill="1" applyAlignment="1">
      <alignment horizontal="right"/>
    </xf>
    <xf numFmtId="185" fontId="13" fillId="0" borderId="0" xfId="122" applyNumberFormat="1" applyFont="1" applyFill="1" applyAlignment="1">
      <alignment horizontal="right" vertical="top"/>
    </xf>
    <xf numFmtId="37" fontId="13" fillId="0" borderId="11" xfId="5" applyNumberFormat="1" applyFont="1" applyFill="1" applyBorder="1" applyAlignment="1">
      <alignment horizontal="right" vertical="top"/>
    </xf>
    <xf numFmtId="185" fontId="13" fillId="0" borderId="11" xfId="122" applyNumberFormat="1" applyFont="1" applyFill="1" applyBorder="1" applyAlignment="1">
      <alignment horizontal="right" vertical="top"/>
    </xf>
    <xf numFmtId="0" fontId="61" fillId="0" borderId="0" xfId="0" applyFont="1" applyFill="1" applyAlignment="1">
      <alignment horizontal="left"/>
    </xf>
    <xf numFmtId="0" fontId="39" fillId="0" borderId="0" xfId="0" applyFont="1" applyAlignment="1">
      <alignment horizontal="center" vertical="center"/>
    </xf>
    <xf numFmtId="0" fontId="17" fillId="0" borderId="0" xfId="0" applyFont="1" applyAlignment="1">
      <alignment horizontal="center"/>
    </xf>
    <xf numFmtId="0" fontId="13" fillId="0" borderId="0" xfId="0" applyFont="1"/>
    <xf numFmtId="0" fontId="13" fillId="0" borderId="0" xfId="0" applyFont="1" applyAlignment="1">
      <alignment horizontal="center"/>
    </xf>
    <xf numFmtId="0" fontId="13" fillId="0" borderId="27" xfId="0" applyFont="1" applyFill="1" applyBorder="1" applyAlignment="1">
      <alignment horizontal="center" vertical="center" wrapText="1"/>
    </xf>
    <xf numFmtId="0" fontId="13" fillId="0" borderId="27" xfId="0" applyFont="1" applyFill="1" applyBorder="1" applyAlignment="1">
      <alignment horizontal="center" vertical="center"/>
    </xf>
    <xf numFmtId="0" fontId="13" fillId="0" borderId="5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58"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28"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8"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37" xfId="0" applyFont="1" applyFill="1" applyBorder="1" applyAlignment="1">
      <alignment horizontal="center" vertical="center" shrinkToFit="1"/>
    </xf>
    <xf numFmtId="0" fontId="13" fillId="0" borderId="38"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17" xfId="0" applyFont="1" applyFill="1" applyBorder="1" applyAlignment="1">
      <alignment horizontal="center"/>
    </xf>
    <xf numFmtId="0" fontId="13" fillId="0" borderId="37" xfId="0" applyFont="1" applyFill="1" applyBorder="1" applyAlignment="1">
      <alignment horizontal="center"/>
    </xf>
    <xf numFmtId="0" fontId="13" fillId="0" borderId="38" xfId="0" applyFont="1" applyFill="1" applyBorder="1" applyAlignment="1">
      <alignment horizontal="center"/>
    </xf>
    <xf numFmtId="0" fontId="13" fillId="0" borderId="27" xfId="0" applyFont="1" applyFill="1" applyBorder="1" applyAlignment="1">
      <alignment horizontal="center" wrapText="1"/>
    </xf>
    <xf numFmtId="0" fontId="13" fillId="0" borderId="57" xfId="0" applyFont="1" applyFill="1" applyBorder="1" applyAlignment="1">
      <alignment horizontal="center" wrapText="1"/>
    </xf>
    <xf numFmtId="0" fontId="13" fillId="0" borderId="11" xfId="0" applyFont="1" applyFill="1" applyBorder="1" applyAlignment="1">
      <alignment horizontal="center" wrapText="1"/>
    </xf>
    <xf numFmtId="0" fontId="13" fillId="0" borderId="12" xfId="0" applyFont="1" applyFill="1" applyBorder="1" applyAlignment="1">
      <alignment horizontal="center" wrapText="1"/>
    </xf>
    <xf numFmtId="0" fontId="13" fillId="0" borderId="0" xfId="0" applyFont="1" applyFill="1" applyAlignment="1">
      <alignment horizontal="right" vertical="center"/>
    </xf>
    <xf numFmtId="185" fontId="13" fillId="0" borderId="0" xfId="0" applyNumberFormat="1" applyFont="1" applyFill="1" applyAlignment="1">
      <alignment horizontal="right" vertical="center"/>
    </xf>
    <xf numFmtId="0" fontId="13" fillId="0" borderId="27" xfId="43" applyFont="1" applyFill="1" applyBorder="1" applyAlignment="1">
      <alignment horizontal="center" vertical="center" wrapText="1"/>
    </xf>
    <xf numFmtId="0" fontId="13" fillId="0" borderId="57" xfId="43" applyFont="1" applyFill="1" applyBorder="1" applyAlignment="1">
      <alignment horizontal="center" vertical="center" wrapText="1"/>
    </xf>
    <xf numFmtId="0" fontId="13" fillId="0" borderId="0" xfId="43" applyFont="1" applyFill="1" applyBorder="1" applyAlignment="1">
      <alignment horizontal="center" vertical="center" wrapText="1"/>
    </xf>
    <xf numFmtId="0" fontId="13" fillId="0" borderId="5" xfId="43" applyFont="1" applyFill="1" applyBorder="1" applyAlignment="1">
      <alignment horizontal="center" vertical="center" wrapText="1"/>
    </xf>
    <xf numFmtId="0" fontId="13" fillId="0" borderId="75" xfId="43" applyFont="1" applyFill="1" applyBorder="1" applyAlignment="1">
      <alignment horizontal="center" vertical="center" wrapText="1"/>
    </xf>
    <xf numFmtId="0" fontId="13" fillId="0" borderId="89" xfId="43" applyFont="1" applyFill="1" applyBorder="1" applyAlignment="1">
      <alignment horizontal="center" vertical="center" wrapText="1"/>
    </xf>
    <xf numFmtId="0" fontId="13" fillId="0" borderId="58" xfId="43" applyFont="1" applyFill="1" applyBorder="1" applyAlignment="1">
      <alignment horizontal="center" vertical="center"/>
    </xf>
    <xf numFmtId="0" fontId="13" fillId="0" borderId="14" xfId="43" applyFont="1" applyFill="1" applyBorder="1" applyAlignment="1">
      <alignment horizontal="center" vertical="center"/>
    </xf>
    <xf numFmtId="0" fontId="13" fillId="0" borderId="15" xfId="43" applyFont="1" applyFill="1" applyBorder="1" applyAlignment="1">
      <alignment horizontal="center" vertical="center"/>
    </xf>
    <xf numFmtId="0" fontId="13" fillId="0" borderId="45" xfId="43" applyFont="1" applyFill="1" applyBorder="1" applyAlignment="1">
      <alignment horizontal="center" vertical="center" wrapText="1"/>
    </xf>
    <xf numFmtId="0" fontId="13" fillId="0" borderId="18" xfId="43" applyFont="1" applyFill="1" applyBorder="1" applyAlignment="1">
      <alignment horizontal="center" vertical="center" wrapText="1"/>
    </xf>
    <xf numFmtId="0" fontId="13" fillId="0" borderId="16" xfId="43" applyFont="1" applyFill="1" applyBorder="1" applyAlignment="1">
      <alignment horizontal="center" vertical="center" wrapText="1"/>
    </xf>
    <xf numFmtId="0" fontId="13" fillId="0" borderId="14" xfId="43" applyFont="1" applyFill="1" applyBorder="1" applyAlignment="1">
      <alignment horizontal="center" vertical="center" wrapText="1"/>
    </xf>
    <xf numFmtId="0" fontId="13" fillId="0" borderId="15" xfId="43" applyFont="1" applyFill="1" applyBorder="1" applyAlignment="1">
      <alignment horizontal="center" vertical="center" wrapText="1"/>
    </xf>
    <xf numFmtId="0" fontId="13" fillId="0" borderId="16" xfId="43" applyFont="1" applyFill="1" applyBorder="1" applyAlignment="1">
      <alignment horizontal="center"/>
    </xf>
    <xf numFmtId="0" fontId="13" fillId="0" borderId="75" xfId="43" applyFont="1" applyFill="1" applyBorder="1" applyAlignment="1">
      <alignment horizontal="center"/>
    </xf>
    <xf numFmtId="0" fontId="13" fillId="0" borderId="89" xfId="43" applyFont="1" applyFill="1" applyBorder="1" applyAlignment="1">
      <alignment horizontal="center"/>
    </xf>
    <xf numFmtId="0" fontId="17" fillId="0" borderId="0" xfId="43" applyFont="1" applyFill="1" applyAlignment="1">
      <alignment horizontal="center"/>
    </xf>
    <xf numFmtId="0" fontId="13" fillId="0" borderId="58" xfId="43" applyFont="1" applyFill="1" applyBorder="1" applyAlignment="1">
      <alignment horizontal="center" vertical="center" wrapText="1"/>
    </xf>
    <xf numFmtId="0" fontId="13" fillId="0" borderId="17" xfId="43" applyFont="1" applyFill="1" applyBorder="1" applyAlignment="1">
      <alignment horizontal="center" vertical="center" wrapText="1"/>
    </xf>
    <xf numFmtId="0" fontId="13" fillId="0" borderId="37" xfId="43" applyFont="1" applyFill="1" applyBorder="1" applyAlignment="1">
      <alignment horizontal="center" vertical="center" wrapText="1"/>
    </xf>
    <xf numFmtId="0" fontId="13" fillId="0" borderId="38" xfId="43" applyFont="1" applyFill="1" applyBorder="1" applyAlignment="1">
      <alignment horizontal="center" vertical="center" wrapText="1"/>
    </xf>
    <xf numFmtId="0" fontId="13" fillId="0" borderId="28" xfId="43" applyFont="1" applyFill="1" applyBorder="1" applyAlignment="1">
      <alignment horizontal="center" vertical="center"/>
    </xf>
    <xf numFmtId="0" fontId="13" fillId="0" borderId="4" xfId="43" applyFont="1" applyFill="1" applyBorder="1" applyAlignment="1">
      <alignment horizontal="center"/>
    </xf>
    <xf numFmtId="0" fontId="13" fillId="0" borderId="10" xfId="43" applyFont="1" applyFill="1" applyBorder="1" applyAlignment="1">
      <alignment horizontal="center"/>
    </xf>
    <xf numFmtId="0" fontId="13" fillId="0" borderId="0" xfId="0" applyFont="1" applyFill="1" applyAlignment="1">
      <alignment shrinkToFit="1"/>
    </xf>
    <xf numFmtId="0" fontId="13" fillId="0" borderId="5" xfId="0" applyFont="1" applyFill="1" applyBorder="1" applyAlignment="1">
      <alignment shrinkToFit="1"/>
    </xf>
    <xf numFmtId="0" fontId="48" fillId="0" borderId="0" xfId="0" applyFont="1" applyFill="1" applyAlignment="1"/>
    <xf numFmtId="0" fontId="0" fillId="0" borderId="0" xfId="0" applyFont="1" applyFill="1" applyAlignment="1"/>
    <xf numFmtId="0" fontId="13" fillId="0" borderId="37" xfId="0" applyFont="1" applyFill="1" applyBorder="1" applyAlignment="1">
      <alignment horizontal="center" vertical="center"/>
    </xf>
    <xf numFmtId="0" fontId="13" fillId="0" borderId="5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5" xfId="0" applyFont="1" applyFill="1" applyBorder="1" applyAlignment="1">
      <alignment horizontal="center" vertical="center"/>
    </xf>
    <xf numFmtId="0" fontId="17" fillId="0" borderId="0" xfId="0" applyFont="1" applyFill="1" applyAlignment="1">
      <alignment horizontal="center" vertical="center"/>
    </xf>
    <xf numFmtId="0" fontId="0" fillId="0" borderId="89" xfId="0" applyFill="1" applyBorder="1" applyAlignment="1">
      <alignment horizontal="center" vertical="center"/>
    </xf>
    <xf numFmtId="0" fontId="13" fillId="0" borderId="96" xfId="0" applyFont="1" applyFill="1" applyBorder="1" applyAlignment="1">
      <alignment horizontal="center" vertical="center" wrapText="1"/>
    </xf>
    <xf numFmtId="0" fontId="0" fillId="0" borderId="97" xfId="0" applyFont="1" applyFill="1" applyBorder="1" applyAlignment="1">
      <alignment horizontal="center" vertical="center" wrapText="1"/>
    </xf>
    <xf numFmtId="0" fontId="0" fillId="0" borderId="15" xfId="0" applyFill="1" applyBorder="1" applyAlignment="1">
      <alignment horizontal="center" vertical="center"/>
    </xf>
    <xf numFmtId="0" fontId="13" fillId="0" borderId="17" xfId="0" applyFont="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7" fillId="0" borderId="0" xfId="44" applyFont="1" applyFill="1" applyAlignment="1"/>
    <xf numFmtId="0" fontId="13" fillId="0" borderId="57"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58"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58"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5" fillId="0" borderId="28"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6" fillId="0" borderId="28" xfId="0" applyFont="1" applyFill="1" applyBorder="1" applyAlignment="1">
      <alignment horizontal="center" vertical="center" wrapText="1" shrinkToFit="1"/>
    </xf>
    <xf numFmtId="0" fontId="13" fillId="0" borderId="38" xfId="0" applyFont="1" applyFill="1" applyBorder="1" applyAlignment="1">
      <alignment horizontal="center" vertical="center"/>
    </xf>
    <xf numFmtId="0" fontId="13" fillId="0" borderId="14" xfId="0" applyFont="1" applyFill="1" applyBorder="1" applyAlignment="1">
      <alignment horizontal="center" vertical="center"/>
    </xf>
    <xf numFmtId="0" fontId="16" fillId="0" borderId="13" xfId="0" applyFont="1" applyFill="1" applyBorder="1" applyAlignment="1">
      <alignment horizontal="center" vertical="center" shrinkToFit="1"/>
    </xf>
    <xf numFmtId="0" fontId="16" fillId="0" borderId="16"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6" fillId="0" borderId="28"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28" xfId="0" applyFont="1" applyFill="1" applyBorder="1" applyAlignment="1">
      <alignment horizontal="center" vertical="center" shrinkToFit="1"/>
    </xf>
    <xf numFmtId="0" fontId="13" fillId="0" borderId="28" xfId="0" applyFont="1" applyFill="1" applyBorder="1" applyAlignment="1">
      <alignment horizontal="center" vertical="center" wrapText="1"/>
    </xf>
    <xf numFmtId="0" fontId="24" fillId="0" borderId="0" xfId="0" applyFont="1" applyFill="1" applyAlignment="1"/>
    <xf numFmtId="0" fontId="13" fillId="0" borderId="13" xfId="0" applyFont="1" applyFill="1" applyBorder="1" applyAlignment="1">
      <alignment horizontal="center" vertical="center" wrapText="1"/>
    </xf>
    <xf numFmtId="0" fontId="13" fillId="0" borderId="16" xfId="0" applyFont="1" applyFill="1" applyBorder="1" applyAlignment="1">
      <alignment horizontal="center" vertical="center"/>
    </xf>
    <xf numFmtId="0" fontId="13" fillId="0" borderId="8" xfId="0" applyFont="1" applyFill="1" applyBorder="1" applyAlignment="1">
      <alignment horizontal="center" vertical="center" wrapText="1"/>
    </xf>
    <xf numFmtId="0" fontId="17" fillId="0" borderId="0" xfId="0" applyFont="1" applyFill="1" applyBorder="1" applyAlignment="1">
      <alignment horizontal="center"/>
    </xf>
    <xf numFmtId="0" fontId="13" fillId="0" borderId="0" xfId="0" applyFont="1" applyFill="1" applyBorder="1" applyAlignment="1">
      <alignment horizontal="center" vertical="center" wrapText="1"/>
    </xf>
    <xf numFmtId="0" fontId="13" fillId="0" borderId="4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53" fillId="0" borderId="59" xfId="42" applyFont="1" applyFill="1" applyBorder="1" applyAlignment="1">
      <alignment horizontal="center"/>
    </xf>
    <xf numFmtId="0" fontId="52" fillId="0" borderId="38" xfId="0" applyFont="1" applyFill="1" applyBorder="1" applyAlignment="1">
      <alignment horizontal="center"/>
    </xf>
    <xf numFmtId="0" fontId="7" fillId="0" borderId="0" xfId="42" applyFont="1" applyFill="1" applyAlignment="1"/>
    <xf numFmtId="0" fontId="17" fillId="0" borderId="0" xfId="42" applyFont="1" applyFill="1" applyAlignment="1">
      <alignment horizontal="center"/>
    </xf>
    <xf numFmtId="0" fontId="53" fillId="0" borderId="38" xfId="42" applyFont="1" applyFill="1" applyBorder="1" applyAlignment="1">
      <alignment horizontal="center"/>
    </xf>
    <xf numFmtId="0" fontId="13" fillId="0" borderId="37" xfId="42" applyFont="1" applyFill="1" applyBorder="1" applyAlignment="1">
      <alignment horizontal="center"/>
    </xf>
    <xf numFmtId="0" fontId="13" fillId="0" borderId="38" xfId="42" applyFont="1" applyFill="1" applyBorder="1" applyAlignment="1">
      <alignment horizontal="center"/>
    </xf>
    <xf numFmtId="0" fontId="7" fillId="0" borderId="0" xfId="42" applyFont="1" applyFill="1" applyBorder="1" applyAlignment="1"/>
    <xf numFmtId="0" fontId="0" fillId="0" borderId="0" xfId="0" applyFill="1" applyBorder="1" applyAlignment="1"/>
    <xf numFmtId="0" fontId="15" fillId="0" borderId="27" xfId="0" applyFont="1" applyBorder="1" applyAlignment="1" applyProtection="1">
      <alignment horizontal="center" vertical="center" wrapText="1"/>
      <protection locked="0"/>
    </xf>
    <xf numFmtId="0" fontId="15" fillId="0" borderId="57"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61" fillId="0" borderId="45" xfId="0" applyFont="1" applyBorder="1" applyAlignment="1">
      <alignment horizontal="center" vertical="center"/>
    </xf>
    <xf numFmtId="0" fontId="61" fillId="0" borderId="27" xfId="0" applyFont="1" applyBorder="1" applyAlignment="1">
      <alignment horizontal="center" vertical="center"/>
    </xf>
    <xf numFmtId="0" fontId="61" fillId="0" borderId="57" xfId="0" applyFont="1" applyBorder="1" applyAlignment="1">
      <alignment horizontal="center" vertical="center"/>
    </xf>
    <xf numFmtId="0" fontId="15" fillId="0" borderId="45" xfId="0" applyFont="1" applyBorder="1" applyAlignment="1">
      <alignment horizontal="center" vertical="center"/>
    </xf>
    <xf numFmtId="0" fontId="15" fillId="0" borderId="27" xfId="0" applyFont="1" applyBorder="1" applyAlignment="1">
      <alignment horizontal="center" vertical="center"/>
    </xf>
    <xf numFmtId="0" fontId="15" fillId="0" borderId="18" xfId="0" applyFont="1" applyBorder="1" applyAlignment="1">
      <alignment horizontal="center" vertical="center"/>
    </xf>
    <xf numFmtId="0" fontId="15" fillId="0" borderId="0" xfId="0" applyFont="1" applyBorder="1" applyAlignment="1">
      <alignment horizontal="center" vertical="center"/>
    </xf>
    <xf numFmtId="0" fontId="15" fillId="0" borderId="16" xfId="0" applyFont="1" applyBorder="1" applyAlignment="1">
      <alignment horizontal="center" vertical="center"/>
    </xf>
    <xf numFmtId="0" fontId="15" fillId="0" borderId="11" xfId="0" applyFont="1" applyBorder="1" applyAlignment="1">
      <alignment horizontal="center" vertical="center"/>
    </xf>
    <xf numFmtId="0" fontId="61" fillId="0" borderId="18" xfId="0" applyFont="1" applyBorder="1" applyAlignment="1">
      <alignment horizontal="center" vertical="center"/>
    </xf>
    <xf numFmtId="0" fontId="61" fillId="0" borderId="0" xfId="0" applyFont="1" applyBorder="1" applyAlignment="1">
      <alignment horizontal="center" vertical="center"/>
    </xf>
    <xf numFmtId="0" fontId="61" fillId="0" borderId="16" xfId="0" applyFont="1" applyBorder="1" applyAlignment="1">
      <alignment horizontal="center" vertical="center"/>
    </xf>
    <xf numFmtId="0" fontId="61" fillId="0" borderId="12" xfId="0" applyFont="1" applyBorder="1" applyAlignment="1">
      <alignment horizontal="center" vertical="center"/>
    </xf>
    <xf numFmtId="0" fontId="61" fillId="0" borderId="13" xfId="0" applyFont="1" applyBorder="1" applyAlignment="1">
      <alignment horizontal="center" vertical="center"/>
    </xf>
    <xf numFmtId="0" fontId="61" fillId="0" borderId="1" xfId="0" applyFont="1" applyBorder="1" applyAlignment="1">
      <alignment horizontal="center" vertical="center"/>
    </xf>
    <xf numFmtId="0" fontId="15" fillId="0" borderId="1" xfId="0" applyFont="1" applyBorder="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15" fillId="0" borderId="4" xfId="0" applyFont="1" applyBorder="1" applyAlignment="1">
      <alignment horizontal="center" vertical="center"/>
    </xf>
    <xf numFmtId="0" fontId="15" fillId="0" borderId="9" xfId="0" applyFont="1" applyBorder="1" applyAlignment="1">
      <alignment horizontal="center" vertical="center"/>
    </xf>
    <xf numFmtId="0" fontId="15" fillId="0" borderId="79" xfId="0" applyFont="1" applyBorder="1" applyAlignment="1">
      <alignment horizontal="center" vertical="center"/>
    </xf>
    <xf numFmtId="0" fontId="61" fillId="0" borderId="76" xfId="0" applyFont="1" applyBorder="1" applyAlignment="1">
      <alignment horizontal="center" vertical="center"/>
    </xf>
    <xf numFmtId="0" fontId="61" fillId="0" borderId="77" xfId="0" applyFont="1" applyBorder="1" applyAlignment="1">
      <alignment horizontal="center" vertical="center"/>
    </xf>
    <xf numFmtId="0" fontId="7" fillId="0" borderId="0" xfId="0" applyFont="1" applyFill="1" applyBorder="1" applyAlignment="1"/>
    <xf numFmtId="0" fontId="13" fillId="0" borderId="13" xfId="0" applyFont="1" applyFill="1" applyBorder="1" applyAlignment="1">
      <alignment horizontal="center" vertical="center"/>
    </xf>
    <xf numFmtId="0" fontId="0" fillId="0" borderId="14" xfId="0" applyFill="1" applyBorder="1" applyAlignment="1">
      <alignment horizontal="center" vertical="center"/>
    </xf>
    <xf numFmtId="0" fontId="13" fillId="0" borderId="32" xfId="0" applyFont="1" applyFill="1" applyBorder="1" applyAlignment="1">
      <alignment horizontal="center" vertical="center"/>
    </xf>
    <xf numFmtId="0" fontId="0" fillId="0" borderId="39" xfId="0" applyFill="1" applyBorder="1" applyAlignment="1">
      <alignment horizontal="center" vertical="center"/>
    </xf>
    <xf numFmtId="0" fontId="0" fillId="0" borderId="33" xfId="0" applyFill="1" applyBorder="1" applyAlignment="1">
      <alignment horizontal="center" vertical="center"/>
    </xf>
    <xf numFmtId="0" fontId="13" fillId="0" borderId="13" xfId="0" applyFont="1" applyFill="1" applyBorder="1" applyAlignment="1">
      <alignment horizontal="center" shrinkToFit="1"/>
    </xf>
    <xf numFmtId="0" fontId="0" fillId="0" borderId="18" xfId="0" applyFill="1" applyBorder="1" applyAlignment="1">
      <alignment horizontal="center" shrinkToFit="1"/>
    </xf>
    <xf numFmtId="0" fontId="13" fillId="0" borderId="28" xfId="0" applyFont="1" applyFill="1" applyBorder="1" applyAlignment="1">
      <alignment horizontal="center" vertical="center" wrapText="1" shrinkToFit="1"/>
    </xf>
    <xf numFmtId="176" fontId="13" fillId="0" borderId="17" xfId="0" applyNumberFormat="1" applyFont="1" applyFill="1" applyBorder="1" applyAlignment="1">
      <alignment horizontal="center" shrinkToFit="1"/>
    </xf>
    <xf numFmtId="176" fontId="13" fillId="0" borderId="37" xfId="0" applyNumberFormat="1" applyFont="1" applyFill="1" applyBorder="1" applyAlignment="1">
      <alignment horizontal="center" shrinkToFit="1"/>
    </xf>
    <xf numFmtId="176" fontId="13" fillId="0" borderId="19" xfId="0" applyNumberFormat="1" applyFont="1" applyFill="1" applyBorder="1" applyAlignment="1">
      <alignment horizontal="center" shrinkToFit="1"/>
    </xf>
    <xf numFmtId="0" fontId="13" fillId="0" borderId="28" xfId="0" applyFont="1" applyFill="1" applyBorder="1" applyAlignment="1">
      <alignment horizontal="center" shrinkToFit="1"/>
    </xf>
    <xf numFmtId="0" fontId="13" fillId="0" borderId="15" xfId="0" applyFont="1" applyFill="1" applyBorder="1" applyAlignment="1">
      <alignment horizontal="center" shrinkToFit="1"/>
    </xf>
    <xf numFmtId="0" fontId="13" fillId="0" borderId="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4" xfId="0" applyFont="1" applyFill="1" applyBorder="1" applyAlignment="1">
      <alignment horizontal="center" shrinkToFit="1"/>
    </xf>
    <xf numFmtId="0" fontId="13" fillId="0" borderId="28" xfId="0" applyFont="1" applyFill="1" applyBorder="1" applyAlignment="1">
      <alignment horizontal="center" vertical="center"/>
    </xf>
    <xf numFmtId="0" fontId="15" fillId="0" borderId="1" xfId="0" applyFont="1" applyFill="1" applyBorder="1" applyAlignment="1">
      <alignment horizontal="left" shrinkToFit="1"/>
    </xf>
    <xf numFmtId="176" fontId="13" fillId="0" borderId="35" xfId="0" applyNumberFormat="1" applyFont="1" applyFill="1" applyBorder="1" applyAlignment="1">
      <alignment horizontal="center" vertical="center"/>
    </xf>
    <xf numFmtId="176" fontId="13" fillId="0" borderId="36" xfId="0" applyNumberFormat="1" applyFont="1" applyFill="1" applyBorder="1" applyAlignment="1">
      <alignment horizontal="center" vertical="center"/>
    </xf>
    <xf numFmtId="0" fontId="13" fillId="0" borderId="19"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61" xfId="0" applyFont="1" applyFill="1" applyBorder="1" applyAlignment="1">
      <alignment horizontal="center" vertical="center"/>
    </xf>
    <xf numFmtId="0" fontId="13" fillId="0" borderId="16" xfId="0" applyFont="1" applyFill="1" applyBorder="1" applyAlignment="1">
      <alignment horizontal="center"/>
    </xf>
    <xf numFmtId="0" fontId="13" fillId="0" borderId="12" xfId="0" applyFont="1" applyFill="1" applyBorder="1" applyAlignment="1">
      <alignment horizontal="center"/>
    </xf>
    <xf numFmtId="0" fontId="13" fillId="0" borderId="4" xfId="0" applyFont="1" applyFill="1" applyBorder="1" applyAlignment="1">
      <alignment horizontal="center"/>
    </xf>
    <xf numFmtId="0" fontId="13" fillId="0" borderId="9" xfId="0" applyFont="1" applyFill="1" applyBorder="1" applyAlignment="1">
      <alignment horizontal="center"/>
    </xf>
    <xf numFmtId="0" fontId="13" fillId="0" borderId="10" xfId="0" applyFont="1" applyFill="1" applyBorder="1" applyAlignment="1">
      <alignment horizontal="center"/>
    </xf>
    <xf numFmtId="0" fontId="0" fillId="0" borderId="37"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0" xfId="0" applyFill="1" applyBorder="1" applyAlignment="1">
      <alignment horizontal="center"/>
    </xf>
    <xf numFmtId="0" fontId="42" fillId="0" borderId="0" xfId="0" applyFont="1" applyFill="1" applyAlignment="1"/>
    <xf numFmtId="0" fontId="43" fillId="0" borderId="0" xfId="0" applyFont="1" applyFill="1" applyAlignment="1"/>
    <xf numFmtId="0" fontId="44" fillId="0" borderId="17" xfId="0" applyFont="1" applyFill="1" applyBorder="1" applyAlignment="1">
      <alignment horizontal="center" vertical="center"/>
    </xf>
    <xf numFmtId="0" fontId="44" fillId="0" borderId="38" xfId="0" applyFont="1" applyFill="1" applyBorder="1" applyAlignment="1">
      <alignment horizontal="center" vertical="center"/>
    </xf>
    <xf numFmtId="0" fontId="45" fillId="0" borderId="0" xfId="0" applyFont="1" applyFill="1" applyBorder="1" applyAlignment="1">
      <alignment horizontal="center" vertical="center"/>
    </xf>
    <xf numFmtId="0" fontId="44" fillId="0" borderId="27" xfId="0" applyFont="1" applyFill="1" applyBorder="1" applyAlignment="1">
      <alignment horizontal="center" vertical="center" wrapText="1"/>
    </xf>
    <xf numFmtId="0" fontId="44" fillId="0" borderId="57" xfId="0" applyFont="1" applyFill="1" applyBorder="1" applyAlignment="1">
      <alignment horizontal="center" vertical="center"/>
    </xf>
    <xf numFmtId="0" fontId="44" fillId="0" borderId="11" xfId="0" applyFont="1" applyFill="1" applyBorder="1" applyAlignment="1">
      <alignment horizontal="center" vertical="center"/>
    </xf>
    <xf numFmtId="0" fontId="44" fillId="0" borderId="12" xfId="0" applyFont="1" applyFill="1" applyBorder="1" applyAlignment="1">
      <alignment horizontal="center" vertical="center"/>
    </xf>
    <xf numFmtId="0" fontId="44" fillId="0" borderId="58" xfId="0" applyFont="1" applyFill="1" applyBorder="1" applyAlignment="1">
      <alignment horizontal="center" vertical="center"/>
    </xf>
    <xf numFmtId="0" fontId="44" fillId="0" borderId="56" xfId="0" applyFont="1" applyFill="1" applyBorder="1" applyAlignment="1">
      <alignment horizontal="center" vertical="center"/>
    </xf>
    <xf numFmtId="0" fontId="44" fillId="0" borderId="37" xfId="0" applyFont="1" applyFill="1" applyBorder="1" applyAlignment="1">
      <alignment horizontal="center" vertical="center"/>
    </xf>
    <xf numFmtId="0" fontId="13" fillId="0" borderId="37" xfId="0" applyFont="1" applyFill="1" applyBorder="1" applyAlignment="1">
      <alignment horizontal="center" wrapText="1"/>
    </xf>
    <xf numFmtId="0" fontId="53" fillId="0" borderId="28" xfId="0" applyFont="1" applyFill="1" applyBorder="1" applyAlignment="1">
      <alignment horizontal="center" vertical="center"/>
    </xf>
    <xf numFmtId="0" fontId="53" fillId="0" borderId="15" xfId="0" applyFont="1" applyFill="1" applyBorder="1" applyAlignment="1">
      <alignment horizontal="center" vertical="center"/>
    </xf>
    <xf numFmtId="0" fontId="53" fillId="0" borderId="57" xfId="0" applyFont="1" applyFill="1" applyBorder="1" applyAlignment="1">
      <alignment horizontal="center" vertical="center"/>
    </xf>
    <xf numFmtId="0" fontId="52" fillId="0" borderId="5" xfId="0" applyFont="1" applyFill="1" applyBorder="1"/>
    <xf numFmtId="0" fontId="52" fillId="0" borderId="12" xfId="0" applyFont="1" applyFill="1" applyBorder="1"/>
    <xf numFmtId="0" fontId="53" fillId="0" borderId="17" xfId="0" applyFont="1" applyFill="1" applyBorder="1" applyAlignment="1">
      <alignment horizontal="center" vertical="center"/>
    </xf>
    <xf numFmtId="0" fontId="53" fillId="0" borderId="38" xfId="0" applyFont="1" applyFill="1" applyBorder="1" applyAlignment="1">
      <alignment horizontal="center" vertical="center"/>
    </xf>
    <xf numFmtId="0" fontId="53" fillId="0" borderId="17" xfId="0" applyFont="1" applyFill="1" applyBorder="1" applyAlignment="1">
      <alignment horizontal="center" vertical="center" shrinkToFit="1"/>
    </xf>
    <xf numFmtId="0" fontId="53" fillId="0" borderId="37" xfId="0" applyFont="1" applyFill="1" applyBorder="1" applyAlignment="1">
      <alignment horizontal="center" vertical="center" shrinkToFit="1"/>
    </xf>
    <xf numFmtId="0" fontId="53" fillId="0" borderId="38" xfId="0" applyFont="1" applyFill="1" applyBorder="1" applyAlignment="1">
      <alignment horizontal="center" vertical="center" shrinkToFit="1"/>
    </xf>
    <xf numFmtId="0" fontId="56" fillId="0" borderId="45" xfId="0" applyFont="1" applyFill="1" applyBorder="1" applyAlignment="1">
      <alignment horizontal="center" vertical="center" wrapText="1"/>
    </xf>
    <xf numFmtId="0" fontId="57" fillId="0" borderId="18" xfId="0" applyFont="1" applyFill="1" applyBorder="1" applyAlignment="1">
      <alignment horizontal="center" vertical="center" wrapText="1"/>
    </xf>
    <xf numFmtId="0" fontId="57" fillId="0" borderId="16" xfId="0" applyFont="1" applyFill="1" applyBorder="1" applyAlignment="1">
      <alignment horizontal="center" vertical="center" wrapText="1"/>
    </xf>
    <xf numFmtId="0" fontId="13" fillId="0" borderId="19" xfId="0" applyFont="1" applyFill="1" applyBorder="1" applyAlignment="1">
      <alignment horizontal="center"/>
    </xf>
    <xf numFmtId="0" fontId="13" fillId="0" borderId="5"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18"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 xfId="0" applyFont="1" applyFill="1" applyBorder="1" applyAlignment="1">
      <alignment horizontal="center" vertical="center" wrapText="1"/>
    </xf>
    <xf numFmtId="0" fontId="15" fillId="0" borderId="16"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6" xfId="0" applyFont="1" applyFill="1" applyBorder="1" applyAlignment="1">
      <alignment horizontal="right"/>
    </xf>
    <xf numFmtId="0" fontId="13" fillId="0" borderId="18" xfId="0" applyFont="1" applyFill="1" applyBorder="1" applyAlignment="1">
      <alignment horizontal="center" vertical="center" wrapText="1"/>
    </xf>
    <xf numFmtId="0" fontId="13" fillId="0" borderId="75" xfId="0" applyFont="1" applyFill="1" applyBorder="1" applyAlignment="1">
      <alignment horizontal="center" vertical="center" wrapText="1"/>
    </xf>
    <xf numFmtId="0" fontId="13" fillId="0" borderId="89" xfId="0" applyFont="1" applyFill="1" applyBorder="1" applyAlignment="1">
      <alignment horizontal="center" vertical="center" wrapText="1"/>
    </xf>
    <xf numFmtId="0" fontId="13" fillId="0" borderId="3" xfId="0" applyFont="1" applyFill="1" applyBorder="1" applyAlignment="1">
      <alignment horizontal="center" vertical="center"/>
    </xf>
    <xf numFmtId="0" fontId="0" fillId="0" borderId="3" xfId="0" applyFill="1" applyBorder="1" applyAlignment="1">
      <alignment horizontal="center" vertical="center"/>
    </xf>
    <xf numFmtId="0" fontId="4" fillId="0" borderId="6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34"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13" fillId="0" borderId="0" xfId="0" applyFont="1" applyFill="1" applyBorder="1" applyAlignment="1">
      <alignment horizontal="left"/>
    </xf>
    <xf numFmtId="0" fontId="0" fillId="0" borderId="2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58" xfId="0"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15"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28" xfId="0" applyFont="1" applyFill="1" applyBorder="1" applyAlignment="1">
      <alignment horizontal="center"/>
    </xf>
    <xf numFmtId="0" fontId="0" fillId="0" borderId="14" xfId="0" applyFont="1" applyFill="1" applyBorder="1" applyAlignment="1">
      <alignment horizontal="center"/>
    </xf>
    <xf numFmtId="0" fontId="4" fillId="0" borderId="3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75"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14" xfId="0" applyFont="1" applyFill="1" applyBorder="1" applyAlignment="1">
      <alignment horizontal="center" vertical="center"/>
    </xf>
    <xf numFmtId="0" fontId="13" fillId="0" borderId="0" xfId="0" applyFont="1" applyFill="1" applyAlignment="1">
      <alignment horizontal="left"/>
    </xf>
    <xf numFmtId="0" fontId="0" fillId="0" borderId="19" xfId="0" applyFont="1" applyFill="1" applyBorder="1" applyAlignment="1">
      <alignment horizontal="center" vertical="center" wrapText="1"/>
    </xf>
    <xf numFmtId="0" fontId="0" fillId="0" borderId="28" xfId="0" applyFont="1" applyFill="1" applyBorder="1" applyAlignment="1">
      <alignment horizontal="center" vertical="top" wrapText="1"/>
    </xf>
    <xf numFmtId="0" fontId="0" fillId="0" borderId="15" xfId="0" applyFont="1" applyFill="1" applyBorder="1" applyAlignment="1">
      <alignment horizontal="center" vertical="top"/>
    </xf>
    <xf numFmtId="0" fontId="0" fillId="0" borderId="15" xfId="0" applyFont="1" applyFill="1" applyBorder="1" applyAlignment="1">
      <alignment horizontal="center" vertical="top" wrapText="1"/>
    </xf>
    <xf numFmtId="0" fontId="13" fillId="0" borderId="0" xfId="0" applyFont="1" applyFill="1" applyAlignment="1">
      <alignment horizontal="left" vertical="top" wrapText="1"/>
    </xf>
    <xf numFmtId="0" fontId="13" fillId="0" borderId="0" xfId="0" applyFont="1" applyFill="1" applyBorder="1" applyAlignment="1">
      <alignment horizontal="left" wrapText="1"/>
    </xf>
    <xf numFmtId="0" fontId="53" fillId="0" borderId="58" xfId="0" applyFont="1" applyFill="1" applyBorder="1" applyAlignment="1">
      <alignment horizontal="center" vertical="center" wrapText="1"/>
    </xf>
    <xf numFmtId="0" fontId="53" fillId="0" borderId="45" xfId="0" applyFont="1" applyFill="1" applyBorder="1" applyAlignment="1">
      <alignment horizontal="center" vertical="center" wrapText="1"/>
    </xf>
    <xf numFmtId="0" fontId="53" fillId="0" borderId="27" xfId="0" applyFont="1" applyFill="1" applyBorder="1" applyAlignment="1">
      <alignment horizontal="center" vertical="center" wrapText="1"/>
    </xf>
  </cellXfs>
  <cellStyles count="400">
    <cellStyle name="20% - アクセント 1 2" xfId="49" xr:uid="{00000000-0005-0000-0000-000000000000}"/>
    <cellStyle name="20% - アクセント 1 2 2" xfId="126" xr:uid="{00000000-0005-0000-0000-000000000000}"/>
    <cellStyle name="20% - アクセント 1 3" xfId="171" xr:uid="{00000000-0005-0000-0000-0000D9000000}"/>
    <cellStyle name="20% - アクセント 1 3 2" xfId="172" xr:uid="{00000000-0005-0000-0000-0000DA000000}"/>
    <cellStyle name="20% - アクセント 2 2" xfId="50" xr:uid="{00000000-0005-0000-0000-000001000000}"/>
    <cellStyle name="20% - アクセント 2 2 2" xfId="127" xr:uid="{00000000-0005-0000-0000-000001000000}"/>
    <cellStyle name="20% - アクセント 2 3" xfId="173" xr:uid="{00000000-0005-0000-0000-0000DB000000}"/>
    <cellStyle name="20% - アクセント 2 3 2" xfId="174" xr:uid="{00000000-0005-0000-0000-0000DC000000}"/>
    <cellStyle name="20% - アクセント 3 2" xfId="51" xr:uid="{00000000-0005-0000-0000-000002000000}"/>
    <cellStyle name="20% - アクセント 3 2 2" xfId="128" xr:uid="{00000000-0005-0000-0000-000002000000}"/>
    <cellStyle name="20% - アクセント 3 3" xfId="175" xr:uid="{00000000-0005-0000-0000-0000DD000000}"/>
    <cellStyle name="20% - アクセント 3 3 2" xfId="176" xr:uid="{00000000-0005-0000-0000-0000DE000000}"/>
    <cellStyle name="20% - アクセント 4 2" xfId="52" xr:uid="{00000000-0005-0000-0000-000003000000}"/>
    <cellStyle name="20% - アクセント 4 2 2" xfId="129" xr:uid="{00000000-0005-0000-0000-000003000000}"/>
    <cellStyle name="20% - アクセント 4 3" xfId="177" xr:uid="{00000000-0005-0000-0000-0000DF000000}"/>
    <cellStyle name="20% - アクセント 4 3 2" xfId="178" xr:uid="{00000000-0005-0000-0000-0000E0000000}"/>
    <cellStyle name="20% - アクセント 5 2" xfId="53" xr:uid="{00000000-0005-0000-0000-000004000000}"/>
    <cellStyle name="20% - アクセント 5 2 2" xfId="130" xr:uid="{00000000-0005-0000-0000-000004000000}"/>
    <cellStyle name="20% - アクセント 5 3" xfId="179" xr:uid="{00000000-0005-0000-0000-0000E1000000}"/>
    <cellStyle name="20% - アクセント 5 3 2" xfId="180" xr:uid="{00000000-0005-0000-0000-0000E2000000}"/>
    <cellStyle name="20% - アクセント 6 2" xfId="54" xr:uid="{00000000-0005-0000-0000-000005000000}"/>
    <cellStyle name="20% - アクセント 6 2 2" xfId="131" xr:uid="{00000000-0005-0000-0000-000005000000}"/>
    <cellStyle name="20% - アクセント 6 3" xfId="181" xr:uid="{00000000-0005-0000-0000-0000E3000000}"/>
    <cellStyle name="20% - アクセント 6 3 2" xfId="182" xr:uid="{00000000-0005-0000-0000-0000E4000000}"/>
    <cellStyle name="40% - アクセント 1 2" xfId="55" xr:uid="{00000000-0005-0000-0000-000006000000}"/>
    <cellStyle name="40% - アクセント 1 2 2" xfId="132" xr:uid="{00000000-0005-0000-0000-000006000000}"/>
    <cellStyle name="40% - アクセント 1 3" xfId="183" xr:uid="{00000000-0005-0000-0000-0000E5000000}"/>
    <cellStyle name="40% - アクセント 1 3 2" xfId="184" xr:uid="{00000000-0005-0000-0000-0000E6000000}"/>
    <cellStyle name="40% - アクセント 2 2" xfId="56" xr:uid="{00000000-0005-0000-0000-000007000000}"/>
    <cellStyle name="40% - アクセント 2 2 2" xfId="133" xr:uid="{00000000-0005-0000-0000-000007000000}"/>
    <cellStyle name="40% - アクセント 2 3" xfId="185" xr:uid="{00000000-0005-0000-0000-0000E7000000}"/>
    <cellStyle name="40% - アクセント 2 3 2" xfId="186" xr:uid="{00000000-0005-0000-0000-0000E8000000}"/>
    <cellStyle name="40% - アクセント 3 2" xfId="57" xr:uid="{00000000-0005-0000-0000-000008000000}"/>
    <cellStyle name="40% - アクセント 3 2 2" xfId="134" xr:uid="{00000000-0005-0000-0000-000008000000}"/>
    <cellStyle name="40% - アクセント 3 3" xfId="187" xr:uid="{00000000-0005-0000-0000-0000E9000000}"/>
    <cellStyle name="40% - アクセント 3 3 2" xfId="188" xr:uid="{00000000-0005-0000-0000-0000EA000000}"/>
    <cellStyle name="40% - アクセント 4 2" xfId="58" xr:uid="{00000000-0005-0000-0000-000009000000}"/>
    <cellStyle name="40% - アクセント 4 2 2" xfId="135" xr:uid="{00000000-0005-0000-0000-000009000000}"/>
    <cellStyle name="40% - アクセント 4 3" xfId="189" xr:uid="{00000000-0005-0000-0000-0000EB000000}"/>
    <cellStyle name="40% - アクセント 4 3 2" xfId="190" xr:uid="{00000000-0005-0000-0000-0000EC000000}"/>
    <cellStyle name="40% - アクセント 5 2" xfId="59" xr:uid="{00000000-0005-0000-0000-00000A000000}"/>
    <cellStyle name="40% - アクセント 5 2 2" xfId="136" xr:uid="{00000000-0005-0000-0000-00000A000000}"/>
    <cellStyle name="40% - アクセント 5 3" xfId="191" xr:uid="{00000000-0005-0000-0000-0000ED000000}"/>
    <cellStyle name="40% - アクセント 5 3 2" xfId="192" xr:uid="{00000000-0005-0000-0000-0000EE000000}"/>
    <cellStyle name="40% - アクセント 6 2" xfId="60" xr:uid="{00000000-0005-0000-0000-00000B000000}"/>
    <cellStyle name="40% - アクセント 6 2 2" xfId="137" xr:uid="{00000000-0005-0000-0000-00000B000000}"/>
    <cellStyle name="40% - アクセント 6 3" xfId="193" xr:uid="{00000000-0005-0000-0000-0000EF000000}"/>
    <cellStyle name="40% - アクセント 6 3 2" xfId="194" xr:uid="{00000000-0005-0000-0000-0000F0000000}"/>
    <cellStyle name="60% - アクセント 1 2" xfId="61" xr:uid="{00000000-0005-0000-0000-00000C000000}"/>
    <cellStyle name="60% - アクセント 1 2 2" xfId="138" xr:uid="{00000000-0005-0000-0000-00000C000000}"/>
    <cellStyle name="60% - アクセント 1 3" xfId="195" xr:uid="{00000000-0005-0000-0000-0000F1000000}"/>
    <cellStyle name="60% - アクセント 1 3 2" xfId="196" xr:uid="{00000000-0005-0000-0000-0000F2000000}"/>
    <cellStyle name="60% - アクセント 2 2" xfId="62" xr:uid="{00000000-0005-0000-0000-00000D000000}"/>
    <cellStyle name="60% - アクセント 2 2 2" xfId="139" xr:uid="{00000000-0005-0000-0000-00000D000000}"/>
    <cellStyle name="60% - アクセント 2 3" xfId="197" xr:uid="{00000000-0005-0000-0000-0000F3000000}"/>
    <cellStyle name="60% - アクセント 2 3 2" xfId="198" xr:uid="{00000000-0005-0000-0000-0000F4000000}"/>
    <cellStyle name="60% - アクセント 3 2" xfId="63" xr:uid="{00000000-0005-0000-0000-00000E000000}"/>
    <cellStyle name="60% - アクセント 3 2 2" xfId="140" xr:uid="{00000000-0005-0000-0000-00000E000000}"/>
    <cellStyle name="60% - アクセント 3 3" xfId="199" xr:uid="{00000000-0005-0000-0000-0000F5000000}"/>
    <cellStyle name="60% - アクセント 3 3 2" xfId="200" xr:uid="{00000000-0005-0000-0000-0000F6000000}"/>
    <cellStyle name="60% - アクセント 4 2" xfId="64" xr:uid="{00000000-0005-0000-0000-00000F000000}"/>
    <cellStyle name="60% - アクセント 4 2 2" xfId="141" xr:uid="{00000000-0005-0000-0000-00000F000000}"/>
    <cellStyle name="60% - アクセント 4 3" xfId="201" xr:uid="{00000000-0005-0000-0000-0000F7000000}"/>
    <cellStyle name="60% - アクセント 4 3 2" xfId="202" xr:uid="{00000000-0005-0000-0000-0000F8000000}"/>
    <cellStyle name="60% - アクセント 5 2" xfId="65" xr:uid="{00000000-0005-0000-0000-000010000000}"/>
    <cellStyle name="60% - アクセント 5 2 2" xfId="142" xr:uid="{00000000-0005-0000-0000-000010000000}"/>
    <cellStyle name="60% - アクセント 5 3" xfId="203" xr:uid="{00000000-0005-0000-0000-0000F9000000}"/>
    <cellStyle name="60% - アクセント 5 3 2" xfId="204" xr:uid="{00000000-0005-0000-0000-0000FA000000}"/>
    <cellStyle name="60% - アクセント 6 2" xfId="66" xr:uid="{00000000-0005-0000-0000-000011000000}"/>
    <cellStyle name="60% - アクセント 6 2 2" xfId="143" xr:uid="{00000000-0005-0000-0000-000011000000}"/>
    <cellStyle name="60% - アクセント 6 3" xfId="205" xr:uid="{00000000-0005-0000-0000-0000FB000000}"/>
    <cellStyle name="60% - アクセント 6 3 2" xfId="206" xr:uid="{00000000-0005-0000-0000-0000FC000000}"/>
    <cellStyle name="bns0_0" xfId="397" xr:uid="{00000000-0005-0000-0000-000000000000}"/>
    <cellStyle name="Calc Currency (0)" xfId="207" xr:uid="{00000000-0005-0000-0000-0000FD000000}"/>
    <cellStyle name="Header1" xfId="208" xr:uid="{00000000-0005-0000-0000-0000FE000000}"/>
    <cellStyle name="Header2" xfId="209" xr:uid="{00000000-0005-0000-0000-0000FF000000}"/>
    <cellStyle name="l0ns0_0" xfId="398" xr:uid="{00000000-0005-0000-0000-000051000000}"/>
    <cellStyle name="Normal_#18-Internet" xfId="210" xr:uid="{00000000-0005-0000-0000-000000010000}"/>
    <cellStyle name="ns0_0" xfId="396" xr:uid="{00000000-0005-0000-0000-0000A2000000}"/>
    <cellStyle name="アクセント 1 2" xfId="67" xr:uid="{00000000-0005-0000-0000-000012000000}"/>
    <cellStyle name="アクセント 1 2 2" xfId="144" xr:uid="{00000000-0005-0000-0000-000012000000}"/>
    <cellStyle name="アクセント 1 3" xfId="211" xr:uid="{00000000-0005-0000-0000-000001010000}"/>
    <cellStyle name="アクセント 1 3 2" xfId="212" xr:uid="{00000000-0005-0000-0000-000002010000}"/>
    <cellStyle name="アクセント 2 2" xfId="68" xr:uid="{00000000-0005-0000-0000-000013000000}"/>
    <cellStyle name="アクセント 2 2 2" xfId="145" xr:uid="{00000000-0005-0000-0000-000013000000}"/>
    <cellStyle name="アクセント 2 3" xfId="213" xr:uid="{00000000-0005-0000-0000-000003010000}"/>
    <cellStyle name="アクセント 2 3 2" xfId="214" xr:uid="{00000000-0005-0000-0000-000004010000}"/>
    <cellStyle name="アクセント 3 2" xfId="69" xr:uid="{00000000-0005-0000-0000-000014000000}"/>
    <cellStyle name="アクセント 3 2 2" xfId="146" xr:uid="{00000000-0005-0000-0000-000014000000}"/>
    <cellStyle name="アクセント 3 3" xfId="215" xr:uid="{00000000-0005-0000-0000-000005010000}"/>
    <cellStyle name="アクセント 3 3 2" xfId="216" xr:uid="{00000000-0005-0000-0000-000006010000}"/>
    <cellStyle name="アクセント 4 2" xfId="70" xr:uid="{00000000-0005-0000-0000-000015000000}"/>
    <cellStyle name="アクセント 4 2 2" xfId="147" xr:uid="{00000000-0005-0000-0000-000015000000}"/>
    <cellStyle name="アクセント 4 3" xfId="217" xr:uid="{00000000-0005-0000-0000-000007010000}"/>
    <cellStyle name="アクセント 4 3 2" xfId="218" xr:uid="{00000000-0005-0000-0000-000008010000}"/>
    <cellStyle name="アクセント 5 2" xfId="71" xr:uid="{00000000-0005-0000-0000-000016000000}"/>
    <cellStyle name="アクセント 5 2 2" xfId="148" xr:uid="{00000000-0005-0000-0000-000016000000}"/>
    <cellStyle name="アクセント 5 3" xfId="219" xr:uid="{00000000-0005-0000-0000-000009010000}"/>
    <cellStyle name="アクセント 5 3 2" xfId="220" xr:uid="{00000000-0005-0000-0000-00000A010000}"/>
    <cellStyle name="アクセント 6 2" xfId="72" xr:uid="{00000000-0005-0000-0000-000017000000}"/>
    <cellStyle name="アクセント 6 2 2" xfId="149" xr:uid="{00000000-0005-0000-0000-000017000000}"/>
    <cellStyle name="アクセント 6 3" xfId="221" xr:uid="{00000000-0005-0000-0000-00000B010000}"/>
    <cellStyle name="アクセント 6 3 2" xfId="222" xr:uid="{00000000-0005-0000-0000-00000C010000}"/>
    <cellStyle name="タイトル" xfId="1" builtinId="15" customBuiltin="1"/>
    <cellStyle name="タイトル 2" xfId="2" xr:uid="{00000000-0005-0000-0000-000019000000}"/>
    <cellStyle name="タイトル 2 2" xfId="150" xr:uid="{00000000-0005-0000-0000-000018000000}"/>
    <cellStyle name="タイトル 3" xfId="223" xr:uid="{00000000-0005-0000-0000-00000D010000}"/>
    <cellStyle name="タイトル 3 2" xfId="224" xr:uid="{00000000-0005-0000-0000-00000E010000}"/>
    <cellStyle name="チェック セル 2" xfId="74" xr:uid="{00000000-0005-0000-0000-00001A000000}"/>
    <cellStyle name="チェック セル 2 2" xfId="151" xr:uid="{00000000-0005-0000-0000-000019000000}"/>
    <cellStyle name="チェック セル 3" xfId="225" xr:uid="{00000000-0005-0000-0000-00000F010000}"/>
    <cellStyle name="チェック セル 3 2" xfId="226" xr:uid="{00000000-0005-0000-0000-000010010000}"/>
    <cellStyle name="どちらでもない 2" xfId="75" xr:uid="{00000000-0005-0000-0000-00001B000000}"/>
    <cellStyle name="どちらでもない 2 2" xfId="152" xr:uid="{00000000-0005-0000-0000-00001A000000}"/>
    <cellStyle name="どちらでもない 3" xfId="227" xr:uid="{00000000-0005-0000-0000-000011010000}"/>
    <cellStyle name="どちらでもない 3 2" xfId="228" xr:uid="{00000000-0005-0000-0000-000012010000}"/>
    <cellStyle name="パーセント" xfId="399" builtinId="5"/>
    <cellStyle name="パーセント 2" xfId="3" xr:uid="{00000000-0005-0000-0000-00001C000000}"/>
    <cellStyle name="パーセント 2 2" xfId="153" xr:uid="{00000000-0005-0000-0000-00001B000000}"/>
    <cellStyle name="パーセント 2 3" xfId="229" xr:uid="{00000000-0005-0000-0000-000013010000}"/>
    <cellStyle name="ハイパーリンク" xfId="4" builtinId="8"/>
    <cellStyle name="ハイパーリンク 2" xfId="231" xr:uid="{00000000-0005-0000-0000-000015010000}"/>
    <cellStyle name="ハイパーリンク 3" xfId="232" xr:uid="{00000000-0005-0000-0000-000016010000}"/>
    <cellStyle name="ハイパーリンク 4" xfId="230" xr:uid="{00000000-0005-0000-0000-000014010000}"/>
    <cellStyle name="メモ 2" xfId="154" xr:uid="{00000000-0005-0000-0000-00001C000000}"/>
    <cellStyle name="メモ 2 2" xfId="234" xr:uid="{00000000-0005-0000-0000-000018010000}"/>
    <cellStyle name="メモ 2 3" xfId="233" xr:uid="{00000000-0005-0000-0000-000017010000}"/>
    <cellStyle name="メモ 3" xfId="235" xr:uid="{00000000-0005-0000-0000-000019010000}"/>
    <cellStyle name="メモ 3 2" xfId="236" xr:uid="{00000000-0005-0000-0000-00001A010000}"/>
    <cellStyle name="リンク セル 2" xfId="76" xr:uid="{00000000-0005-0000-0000-00001E000000}"/>
    <cellStyle name="リンク セル 2 2" xfId="155" xr:uid="{00000000-0005-0000-0000-00001D000000}"/>
    <cellStyle name="リンク セル 3" xfId="237" xr:uid="{00000000-0005-0000-0000-00001B010000}"/>
    <cellStyle name="リンク セル 3 2" xfId="238" xr:uid="{00000000-0005-0000-0000-00001C010000}"/>
    <cellStyle name="悪い 2" xfId="77" xr:uid="{00000000-0005-0000-0000-00001F000000}"/>
    <cellStyle name="悪い 2 2" xfId="156" xr:uid="{00000000-0005-0000-0000-00001E000000}"/>
    <cellStyle name="悪い 3" xfId="239" xr:uid="{00000000-0005-0000-0000-00001D010000}"/>
    <cellStyle name="悪い 3 2" xfId="240" xr:uid="{00000000-0005-0000-0000-00001E010000}"/>
    <cellStyle name="下1赤" xfId="241" xr:uid="{00000000-0005-0000-0000-00001F010000}"/>
    <cellStyle name="計算 2" xfId="78" xr:uid="{00000000-0005-0000-0000-000020000000}"/>
    <cellStyle name="計算 2 2" xfId="157" xr:uid="{00000000-0005-0000-0000-00001F000000}"/>
    <cellStyle name="計算 3" xfId="242" xr:uid="{00000000-0005-0000-0000-000020010000}"/>
    <cellStyle name="計算 3 2" xfId="243" xr:uid="{00000000-0005-0000-0000-000021010000}"/>
    <cellStyle name="警告文 2" xfId="79" xr:uid="{00000000-0005-0000-0000-000021000000}"/>
    <cellStyle name="警告文 2 2" xfId="158" xr:uid="{00000000-0005-0000-0000-000020000000}"/>
    <cellStyle name="警告文 3" xfId="244" xr:uid="{00000000-0005-0000-0000-000022010000}"/>
    <cellStyle name="警告文 3 2" xfId="245" xr:uid="{00000000-0005-0000-0000-000023010000}"/>
    <cellStyle name="桁区切り" xfId="5" builtinId="6"/>
    <cellStyle name="桁区切り 2" xfId="6" xr:uid="{00000000-0005-0000-0000-000023000000}"/>
    <cellStyle name="桁区切り 2 2" xfId="7" xr:uid="{00000000-0005-0000-0000-000024000000}"/>
    <cellStyle name="桁区切り 2 2 2" xfId="103" xr:uid="{00000000-0005-0000-0000-000002000000}"/>
    <cellStyle name="桁区切り 2 2 3" xfId="246" xr:uid="{00000000-0005-0000-0000-000024010000}"/>
    <cellStyle name="桁区切り 2 3" xfId="8" xr:uid="{00000000-0005-0000-0000-000025000000}"/>
    <cellStyle name="桁区切り 2 3 2" xfId="247" xr:uid="{00000000-0005-0000-0000-000025010000}"/>
    <cellStyle name="桁区切り 2 4" xfId="107" xr:uid="{00000000-0005-0000-0000-000092000000}"/>
    <cellStyle name="桁区切り 2 4 2" xfId="248" xr:uid="{00000000-0005-0000-0000-000026010000}"/>
    <cellStyle name="桁区切り 2 5" xfId="159" xr:uid="{00000000-0005-0000-0000-000021000000}"/>
    <cellStyle name="桁区切り 3" xfId="9" xr:uid="{00000000-0005-0000-0000-000026000000}"/>
    <cellStyle name="桁区切り 3 2" xfId="10" xr:uid="{00000000-0005-0000-0000-000027000000}"/>
    <cellStyle name="桁区切り 3 3" xfId="249" xr:uid="{00000000-0005-0000-0000-000027010000}"/>
    <cellStyle name="桁区切り 4" xfId="11" xr:uid="{00000000-0005-0000-0000-000028000000}"/>
    <cellStyle name="桁区切り 4 2" xfId="251" xr:uid="{00000000-0005-0000-0000-000029010000}"/>
    <cellStyle name="桁区切り 4 3" xfId="250" xr:uid="{00000000-0005-0000-0000-000028010000}"/>
    <cellStyle name="桁区切り 5" xfId="12" xr:uid="{00000000-0005-0000-0000-000029000000}"/>
    <cellStyle name="桁区切り 5 2" xfId="252" xr:uid="{00000000-0005-0000-0000-00002A010000}"/>
    <cellStyle name="桁区切り 6" xfId="116" xr:uid="{EA503F1B-13E5-4C0F-BCA6-6E92C80094E6}"/>
    <cellStyle name="桁区切り 6 2" xfId="253" xr:uid="{00000000-0005-0000-0000-00002B010000}"/>
    <cellStyle name="見出し 1 2" xfId="80" xr:uid="{00000000-0005-0000-0000-00002A000000}"/>
    <cellStyle name="見出し 1 2 2" xfId="160" xr:uid="{00000000-0005-0000-0000-000022000000}"/>
    <cellStyle name="見出し 1 3" xfId="254" xr:uid="{00000000-0005-0000-0000-00002C010000}"/>
    <cellStyle name="見出し 1 3 2" xfId="255" xr:uid="{00000000-0005-0000-0000-00002D010000}"/>
    <cellStyle name="見出し 2 2" xfId="81" xr:uid="{00000000-0005-0000-0000-00002B000000}"/>
    <cellStyle name="見出し 2 2 2" xfId="161" xr:uid="{00000000-0005-0000-0000-000023000000}"/>
    <cellStyle name="見出し 2 3" xfId="256" xr:uid="{00000000-0005-0000-0000-00002E010000}"/>
    <cellStyle name="見出し 2 3 2" xfId="257" xr:uid="{00000000-0005-0000-0000-00002F010000}"/>
    <cellStyle name="見出し 3 2" xfId="82" xr:uid="{00000000-0005-0000-0000-00002C000000}"/>
    <cellStyle name="見出し 3 2 2" xfId="162" xr:uid="{00000000-0005-0000-0000-000024000000}"/>
    <cellStyle name="見出し 3 3" xfId="258" xr:uid="{00000000-0005-0000-0000-000030010000}"/>
    <cellStyle name="見出し 3 3 2" xfId="259" xr:uid="{00000000-0005-0000-0000-000031010000}"/>
    <cellStyle name="見出し 4 2" xfId="83" xr:uid="{00000000-0005-0000-0000-00002D000000}"/>
    <cellStyle name="見出し 4 2 2" xfId="163" xr:uid="{00000000-0005-0000-0000-000025000000}"/>
    <cellStyle name="見出し 4 3" xfId="260" xr:uid="{00000000-0005-0000-0000-000032010000}"/>
    <cellStyle name="見出し 4 3 2" xfId="261" xr:uid="{00000000-0005-0000-0000-000033010000}"/>
    <cellStyle name="仕様書標準" xfId="262" xr:uid="{00000000-0005-0000-0000-000034010000}"/>
    <cellStyle name="集計 2" xfId="84" xr:uid="{00000000-0005-0000-0000-00002E000000}"/>
    <cellStyle name="集計 2 2" xfId="164" xr:uid="{00000000-0005-0000-0000-000026000000}"/>
    <cellStyle name="集計 3" xfId="263" xr:uid="{00000000-0005-0000-0000-000035010000}"/>
    <cellStyle name="集計 3 2" xfId="264" xr:uid="{00000000-0005-0000-0000-000036010000}"/>
    <cellStyle name="出力 2" xfId="85" xr:uid="{00000000-0005-0000-0000-00002F000000}"/>
    <cellStyle name="出力 2 2" xfId="165" xr:uid="{00000000-0005-0000-0000-000027000000}"/>
    <cellStyle name="出力 3" xfId="265" xr:uid="{00000000-0005-0000-0000-000037010000}"/>
    <cellStyle name="出力 3 2" xfId="266" xr:uid="{00000000-0005-0000-0000-000038010000}"/>
    <cellStyle name="赤%" xfId="267" xr:uid="{00000000-0005-0000-0000-000039010000}"/>
    <cellStyle name="説明文 2" xfId="86" xr:uid="{00000000-0005-0000-0000-000030000000}"/>
    <cellStyle name="説明文 2 2" xfId="166" xr:uid="{00000000-0005-0000-0000-000028000000}"/>
    <cellStyle name="説明文 3" xfId="268" xr:uid="{00000000-0005-0000-0000-00003A010000}"/>
    <cellStyle name="説明文 3 2" xfId="269" xr:uid="{00000000-0005-0000-0000-00003B010000}"/>
    <cellStyle name="点以下1" xfId="270" xr:uid="{00000000-0005-0000-0000-00003C010000}"/>
    <cellStyle name="入力 2" xfId="87" xr:uid="{00000000-0005-0000-0000-000031000000}"/>
    <cellStyle name="入力 2 2" xfId="167" xr:uid="{00000000-0005-0000-0000-000029000000}"/>
    <cellStyle name="入力 3" xfId="271" xr:uid="{00000000-0005-0000-0000-00003D010000}"/>
    <cellStyle name="入力 3 2" xfId="272" xr:uid="{00000000-0005-0000-0000-00003E010000}"/>
    <cellStyle name="標準" xfId="0" builtinId="0"/>
    <cellStyle name="標準 10" xfId="13" xr:uid="{00000000-0005-0000-0000-000033000000}"/>
    <cellStyle name="標準 10 2" xfId="274" xr:uid="{00000000-0005-0000-0000-000040010000}"/>
    <cellStyle name="標準 10 3" xfId="273" xr:uid="{00000000-0005-0000-0000-00003F010000}"/>
    <cellStyle name="標準 11" xfId="14" xr:uid="{00000000-0005-0000-0000-000034000000}"/>
    <cellStyle name="標準 11 2" xfId="275" xr:uid="{00000000-0005-0000-0000-000041010000}"/>
    <cellStyle name="標準 12" xfId="15" xr:uid="{00000000-0005-0000-0000-000035000000}"/>
    <cellStyle name="標準 12 2" xfId="276" xr:uid="{00000000-0005-0000-0000-000042010000}"/>
    <cellStyle name="標準 13" xfId="16" xr:uid="{00000000-0005-0000-0000-000036000000}"/>
    <cellStyle name="標準 14" xfId="17" xr:uid="{00000000-0005-0000-0000-000037000000}"/>
    <cellStyle name="標準 14 2" xfId="277" xr:uid="{00000000-0005-0000-0000-000043010000}"/>
    <cellStyle name="標準 15" xfId="18" xr:uid="{00000000-0005-0000-0000-000038000000}"/>
    <cellStyle name="標準 16" xfId="19" xr:uid="{00000000-0005-0000-0000-000039000000}"/>
    <cellStyle name="標準 16 2" xfId="278" xr:uid="{00000000-0005-0000-0000-000044010000}"/>
    <cellStyle name="標準 17" xfId="20" xr:uid="{00000000-0005-0000-0000-00003A000000}"/>
    <cellStyle name="標準 17 2" xfId="280" xr:uid="{00000000-0005-0000-0000-000046010000}"/>
    <cellStyle name="標準 17 3" xfId="281" xr:uid="{00000000-0005-0000-0000-000047010000}"/>
    <cellStyle name="標準 17 4" xfId="282" xr:uid="{00000000-0005-0000-0000-000048010000}"/>
    <cellStyle name="標準 17 5" xfId="283" xr:uid="{00000000-0005-0000-0000-000049010000}"/>
    <cellStyle name="標準 17 6" xfId="284" xr:uid="{00000000-0005-0000-0000-00004A010000}"/>
    <cellStyle name="標準 17 7" xfId="285" xr:uid="{00000000-0005-0000-0000-00004B010000}"/>
    <cellStyle name="標準 17 8" xfId="279" xr:uid="{00000000-0005-0000-0000-000045010000}"/>
    <cellStyle name="標準 18" xfId="21" xr:uid="{00000000-0005-0000-0000-00003B000000}"/>
    <cellStyle name="標準 18 2" xfId="287" xr:uid="{00000000-0005-0000-0000-00004D010000}"/>
    <cellStyle name="標準 18 3" xfId="286" xr:uid="{00000000-0005-0000-0000-00004C010000}"/>
    <cellStyle name="標準 19" xfId="22" xr:uid="{00000000-0005-0000-0000-00003C000000}"/>
    <cellStyle name="標準 19 2" xfId="288" xr:uid="{00000000-0005-0000-0000-00004E010000}"/>
    <cellStyle name="標準 2" xfId="23" xr:uid="{00000000-0005-0000-0000-00003D000000}"/>
    <cellStyle name="標準 2 10" xfId="290" xr:uid="{00000000-0005-0000-0000-000050010000}"/>
    <cellStyle name="標準 2 11" xfId="291" xr:uid="{00000000-0005-0000-0000-000051010000}"/>
    <cellStyle name="標準 2 12" xfId="292" xr:uid="{00000000-0005-0000-0000-000052010000}"/>
    <cellStyle name="標準 2 13" xfId="293" xr:uid="{00000000-0005-0000-0000-000053010000}"/>
    <cellStyle name="標準 2 14" xfId="294" xr:uid="{00000000-0005-0000-0000-000054010000}"/>
    <cellStyle name="標準 2 15" xfId="295" xr:uid="{00000000-0005-0000-0000-000055010000}"/>
    <cellStyle name="標準 2 16" xfId="296" xr:uid="{00000000-0005-0000-0000-000056010000}"/>
    <cellStyle name="標準 2 17" xfId="297" xr:uid="{00000000-0005-0000-0000-000057010000}"/>
    <cellStyle name="標準 2 18" xfId="298" xr:uid="{00000000-0005-0000-0000-000058010000}"/>
    <cellStyle name="標準 2 19" xfId="299" xr:uid="{00000000-0005-0000-0000-000059010000}"/>
    <cellStyle name="標準 2 2" xfId="24" xr:uid="{00000000-0005-0000-0000-00003E000000}"/>
    <cellStyle name="標準 2 2 2" xfId="168" xr:uid="{00000000-0005-0000-0000-00002C000000}"/>
    <cellStyle name="標準 2 2 2 2" xfId="302" xr:uid="{00000000-0005-0000-0000-00005C010000}"/>
    <cellStyle name="標準 2 2 2 3" xfId="301" xr:uid="{00000000-0005-0000-0000-00005B010000}"/>
    <cellStyle name="標準 2 2 3" xfId="303" xr:uid="{00000000-0005-0000-0000-00005D010000}"/>
    <cellStyle name="標準 2 2 4" xfId="304" xr:uid="{00000000-0005-0000-0000-00005E010000}"/>
    <cellStyle name="標準 2 2 5" xfId="300" xr:uid="{00000000-0005-0000-0000-00005A010000}"/>
    <cellStyle name="標準 2 20" xfId="305" xr:uid="{00000000-0005-0000-0000-00005F010000}"/>
    <cellStyle name="標準 2 21" xfId="306" xr:uid="{00000000-0005-0000-0000-000060010000}"/>
    <cellStyle name="標準 2 22" xfId="307" xr:uid="{00000000-0005-0000-0000-000061010000}"/>
    <cellStyle name="標準 2 23" xfId="308" xr:uid="{00000000-0005-0000-0000-000062010000}"/>
    <cellStyle name="標準 2 24" xfId="309" xr:uid="{00000000-0005-0000-0000-000063010000}"/>
    <cellStyle name="標準 2 25" xfId="310" xr:uid="{00000000-0005-0000-0000-000064010000}"/>
    <cellStyle name="標準 2 26" xfId="311" xr:uid="{00000000-0005-0000-0000-000065010000}"/>
    <cellStyle name="標準 2 27" xfId="312" xr:uid="{00000000-0005-0000-0000-000066010000}"/>
    <cellStyle name="標準 2 28" xfId="313" xr:uid="{00000000-0005-0000-0000-000067010000}"/>
    <cellStyle name="標準 2 29" xfId="314" xr:uid="{00000000-0005-0000-0000-000068010000}"/>
    <cellStyle name="標準 2 3" xfId="25" xr:uid="{00000000-0005-0000-0000-00003F000000}"/>
    <cellStyle name="標準 2 3 2" xfId="316" xr:uid="{00000000-0005-0000-0000-00006A010000}"/>
    <cellStyle name="標準 2 3 2 2" xfId="317" xr:uid="{00000000-0005-0000-0000-00006B010000}"/>
    <cellStyle name="標準 2 3 3" xfId="318" xr:uid="{00000000-0005-0000-0000-00006C010000}"/>
    <cellStyle name="標準 2 3 4" xfId="315" xr:uid="{00000000-0005-0000-0000-000069010000}"/>
    <cellStyle name="標準 2 30" xfId="319" xr:uid="{00000000-0005-0000-0000-00006D010000}"/>
    <cellStyle name="標準 2 31" xfId="320" xr:uid="{00000000-0005-0000-0000-00006E010000}"/>
    <cellStyle name="標準 2 32" xfId="321" xr:uid="{00000000-0005-0000-0000-00006F010000}"/>
    <cellStyle name="標準 2 33" xfId="322" xr:uid="{00000000-0005-0000-0000-000070010000}"/>
    <cellStyle name="標準 2 34" xfId="323" xr:uid="{00000000-0005-0000-0000-000071010000}"/>
    <cellStyle name="標準 2 35" xfId="324" xr:uid="{00000000-0005-0000-0000-000072010000}"/>
    <cellStyle name="標準 2 36" xfId="325" xr:uid="{00000000-0005-0000-0000-000073010000}"/>
    <cellStyle name="標準 2 37" xfId="326" xr:uid="{00000000-0005-0000-0000-000074010000}"/>
    <cellStyle name="標準 2 38" xfId="327" xr:uid="{00000000-0005-0000-0000-000075010000}"/>
    <cellStyle name="標準 2 39" xfId="328" xr:uid="{00000000-0005-0000-0000-000076010000}"/>
    <cellStyle name="標準 2 4" xfId="90" xr:uid="{00000000-0005-0000-0000-000040000000}"/>
    <cellStyle name="標準 2 4 2" xfId="330" xr:uid="{00000000-0005-0000-0000-000078010000}"/>
    <cellStyle name="標準 2 4 3" xfId="329" xr:uid="{00000000-0005-0000-0000-000077010000}"/>
    <cellStyle name="標準 2 40" xfId="331" xr:uid="{00000000-0005-0000-0000-000079010000}"/>
    <cellStyle name="標準 2 41" xfId="332" xr:uid="{00000000-0005-0000-0000-00007A010000}"/>
    <cellStyle name="標準 2 42" xfId="333" xr:uid="{00000000-0005-0000-0000-00007B010000}"/>
    <cellStyle name="標準 2 43" xfId="334" xr:uid="{00000000-0005-0000-0000-00007C010000}"/>
    <cellStyle name="標準 2 44" xfId="335" xr:uid="{00000000-0005-0000-0000-00007D010000}"/>
    <cellStyle name="標準 2 45" xfId="336" xr:uid="{00000000-0005-0000-0000-00007E010000}"/>
    <cellStyle name="標準 2 46" xfId="337" xr:uid="{00000000-0005-0000-0000-00007F010000}"/>
    <cellStyle name="標準 2 47" xfId="338" xr:uid="{00000000-0005-0000-0000-000080010000}"/>
    <cellStyle name="標準 2 48" xfId="339" xr:uid="{00000000-0005-0000-0000-000081010000}"/>
    <cellStyle name="標準 2 49" xfId="340" xr:uid="{00000000-0005-0000-0000-000082010000}"/>
    <cellStyle name="標準 2 5" xfId="104" xr:uid="{00000000-0005-0000-0000-000004000000}"/>
    <cellStyle name="標準 2 5 2" xfId="341" xr:uid="{00000000-0005-0000-0000-000083010000}"/>
    <cellStyle name="標準 2 50" xfId="342" xr:uid="{00000000-0005-0000-0000-000084010000}"/>
    <cellStyle name="標準 2 51" xfId="343" xr:uid="{00000000-0005-0000-0000-000085010000}"/>
    <cellStyle name="標準 2 52" xfId="344" xr:uid="{00000000-0005-0000-0000-000086010000}"/>
    <cellStyle name="標準 2 53" xfId="345" xr:uid="{00000000-0005-0000-0000-000087010000}"/>
    <cellStyle name="標準 2 54" xfId="346" xr:uid="{00000000-0005-0000-0000-000088010000}"/>
    <cellStyle name="標準 2 55" xfId="347" xr:uid="{00000000-0005-0000-0000-000089010000}"/>
    <cellStyle name="標準 2 56" xfId="348" xr:uid="{00000000-0005-0000-0000-00008A010000}"/>
    <cellStyle name="標準 2 57" xfId="349" xr:uid="{00000000-0005-0000-0000-00008B010000}"/>
    <cellStyle name="標準 2 58" xfId="350" xr:uid="{00000000-0005-0000-0000-00008C010000}"/>
    <cellStyle name="標準 2 59" xfId="351" xr:uid="{00000000-0005-0000-0000-00008D010000}"/>
    <cellStyle name="標準 2 6" xfId="352" xr:uid="{00000000-0005-0000-0000-00008E010000}"/>
    <cellStyle name="標準 2 60" xfId="353" xr:uid="{00000000-0005-0000-0000-00008F010000}"/>
    <cellStyle name="標準 2 61" xfId="354" xr:uid="{00000000-0005-0000-0000-000090010000}"/>
    <cellStyle name="標準 2 62" xfId="289" xr:uid="{00000000-0005-0000-0000-00004F010000}"/>
    <cellStyle name="標準 2 7" xfId="355" xr:uid="{00000000-0005-0000-0000-000091010000}"/>
    <cellStyle name="標準 2 8" xfId="356" xr:uid="{00000000-0005-0000-0000-000092010000}"/>
    <cellStyle name="標準 2 9" xfId="357" xr:uid="{00000000-0005-0000-0000-000093010000}"/>
    <cellStyle name="標準 20" xfId="26" xr:uid="{00000000-0005-0000-0000-000041000000}"/>
    <cellStyle name="標準 20 2" xfId="358" xr:uid="{00000000-0005-0000-0000-000094010000}"/>
    <cellStyle name="標準 21" xfId="27" xr:uid="{00000000-0005-0000-0000-000042000000}"/>
    <cellStyle name="標準 22" xfId="28" xr:uid="{00000000-0005-0000-0000-000043000000}"/>
    <cellStyle name="標準 23" xfId="29" xr:uid="{00000000-0005-0000-0000-000044000000}"/>
    <cellStyle name="標準 24" xfId="30" xr:uid="{00000000-0005-0000-0000-000045000000}"/>
    <cellStyle name="標準 25" xfId="45" xr:uid="{00000000-0005-0000-0000-000046000000}"/>
    <cellStyle name="標準 26" xfId="46" xr:uid="{00000000-0005-0000-0000-000047000000}"/>
    <cellStyle name="標準 27" xfId="47" xr:uid="{00000000-0005-0000-0000-000048000000}"/>
    <cellStyle name="標準 28" xfId="48" xr:uid="{00000000-0005-0000-0000-000049000000}"/>
    <cellStyle name="標準 29" xfId="73" xr:uid="{00000000-0005-0000-0000-00004A000000}"/>
    <cellStyle name="標準 3" xfId="31" xr:uid="{00000000-0005-0000-0000-00004B000000}"/>
    <cellStyle name="標準 3 2" xfId="32" xr:uid="{00000000-0005-0000-0000-00004C000000}"/>
    <cellStyle name="標準 3 2 2" xfId="361" xr:uid="{00000000-0005-0000-0000-000097010000}"/>
    <cellStyle name="標準 3 2 2 2" xfId="362" xr:uid="{00000000-0005-0000-0000-000098010000}"/>
    <cellStyle name="標準 3 2 3" xfId="363" xr:uid="{00000000-0005-0000-0000-000099010000}"/>
    <cellStyle name="標準 3 2 4" xfId="364" xr:uid="{00000000-0005-0000-0000-00009A010000}"/>
    <cellStyle name="標準 3 2 5" xfId="360" xr:uid="{00000000-0005-0000-0000-000096010000}"/>
    <cellStyle name="標準 3 3" xfId="33" xr:uid="{00000000-0005-0000-0000-00004D000000}"/>
    <cellStyle name="標準 3 3 2" xfId="366" xr:uid="{00000000-0005-0000-0000-00009C010000}"/>
    <cellStyle name="標準 3 3 3" xfId="365" xr:uid="{00000000-0005-0000-0000-00009B010000}"/>
    <cellStyle name="標準 3 4" xfId="105" xr:uid="{00000000-0005-0000-0000-000005000000}"/>
    <cellStyle name="標準 3 4 2" xfId="367" xr:uid="{00000000-0005-0000-0000-00009D010000}"/>
    <cellStyle name="標準 3 5" xfId="169" xr:uid="{00000000-0005-0000-0000-00002D000000}"/>
    <cellStyle name="標準 3 6" xfId="359" xr:uid="{00000000-0005-0000-0000-000095010000}"/>
    <cellStyle name="標準 30" xfId="89" xr:uid="{00000000-0005-0000-0000-00004E000000}"/>
    <cellStyle name="標準 31" xfId="91" xr:uid="{00000000-0005-0000-0000-00004F000000}"/>
    <cellStyle name="標準 32" xfId="92" xr:uid="{00000000-0005-0000-0000-000050000000}"/>
    <cellStyle name="標準 33" xfId="93" xr:uid="{3F00A475-DB1D-4E36-A918-111A92D91A15}"/>
    <cellStyle name="標準 34" xfId="94" xr:uid="{00000000-0005-0000-0000-00008B000000}"/>
    <cellStyle name="標準 35" xfId="95" xr:uid="{00000000-0005-0000-0000-00008C000000}"/>
    <cellStyle name="標準 36" xfId="96" xr:uid="{00000000-0005-0000-0000-00008D000000}"/>
    <cellStyle name="標準 37" xfId="97" xr:uid="{00000000-0005-0000-0000-00008E000000}"/>
    <cellStyle name="標準 38" xfId="98" xr:uid="{00000000-0005-0000-0000-00008F000000}"/>
    <cellStyle name="標準 39" xfId="100" xr:uid="{00000000-0005-0000-0000-000093000000}"/>
    <cellStyle name="標準 4" xfId="34" xr:uid="{00000000-0005-0000-0000-000051000000}"/>
    <cellStyle name="標準 4 2" xfId="35" xr:uid="{00000000-0005-0000-0000-000052000000}"/>
    <cellStyle name="標準 4 2 2" xfId="370" xr:uid="{00000000-0005-0000-0000-0000A0010000}"/>
    <cellStyle name="標準 4 2 3" xfId="369" xr:uid="{00000000-0005-0000-0000-00009F010000}"/>
    <cellStyle name="標準 4 3" xfId="102" xr:uid="{00000000-0005-0000-0000-000006000000}"/>
    <cellStyle name="標準 4 3 2" xfId="371" xr:uid="{00000000-0005-0000-0000-0000A1010000}"/>
    <cellStyle name="標準 4 4" xfId="372" xr:uid="{00000000-0005-0000-0000-0000A2010000}"/>
    <cellStyle name="標準 4 5" xfId="368" xr:uid="{00000000-0005-0000-0000-00009E010000}"/>
    <cellStyle name="標準 40" xfId="108" xr:uid="{00000000-0005-0000-0000-000095000000}"/>
    <cellStyle name="標準 41" xfId="109" xr:uid="{00000000-0005-0000-0000-000096000000}"/>
    <cellStyle name="標準 42" xfId="110" xr:uid="{00000000-0005-0000-0000-000097000000}"/>
    <cellStyle name="標準 43" xfId="101" xr:uid="{00000000-0005-0000-0000-000099000000}"/>
    <cellStyle name="標準 44" xfId="111" xr:uid="{38660EEE-B753-4396-A971-E4DF95035EF1}"/>
    <cellStyle name="標準 45" xfId="112" xr:uid="{1647469B-7B09-4A7B-A4F1-309B3DA93FDF}"/>
    <cellStyle name="標準 46" xfId="113" xr:uid="{00000000-0005-0000-0000-00009E000000}"/>
    <cellStyle name="標準 47" xfId="114" xr:uid="{00000000-0005-0000-0000-00009F000000}"/>
    <cellStyle name="標準 48" xfId="115" xr:uid="{05A9161A-A928-4031-B683-5ABD74E507C2}"/>
    <cellStyle name="標準 49" xfId="117" xr:uid="{00000000-0005-0000-0000-0000A3000000}"/>
    <cellStyle name="標準 49 2" xfId="395" xr:uid="{00000000-0005-0000-0000-0000A2000000}"/>
    <cellStyle name="標準 5" xfId="36" xr:uid="{00000000-0005-0000-0000-000053000000}"/>
    <cellStyle name="標準 5 2" xfId="374" xr:uid="{00000000-0005-0000-0000-0000A4010000}"/>
    <cellStyle name="標準 5 2 2" xfId="375" xr:uid="{00000000-0005-0000-0000-0000A5010000}"/>
    <cellStyle name="標準 5 2 3" xfId="376" xr:uid="{00000000-0005-0000-0000-0000A6010000}"/>
    <cellStyle name="標準 5 3" xfId="373" xr:uid="{00000000-0005-0000-0000-0000A3010000}"/>
    <cellStyle name="標準 50" xfId="118" xr:uid="{00000000-0005-0000-0000-0000A4000000}"/>
    <cellStyle name="標準 51" xfId="119" xr:uid="{00000000-0005-0000-0000-0000A5000000}"/>
    <cellStyle name="標準 52" xfId="120" xr:uid="{00000000-0005-0000-0000-0000A6000000}"/>
    <cellStyle name="標準 53" xfId="121" xr:uid="{00000000-0005-0000-0000-0000A7000000}"/>
    <cellStyle name="標準 54" xfId="122" xr:uid="{00000000-0005-0000-0000-0000A8000000}"/>
    <cellStyle name="標準 55" xfId="123" xr:uid="{00000000-0005-0000-0000-0000A9000000}"/>
    <cellStyle name="標準 56" xfId="124" xr:uid="{00000000-0005-0000-0000-0000AA000000}"/>
    <cellStyle name="標準 57" xfId="125" xr:uid="{00000000-0005-0000-0000-0000AB000000}"/>
    <cellStyle name="標準 58" xfId="394" xr:uid="{00000000-0005-0000-0000-0000B8010000}"/>
    <cellStyle name="標準 6" xfId="37" xr:uid="{00000000-0005-0000-0000-000054000000}"/>
    <cellStyle name="標準 6 2" xfId="106" xr:uid="{00000000-0005-0000-0000-000007000000}"/>
    <cellStyle name="標準 6 2 2" xfId="379" xr:uid="{00000000-0005-0000-0000-0000A9010000}"/>
    <cellStyle name="標準 6 2 3" xfId="378" xr:uid="{00000000-0005-0000-0000-0000A8010000}"/>
    <cellStyle name="標準 6 3" xfId="377" xr:uid="{00000000-0005-0000-0000-0000A7010000}"/>
    <cellStyle name="標準 7" xfId="38" xr:uid="{00000000-0005-0000-0000-000055000000}"/>
    <cellStyle name="標準 7 2" xfId="381" xr:uid="{00000000-0005-0000-0000-0000AB010000}"/>
    <cellStyle name="標準 7 2 2" xfId="382" xr:uid="{00000000-0005-0000-0000-0000AC010000}"/>
    <cellStyle name="標準 7 2 3" xfId="383" xr:uid="{00000000-0005-0000-0000-0000AD010000}"/>
    <cellStyle name="標準 7 3" xfId="380" xr:uid="{00000000-0005-0000-0000-0000AA010000}"/>
    <cellStyle name="標準 8" xfId="39" xr:uid="{00000000-0005-0000-0000-000056000000}"/>
    <cellStyle name="標準 8 2" xfId="385" xr:uid="{00000000-0005-0000-0000-0000AF010000}"/>
    <cellStyle name="標準 8 2 2" xfId="386" xr:uid="{00000000-0005-0000-0000-0000B0010000}"/>
    <cellStyle name="標準 8 3" xfId="387" xr:uid="{00000000-0005-0000-0000-0000B1010000}"/>
    <cellStyle name="標準 8 4" xfId="384" xr:uid="{00000000-0005-0000-0000-0000AE010000}"/>
    <cellStyle name="標準 9" xfId="40" xr:uid="{00000000-0005-0000-0000-000057000000}"/>
    <cellStyle name="標準 9 2" xfId="389" xr:uid="{00000000-0005-0000-0000-0000B3010000}"/>
    <cellStyle name="標準 9 3" xfId="390" xr:uid="{00000000-0005-0000-0000-0000B4010000}"/>
    <cellStyle name="標準 9 4" xfId="388" xr:uid="{00000000-0005-0000-0000-0000B2010000}"/>
    <cellStyle name="標準_14・15　労働" xfId="41" xr:uid="{00000000-0005-0000-0000-000058000000}"/>
    <cellStyle name="標準_H1406作成データ" xfId="42" xr:uid="{00000000-0005-0000-0000-000059000000}"/>
    <cellStyle name="標準_H17.04作成データ" xfId="43" xr:uid="{00000000-0005-0000-0000-00005A000000}"/>
    <cellStyle name="標準_月報第３部第４表（大型業態別、都道府県別、商品別販売額等）" xfId="99" xr:uid="{ECE57489-7FD8-454B-BABC-992B7D069A89}"/>
    <cellStyle name="標準_生産表" xfId="44" xr:uid="{00000000-0005-0000-0000-00005B000000}"/>
    <cellStyle name="未定義" xfId="391" xr:uid="{00000000-0005-0000-0000-0000C4010000}"/>
    <cellStyle name="良い 2" xfId="88" xr:uid="{00000000-0005-0000-0000-00005C000000}"/>
    <cellStyle name="良い 2 2" xfId="170" xr:uid="{00000000-0005-0000-0000-00002E000000}"/>
    <cellStyle name="良い 3" xfId="392" xr:uid="{00000000-0005-0000-0000-0000C5010000}"/>
    <cellStyle name="良い 3 2" xfId="393" xr:uid="{00000000-0005-0000-0000-0000C6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3</xdr:col>
      <xdr:colOff>1276350</xdr:colOff>
      <xdr:row>4</xdr:row>
      <xdr:rowOff>114300</xdr:rowOff>
    </xdr:from>
    <xdr:to>
      <xdr:col>3</xdr:col>
      <xdr:colOff>1352550</xdr:colOff>
      <xdr:row>5</xdr:row>
      <xdr:rowOff>114300</xdr:rowOff>
    </xdr:to>
    <xdr:sp macro="" textlink="">
      <xdr:nvSpPr>
        <xdr:cNvPr id="5248102" name="Text Box 1">
          <a:extLst>
            <a:ext uri="{FF2B5EF4-FFF2-40B4-BE49-F238E27FC236}">
              <a16:creationId xmlns:a16="http://schemas.microsoft.com/office/drawing/2014/main" id="{00000000-0008-0000-0000-000066145000}"/>
            </a:ext>
          </a:extLst>
        </xdr:cNvPr>
        <xdr:cNvSpPr txBox="1">
          <a:spLocks noChangeArrowheads="1"/>
        </xdr:cNvSpPr>
      </xdr:nvSpPr>
      <xdr:spPr bwMode="auto">
        <a:xfrm>
          <a:off x="3486150" y="100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66675</xdr:rowOff>
    </xdr:from>
    <xdr:to>
      <xdr:col>7</xdr:col>
      <xdr:colOff>1295401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0560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0</xdr:row>
      <xdr:rowOff>47625</xdr:rowOff>
    </xdr:from>
    <xdr:to>
      <xdr:col>12</xdr:col>
      <xdr:colOff>695326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9629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57150</xdr:rowOff>
    </xdr:from>
    <xdr:to>
      <xdr:col>12</xdr:col>
      <xdr:colOff>619126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2580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323850</xdr:colOff>
      <xdr:row>0</xdr:row>
      <xdr:rowOff>47625</xdr:rowOff>
    </xdr:from>
    <xdr:to>
      <xdr:col>17</xdr:col>
      <xdr:colOff>657226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086475"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314325</xdr:colOff>
      <xdr:row>0</xdr:row>
      <xdr:rowOff>47625</xdr:rowOff>
    </xdr:from>
    <xdr:to>
      <xdr:col>14</xdr:col>
      <xdr:colOff>647701</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1F0AF54-9CE9-4D31-93F6-18439938B3FD}"/>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13</xdr:col>
      <xdr:colOff>314325</xdr:colOff>
      <xdr:row>0</xdr:row>
      <xdr:rowOff>47625</xdr:rowOff>
    </xdr:from>
    <xdr:to>
      <xdr:col>14</xdr:col>
      <xdr:colOff>647701</xdr:colOff>
      <xdr:row>1</xdr:row>
      <xdr:rowOff>47625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1C1945AF-85E1-4D7E-AF91-E4B4184DCDF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285750</xdr:colOff>
      <xdr:row>0</xdr:row>
      <xdr:rowOff>171450</xdr:rowOff>
    </xdr:from>
    <xdr:to>
      <xdr:col>9</xdr:col>
      <xdr:colOff>707175</xdr:colOff>
      <xdr:row>1</xdr:row>
      <xdr:rowOff>171450</xdr:rowOff>
    </xdr:to>
    <xdr:sp macro="" textlink="">
      <xdr:nvSpPr>
        <xdr:cNvPr id="76" name="角丸四角形 14">
          <a:hlinkClick xmlns:r="http://schemas.openxmlformats.org/officeDocument/2006/relationships" r:id="rId1"/>
          <a:extLst>
            <a:ext uri="{FF2B5EF4-FFF2-40B4-BE49-F238E27FC236}">
              <a16:creationId xmlns:a16="http://schemas.microsoft.com/office/drawing/2014/main" id="{09B1C469-511F-47AA-9B6F-61F87AC7C044}"/>
            </a:ext>
          </a:extLst>
        </xdr:cNvPr>
        <xdr:cNvSpPr/>
      </xdr:nvSpPr>
      <xdr:spPr>
        <a:xfrm>
          <a:off x="7505700" y="171450"/>
          <a:ext cx="2736000"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238125</xdr:colOff>
      <xdr:row>0</xdr:row>
      <xdr:rowOff>76200</xdr:rowOff>
    </xdr:from>
    <xdr:to>
      <xdr:col>12</xdr:col>
      <xdr:colOff>600076</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162800"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352425</xdr:colOff>
      <xdr:row>0</xdr:row>
      <xdr:rowOff>66675</xdr:rowOff>
    </xdr:from>
    <xdr:to>
      <xdr:col>13</xdr:col>
      <xdr:colOff>666751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0295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504825</xdr:colOff>
      <xdr:row>0</xdr:row>
      <xdr:rowOff>66675</xdr:rowOff>
    </xdr:from>
    <xdr:to>
      <xdr:col>22</xdr:col>
      <xdr:colOff>800101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468E832F-A56C-4F35-A049-A25EC0C31366}"/>
            </a:ext>
          </a:extLst>
        </xdr:cNvPr>
        <xdr:cNvSpPr/>
      </xdr:nvSpPr>
      <xdr:spPr>
        <a:xfrm>
          <a:off x="14906625" y="66675"/>
          <a:ext cx="8667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428625</xdr:colOff>
      <xdr:row>0</xdr:row>
      <xdr:rowOff>57150</xdr:rowOff>
    </xdr:from>
    <xdr:to>
      <xdr:col>22</xdr:col>
      <xdr:colOff>762001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74FF431A-D6D9-47C9-8F9F-690900B2E027}"/>
            </a:ext>
          </a:extLst>
        </xdr:cNvPr>
        <xdr:cNvSpPr/>
      </xdr:nvSpPr>
      <xdr:spPr>
        <a:xfrm>
          <a:off x="14830425" y="57150"/>
          <a:ext cx="9429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104775</xdr:colOff>
      <xdr:row>0</xdr:row>
      <xdr:rowOff>66675</xdr:rowOff>
    </xdr:from>
    <xdr:to>
      <xdr:col>13</xdr:col>
      <xdr:colOff>571501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F049947-E755-489C-951D-8699D315344B}"/>
            </a:ext>
          </a:extLst>
        </xdr:cNvPr>
        <xdr:cNvSpPr/>
      </xdr:nvSpPr>
      <xdr:spPr>
        <a:xfrm>
          <a:off x="8334375" y="66675"/>
          <a:ext cx="11525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485775</xdr:colOff>
      <xdr:row>0</xdr:row>
      <xdr:rowOff>76200</xdr:rowOff>
    </xdr:from>
    <xdr:to>
      <xdr:col>11</xdr:col>
      <xdr:colOff>800101</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D72E5988-2114-4DF1-BFF8-BC267A4409DD}"/>
            </a:ext>
          </a:extLst>
        </xdr:cNvPr>
        <xdr:cNvSpPr/>
      </xdr:nvSpPr>
      <xdr:spPr>
        <a:xfrm>
          <a:off x="7343775" y="76200"/>
          <a:ext cx="8858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152400</xdr:colOff>
      <xdr:row>0</xdr:row>
      <xdr:rowOff>66675</xdr:rowOff>
    </xdr:from>
    <xdr:to>
      <xdr:col>10</xdr:col>
      <xdr:colOff>1181101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BF5E479-6449-465E-86E3-BE6CD7732123}"/>
            </a:ext>
          </a:extLst>
        </xdr:cNvPr>
        <xdr:cNvSpPr/>
      </xdr:nvSpPr>
      <xdr:spPr>
        <a:xfrm>
          <a:off x="7010400" y="66675"/>
          <a:ext cx="53340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190499</xdr:colOff>
      <xdr:row>0</xdr:row>
      <xdr:rowOff>104774</xdr:rowOff>
    </xdr:from>
    <xdr:to>
      <xdr:col>10</xdr:col>
      <xdr:colOff>504825</xdr:colOff>
      <xdr:row>1</xdr:row>
      <xdr:rowOff>133350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381999" y="104774"/>
          <a:ext cx="1000126"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9</xdr:col>
      <xdr:colOff>190499</xdr:colOff>
      <xdr:row>0</xdr:row>
      <xdr:rowOff>104774</xdr:rowOff>
    </xdr:from>
    <xdr:to>
      <xdr:col>10</xdr:col>
      <xdr:colOff>504825</xdr:colOff>
      <xdr:row>1</xdr:row>
      <xdr:rowOff>133350</xdr:rowOff>
    </xdr:to>
    <xdr:sp macro="" textlink="">
      <xdr:nvSpPr>
        <xdr:cNvPr id="6" name="角丸四角形 1">
          <a:hlinkClick xmlns:r="http://schemas.openxmlformats.org/officeDocument/2006/relationships" r:id="rId1"/>
          <a:extLst>
            <a:ext uri="{FF2B5EF4-FFF2-40B4-BE49-F238E27FC236}">
              <a16:creationId xmlns:a16="http://schemas.microsoft.com/office/drawing/2014/main" id="{F4183799-4113-4DDE-AF3A-6320F440E073}"/>
            </a:ext>
          </a:extLst>
        </xdr:cNvPr>
        <xdr:cNvSpPr/>
      </xdr:nvSpPr>
      <xdr:spPr>
        <a:xfrm>
          <a:off x="6705599" y="104774"/>
          <a:ext cx="1123951"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533400</xdr:colOff>
      <xdr:row>0</xdr:row>
      <xdr:rowOff>57150</xdr:rowOff>
    </xdr:from>
    <xdr:to>
      <xdr:col>10</xdr:col>
      <xdr:colOff>847726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7818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361950</xdr:colOff>
      <xdr:row>0</xdr:row>
      <xdr:rowOff>57150</xdr:rowOff>
    </xdr:from>
    <xdr:to>
      <xdr:col>10</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8962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571500</xdr:colOff>
      <xdr:row>0</xdr:row>
      <xdr:rowOff>57150</xdr:rowOff>
    </xdr:from>
    <xdr:to>
      <xdr:col>12</xdr:col>
      <xdr:colOff>800101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4582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276225</xdr:colOff>
      <xdr:row>0</xdr:row>
      <xdr:rowOff>66675</xdr:rowOff>
    </xdr:from>
    <xdr:to>
      <xdr:col>11</xdr:col>
      <xdr:colOff>638176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391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419100</xdr:colOff>
      <xdr:row>0</xdr:row>
      <xdr:rowOff>66675</xdr:rowOff>
    </xdr:from>
    <xdr:to>
      <xdr:col>8</xdr:col>
      <xdr:colOff>771526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53054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447675</xdr:colOff>
      <xdr:row>0</xdr:row>
      <xdr:rowOff>66675</xdr:rowOff>
    </xdr:from>
    <xdr:to>
      <xdr:col>14</xdr:col>
      <xdr:colOff>666751</xdr:colOff>
      <xdr:row>1</xdr:row>
      <xdr:rowOff>66675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7153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161925</xdr:colOff>
      <xdr:row>5</xdr:row>
      <xdr:rowOff>0</xdr:rowOff>
    </xdr:from>
    <xdr:to>
      <xdr:col>2</xdr:col>
      <xdr:colOff>790575</xdr:colOff>
      <xdr:row>6</xdr:row>
      <xdr:rowOff>104775</xdr:rowOff>
    </xdr:to>
    <xdr:sp macro="" textlink="">
      <xdr:nvSpPr>
        <xdr:cNvPr id="4" name="AutoShape 4">
          <a:extLst>
            <a:ext uri="{FF2B5EF4-FFF2-40B4-BE49-F238E27FC236}">
              <a16:creationId xmlns:a16="http://schemas.microsoft.com/office/drawing/2014/main" id="{37A2B477-804F-45B7-93F4-5E4B341D8385}"/>
            </a:ext>
          </a:extLst>
        </xdr:cNvPr>
        <xdr:cNvSpPr>
          <a:spLocks noChangeArrowheads="1"/>
        </xdr:cNvSpPr>
      </xdr:nvSpPr>
      <xdr:spPr bwMode="auto">
        <a:xfrm>
          <a:off x="952500" y="102870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343960</xdr:colOff>
      <xdr:row>1</xdr:row>
      <xdr:rowOff>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1600-000006000000}"/>
            </a:ext>
          </a:extLst>
        </xdr:cNvPr>
        <xdr:cNvSpPr/>
      </xdr:nvSpPr>
      <xdr:spPr>
        <a:xfrm>
          <a:off x="7958667" y="0"/>
          <a:ext cx="1031876" cy="243417"/>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390525</xdr:colOff>
      <xdr:row>0</xdr:row>
      <xdr:rowOff>66675</xdr:rowOff>
    </xdr:from>
    <xdr:to>
      <xdr:col>11</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8581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11</xdr:col>
      <xdr:colOff>123825</xdr:colOff>
      <xdr:row>0</xdr:row>
      <xdr:rowOff>66675</xdr:rowOff>
    </xdr:from>
    <xdr:to>
      <xdr:col>12</xdr:col>
      <xdr:colOff>552451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2579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247650</xdr:colOff>
      <xdr:row>0</xdr:row>
      <xdr:rowOff>66675</xdr:rowOff>
    </xdr:from>
    <xdr:to>
      <xdr:col>12</xdr:col>
      <xdr:colOff>619126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25A1B02A-8F0F-4EF3-AC46-F0BE3CD1EBF1}"/>
            </a:ext>
          </a:extLst>
        </xdr:cNvPr>
        <xdr:cNvSpPr/>
      </xdr:nvSpPr>
      <xdr:spPr>
        <a:xfrm>
          <a:off x="70580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266700</xdr:colOff>
      <xdr:row>0</xdr:row>
      <xdr:rowOff>57150</xdr:rowOff>
    </xdr:from>
    <xdr:to>
      <xdr:col>9</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A8EF609-0A80-4B05-BD3F-67B111C6EFD8}"/>
            </a:ext>
          </a:extLst>
        </xdr:cNvPr>
        <xdr:cNvSpPr/>
      </xdr:nvSpPr>
      <xdr:spPr>
        <a:xfrm>
          <a:off x="5753100" y="57150"/>
          <a:ext cx="104775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133350</xdr:colOff>
      <xdr:row>0</xdr:row>
      <xdr:rowOff>57150</xdr:rowOff>
    </xdr:from>
    <xdr:to>
      <xdr:col>13</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8431E71-305A-4C13-98A8-23A98C879B44}"/>
            </a:ext>
          </a:extLst>
        </xdr:cNvPr>
        <xdr:cNvSpPr/>
      </xdr:nvSpPr>
      <xdr:spPr>
        <a:xfrm>
          <a:off x="69246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180975</xdr:colOff>
      <xdr:row>0</xdr:row>
      <xdr:rowOff>57150</xdr:rowOff>
    </xdr:from>
    <xdr:to>
      <xdr:col>13</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E742975-0917-4F5D-A50D-B5EAE02D6A94}"/>
            </a:ext>
          </a:extLst>
        </xdr:cNvPr>
        <xdr:cNvSpPr/>
      </xdr:nvSpPr>
      <xdr:spPr>
        <a:xfrm>
          <a:off x="70675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180975</xdr:colOff>
      <xdr:row>0</xdr:row>
      <xdr:rowOff>57150</xdr:rowOff>
    </xdr:from>
    <xdr:to>
      <xdr:col>14</xdr:col>
      <xdr:colOff>590551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A23E611C-4AFC-4CA4-8098-ACD5AF7FC2BC}"/>
            </a:ext>
          </a:extLst>
        </xdr:cNvPr>
        <xdr:cNvSpPr/>
      </xdr:nvSpPr>
      <xdr:spPr>
        <a:xfrm>
          <a:off x="74104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352425</xdr:colOff>
      <xdr:row>0</xdr:row>
      <xdr:rowOff>66675</xdr:rowOff>
    </xdr:from>
    <xdr:to>
      <xdr:col>12</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82105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95250</xdr:rowOff>
    </xdr:from>
    <xdr:to>
      <xdr:col>22</xdr:col>
      <xdr:colOff>438151</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E1A7B39E-61A1-4C5F-B5B2-927C6AD4F3A9}"/>
            </a:ext>
          </a:extLst>
        </xdr:cNvPr>
        <xdr:cNvSpPr/>
      </xdr:nvSpPr>
      <xdr:spPr>
        <a:xfrm>
          <a:off x="7639050" y="952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20</xdr:col>
      <xdr:colOff>381000</xdr:colOff>
      <xdr:row>0</xdr:row>
      <xdr:rowOff>66675</xdr:rowOff>
    </xdr:from>
    <xdr:to>
      <xdr:col>24</xdr:col>
      <xdr:colOff>257175</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F35932E-91D9-46FA-9055-35C2DF78078E}"/>
            </a:ext>
          </a:extLst>
        </xdr:cNvPr>
        <xdr:cNvSpPr/>
      </xdr:nvSpPr>
      <xdr:spPr>
        <a:xfrm>
          <a:off x="7877175" y="66675"/>
          <a:ext cx="1000125"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419100</xdr:colOff>
      <xdr:row>0</xdr:row>
      <xdr:rowOff>38100</xdr:rowOff>
    </xdr:from>
    <xdr:to>
      <xdr:col>13</xdr:col>
      <xdr:colOff>609601</xdr:colOff>
      <xdr:row>1</xdr:row>
      <xdr:rowOff>47625</xdr:rowOff>
    </xdr:to>
    <xdr:sp macro="" textlink="">
      <xdr:nvSpPr>
        <xdr:cNvPr id="2" name="角丸四角形 10">
          <a:hlinkClick xmlns:r="http://schemas.openxmlformats.org/officeDocument/2006/relationships" r:id="rId1"/>
          <a:extLst>
            <a:ext uri="{FF2B5EF4-FFF2-40B4-BE49-F238E27FC236}">
              <a16:creationId xmlns:a16="http://schemas.microsoft.com/office/drawing/2014/main" id="{8438C5BF-5351-4FA6-B5C3-F3D17AD47815}"/>
            </a:ext>
          </a:extLst>
        </xdr:cNvPr>
        <xdr:cNvSpPr/>
      </xdr:nvSpPr>
      <xdr:spPr>
        <a:xfrm>
          <a:off x="8648700" y="38100"/>
          <a:ext cx="876301" cy="180975"/>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3" name="AutoShape 4">
          <a:extLst>
            <a:ext uri="{FF2B5EF4-FFF2-40B4-BE49-F238E27FC236}">
              <a16:creationId xmlns:a16="http://schemas.microsoft.com/office/drawing/2014/main" id="{9AF88494-18EA-4583-8DA6-D980E83F4D87}"/>
            </a:ext>
          </a:extLst>
        </xdr:cNvPr>
        <xdr:cNvSpPr>
          <a:spLocks noChangeArrowheads="1"/>
        </xdr:cNvSpPr>
      </xdr:nvSpPr>
      <xdr:spPr bwMode="auto">
        <a:xfrm>
          <a:off x="1504950" y="990600"/>
          <a:ext cx="552750" cy="213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4" name="AutoShape 5">
          <a:extLst>
            <a:ext uri="{FF2B5EF4-FFF2-40B4-BE49-F238E27FC236}">
              <a16:creationId xmlns:a16="http://schemas.microsoft.com/office/drawing/2014/main" id="{AEB60D9D-CC8C-4EE3-8223-636F83705EC3}"/>
            </a:ext>
          </a:extLst>
        </xdr:cNvPr>
        <xdr:cNvSpPr>
          <a:spLocks noChangeArrowheads="1"/>
        </xdr:cNvSpPr>
      </xdr:nvSpPr>
      <xdr:spPr bwMode="auto">
        <a:xfrm>
          <a:off x="4248150" y="881063"/>
          <a:ext cx="495300" cy="1476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5" name="AutoShape 2">
          <a:extLst>
            <a:ext uri="{FF2B5EF4-FFF2-40B4-BE49-F238E27FC236}">
              <a16:creationId xmlns:a16="http://schemas.microsoft.com/office/drawing/2014/main" id="{83C2B651-8575-4D72-AF00-8762F7A56708}"/>
            </a:ext>
          </a:extLst>
        </xdr:cNvPr>
        <xdr:cNvSpPr>
          <a:spLocks noChangeArrowheads="1"/>
        </xdr:cNvSpPr>
      </xdr:nvSpPr>
      <xdr:spPr bwMode="auto">
        <a:xfrm>
          <a:off x="1586547" y="5315901"/>
          <a:ext cx="466725"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6" name="AutoShape 2">
          <a:extLst>
            <a:ext uri="{FF2B5EF4-FFF2-40B4-BE49-F238E27FC236}">
              <a16:creationId xmlns:a16="http://schemas.microsoft.com/office/drawing/2014/main" id="{28893C9A-4CCC-4B9C-B1EE-6872679848FC}"/>
            </a:ext>
          </a:extLst>
        </xdr:cNvPr>
        <xdr:cNvSpPr>
          <a:spLocks noChangeArrowheads="1"/>
        </xdr:cNvSpPr>
      </xdr:nvSpPr>
      <xdr:spPr bwMode="auto">
        <a:xfrm>
          <a:off x="2183765" y="5312092"/>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7" name="AutoShape 2">
          <a:extLst>
            <a:ext uri="{FF2B5EF4-FFF2-40B4-BE49-F238E27FC236}">
              <a16:creationId xmlns:a16="http://schemas.microsoft.com/office/drawing/2014/main" id="{A8A8DDDA-F916-44AF-9E31-465D6C8C52C6}"/>
            </a:ext>
          </a:extLst>
        </xdr:cNvPr>
        <xdr:cNvSpPr>
          <a:spLocks noChangeArrowheads="1"/>
        </xdr:cNvSpPr>
      </xdr:nvSpPr>
      <xdr:spPr bwMode="auto">
        <a:xfrm>
          <a:off x="3524250" y="5318124"/>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8" name="AutoShape 6">
          <a:extLst>
            <a:ext uri="{FF2B5EF4-FFF2-40B4-BE49-F238E27FC236}">
              <a16:creationId xmlns:a16="http://schemas.microsoft.com/office/drawing/2014/main" id="{B1679557-98C8-4582-9D9A-C93AA4F02411}"/>
            </a:ext>
          </a:extLst>
        </xdr:cNvPr>
        <xdr:cNvSpPr>
          <a:spLocks noChangeArrowheads="1"/>
        </xdr:cNvSpPr>
      </xdr:nvSpPr>
      <xdr:spPr bwMode="auto">
        <a:xfrm>
          <a:off x="4254500" y="5311774"/>
          <a:ext cx="47520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9" name="AutoShape 1">
          <a:extLst>
            <a:ext uri="{FF2B5EF4-FFF2-40B4-BE49-F238E27FC236}">
              <a16:creationId xmlns:a16="http://schemas.microsoft.com/office/drawing/2014/main" id="{D442FEE8-AF4E-422C-B1DD-6C1DC1F487CD}"/>
            </a:ext>
          </a:extLst>
        </xdr:cNvPr>
        <xdr:cNvSpPr>
          <a:spLocks noChangeArrowheads="1"/>
        </xdr:cNvSpPr>
      </xdr:nvSpPr>
      <xdr:spPr bwMode="auto">
        <a:xfrm>
          <a:off x="4957763" y="5310188"/>
          <a:ext cx="3619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10" name="AutoShape 3">
          <a:extLst>
            <a:ext uri="{FF2B5EF4-FFF2-40B4-BE49-F238E27FC236}">
              <a16:creationId xmlns:a16="http://schemas.microsoft.com/office/drawing/2014/main" id="{A5F3712D-E82A-4805-A979-122DAC086F6B}"/>
            </a:ext>
          </a:extLst>
        </xdr:cNvPr>
        <xdr:cNvSpPr>
          <a:spLocks noChangeArrowheads="1"/>
        </xdr:cNvSpPr>
      </xdr:nvSpPr>
      <xdr:spPr bwMode="auto">
        <a:xfrm>
          <a:off x="5585143" y="5311139"/>
          <a:ext cx="4762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419100</xdr:colOff>
      <xdr:row>0</xdr:row>
      <xdr:rowOff>38100</xdr:rowOff>
    </xdr:from>
    <xdr:to>
      <xdr:col>13</xdr:col>
      <xdr:colOff>609601</xdr:colOff>
      <xdr:row>1</xdr:row>
      <xdr:rowOff>47625</xdr:rowOff>
    </xdr:to>
    <xdr:sp macro="" textlink="">
      <xdr:nvSpPr>
        <xdr:cNvPr id="12" name="角丸四角形 10">
          <a:hlinkClick xmlns:r="http://schemas.openxmlformats.org/officeDocument/2006/relationships" r:id="rId1"/>
          <a:extLst>
            <a:ext uri="{FF2B5EF4-FFF2-40B4-BE49-F238E27FC236}">
              <a16:creationId xmlns:a16="http://schemas.microsoft.com/office/drawing/2014/main" id="{CCD67EB9-26A2-43C1-9075-32070CF26735}"/>
            </a:ext>
          </a:extLst>
        </xdr:cNvPr>
        <xdr:cNvSpPr/>
      </xdr:nvSpPr>
      <xdr:spPr>
        <a:xfrm>
          <a:off x="8858250" y="381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13" name="AutoShape 4">
          <a:extLst>
            <a:ext uri="{FF2B5EF4-FFF2-40B4-BE49-F238E27FC236}">
              <a16:creationId xmlns:a16="http://schemas.microsoft.com/office/drawing/2014/main" id="{4A7A9107-D329-4FE7-AD7E-85D1A7FA6BB7}"/>
            </a:ext>
          </a:extLst>
        </xdr:cNvPr>
        <xdr:cNvSpPr>
          <a:spLocks noChangeArrowheads="1"/>
        </xdr:cNvSpPr>
      </xdr:nvSpPr>
      <xdr:spPr bwMode="auto">
        <a:xfrm>
          <a:off x="923925" y="1419225"/>
          <a:ext cx="6480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14" name="AutoShape 5">
          <a:extLst>
            <a:ext uri="{FF2B5EF4-FFF2-40B4-BE49-F238E27FC236}">
              <a16:creationId xmlns:a16="http://schemas.microsoft.com/office/drawing/2014/main" id="{08D09ABE-B39C-42EF-9917-E272210C5432}"/>
            </a:ext>
          </a:extLst>
        </xdr:cNvPr>
        <xdr:cNvSpPr>
          <a:spLocks noChangeArrowheads="1"/>
        </xdr:cNvSpPr>
      </xdr:nvSpPr>
      <xdr:spPr bwMode="auto">
        <a:xfrm>
          <a:off x="3914775" y="1309688"/>
          <a:ext cx="495300" cy="2238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15" name="AutoShape 2">
          <a:extLst>
            <a:ext uri="{FF2B5EF4-FFF2-40B4-BE49-F238E27FC236}">
              <a16:creationId xmlns:a16="http://schemas.microsoft.com/office/drawing/2014/main" id="{D082D384-6CC4-4FEB-9D74-D0E8C469EDC6}"/>
            </a:ext>
          </a:extLst>
        </xdr:cNvPr>
        <xdr:cNvSpPr>
          <a:spLocks noChangeArrowheads="1"/>
        </xdr:cNvSpPr>
      </xdr:nvSpPr>
      <xdr:spPr bwMode="auto">
        <a:xfrm>
          <a:off x="1005522" y="8059101"/>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16" name="AutoShape 2">
          <a:extLst>
            <a:ext uri="{FF2B5EF4-FFF2-40B4-BE49-F238E27FC236}">
              <a16:creationId xmlns:a16="http://schemas.microsoft.com/office/drawing/2014/main" id="{3290B5F2-7A99-4D58-8916-4C46C8288FC6}"/>
            </a:ext>
          </a:extLst>
        </xdr:cNvPr>
        <xdr:cNvSpPr>
          <a:spLocks noChangeArrowheads="1"/>
        </xdr:cNvSpPr>
      </xdr:nvSpPr>
      <xdr:spPr bwMode="auto">
        <a:xfrm>
          <a:off x="1831340" y="8055292"/>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17" name="AutoShape 2">
          <a:extLst>
            <a:ext uri="{FF2B5EF4-FFF2-40B4-BE49-F238E27FC236}">
              <a16:creationId xmlns:a16="http://schemas.microsoft.com/office/drawing/2014/main" id="{430EB0A9-8EE6-4BCB-A51A-485C693DA7BF}"/>
            </a:ext>
          </a:extLst>
        </xdr:cNvPr>
        <xdr:cNvSpPr>
          <a:spLocks noChangeArrowheads="1"/>
        </xdr:cNvSpPr>
      </xdr:nvSpPr>
      <xdr:spPr bwMode="auto">
        <a:xfrm>
          <a:off x="3190875" y="806132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18" name="AutoShape 6">
          <a:extLst>
            <a:ext uri="{FF2B5EF4-FFF2-40B4-BE49-F238E27FC236}">
              <a16:creationId xmlns:a16="http://schemas.microsoft.com/office/drawing/2014/main" id="{9749B3E6-8CB9-4C42-9476-E718C0A69B33}"/>
            </a:ext>
          </a:extLst>
        </xdr:cNvPr>
        <xdr:cNvSpPr>
          <a:spLocks noChangeArrowheads="1"/>
        </xdr:cNvSpPr>
      </xdr:nvSpPr>
      <xdr:spPr bwMode="auto">
        <a:xfrm>
          <a:off x="3921125" y="8064499"/>
          <a:ext cx="4752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19" name="AutoShape 1">
          <a:extLst>
            <a:ext uri="{FF2B5EF4-FFF2-40B4-BE49-F238E27FC236}">
              <a16:creationId xmlns:a16="http://schemas.microsoft.com/office/drawing/2014/main" id="{61E20365-49C7-4835-A9CC-B09098CAB56D}"/>
            </a:ext>
          </a:extLst>
        </xdr:cNvPr>
        <xdr:cNvSpPr>
          <a:spLocks noChangeArrowheads="1"/>
        </xdr:cNvSpPr>
      </xdr:nvSpPr>
      <xdr:spPr bwMode="auto">
        <a:xfrm>
          <a:off x="4700588" y="8062913"/>
          <a:ext cx="3619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20" name="AutoShape 3">
          <a:extLst>
            <a:ext uri="{FF2B5EF4-FFF2-40B4-BE49-F238E27FC236}">
              <a16:creationId xmlns:a16="http://schemas.microsoft.com/office/drawing/2014/main" id="{7DEC32B5-B046-4899-BCC0-5DE571DA1992}"/>
            </a:ext>
          </a:extLst>
        </xdr:cNvPr>
        <xdr:cNvSpPr>
          <a:spLocks noChangeArrowheads="1"/>
        </xdr:cNvSpPr>
      </xdr:nvSpPr>
      <xdr:spPr bwMode="auto">
        <a:xfrm>
          <a:off x="5318443" y="806386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828675</xdr:colOff>
      <xdr:row>0</xdr:row>
      <xdr:rowOff>57150</xdr:rowOff>
    </xdr:from>
    <xdr:to>
      <xdr:col>7</xdr:col>
      <xdr:colOff>885826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5A940B0D-2F27-44F6-8A8B-A42BB59D19FA}"/>
            </a:ext>
          </a:extLst>
        </xdr:cNvPr>
        <xdr:cNvSpPr/>
      </xdr:nvSpPr>
      <xdr:spPr>
        <a:xfrm>
          <a:off x="62769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A1:E56"/>
  <sheetViews>
    <sheetView tabSelected="1" zoomScaleNormal="100" workbookViewId="0"/>
  </sheetViews>
  <sheetFormatPr defaultRowHeight="13.5"/>
  <cols>
    <col min="1" max="1" width="4.125" style="322" customWidth="1"/>
    <col min="2" max="2" width="21.75" style="323" customWidth="1"/>
    <col min="3" max="3" width="3.125" style="324" customWidth="1"/>
    <col min="4" max="4" width="67.125" style="322" customWidth="1"/>
    <col min="5" max="5" width="9" style="322"/>
    <col min="6" max="6" width="11.625" style="322" bestFit="1" customWidth="1"/>
    <col min="7" max="16384" width="9" style="322"/>
  </cols>
  <sheetData>
    <row r="1" spans="1:5" ht="17.25">
      <c r="D1" s="325" t="s">
        <v>956</v>
      </c>
    </row>
    <row r="2" spans="1:5" ht="18" customHeight="1">
      <c r="A2" s="866" t="s">
        <v>73</v>
      </c>
      <c r="B2" s="866"/>
      <c r="C2" s="866"/>
      <c r="D2" s="866"/>
    </row>
    <row r="3" spans="1:5" ht="18" customHeight="1">
      <c r="A3" s="326"/>
      <c r="B3" s="326"/>
      <c r="C3" s="326"/>
      <c r="D3" s="326"/>
    </row>
    <row r="4" spans="1:5" s="332" customFormat="1" ht="16.5" customHeight="1">
      <c r="A4" s="327">
        <v>1</v>
      </c>
      <c r="B4" s="328" t="s">
        <v>468</v>
      </c>
      <c r="C4" s="329">
        <v>1</v>
      </c>
      <c r="D4" s="330" t="s">
        <v>796</v>
      </c>
      <c r="E4" s="331"/>
    </row>
    <row r="5" spans="1:5" s="332" customFormat="1" ht="16.5" customHeight="1">
      <c r="A5" s="327"/>
      <c r="B5" s="333"/>
      <c r="C5" s="329">
        <v>2</v>
      </c>
      <c r="D5" s="330" t="s">
        <v>469</v>
      </c>
      <c r="E5" s="331"/>
    </row>
    <row r="6" spans="1:5" s="332" customFormat="1" ht="16.5" customHeight="1">
      <c r="A6" s="327"/>
      <c r="B6" s="333"/>
      <c r="C6" s="329">
        <v>3</v>
      </c>
      <c r="D6" s="334" t="s">
        <v>470</v>
      </c>
      <c r="E6" s="331"/>
    </row>
    <row r="7" spans="1:5" s="332" customFormat="1" ht="16.5" customHeight="1">
      <c r="A7" s="335">
        <v>2</v>
      </c>
      <c r="B7" s="328" t="s">
        <v>471</v>
      </c>
      <c r="C7" s="329">
        <v>1</v>
      </c>
      <c r="D7" s="330" t="s">
        <v>472</v>
      </c>
      <c r="E7" s="336"/>
    </row>
    <row r="8" spans="1:5" s="332" customFormat="1" ht="16.5" customHeight="1">
      <c r="A8" s="327">
        <v>3</v>
      </c>
      <c r="B8" s="328" t="s">
        <v>483</v>
      </c>
      <c r="C8" s="329">
        <v>1</v>
      </c>
      <c r="D8" s="337" t="s">
        <v>446</v>
      </c>
      <c r="E8" s="331"/>
    </row>
    <row r="9" spans="1:5" s="332" customFormat="1" ht="16.5" customHeight="1">
      <c r="A9" s="327"/>
      <c r="B9" s="333"/>
      <c r="C9" s="338">
        <v>2</v>
      </c>
      <c r="D9" s="330" t="s">
        <v>484</v>
      </c>
      <c r="E9" s="331"/>
    </row>
    <row r="10" spans="1:5" s="332" customFormat="1" ht="16.5" customHeight="1">
      <c r="A10" s="327">
        <v>4</v>
      </c>
      <c r="B10" s="328" t="s">
        <v>538</v>
      </c>
      <c r="C10" s="329">
        <v>1</v>
      </c>
      <c r="D10" s="367" t="s">
        <v>794</v>
      </c>
      <c r="E10" s="331"/>
    </row>
    <row r="11" spans="1:5" s="332" customFormat="1" ht="16.5" customHeight="1">
      <c r="A11" s="327"/>
      <c r="B11" s="333"/>
      <c r="C11" s="338">
        <v>2</v>
      </c>
      <c r="D11" s="367" t="s">
        <v>473</v>
      </c>
      <c r="E11" s="331"/>
    </row>
    <row r="12" spans="1:5" s="332" customFormat="1" ht="16.5" customHeight="1">
      <c r="A12" s="327">
        <v>5</v>
      </c>
      <c r="B12" s="328" t="s">
        <v>474</v>
      </c>
      <c r="C12" s="329">
        <v>1</v>
      </c>
      <c r="D12" s="367" t="s">
        <v>475</v>
      </c>
      <c r="E12" s="331"/>
    </row>
    <row r="13" spans="1:5" s="332" customFormat="1" ht="16.5" customHeight="1">
      <c r="A13" s="327"/>
      <c r="B13" s="333"/>
      <c r="C13" s="329">
        <v>2</v>
      </c>
      <c r="D13" s="367" t="s">
        <v>476</v>
      </c>
      <c r="E13" s="331"/>
    </row>
    <row r="14" spans="1:5" s="332" customFormat="1" ht="16.5" customHeight="1">
      <c r="A14" s="335"/>
      <c r="B14" s="333"/>
      <c r="C14" s="329">
        <v>3</v>
      </c>
      <c r="D14" s="367" t="s">
        <v>477</v>
      </c>
      <c r="E14" s="331"/>
    </row>
    <row r="15" spans="1:5" s="332" customFormat="1" ht="16.5" customHeight="1">
      <c r="A15" s="335"/>
      <c r="B15" s="333"/>
      <c r="C15" s="329">
        <v>4</v>
      </c>
      <c r="D15" s="367" t="s">
        <v>478</v>
      </c>
      <c r="E15" s="331"/>
    </row>
    <row r="16" spans="1:5" s="332" customFormat="1" ht="16.5" customHeight="1">
      <c r="A16" s="340">
        <v>6</v>
      </c>
      <c r="B16" s="328" t="s">
        <v>559</v>
      </c>
      <c r="C16" s="329">
        <v>1</v>
      </c>
      <c r="D16" s="367" t="s">
        <v>479</v>
      </c>
      <c r="E16" s="331"/>
    </row>
    <row r="17" spans="1:5" s="332" customFormat="1" ht="16.5" customHeight="1">
      <c r="A17" s="327"/>
      <c r="B17" s="333"/>
      <c r="C17" s="329">
        <v>2</v>
      </c>
      <c r="D17" s="367" t="s">
        <v>481</v>
      </c>
      <c r="E17" s="331"/>
    </row>
    <row r="18" spans="1:5" s="332" customFormat="1" ht="16.5" customHeight="1">
      <c r="A18" s="327"/>
      <c r="B18" s="333"/>
      <c r="C18" s="329">
        <v>3</v>
      </c>
      <c r="D18" s="367" t="s">
        <v>480</v>
      </c>
      <c r="E18" s="331"/>
    </row>
    <row r="19" spans="1:5" s="332" customFormat="1" ht="16.5" customHeight="1">
      <c r="A19" s="327">
        <v>7</v>
      </c>
      <c r="B19" s="328" t="s">
        <v>759</v>
      </c>
      <c r="C19" s="329">
        <v>1</v>
      </c>
      <c r="D19" s="367" t="s">
        <v>482</v>
      </c>
      <c r="E19" s="331"/>
    </row>
    <row r="20" spans="1:5" s="332" customFormat="1" ht="16.5" customHeight="1">
      <c r="A20" s="327">
        <v>8</v>
      </c>
      <c r="B20" s="333" t="s">
        <v>539</v>
      </c>
      <c r="C20" s="338">
        <v>1</v>
      </c>
      <c r="D20" s="367" t="s">
        <v>414</v>
      </c>
      <c r="E20" s="331"/>
    </row>
    <row r="21" spans="1:5" s="332" customFormat="1" ht="16.5" customHeight="1">
      <c r="A21" s="327">
        <v>9</v>
      </c>
      <c r="B21" s="328" t="s">
        <v>76</v>
      </c>
      <c r="C21" s="329">
        <v>1</v>
      </c>
      <c r="D21" s="367" t="s">
        <v>485</v>
      </c>
      <c r="E21" s="331"/>
    </row>
    <row r="22" spans="1:5" s="332" customFormat="1" ht="16.5" customHeight="1">
      <c r="A22" s="327"/>
      <c r="B22" s="333"/>
      <c r="C22" s="329">
        <v>2</v>
      </c>
      <c r="D22" s="367" t="s">
        <v>101</v>
      </c>
      <c r="E22" s="331"/>
    </row>
    <row r="23" spans="1:5" s="332" customFormat="1" ht="16.5" customHeight="1">
      <c r="A23" s="335"/>
      <c r="B23" s="333"/>
      <c r="C23" s="329">
        <v>3</v>
      </c>
      <c r="D23" s="367" t="s">
        <v>486</v>
      </c>
      <c r="E23" s="331"/>
    </row>
    <row r="24" spans="1:5" s="332" customFormat="1" ht="16.5" customHeight="1">
      <c r="A24" s="335"/>
      <c r="B24" s="341"/>
      <c r="C24" s="329">
        <v>4</v>
      </c>
      <c r="D24" s="367" t="s">
        <v>44</v>
      </c>
      <c r="E24" s="331"/>
    </row>
    <row r="25" spans="1:5" s="332" customFormat="1" ht="16.5" customHeight="1">
      <c r="A25" s="335"/>
      <c r="B25" s="333"/>
      <c r="C25" s="329">
        <v>5</v>
      </c>
      <c r="D25" s="367" t="s">
        <v>242</v>
      </c>
      <c r="E25" s="331"/>
    </row>
    <row r="26" spans="1:5" s="332" customFormat="1">
      <c r="A26" s="335"/>
      <c r="B26" s="333"/>
      <c r="C26" s="329">
        <v>6</v>
      </c>
      <c r="D26" s="367" t="s">
        <v>61</v>
      </c>
      <c r="E26" s="331"/>
    </row>
    <row r="27" spans="1:5" s="332" customFormat="1" ht="16.5" customHeight="1">
      <c r="A27" s="327"/>
      <c r="B27" s="333"/>
      <c r="C27" s="329">
        <v>7</v>
      </c>
      <c r="D27" s="367" t="s">
        <v>529</v>
      </c>
      <c r="E27" s="331"/>
    </row>
    <row r="28" spans="1:5" s="332" customFormat="1" ht="16.5" customHeight="1">
      <c r="A28" s="327">
        <v>10</v>
      </c>
      <c r="B28" s="328" t="s">
        <v>466</v>
      </c>
      <c r="C28" s="329">
        <v>1</v>
      </c>
      <c r="D28" s="367" t="s">
        <v>679</v>
      </c>
      <c r="E28" s="331"/>
    </row>
    <row r="29" spans="1:5" s="332" customFormat="1" ht="16.5" customHeight="1">
      <c r="A29" s="327">
        <v>11</v>
      </c>
      <c r="B29" s="328" t="s">
        <v>530</v>
      </c>
      <c r="C29" s="329">
        <v>1</v>
      </c>
      <c r="D29" s="367" t="s">
        <v>531</v>
      </c>
      <c r="E29" s="331"/>
    </row>
    <row r="30" spans="1:5" s="332" customFormat="1" ht="16.5" customHeight="1">
      <c r="A30" s="335"/>
      <c r="B30" s="333"/>
      <c r="C30" s="329">
        <v>2</v>
      </c>
      <c r="D30" s="367" t="s">
        <v>532</v>
      </c>
      <c r="E30" s="331"/>
    </row>
    <row r="31" spans="1:5" s="332" customFormat="1" ht="16.5" customHeight="1">
      <c r="A31" s="327"/>
      <c r="B31" s="333"/>
      <c r="C31" s="329">
        <v>3</v>
      </c>
      <c r="D31" s="339" t="s">
        <v>533</v>
      </c>
      <c r="E31" s="331"/>
    </row>
    <row r="32" spans="1:5" s="332" customFormat="1" ht="16.5" customHeight="1">
      <c r="A32" s="327">
        <v>12</v>
      </c>
      <c r="B32" s="328" t="s">
        <v>534</v>
      </c>
      <c r="C32" s="338">
        <v>1</v>
      </c>
      <c r="D32" s="367" t="s">
        <v>225</v>
      </c>
      <c r="E32" s="331"/>
    </row>
    <row r="33" spans="1:5" s="332" customFormat="1" ht="16.5" customHeight="1">
      <c r="A33" s="327"/>
      <c r="B33" s="333"/>
      <c r="C33" s="329">
        <v>2</v>
      </c>
      <c r="D33" s="367" t="s">
        <v>535</v>
      </c>
      <c r="E33" s="331"/>
    </row>
    <row r="34" spans="1:5" s="332" customFormat="1" ht="16.5" customHeight="1">
      <c r="A34" s="327"/>
      <c r="B34" s="333"/>
      <c r="C34" s="338">
        <v>3</v>
      </c>
      <c r="D34" s="367" t="s">
        <v>536</v>
      </c>
      <c r="E34" s="331"/>
    </row>
    <row r="35" spans="1:5" s="332" customFormat="1" ht="16.5" customHeight="1">
      <c r="A35" s="327">
        <v>13</v>
      </c>
      <c r="B35" s="328" t="s">
        <v>467</v>
      </c>
      <c r="C35" s="329">
        <v>1</v>
      </c>
      <c r="D35" s="367" t="s">
        <v>795</v>
      </c>
      <c r="E35" s="331"/>
    </row>
    <row r="36" spans="1:5" s="332" customFormat="1" ht="16.5" customHeight="1">
      <c r="A36" s="342"/>
      <c r="C36" s="329">
        <v>2</v>
      </c>
      <c r="D36" s="367" t="s">
        <v>537</v>
      </c>
      <c r="E36" s="331"/>
    </row>
    <row r="37" spans="1:5" s="332" customFormat="1" ht="11.25" customHeight="1">
      <c r="A37" s="343"/>
      <c r="C37" s="344"/>
      <c r="E37" s="331"/>
    </row>
    <row r="38" spans="1:5" s="332" customFormat="1" ht="11.25" customHeight="1">
      <c r="C38" s="345"/>
      <c r="D38" s="346"/>
      <c r="E38" s="331"/>
    </row>
    <row r="39" spans="1:5" s="332" customFormat="1" ht="11.25" customHeight="1">
      <c r="C39" s="345"/>
      <c r="E39" s="331"/>
    </row>
    <row r="40" spans="1:5" s="332" customFormat="1" ht="11.25" customHeight="1">
      <c r="C40" s="345"/>
      <c r="E40" s="331"/>
    </row>
    <row r="41" spans="1:5">
      <c r="E41" s="347"/>
    </row>
    <row r="42" spans="1:5">
      <c r="E42" s="347"/>
    </row>
    <row r="43" spans="1:5">
      <c r="E43" s="347"/>
    </row>
    <row r="44" spans="1:5">
      <c r="E44" s="347"/>
    </row>
    <row r="45" spans="1:5">
      <c r="E45" s="347"/>
    </row>
    <row r="46" spans="1:5">
      <c r="E46" s="347"/>
    </row>
    <row r="47" spans="1:5">
      <c r="E47" s="347"/>
    </row>
    <row r="48" spans="1:5">
      <c r="E48" s="347"/>
    </row>
    <row r="49" spans="5:5">
      <c r="E49" s="347"/>
    </row>
    <row r="50" spans="5:5">
      <c r="E50" s="347"/>
    </row>
    <row r="51" spans="5:5">
      <c r="E51" s="347"/>
    </row>
    <row r="52" spans="5:5">
      <c r="E52" s="347"/>
    </row>
    <row r="53" spans="5:5">
      <c r="E53" s="347"/>
    </row>
    <row r="54" spans="5:5">
      <c r="E54" s="347"/>
    </row>
    <row r="55" spans="5:5">
      <c r="E55" s="347"/>
    </row>
    <row r="56" spans="5:5">
      <c r="E56" s="347"/>
    </row>
  </sheetData>
  <mergeCells count="1">
    <mergeCell ref="A2:D2"/>
  </mergeCells>
  <phoneticPr fontId="2"/>
  <hyperlinks>
    <hyperlink ref="D4" location="'１-1 '!A1" display="世帯及び人口の推移" xr:uid="{00000000-0004-0000-0000-000000000000}"/>
    <hyperlink ref="D5" location="'１-2'!A1" display="人口異動" xr:uid="{00000000-0004-0000-0000-000001000000}"/>
    <hyperlink ref="D6" location="'１-3'!A1" display="人口動態" xr:uid="{00000000-0004-0000-0000-000002000000}"/>
    <hyperlink ref="D7" location="'２-1'!A1" display="雇用状況" xr:uid="{00000000-0004-0000-0000-000003000000}"/>
    <hyperlink ref="D8" location="'３-１'!A1" display="１世帯当たり１か月間の収入と支出" xr:uid="{00000000-0004-0000-0000-000004000000}"/>
    <hyperlink ref="D9" location="'３-2'!A1" display="主要品目の小売価格" xr:uid="{00000000-0004-0000-0000-000005000000}"/>
    <hyperlink ref="D10" location="'４-1'!A1" display="百貨店・スーパー販売額等" xr:uid="{00000000-0004-0000-0000-000006000000}"/>
    <hyperlink ref="D11" location="'４-2'!A1" display="企業倒産状況" xr:uid="{00000000-0004-0000-0000-000007000000}"/>
    <hyperlink ref="D12" location="'５-1 '!A1" display="建築主別着工建築物" xr:uid="{00000000-0004-0000-0000-000008000000}"/>
    <hyperlink ref="D13" location="'５-2 '!A1" display="構造別着工建築物" xr:uid="{00000000-0004-0000-0000-000009000000}"/>
    <hyperlink ref="D14" location="'５-3'!A1" display="構造別、建て方別着工新設住宅" xr:uid="{00000000-0004-0000-0000-00000A000000}"/>
    <hyperlink ref="D15" location="'５-4 '!A1" display="利用関係別着工新設住宅" xr:uid="{00000000-0004-0000-0000-00000B000000}"/>
    <hyperlink ref="D16" location="'6-1 '!A1" display="旅客・貨物輸送状況" xr:uid="{00000000-0004-0000-0000-00000C000000}"/>
    <hyperlink ref="D17" location="'6-2'!A1" display="営業用バスの輸送状況" xr:uid="{00000000-0004-0000-0000-00000D000000}"/>
    <hyperlink ref="D18" location="'６-3'!A1" display="車種別自動車数" xr:uid="{00000000-0004-0000-0000-00000E000000}"/>
    <hyperlink ref="D20" location="'８-1'!A1" display="金融機関の預金・貸出金状況" xr:uid="{00000000-0004-0000-0000-00000F000000}"/>
    <hyperlink ref="D21" location="'９-1'!A1" display="生活保護法による各扶助別実施状況" xr:uid="{00000000-0004-0000-0000-000010000000}"/>
    <hyperlink ref="D22" location="'９-2'!A1" display="国民年金・厚生年金保険事業状況" xr:uid="{00000000-0004-0000-0000-000011000000}"/>
    <hyperlink ref="D23" location="'９-3'!A1" display="国民健康保険給付状況" xr:uid="{00000000-0004-0000-0000-000012000000}"/>
    <hyperlink ref="D24" location="'９-4'!A1" display="全国健康保険協会管掌健康保険事業状況" xr:uid="{00000000-0004-0000-0000-000013000000}"/>
    <hyperlink ref="D25" location="'９-5'!A1" display="要介護（要支援）認定状況" xr:uid="{00000000-0004-0000-0000-000014000000}"/>
    <hyperlink ref="D26" location="'９-6'!A1" display="医療施設数及び病床数" xr:uid="{00000000-0004-0000-0000-000015000000}"/>
    <hyperlink ref="D27" location="'９-7'!A1" display="主な死因別死亡者数" xr:uid="{00000000-0004-0000-0000-000016000000}"/>
    <hyperlink ref="D28" location="'10-1 '!A1" display="大気汚染測定結果" xr:uid="{00000000-0004-0000-0000-000017000000}"/>
    <hyperlink ref="D29" location="'１１-1'!A1" display="犯罪認知件数" xr:uid="{00000000-0004-0000-0000-000018000000}"/>
    <hyperlink ref="D30" location="'１１-2'!A1" display="犯罪検挙人員" xr:uid="{00000000-0004-0000-0000-000019000000}"/>
    <hyperlink ref="D31" location="'１１-3'!A1" display="交通事故の発生件数及び死傷者数" xr:uid="{00000000-0004-0000-0000-00001A000000}"/>
    <hyperlink ref="D32" location="'１２-1'!A1" display="県立図書館・文書館利用状況" xr:uid="{00000000-0004-0000-0000-00001B000000}"/>
    <hyperlink ref="D33" location="'１２-2'!A1" display="気象" xr:uid="{00000000-0004-0000-0000-00001C000000}"/>
    <hyperlink ref="D34" location="'１２-3'!A1" display="天気日数" xr:uid="{00000000-0004-0000-0000-00001D000000}"/>
    <hyperlink ref="D35" location="'13-1 '!A1" display="主な全国指標" xr:uid="{00000000-0004-0000-0000-00001E000000}"/>
    <hyperlink ref="D36" location="'１３-2'!A1" display="都道府県別主要統計表" xr:uid="{00000000-0004-0000-0000-00001F000000}"/>
    <hyperlink ref="D19" location="'７-１'!A1" display="水道給水量" xr:uid="{00000000-0004-0000-0000-000020000000}"/>
  </hyperlinks>
  <printOptions horizontalCentered="1"/>
  <pageMargins left="0.59055118110236227" right="0.59055118110236227" top="0.78740157480314965" bottom="0.78740157480314965" header="0.51181102362204722" footer="0.51181102362204722"/>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19"/>
  <sheetViews>
    <sheetView zoomScaleNormal="100" workbookViewId="0">
      <selection activeCell="B8" sqref="B8"/>
    </sheetView>
  </sheetViews>
  <sheetFormatPr defaultRowHeight="13.5"/>
  <cols>
    <col min="1" max="1" width="8.25" customWidth="1"/>
    <col min="2" max="2" width="28.25" customWidth="1"/>
    <col min="3" max="3" width="56.625" customWidth="1"/>
  </cols>
  <sheetData>
    <row r="1" spans="1:3" ht="18" customHeight="1">
      <c r="A1" s="867" t="s">
        <v>418</v>
      </c>
      <c r="B1" s="867"/>
      <c r="C1" s="867"/>
    </row>
    <row r="2" spans="1:3" ht="12" customHeight="1">
      <c r="A2" s="21"/>
      <c r="B2" s="21"/>
      <c r="C2" s="21"/>
    </row>
    <row r="3" spans="1:3" ht="18" customHeight="1">
      <c r="A3" s="21" t="s">
        <v>419</v>
      </c>
      <c r="B3" s="21"/>
      <c r="C3" s="21"/>
    </row>
    <row r="4" spans="1:3" ht="18" customHeight="1">
      <c r="A4" s="21" t="s">
        <v>438</v>
      </c>
      <c r="B4" s="21"/>
      <c r="C4" s="21"/>
    </row>
    <row r="5" spans="1:3" ht="18" customHeight="1">
      <c r="A5" s="21" t="s">
        <v>439</v>
      </c>
      <c r="B5" s="21"/>
      <c r="C5" s="21"/>
    </row>
    <row r="6" spans="1:3" ht="18" customHeight="1">
      <c r="A6" s="21"/>
      <c r="B6" s="21" t="s">
        <v>440</v>
      </c>
      <c r="C6" s="21" t="s">
        <v>798</v>
      </c>
    </row>
    <row r="7" spans="1:3" ht="18" customHeight="1">
      <c r="A7" s="21"/>
      <c r="B7" s="23" t="s">
        <v>616</v>
      </c>
      <c r="C7" s="21" t="s">
        <v>799</v>
      </c>
    </row>
    <row r="8" spans="1:3" ht="18" customHeight="1">
      <c r="A8" s="21"/>
      <c r="B8" s="21" t="s">
        <v>441</v>
      </c>
      <c r="C8" s="21" t="s">
        <v>800</v>
      </c>
    </row>
    <row r="9" spans="1:3" ht="18" customHeight="1">
      <c r="A9" s="21"/>
      <c r="B9" s="21" t="s">
        <v>99</v>
      </c>
    </row>
    <row r="10" spans="1:3" ht="18" customHeight="1">
      <c r="A10" s="21" t="s">
        <v>442</v>
      </c>
      <c r="B10" s="21"/>
      <c r="C10" s="21"/>
    </row>
    <row r="11" spans="1:3" ht="18" customHeight="1">
      <c r="A11" s="21" t="s">
        <v>801</v>
      </c>
      <c r="B11" s="21"/>
      <c r="C11" s="21"/>
    </row>
    <row r="12" spans="1:3" ht="18" customHeight="1">
      <c r="A12" s="21" t="s">
        <v>802</v>
      </c>
      <c r="B12" s="21"/>
      <c r="C12" s="21"/>
    </row>
    <row r="13" spans="1:3" ht="18" customHeight="1">
      <c r="A13" s="21" t="s">
        <v>803</v>
      </c>
      <c r="B13" s="21"/>
      <c r="C13" s="21"/>
    </row>
    <row r="14" spans="1:3" ht="18" customHeight="1">
      <c r="A14" s="21" t="s">
        <v>804</v>
      </c>
      <c r="B14" s="21"/>
      <c r="C14" s="21"/>
    </row>
    <row r="15" spans="1:3" ht="18" customHeight="1">
      <c r="A15" s="21" t="s">
        <v>805</v>
      </c>
      <c r="B15" s="21"/>
      <c r="C15" s="21"/>
    </row>
    <row r="16" spans="1:3" ht="18" customHeight="1">
      <c r="A16" s="21" t="s">
        <v>806</v>
      </c>
      <c r="B16" s="21"/>
      <c r="C16" s="21"/>
    </row>
    <row r="17" spans="1:3" ht="18" customHeight="1">
      <c r="A17" s="21"/>
      <c r="B17" s="21"/>
      <c r="C17" s="21"/>
    </row>
    <row r="18" spans="1:3" ht="18" customHeight="1">
      <c r="A18" s="869"/>
      <c r="B18" s="869"/>
      <c r="C18" s="869"/>
    </row>
    <row r="19" spans="1:3" ht="18" customHeight="1">
      <c r="A19" s="868"/>
      <c r="B19" s="868"/>
      <c r="C19" s="868"/>
    </row>
  </sheetData>
  <mergeCells count="3">
    <mergeCell ref="A1:C1"/>
    <mergeCell ref="A19:C19"/>
    <mergeCell ref="A18:C18"/>
  </mergeCells>
  <phoneticPr fontId="2"/>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1:J65"/>
  <sheetViews>
    <sheetView zoomScaleNormal="100" zoomScaleSheetLayoutView="100" workbookViewId="0">
      <selection sqref="A1:B1"/>
    </sheetView>
  </sheetViews>
  <sheetFormatPr defaultRowHeight="13.5"/>
  <cols>
    <col min="1" max="1" width="8.75" style="14" customWidth="1"/>
    <col min="2" max="2" width="3.625" style="18" customWidth="1"/>
    <col min="3" max="3" width="1.625" style="18" customWidth="1"/>
    <col min="4" max="7" width="17.625" style="14" customWidth="1"/>
    <col min="8" max="8" width="22.5" style="14" customWidth="1"/>
    <col min="9" max="9" width="10" style="14" bestFit="1" customWidth="1"/>
    <col min="10" max="18" width="9" style="14"/>
    <col min="19" max="19" width="10" style="14" bestFit="1" customWidth="1"/>
    <col min="20" max="24" width="9" style="14"/>
    <col min="25" max="25" width="10.375" style="14" customWidth="1"/>
    <col min="26" max="27" width="8" style="14" bestFit="1" customWidth="1"/>
    <col min="28" max="28" width="8.625" style="14" bestFit="1" customWidth="1"/>
    <col min="29" max="29" width="7" style="14" bestFit="1" customWidth="1"/>
    <col min="30" max="31" width="8" style="14" bestFit="1" customWidth="1"/>
    <col min="32" max="34" width="6.75" style="14" bestFit="1" customWidth="1"/>
    <col min="35" max="35" width="6.5" style="14" customWidth="1"/>
    <col min="36" max="36" width="6.75" style="14" bestFit="1" customWidth="1"/>
    <col min="37" max="16384" width="9" style="14"/>
  </cols>
  <sheetData>
    <row r="1" spans="1:10" ht="19.5" customHeight="1">
      <c r="A1" s="879" t="s">
        <v>631</v>
      </c>
      <c r="B1" s="880"/>
      <c r="C1" s="25"/>
      <c r="D1" s="24"/>
      <c r="E1" s="24"/>
      <c r="F1" s="24"/>
      <c r="G1" s="24"/>
      <c r="H1" s="24"/>
    </row>
    <row r="2" spans="1:10" ht="19.5" customHeight="1">
      <c r="A2" s="881" t="s">
        <v>775</v>
      </c>
      <c r="B2" s="881"/>
      <c r="C2" s="881"/>
      <c r="D2" s="881"/>
      <c r="E2" s="881"/>
      <c r="F2" s="881"/>
      <c r="G2" s="881"/>
      <c r="H2" s="881"/>
    </row>
    <row r="3" spans="1:10" ht="14.25" thickBot="1">
      <c r="A3" s="24" t="s">
        <v>64</v>
      </c>
      <c r="B3" s="25"/>
      <c r="C3" s="25"/>
      <c r="D3" s="24"/>
      <c r="E3" s="24"/>
      <c r="F3" s="24"/>
      <c r="G3" s="24"/>
      <c r="H3" s="25"/>
    </row>
    <row r="4" spans="1:10" ht="13.5" customHeight="1" thickTop="1">
      <c r="A4" s="871" t="s">
        <v>65</v>
      </c>
      <c r="B4" s="871"/>
      <c r="C4" s="872"/>
      <c r="D4" s="875" t="s">
        <v>66</v>
      </c>
      <c r="E4" s="877" t="s">
        <v>67</v>
      </c>
      <c r="F4" s="877"/>
      <c r="G4" s="877"/>
      <c r="H4" s="878"/>
    </row>
    <row r="5" spans="1:10" ht="13.5" customHeight="1">
      <c r="A5" s="873"/>
      <c r="B5" s="873"/>
      <c r="C5" s="874"/>
      <c r="D5" s="876"/>
      <c r="E5" s="417" t="s">
        <v>488</v>
      </c>
      <c r="F5" s="417" t="s">
        <v>68</v>
      </c>
      <c r="G5" s="417" t="s">
        <v>69</v>
      </c>
      <c r="H5" s="137" t="s">
        <v>662</v>
      </c>
    </row>
    <row r="6" spans="1:10">
      <c r="A6" s="231" t="s">
        <v>773</v>
      </c>
      <c r="B6" s="138"/>
      <c r="C6" s="139"/>
      <c r="D6" s="305">
        <v>237949</v>
      </c>
      <c r="E6" s="305">
        <v>1319533</v>
      </c>
      <c r="F6" s="305">
        <v>641161</v>
      </c>
      <c r="G6" s="305">
        <v>678372</v>
      </c>
      <c r="H6" s="304" t="s">
        <v>448</v>
      </c>
    </row>
    <row r="7" spans="1:10">
      <c r="A7" s="169">
        <v>14</v>
      </c>
      <c r="B7" s="140"/>
      <c r="C7" s="141"/>
      <c r="D7" s="305">
        <v>253261</v>
      </c>
      <c r="E7" s="305">
        <v>1394461</v>
      </c>
      <c r="F7" s="305">
        <v>682052</v>
      </c>
      <c r="G7" s="305">
        <v>712409</v>
      </c>
      <c r="H7" s="305">
        <v>74928</v>
      </c>
      <c r="I7" s="142"/>
      <c r="J7" s="142"/>
    </row>
    <row r="8" spans="1:10">
      <c r="A8" s="232" t="s">
        <v>774</v>
      </c>
      <c r="B8" s="143"/>
      <c r="C8" s="144"/>
      <c r="D8" s="305">
        <v>265465</v>
      </c>
      <c r="E8" s="305">
        <v>1459172</v>
      </c>
      <c r="F8" s="305">
        <v>718779</v>
      </c>
      <c r="G8" s="305">
        <v>740393</v>
      </c>
      <c r="H8" s="305">
        <v>64711</v>
      </c>
      <c r="I8" s="142"/>
      <c r="J8" s="142"/>
    </row>
    <row r="9" spans="1:10">
      <c r="A9" s="169">
        <v>10</v>
      </c>
      <c r="B9" s="140"/>
      <c r="C9" s="141"/>
      <c r="D9" s="305">
        <v>277548</v>
      </c>
      <c r="E9" s="305">
        <v>1528854</v>
      </c>
      <c r="F9" s="305">
        <v>753802</v>
      </c>
      <c r="G9" s="305">
        <v>775052</v>
      </c>
      <c r="H9" s="305">
        <v>69682</v>
      </c>
      <c r="I9" s="142"/>
      <c r="J9" s="142"/>
    </row>
    <row r="10" spans="1:10">
      <c r="A10" s="169">
        <v>15</v>
      </c>
      <c r="B10" s="140"/>
      <c r="C10" s="141"/>
      <c r="D10" s="305">
        <v>290509</v>
      </c>
      <c r="E10" s="305">
        <v>1608039</v>
      </c>
      <c r="F10" s="305">
        <v>798321</v>
      </c>
      <c r="G10" s="305">
        <v>809718</v>
      </c>
      <c r="H10" s="305">
        <v>79185</v>
      </c>
      <c r="I10" s="142"/>
      <c r="J10" s="142"/>
    </row>
    <row r="11" spans="1:10">
      <c r="A11" s="169">
        <v>20</v>
      </c>
      <c r="B11" s="140"/>
      <c r="C11" s="141"/>
      <c r="D11" s="304" t="s">
        <v>448</v>
      </c>
      <c r="E11" s="305">
        <v>2047261</v>
      </c>
      <c r="F11" s="305">
        <v>955753</v>
      </c>
      <c r="G11" s="305">
        <v>1091508</v>
      </c>
      <c r="H11" s="304">
        <v>439222</v>
      </c>
      <c r="I11" s="142"/>
      <c r="J11" s="142"/>
    </row>
    <row r="12" spans="1:10">
      <c r="A12" s="169">
        <v>22</v>
      </c>
      <c r="B12" s="140"/>
      <c r="C12" s="141"/>
      <c r="D12" s="305">
        <v>399099</v>
      </c>
      <c r="E12" s="305">
        <v>2100453</v>
      </c>
      <c r="F12" s="305">
        <v>1022869</v>
      </c>
      <c r="G12" s="305">
        <v>1077584</v>
      </c>
      <c r="H12" s="304" t="s">
        <v>448</v>
      </c>
      <c r="I12" s="142"/>
      <c r="J12" s="142"/>
    </row>
    <row r="13" spans="1:10">
      <c r="A13" s="169">
        <v>25</v>
      </c>
      <c r="B13" s="145"/>
      <c r="C13" s="146"/>
      <c r="D13" s="305">
        <v>398779</v>
      </c>
      <c r="E13" s="305">
        <v>2146445</v>
      </c>
      <c r="F13" s="305">
        <v>1049695</v>
      </c>
      <c r="G13" s="305">
        <v>1096750</v>
      </c>
      <c r="H13" s="304">
        <v>99184</v>
      </c>
      <c r="I13" s="142"/>
      <c r="J13" s="142"/>
    </row>
    <row r="14" spans="1:10">
      <c r="A14" s="169">
        <v>30</v>
      </c>
      <c r="B14" s="145"/>
      <c r="C14" s="146"/>
      <c r="D14" s="305">
        <v>423902</v>
      </c>
      <c r="E14" s="305">
        <v>2262623</v>
      </c>
      <c r="F14" s="305">
        <v>1110083</v>
      </c>
      <c r="G14" s="305">
        <v>1152540</v>
      </c>
      <c r="H14" s="305">
        <v>116178</v>
      </c>
      <c r="I14" s="142"/>
      <c r="J14" s="142"/>
    </row>
    <row r="15" spans="1:10">
      <c r="A15" s="169">
        <v>35</v>
      </c>
      <c r="B15" s="145"/>
      <c r="C15" s="146"/>
      <c r="D15" s="305">
        <v>492731</v>
      </c>
      <c r="E15" s="305">
        <v>2430871</v>
      </c>
      <c r="F15" s="305">
        <v>1200573</v>
      </c>
      <c r="G15" s="305">
        <v>1230298</v>
      </c>
      <c r="H15" s="305">
        <v>168248</v>
      </c>
      <c r="I15" s="142"/>
      <c r="J15" s="142"/>
    </row>
    <row r="16" spans="1:10">
      <c r="A16" s="169">
        <v>40</v>
      </c>
      <c r="B16" s="145"/>
      <c r="C16" s="146"/>
      <c r="D16" s="305">
        <v>696821</v>
      </c>
      <c r="E16" s="305">
        <v>3014983</v>
      </c>
      <c r="F16" s="305">
        <v>1511947</v>
      </c>
      <c r="G16" s="305">
        <v>1503036</v>
      </c>
      <c r="H16" s="305">
        <v>584112</v>
      </c>
      <c r="I16" s="142"/>
      <c r="J16" s="142"/>
    </row>
    <row r="17" spans="1:10">
      <c r="A17" s="169">
        <v>45</v>
      </c>
      <c r="B17" s="145"/>
      <c r="C17" s="146"/>
      <c r="D17" s="305">
        <v>993079</v>
      </c>
      <c r="E17" s="305">
        <v>3866472</v>
      </c>
      <c r="F17" s="305">
        <v>1951219</v>
      </c>
      <c r="G17" s="305">
        <v>1915253</v>
      </c>
      <c r="H17" s="305">
        <v>851489</v>
      </c>
      <c r="I17" s="142"/>
      <c r="J17" s="142"/>
    </row>
    <row r="18" spans="1:10">
      <c r="A18" s="169">
        <v>50</v>
      </c>
      <c r="B18" s="145"/>
      <c r="C18" s="146"/>
      <c r="D18" s="305">
        <v>1323713</v>
      </c>
      <c r="E18" s="305">
        <v>4821340</v>
      </c>
      <c r="F18" s="305">
        <v>2437128</v>
      </c>
      <c r="G18" s="305">
        <v>2384212</v>
      </c>
      <c r="H18" s="305">
        <v>954868</v>
      </c>
      <c r="I18" s="142"/>
      <c r="J18" s="142"/>
    </row>
    <row r="19" spans="1:10">
      <c r="A19" s="169">
        <v>55</v>
      </c>
      <c r="B19" s="145"/>
      <c r="C19" s="146"/>
      <c r="D19" s="305">
        <v>1584655</v>
      </c>
      <c r="E19" s="305">
        <v>5420480</v>
      </c>
      <c r="F19" s="305">
        <v>2739175</v>
      </c>
      <c r="G19" s="305">
        <v>2681305</v>
      </c>
      <c r="H19" s="305">
        <v>599140</v>
      </c>
      <c r="I19" s="142"/>
      <c r="J19" s="142"/>
    </row>
    <row r="20" spans="1:10">
      <c r="A20" s="169">
        <v>60</v>
      </c>
      <c r="B20" s="145"/>
      <c r="C20" s="146"/>
      <c r="D20" s="305">
        <v>1751372</v>
      </c>
      <c r="E20" s="305">
        <v>5863678</v>
      </c>
      <c r="F20" s="305">
        <v>2961591</v>
      </c>
      <c r="G20" s="305">
        <v>2902087</v>
      </c>
      <c r="H20" s="305">
        <v>443198</v>
      </c>
      <c r="I20" s="142"/>
      <c r="J20" s="142"/>
    </row>
    <row r="21" spans="1:10">
      <c r="A21" s="8" t="s">
        <v>847</v>
      </c>
      <c r="B21" s="147"/>
      <c r="C21" s="148"/>
      <c r="D21" s="306">
        <v>2044234</v>
      </c>
      <c r="E21" s="307">
        <v>6405319</v>
      </c>
      <c r="F21" s="307">
        <v>3245868</v>
      </c>
      <c r="G21" s="307">
        <v>3159451</v>
      </c>
      <c r="H21" s="302">
        <v>541641</v>
      </c>
      <c r="I21" s="142"/>
      <c r="J21" s="142"/>
    </row>
    <row r="22" spans="1:10">
      <c r="A22" s="169">
        <v>7</v>
      </c>
      <c r="B22" s="145"/>
      <c r="C22" s="146"/>
      <c r="D22" s="306">
        <v>2289138</v>
      </c>
      <c r="E22" s="307">
        <v>6759311</v>
      </c>
      <c r="F22" s="307">
        <v>3419218</v>
      </c>
      <c r="G22" s="307">
        <v>3340093</v>
      </c>
      <c r="H22" s="302">
        <v>353992</v>
      </c>
      <c r="I22" s="142"/>
      <c r="J22" s="142"/>
    </row>
    <row r="23" spans="1:10">
      <c r="A23" s="169">
        <v>12</v>
      </c>
      <c r="B23" s="147"/>
      <c r="C23" s="148"/>
      <c r="D23" s="306">
        <v>2482374</v>
      </c>
      <c r="E23" s="302">
        <v>6938006</v>
      </c>
      <c r="F23" s="302">
        <v>3500224</v>
      </c>
      <c r="G23" s="302">
        <v>3437782</v>
      </c>
      <c r="H23" s="302">
        <v>178695</v>
      </c>
      <c r="I23" s="142"/>
      <c r="J23" s="142"/>
    </row>
    <row r="24" spans="1:10">
      <c r="A24" s="169">
        <v>17</v>
      </c>
      <c r="B24" s="147"/>
      <c r="C24" s="148"/>
      <c r="D24" s="303">
        <v>2650115</v>
      </c>
      <c r="E24" s="302">
        <v>7054243</v>
      </c>
      <c r="F24" s="302">
        <v>3554843</v>
      </c>
      <c r="G24" s="302">
        <v>3499400</v>
      </c>
      <c r="H24" s="302">
        <v>116237</v>
      </c>
      <c r="I24" s="142"/>
      <c r="J24" s="142"/>
    </row>
    <row r="25" spans="1:10">
      <c r="A25" s="169">
        <v>22</v>
      </c>
      <c r="B25" s="147"/>
      <c r="C25" s="148"/>
      <c r="D25" s="302">
        <v>2841595</v>
      </c>
      <c r="E25" s="302">
        <v>7194556</v>
      </c>
      <c r="F25" s="302">
        <v>3608711</v>
      </c>
      <c r="G25" s="302">
        <v>3585845</v>
      </c>
      <c r="H25" s="302">
        <v>140313</v>
      </c>
      <c r="I25" s="67"/>
      <c r="J25" s="142"/>
    </row>
    <row r="26" spans="1:10">
      <c r="A26" s="550">
        <v>27</v>
      </c>
      <c r="B26" s="147"/>
      <c r="C26" s="148"/>
      <c r="D26" s="553">
        <v>2971659</v>
      </c>
      <c r="E26" s="553">
        <v>7266534</v>
      </c>
      <c r="F26" s="553">
        <v>3628418</v>
      </c>
      <c r="G26" s="553">
        <v>3638116</v>
      </c>
      <c r="H26" s="553">
        <f>+E26-E25</f>
        <v>71978</v>
      </c>
      <c r="I26" s="67"/>
      <c r="J26" s="142"/>
    </row>
    <row r="27" spans="1:10" s="527" customFormat="1">
      <c r="A27" s="721" t="s">
        <v>916</v>
      </c>
      <c r="B27" s="722"/>
      <c r="C27" s="723"/>
      <c r="D27" s="724">
        <v>3162743</v>
      </c>
      <c r="E27" s="724">
        <v>7344765</v>
      </c>
      <c r="F27" s="724">
        <v>3652169</v>
      </c>
      <c r="G27" s="724">
        <v>3692596</v>
      </c>
      <c r="H27" s="724">
        <f>+E27-E26</f>
        <v>78231</v>
      </c>
      <c r="I27" s="67"/>
      <c r="J27" s="142"/>
    </row>
    <row r="28" spans="1:10">
      <c r="A28" s="418" t="s">
        <v>689</v>
      </c>
      <c r="B28" s="147"/>
      <c r="C28" s="147"/>
      <c r="D28" s="149"/>
      <c r="E28" s="149"/>
      <c r="F28" s="149"/>
      <c r="G28" s="149"/>
      <c r="H28" s="150"/>
      <c r="I28" s="142"/>
      <c r="J28" s="142"/>
    </row>
    <row r="29" spans="1:10">
      <c r="A29" s="24" t="s">
        <v>693</v>
      </c>
      <c r="B29" s="25"/>
      <c r="C29" s="25"/>
      <c r="D29" s="24"/>
      <c r="E29" s="24"/>
      <c r="F29" s="24"/>
      <c r="G29" s="24"/>
      <c r="H29" s="24"/>
    </row>
    <row r="30" spans="1:10">
      <c r="A30" s="24" t="s">
        <v>848</v>
      </c>
      <c r="B30" s="25"/>
      <c r="C30" s="25"/>
      <c r="D30" s="24"/>
      <c r="E30" s="24"/>
      <c r="F30" s="24"/>
      <c r="G30" s="24"/>
      <c r="H30" s="24"/>
    </row>
    <row r="31" spans="1:10">
      <c r="A31" s="24" t="s">
        <v>787</v>
      </c>
      <c r="B31" s="25"/>
      <c r="C31" s="25"/>
      <c r="D31" s="24"/>
      <c r="E31" s="24"/>
      <c r="F31" s="24"/>
      <c r="G31" s="24"/>
      <c r="H31" s="24"/>
    </row>
    <row r="32" spans="1:10">
      <c r="A32" s="24" t="s">
        <v>849</v>
      </c>
      <c r="B32" s="25"/>
      <c r="C32" s="25"/>
      <c r="D32" s="24"/>
      <c r="E32" s="24"/>
      <c r="F32" s="24"/>
      <c r="G32" s="24"/>
      <c r="H32" s="24"/>
    </row>
    <row r="33" spans="1:10">
      <c r="A33" s="24" t="s">
        <v>692</v>
      </c>
      <c r="B33" s="25"/>
      <c r="C33" s="25"/>
      <c r="D33" s="24"/>
      <c r="E33" s="24"/>
      <c r="F33" s="24"/>
      <c r="G33" s="24"/>
      <c r="H33" s="24"/>
    </row>
    <row r="34" spans="1:10">
      <c r="A34" s="151"/>
      <c r="B34" s="145"/>
      <c r="C34" s="145"/>
      <c r="D34" s="152"/>
      <c r="E34" s="152"/>
      <c r="F34" s="152"/>
      <c r="G34" s="152"/>
      <c r="H34" s="153"/>
      <c r="I34" s="142"/>
      <c r="J34" s="142"/>
    </row>
    <row r="35" spans="1:10" ht="14.25" thickBot="1">
      <c r="A35" s="24" t="s">
        <v>70</v>
      </c>
      <c r="B35" s="25"/>
      <c r="C35" s="25"/>
      <c r="D35" s="24"/>
      <c r="E35" s="24"/>
      <c r="F35" s="24"/>
      <c r="G35" s="24"/>
      <c r="H35" s="25"/>
    </row>
    <row r="36" spans="1:10" ht="13.5" customHeight="1" thickTop="1">
      <c r="A36" s="870" t="s">
        <v>71</v>
      </c>
      <c r="B36" s="871"/>
      <c r="C36" s="872"/>
      <c r="D36" s="875" t="s">
        <v>66</v>
      </c>
      <c r="E36" s="877" t="s">
        <v>67</v>
      </c>
      <c r="F36" s="877"/>
      <c r="G36" s="877"/>
      <c r="H36" s="878"/>
    </row>
    <row r="37" spans="1:10" ht="28.5" customHeight="1">
      <c r="A37" s="873"/>
      <c r="B37" s="873"/>
      <c r="C37" s="874"/>
      <c r="D37" s="876"/>
      <c r="E37" s="417" t="s">
        <v>488</v>
      </c>
      <c r="F37" s="417" t="s">
        <v>68</v>
      </c>
      <c r="G37" s="417" t="s">
        <v>69</v>
      </c>
      <c r="H37" s="416" t="s">
        <v>819</v>
      </c>
    </row>
    <row r="38" spans="1:10" s="527" customFormat="1">
      <c r="A38" s="528" t="s">
        <v>954</v>
      </c>
      <c r="B38" s="27"/>
      <c r="C38" s="516"/>
      <c r="D38" s="532">
        <v>3063523</v>
      </c>
      <c r="E38" s="553">
        <v>7307579</v>
      </c>
      <c r="F38" s="553">
        <v>3646441</v>
      </c>
      <c r="G38" s="553">
        <v>3661138</v>
      </c>
      <c r="H38" s="554">
        <v>19498</v>
      </c>
      <c r="I38" s="142"/>
      <c r="J38" s="142"/>
    </row>
    <row r="39" spans="1:10" s="527" customFormat="1">
      <c r="A39" s="550">
        <v>30</v>
      </c>
      <c r="B39" s="27"/>
      <c r="C39" s="516"/>
      <c r="D39" s="532">
        <v>3109389</v>
      </c>
      <c r="E39" s="553">
        <v>7322645</v>
      </c>
      <c r="F39" s="553">
        <v>3651686</v>
      </c>
      <c r="G39" s="553">
        <v>3670959</v>
      </c>
      <c r="H39" s="554">
        <v>15066</v>
      </c>
      <c r="I39" s="142"/>
      <c r="J39" s="142"/>
    </row>
    <row r="40" spans="1:10" s="527" customFormat="1">
      <c r="A40" s="171" t="s">
        <v>844</v>
      </c>
      <c r="B40" s="27"/>
      <c r="C40" s="516"/>
      <c r="D40" s="532">
        <v>3158298</v>
      </c>
      <c r="E40" s="553">
        <v>7337330</v>
      </c>
      <c r="F40" s="553">
        <v>3657075</v>
      </c>
      <c r="G40" s="553">
        <v>3680255</v>
      </c>
      <c r="H40" s="554">
        <v>14685</v>
      </c>
      <c r="I40" s="142"/>
      <c r="J40" s="142"/>
    </row>
    <row r="41" spans="1:10" s="527" customFormat="1">
      <c r="A41" s="171">
        <v>2</v>
      </c>
      <c r="B41" s="27"/>
      <c r="C41" s="516"/>
      <c r="D41" s="532">
        <v>3162743</v>
      </c>
      <c r="E41" s="553">
        <v>7344765</v>
      </c>
      <c r="F41" s="553">
        <v>3652169</v>
      </c>
      <c r="G41" s="553">
        <v>3692596</v>
      </c>
      <c r="H41" s="554" t="s">
        <v>448</v>
      </c>
      <c r="I41" s="142"/>
      <c r="J41" s="142"/>
    </row>
    <row r="42" spans="1:10" s="527" customFormat="1">
      <c r="A42" s="171">
        <v>3</v>
      </c>
      <c r="B42" s="140"/>
      <c r="C42" s="235"/>
      <c r="D42" s="687">
        <v>3200624</v>
      </c>
      <c r="E42" s="687">
        <v>7340945</v>
      </c>
      <c r="F42" s="687">
        <v>3646486</v>
      </c>
      <c r="G42" s="687">
        <v>3694459</v>
      </c>
      <c r="H42" s="698">
        <f>E42-E41</f>
        <v>-3820</v>
      </c>
      <c r="I42" s="142"/>
      <c r="J42" s="142"/>
    </row>
    <row r="43" spans="1:10">
      <c r="A43" s="169"/>
      <c r="B43" s="27"/>
      <c r="C43" s="30"/>
      <c r="D43" s="303"/>
      <c r="E43" s="302"/>
      <c r="F43" s="302"/>
      <c r="G43" s="302"/>
      <c r="H43" s="302"/>
      <c r="I43" s="142"/>
      <c r="J43" s="142"/>
    </row>
    <row r="44" spans="1:10" s="159" customFormat="1">
      <c r="A44" s="517" t="s">
        <v>907</v>
      </c>
      <c r="B44" s="140">
        <v>3</v>
      </c>
      <c r="C44" s="235"/>
      <c r="D44" s="711">
        <v>3173360</v>
      </c>
      <c r="E44" s="712">
        <v>7340842</v>
      </c>
      <c r="F44" s="712">
        <v>3649332</v>
      </c>
      <c r="G44" s="712">
        <v>3691510</v>
      </c>
      <c r="H44" s="713">
        <v>-1199</v>
      </c>
      <c r="I44" s="233"/>
    </row>
    <row r="45" spans="1:10" s="159" customFormat="1">
      <c r="A45" s="171"/>
      <c r="B45" s="140">
        <v>4</v>
      </c>
      <c r="C45" s="235"/>
      <c r="D45" s="712">
        <v>3185617</v>
      </c>
      <c r="E45" s="712">
        <v>7343100</v>
      </c>
      <c r="F45" s="712">
        <v>3649392</v>
      </c>
      <c r="G45" s="712">
        <v>3693708</v>
      </c>
      <c r="H45" s="713">
        <v>2258</v>
      </c>
      <c r="I45" s="233"/>
    </row>
    <row r="46" spans="1:10" s="159" customFormat="1">
      <c r="B46" s="140">
        <v>5</v>
      </c>
      <c r="C46" s="235"/>
      <c r="D46" s="712">
        <v>3194014</v>
      </c>
      <c r="E46" s="712">
        <v>7345861</v>
      </c>
      <c r="F46" s="712">
        <v>3650490</v>
      </c>
      <c r="G46" s="712">
        <v>3695371</v>
      </c>
      <c r="H46" s="713">
        <v>2761</v>
      </c>
      <c r="I46" s="233"/>
    </row>
    <row r="47" spans="1:10" s="159" customFormat="1">
      <c r="B47" s="140">
        <v>6</v>
      </c>
      <c r="C47" s="235"/>
      <c r="D47" s="712">
        <v>3196213</v>
      </c>
      <c r="E47" s="712">
        <v>7345103</v>
      </c>
      <c r="F47" s="712">
        <v>3649604</v>
      </c>
      <c r="G47" s="712">
        <v>3695499</v>
      </c>
      <c r="H47" s="713">
        <v>-758</v>
      </c>
      <c r="I47" s="233"/>
    </row>
    <row r="48" spans="1:10" s="159" customFormat="1">
      <c r="A48" s="171"/>
      <c r="B48" s="140">
        <v>7</v>
      </c>
      <c r="C48" s="235"/>
      <c r="D48" s="712">
        <v>3198119</v>
      </c>
      <c r="E48" s="712">
        <v>7344500</v>
      </c>
      <c r="F48" s="712">
        <v>3649032</v>
      </c>
      <c r="G48" s="712">
        <v>3695468</v>
      </c>
      <c r="H48" s="713">
        <v>-603</v>
      </c>
      <c r="I48" s="233"/>
    </row>
    <row r="49" spans="1:10" s="159" customFormat="1">
      <c r="A49" s="171"/>
      <c r="B49" s="140">
        <v>8</v>
      </c>
      <c r="C49" s="235"/>
      <c r="D49" s="712">
        <v>3198277</v>
      </c>
      <c r="E49" s="712">
        <v>7342341</v>
      </c>
      <c r="F49" s="712">
        <v>3647727</v>
      </c>
      <c r="G49" s="712">
        <v>3694614</v>
      </c>
      <c r="H49" s="713">
        <v>-2159</v>
      </c>
      <c r="I49" s="233"/>
    </row>
    <row r="50" spans="1:10" s="159" customFormat="1">
      <c r="A50" s="517"/>
      <c r="B50" s="140">
        <v>9</v>
      </c>
      <c r="C50" s="235"/>
      <c r="D50" s="712">
        <v>3200013</v>
      </c>
      <c r="E50" s="712">
        <v>7342190</v>
      </c>
      <c r="F50" s="712">
        <v>3647360</v>
      </c>
      <c r="G50" s="712">
        <v>3694830</v>
      </c>
      <c r="H50" s="713">
        <v>-151</v>
      </c>
      <c r="I50" s="233"/>
    </row>
    <row r="51" spans="1:10" s="159" customFormat="1">
      <c r="B51" s="140">
        <v>10</v>
      </c>
      <c r="C51" s="235"/>
      <c r="D51" s="712">
        <v>3200624</v>
      </c>
      <c r="E51" s="712">
        <v>7340945</v>
      </c>
      <c r="F51" s="712">
        <v>3646486</v>
      </c>
      <c r="G51" s="712">
        <v>3694459</v>
      </c>
      <c r="H51" s="713">
        <v>-1245</v>
      </c>
      <c r="I51" s="233"/>
    </row>
    <row r="52" spans="1:10" s="159" customFormat="1">
      <c r="B52" s="140">
        <v>11</v>
      </c>
      <c r="C52" s="235"/>
      <c r="D52" s="712">
        <v>3201930</v>
      </c>
      <c r="E52" s="712">
        <v>7340191</v>
      </c>
      <c r="F52" s="712">
        <v>3645804</v>
      </c>
      <c r="G52" s="712">
        <v>3694387</v>
      </c>
      <c r="H52" s="713">
        <v>-754</v>
      </c>
      <c r="I52" s="233"/>
    </row>
    <row r="53" spans="1:10" s="159" customFormat="1">
      <c r="B53" s="140">
        <v>12</v>
      </c>
      <c r="C53" s="235"/>
      <c r="D53" s="712">
        <v>3202991</v>
      </c>
      <c r="E53" s="712">
        <v>7339417</v>
      </c>
      <c r="F53" s="712">
        <v>3645040</v>
      </c>
      <c r="G53" s="712">
        <v>3694377</v>
      </c>
      <c r="H53" s="713">
        <v>-774</v>
      </c>
      <c r="I53" s="233"/>
    </row>
    <row r="54" spans="1:10" s="159" customFormat="1">
      <c r="A54" s="171" t="s">
        <v>953</v>
      </c>
      <c r="B54" s="140">
        <v>1</v>
      </c>
      <c r="C54" s="235"/>
      <c r="D54" s="712">
        <v>3202873</v>
      </c>
      <c r="E54" s="712">
        <v>7336455</v>
      </c>
      <c r="F54" s="712">
        <v>3643103</v>
      </c>
      <c r="G54" s="712">
        <v>3693352</v>
      </c>
      <c r="H54" s="713">
        <v>-2962</v>
      </c>
      <c r="I54" s="233"/>
    </row>
    <row r="55" spans="1:10" s="159" customFormat="1">
      <c r="B55" s="140">
        <v>2</v>
      </c>
      <c r="C55" s="235"/>
      <c r="D55" s="712">
        <v>3202374</v>
      </c>
      <c r="E55" s="712">
        <v>7332816</v>
      </c>
      <c r="F55" s="712">
        <v>3640980</v>
      </c>
      <c r="G55" s="712">
        <v>3691836</v>
      </c>
      <c r="H55" s="713">
        <v>-3639</v>
      </c>
      <c r="I55" s="233"/>
    </row>
    <row r="56" spans="1:10" s="159" customFormat="1">
      <c r="A56" s="662"/>
      <c r="B56" s="775">
        <v>3</v>
      </c>
      <c r="C56" s="776"/>
      <c r="D56" s="777">
        <v>3202524</v>
      </c>
      <c r="E56" s="778">
        <v>7329516</v>
      </c>
      <c r="F56" s="778">
        <v>3639132</v>
      </c>
      <c r="G56" s="778">
        <v>3690384</v>
      </c>
      <c r="H56" s="779">
        <f>E56-E55</f>
        <v>-3300</v>
      </c>
      <c r="I56" s="233"/>
    </row>
    <row r="57" spans="1:10">
      <c r="A57" s="418" t="s">
        <v>937</v>
      </c>
      <c r="B57" s="147"/>
      <c r="C57" s="147"/>
      <c r="D57" s="149"/>
      <c r="E57" s="149"/>
      <c r="F57" s="149"/>
      <c r="G57" s="149"/>
      <c r="H57" s="150"/>
      <c r="I57" s="142"/>
      <c r="J57" s="142"/>
    </row>
    <row r="58" spans="1:10" ht="13.5" customHeight="1">
      <c r="A58" s="24" t="s">
        <v>843</v>
      </c>
      <c r="B58" s="25"/>
      <c r="C58" s="25"/>
      <c r="D58" s="29"/>
      <c r="E58" s="29"/>
      <c r="F58" s="29"/>
      <c r="G58" s="29"/>
      <c r="H58" s="29"/>
    </row>
    <row r="59" spans="1:10">
      <c r="A59" s="526" t="s">
        <v>939</v>
      </c>
      <c r="B59" s="552"/>
      <c r="C59" s="552"/>
      <c r="D59" s="154"/>
      <c r="E59" s="154"/>
      <c r="F59" s="154"/>
      <c r="G59" s="677"/>
      <c r="H59" s="677"/>
    </row>
    <row r="60" spans="1:10">
      <c r="A60" s="526" t="s">
        <v>788</v>
      </c>
      <c r="B60" s="552"/>
      <c r="C60" s="552"/>
      <c r="D60" s="677"/>
      <c r="E60" s="677"/>
      <c r="F60" s="677"/>
      <c r="G60" s="677"/>
      <c r="H60" s="677"/>
    </row>
    <row r="61" spans="1:10" s="527" customFormat="1">
      <c r="A61" s="526"/>
      <c r="B61" s="552"/>
      <c r="C61" s="552"/>
      <c r="D61" s="154"/>
      <c r="E61" s="154"/>
      <c r="F61" s="154"/>
    </row>
    <row r="62" spans="1:10" s="527" customFormat="1">
      <c r="A62" s="526"/>
      <c r="B62" s="552"/>
      <c r="C62" s="552"/>
    </row>
    <row r="63" spans="1:10">
      <c r="A63" s="24" t="s">
        <v>850</v>
      </c>
      <c r="D63" s="155"/>
      <c r="E63" s="155"/>
      <c r="F63" s="155"/>
    </row>
    <row r="64" spans="1:10">
      <c r="A64" s="292"/>
      <c r="D64" s="321"/>
      <c r="E64" s="321"/>
      <c r="F64" s="321"/>
      <c r="G64" s="321"/>
      <c r="H64" s="321"/>
    </row>
    <row r="65" spans="1:1">
      <c r="A65" s="292"/>
    </row>
  </sheetData>
  <mergeCells count="8">
    <mergeCell ref="A36:C37"/>
    <mergeCell ref="D36:D37"/>
    <mergeCell ref="E36:H36"/>
    <mergeCell ref="A1:B1"/>
    <mergeCell ref="A2:H2"/>
    <mergeCell ref="A4:C5"/>
    <mergeCell ref="D4:D5"/>
    <mergeCell ref="E4:H4"/>
  </mergeCells>
  <phoneticPr fontId="2"/>
  <printOptions horizontalCentered="1"/>
  <pageMargins left="0.78740157480314965" right="0.78740157480314965" top="0.78740157480314965" bottom="0.59055118110236227" header="0.51181102362204722" footer="0.51181102362204722"/>
  <pageSetup paperSize="9" scale="8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M34"/>
  <sheetViews>
    <sheetView zoomScaleNormal="100" workbookViewId="0">
      <selection sqref="A1:B1"/>
    </sheetView>
  </sheetViews>
  <sheetFormatPr defaultRowHeight="13.5"/>
  <cols>
    <col min="1" max="1" width="6.75" style="14" customWidth="1"/>
    <col min="2" max="2" width="4.625" style="14" customWidth="1"/>
    <col min="3" max="3" width="10.875" style="14" customWidth="1"/>
    <col min="4" max="13" width="9.625" style="14" customWidth="1"/>
    <col min="14" max="14" width="0.25" style="14" customWidth="1"/>
    <col min="15" max="16384" width="9" style="14"/>
  </cols>
  <sheetData>
    <row r="1" spans="1:13" ht="19.5" customHeight="1">
      <c r="A1" s="879" t="s">
        <v>631</v>
      </c>
      <c r="B1" s="880"/>
      <c r="C1" s="25"/>
      <c r="D1" s="24"/>
      <c r="E1" s="24"/>
      <c r="F1" s="24"/>
      <c r="G1" s="24"/>
      <c r="H1" s="24"/>
    </row>
    <row r="2" spans="1:13" ht="14.25">
      <c r="A2" s="881" t="s">
        <v>645</v>
      </c>
      <c r="B2" s="881"/>
      <c r="C2" s="881"/>
      <c r="D2" s="881"/>
      <c r="E2" s="881"/>
      <c r="F2" s="881"/>
      <c r="G2" s="881"/>
      <c r="H2" s="881"/>
      <c r="I2" s="881"/>
      <c r="J2" s="881"/>
      <c r="K2" s="881"/>
      <c r="L2" s="881"/>
      <c r="M2" s="881"/>
    </row>
    <row r="3" spans="1:13" ht="14.25" thickBot="1">
      <c r="A3" s="29"/>
      <c r="B3" s="29"/>
      <c r="C3" s="29"/>
      <c r="D3" s="29"/>
      <c r="E3" s="29"/>
      <c r="F3" s="29"/>
      <c r="G3" s="29"/>
      <c r="H3" s="29"/>
      <c r="I3" s="29"/>
      <c r="J3" s="29"/>
      <c r="K3" s="29"/>
      <c r="L3" s="29"/>
      <c r="M3" s="60" t="s">
        <v>106</v>
      </c>
    </row>
    <row r="4" spans="1:13" ht="14.25" customHeight="1" thickTop="1">
      <c r="A4" s="870" t="s">
        <v>575</v>
      </c>
      <c r="B4" s="872"/>
      <c r="C4" s="888" t="s">
        <v>646</v>
      </c>
      <c r="D4" s="890" t="s">
        <v>647</v>
      </c>
      <c r="E4" s="891"/>
      <c r="F4" s="892"/>
      <c r="G4" s="890" t="s">
        <v>648</v>
      </c>
      <c r="H4" s="891"/>
      <c r="I4" s="891"/>
      <c r="J4" s="891"/>
      <c r="K4" s="891"/>
      <c r="L4" s="891"/>
      <c r="M4" s="891"/>
    </row>
    <row r="5" spans="1:13">
      <c r="A5" s="886"/>
      <c r="B5" s="887"/>
      <c r="C5" s="889"/>
      <c r="D5" s="882" t="s">
        <v>649</v>
      </c>
      <c r="E5" s="882" t="s">
        <v>49</v>
      </c>
      <c r="F5" s="882" t="s">
        <v>50</v>
      </c>
      <c r="G5" s="882" t="s">
        <v>650</v>
      </c>
      <c r="H5" s="884" t="s">
        <v>651</v>
      </c>
      <c r="I5" s="173"/>
      <c r="J5" s="174"/>
      <c r="K5" s="884" t="s">
        <v>652</v>
      </c>
      <c r="L5" s="175"/>
      <c r="M5" s="175"/>
    </row>
    <row r="6" spans="1:13">
      <c r="A6" s="873"/>
      <c r="B6" s="874"/>
      <c r="C6" s="883"/>
      <c r="D6" s="883"/>
      <c r="E6" s="883"/>
      <c r="F6" s="883"/>
      <c r="G6" s="883"/>
      <c r="H6" s="885"/>
      <c r="I6" s="176" t="s">
        <v>653</v>
      </c>
      <c r="J6" s="177" t="s">
        <v>654</v>
      </c>
      <c r="K6" s="885"/>
      <c r="L6" s="176" t="s">
        <v>653</v>
      </c>
      <c r="M6" s="178" t="s">
        <v>654</v>
      </c>
    </row>
    <row r="7" spans="1:13">
      <c r="A7" s="200" t="s">
        <v>905</v>
      </c>
      <c r="B7" s="529"/>
      <c r="C7" s="698">
        <v>20658</v>
      </c>
      <c r="D7" s="698">
        <v>-7549</v>
      </c>
      <c r="E7" s="698">
        <v>56114</v>
      </c>
      <c r="F7" s="698">
        <v>63663</v>
      </c>
      <c r="G7" s="698">
        <v>28207</v>
      </c>
      <c r="H7" s="698">
        <v>334702</v>
      </c>
      <c r="I7" s="698">
        <v>203049</v>
      </c>
      <c r="J7" s="698">
        <v>7775</v>
      </c>
      <c r="K7" s="698">
        <v>306495</v>
      </c>
      <c r="L7" s="698">
        <v>171797</v>
      </c>
      <c r="M7" s="698">
        <v>10820</v>
      </c>
    </row>
    <row r="8" spans="1:13">
      <c r="A8" s="179">
        <v>29</v>
      </c>
      <c r="B8" s="529"/>
      <c r="C8" s="698">
        <v>19490</v>
      </c>
      <c r="D8" s="698">
        <v>-11087</v>
      </c>
      <c r="E8" s="698">
        <v>54821</v>
      </c>
      <c r="F8" s="698">
        <v>65908</v>
      </c>
      <c r="G8" s="698">
        <v>30577</v>
      </c>
      <c r="H8" s="698">
        <v>344510</v>
      </c>
      <c r="I8" s="698">
        <v>209865</v>
      </c>
      <c r="J8" s="698">
        <v>8563</v>
      </c>
      <c r="K8" s="698">
        <v>313933</v>
      </c>
      <c r="L8" s="698">
        <v>177331</v>
      </c>
      <c r="M8" s="698">
        <v>10520</v>
      </c>
    </row>
    <row r="9" spans="1:13">
      <c r="A9" s="525">
        <v>30</v>
      </c>
      <c r="B9" s="529"/>
      <c r="C9" s="698">
        <v>14554</v>
      </c>
      <c r="D9" s="698">
        <v>-15233</v>
      </c>
      <c r="E9" s="698">
        <v>52869</v>
      </c>
      <c r="F9" s="698">
        <v>68102</v>
      </c>
      <c r="G9" s="698">
        <v>29787</v>
      </c>
      <c r="H9" s="698">
        <v>349218</v>
      </c>
      <c r="I9" s="698">
        <v>215248</v>
      </c>
      <c r="J9" s="698">
        <v>7495</v>
      </c>
      <c r="K9" s="698">
        <v>319431</v>
      </c>
      <c r="L9" s="698">
        <v>180773</v>
      </c>
      <c r="M9" s="698">
        <v>12183</v>
      </c>
    </row>
    <row r="10" spans="1:13">
      <c r="A10" s="171" t="s">
        <v>844</v>
      </c>
      <c r="B10" s="529"/>
      <c r="C10" s="698">
        <v>13285</v>
      </c>
      <c r="D10" s="698">
        <v>-19536</v>
      </c>
      <c r="E10" s="698">
        <v>50084</v>
      </c>
      <c r="F10" s="698">
        <v>69620</v>
      </c>
      <c r="G10" s="698">
        <v>32821</v>
      </c>
      <c r="H10" s="698">
        <v>355706</v>
      </c>
      <c r="I10" s="698">
        <v>222145</v>
      </c>
      <c r="J10" s="698">
        <v>7757</v>
      </c>
      <c r="K10" s="698">
        <v>322885</v>
      </c>
      <c r="L10" s="698">
        <v>184704</v>
      </c>
      <c r="M10" s="698">
        <v>12377</v>
      </c>
    </row>
    <row r="11" spans="1:13" s="527" customFormat="1">
      <c r="A11" s="517">
        <v>2</v>
      </c>
      <c r="B11" s="529"/>
      <c r="C11" s="698">
        <v>5460</v>
      </c>
      <c r="D11" s="698">
        <v>-21715</v>
      </c>
      <c r="E11" s="698">
        <v>49437</v>
      </c>
      <c r="F11" s="698">
        <v>71152</v>
      </c>
      <c r="G11" s="698">
        <v>27175</v>
      </c>
      <c r="H11" s="698">
        <v>363567</v>
      </c>
      <c r="I11" s="698">
        <v>203155</v>
      </c>
      <c r="J11" s="698">
        <v>35165</v>
      </c>
      <c r="K11" s="698">
        <v>336392</v>
      </c>
      <c r="L11" s="698">
        <v>173608</v>
      </c>
      <c r="M11" s="698">
        <v>37537</v>
      </c>
    </row>
    <row r="12" spans="1:13">
      <c r="A12" s="616"/>
      <c r="B12" s="168"/>
      <c r="C12" s="308"/>
      <c r="D12" s="308"/>
      <c r="E12" s="308"/>
      <c r="F12" s="308"/>
      <c r="G12" s="308"/>
      <c r="H12" s="308"/>
      <c r="I12" s="308"/>
      <c r="J12" s="308"/>
      <c r="K12" s="308"/>
      <c r="L12" s="308"/>
      <c r="M12" s="308"/>
    </row>
    <row r="13" spans="1:13" s="527" customFormat="1" ht="12.75" customHeight="1">
      <c r="A13" s="517" t="s">
        <v>907</v>
      </c>
      <c r="B13" s="529">
        <v>2</v>
      </c>
      <c r="C13" s="698">
        <v>-1199</v>
      </c>
      <c r="D13" s="698">
        <v>-3085</v>
      </c>
      <c r="E13" s="698">
        <v>3246</v>
      </c>
      <c r="F13" s="698">
        <v>6331</v>
      </c>
      <c r="G13" s="698">
        <v>1886</v>
      </c>
      <c r="H13" s="698">
        <v>25300</v>
      </c>
      <c r="I13" s="698">
        <v>14630</v>
      </c>
      <c r="J13" s="698">
        <v>532</v>
      </c>
      <c r="K13" s="687">
        <v>23414</v>
      </c>
      <c r="L13" s="698">
        <v>12348</v>
      </c>
      <c r="M13" s="698">
        <v>928</v>
      </c>
    </row>
    <row r="14" spans="1:13" s="527" customFormat="1" ht="12.75" customHeight="1">
      <c r="A14" s="552"/>
      <c r="B14" s="529">
        <v>3</v>
      </c>
      <c r="C14" s="698">
        <v>2258</v>
      </c>
      <c r="D14" s="698">
        <v>-2720</v>
      </c>
      <c r="E14" s="698">
        <v>4002</v>
      </c>
      <c r="F14" s="698">
        <v>6722</v>
      </c>
      <c r="G14" s="698">
        <v>4978</v>
      </c>
      <c r="H14" s="698">
        <v>56356</v>
      </c>
      <c r="I14" s="698">
        <v>37810</v>
      </c>
      <c r="J14" s="698">
        <v>935</v>
      </c>
      <c r="K14" s="687">
        <v>51378</v>
      </c>
      <c r="L14" s="698">
        <v>32426</v>
      </c>
      <c r="M14" s="698">
        <v>1341</v>
      </c>
    </row>
    <row r="15" spans="1:13" s="527" customFormat="1" ht="12.75" customHeight="1">
      <c r="B15" s="529">
        <v>4</v>
      </c>
      <c r="C15" s="698">
        <v>2761</v>
      </c>
      <c r="D15" s="698">
        <v>-2305</v>
      </c>
      <c r="E15" s="698">
        <v>3774</v>
      </c>
      <c r="F15" s="698">
        <v>6079</v>
      </c>
      <c r="G15" s="698">
        <v>5066</v>
      </c>
      <c r="H15" s="698">
        <v>38571</v>
      </c>
      <c r="I15" s="698">
        <v>25162</v>
      </c>
      <c r="J15" s="698">
        <v>541</v>
      </c>
      <c r="K15" s="687">
        <v>33505</v>
      </c>
      <c r="L15" s="698">
        <v>19523</v>
      </c>
      <c r="M15" s="698">
        <v>1114</v>
      </c>
    </row>
    <row r="16" spans="1:13" s="527" customFormat="1" ht="12.75" customHeight="1">
      <c r="A16" s="552"/>
      <c r="B16" s="529">
        <v>5</v>
      </c>
      <c r="C16" s="698">
        <v>-758</v>
      </c>
      <c r="D16" s="698">
        <v>-2248</v>
      </c>
      <c r="E16" s="698">
        <v>3792</v>
      </c>
      <c r="F16" s="698">
        <v>6040</v>
      </c>
      <c r="G16" s="698">
        <v>1490</v>
      </c>
      <c r="H16" s="698">
        <v>23602</v>
      </c>
      <c r="I16" s="698">
        <v>13686</v>
      </c>
      <c r="J16" s="698">
        <v>418</v>
      </c>
      <c r="K16" s="687">
        <v>22112</v>
      </c>
      <c r="L16" s="698">
        <v>11931</v>
      </c>
      <c r="M16" s="698">
        <v>683</v>
      </c>
    </row>
    <row r="17" spans="1:13" s="527" customFormat="1" ht="12.75" customHeight="1">
      <c r="A17" s="552"/>
      <c r="B17" s="529">
        <v>6</v>
      </c>
      <c r="C17" s="698">
        <v>-603</v>
      </c>
      <c r="D17" s="698">
        <v>-1511</v>
      </c>
      <c r="E17" s="698">
        <v>4104</v>
      </c>
      <c r="F17" s="698">
        <v>5615</v>
      </c>
      <c r="G17" s="698">
        <v>908</v>
      </c>
      <c r="H17" s="698">
        <v>24177</v>
      </c>
      <c r="I17" s="698">
        <v>13622</v>
      </c>
      <c r="J17" s="698">
        <v>551</v>
      </c>
      <c r="K17" s="687">
        <v>23269</v>
      </c>
      <c r="L17" s="698">
        <v>12505</v>
      </c>
      <c r="M17" s="698">
        <v>760</v>
      </c>
    </row>
    <row r="18" spans="1:13" s="527" customFormat="1" ht="12.75" customHeight="1">
      <c r="A18" s="517"/>
      <c r="B18" s="529">
        <v>7</v>
      </c>
      <c r="C18" s="714">
        <v>-2159</v>
      </c>
      <c r="D18" s="698">
        <v>-1560</v>
      </c>
      <c r="E18" s="647">
        <v>4158</v>
      </c>
      <c r="F18" s="647">
        <v>5718</v>
      </c>
      <c r="G18" s="698">
        <v>-599</v>
      </c>
      <c r="H18" s="647">
        <v>24017</v>
      </c>
      <c r="I18" s="647">
        <v>13764</v>
      </c>
      <c r="J18" s="647">
        <v>518</v>
      </c>
      <c r="K18" s="715">
        <v>24616</v>
      </c>
      <c r="L18" s="647">
        <v>14110</v>
      </c>
      <c r="M18" s="647">
        <v>771</v>
      </c>
    </row>
    <row r="19" spans="1:13" s="527" customFormat="1" ht="12.75" customHeight="1">
      <c r="A19" s="677"/>
      <c r="B19" s="529">
        <v>8</v>
      </c>
      <c r="C19" s="714">
        <v>-151</v>
      </c>
      <c r="D19" s="698">
        <v>-1813</v>
      </c>
      <c r="E19" s="647">
        <v>4350</v>
      </c>
      <c r="F19" s="647">
        <v>6163</v>
      </c>
      <c r="G19" s="698">
        <v>1662</v>
      </c>
      <c r="H19" s="647">
        <v>24217</v>
      </c>
      <c r="I19" s="647">
        <v>14055</v>
      </c>
      <c r="J19" s="647">
        <v>494</v>
      </c>
      <c r="K19" s="715">
        <v>22555</v>
      </c>
      <c r="L19" s="647">
        <v>12225</v>
      </c>
      <c r="M19" s="647">
        <v>662</v>
      </c>
    </row>
    <row r="20" spans="1:13" s="527" customFormat="1" ht="12.75" customHeight="1">
      <c r="A20" s="517"/>
      <c r="B20" s="529">
        <v>9</v>
      </c>
      <c r="C20" s="714">
        <v>-1245</v>
      </c>
      <c r="D20" s="698">
        <v>-2002</v>
      </c>
      <c r="E20" s="647">
        <v>4220</v>
      </c>
      <c r="F20" s="647">
        <v>6222</v>
      </c>
      <c r="G20" s="698">
        <v>757</v>
      </c>
      <c r="H20" s="647">
        <v>23277</v>
      </c>
      <c r="I20" s="647">
        <v>13061</v>
      </c>
      <c r="J20" s="647">
        <v>592</v>
      </c>
      <c r="K20" s="715">
        <v>22520</v>
      </c>
      <c r="L20" s="647">
        <v>12086</v>
      </c>
      <c r="M20" s="647">
        <v>810</v>
      </c>
    </row>
    <row r="21" spans="1:13" s="527" customFormat="1" ht="12.75" customHeight="1">
      <c r="B21" s="529">
        <v>10</v>
      </c>
      <c r="C21" s="714">
        <v>-754</v>
      </c>
      <c r="D21" s="698">
        <v>-1846</v>
      </c>
      <c r="E21" s="647">
        <v>4147</v>
      </c>
      <c r="F21" s="647">
        <v>5993</v>
      </c>
      <c r="G21" s="698">
        <v>1092</v>
      </c>
      <c r="H21" s="647">
        <v>23670</v>
      </c>
      <c r="I21" s="647">
        <v>13664</v>
      </c>
      <c r="J21" s="647">
        <v>457</v>
      </c>
      <c r="K21" s="715">
        <v>22578</v>
      </c>
      <c r="L21" s="647">
        <v>11931</v>
      </c>
      <c r="M21" s="647">
        <v>1098</v>
      </c>
    </row>
    <row r="22" spans="1:13" s="527" customFormat="1" ht="12.75" customHeight="1">
      <c r="B22" s="529">
        <v>11</v>
      </c>
      <c r="C22" s="714">
        <v>-774</v>
      </c>
      <c r="D22" s="698">
        <v>-2400</v>
      </c>
      <c r="E22" s="647">
        <v>4203</v>
      </c>
      <c r="F22" s="647">
        <v>6603</v>
      </c>
      <c r="G22" s="698">
        <v>1626</v>
      </c>
      <c r="H22" s="647">
        <v>24241</v>
      </c>
      <c r="I22" s="647">
        <v>13639</v>
      </c>
      <c r="J22" s="647">
        <v>481</v>
      </c>
      <c r="K22" s="715">
        <v>22615</v>
      </c>
      <c r="L22" s="647">
        <v>11717</v>
      </c>
      <c r="M22" s="647">
        <v>777</v>
      </c>
    </row>
    <row r="23" spans="1:13" s="527" customFormat="1" ht="12.75" customHeight="1">
      <c r="A23" s="552"/>
      <c r="B23" s="529">
        <v>12</v>
      </c>
      <c r="C23" s="714">
        <v>-2962</v>
      </c>
      <c r="D23" s="698">
        <v>-2860</v>
      </c>
      <c r="E23" s="647">
        <v>3650</v>
      </c>
      <c r="F23" s="647">
        <v>6510</v>
      </c>
      <c r="G23" s="698">
        <v>-102</v>
      </c>
      <c r="H23" s="647">
        <v>22897</v>
      </c>
      <c r="I23" s="647">
        <v>12773</v>
      </c>
      <c r="J23" s="647">
        <v>470</v>
      </c>
      <c r="K23" s="715">
        <v>22999</v>
      </c>
      <c r="L23" s="647">
        <v>12296</v>
      </c>
      <c r="M23" s="647">
        <v>1049</v>
      </c>
    </row>
    <row r="24" spans="1:13" s="527" customFormat="1" ht="12.75" customHeight="1">
      <c r="A24" s="517" t="s">
        <v>943</v>
      </c>
      <c r="B24" s="529">
        <v>1</v>
      </c>
      <c r="C24" s="714">
        <v>-3639</v>
      </c>
      <c r="D24" s="698">
        <v>-4031</v>
      </c>
      <c r="E24" s="647">
        <v>3943</v>
      </c>
      <c r="F24" s="647">
        <v>7974</v>
      </c>
      <c r="G24" s="698">
        <v>392</v>
      </c>
      <c r="H24" s="647">
        <v>21888</v>
      </c>
      <c r="I24" s="647">
        <v>12210</v>
      </c>
      <c r="J24" s="647">
        <v>447</v>
      </c>
      <c r="K24" s="715">
        <v>21496</v>
      </c>
      <c r="L24" s="647">
        <v>11458</v>
      </c>
      <c r="M24" s="647">
        <v>807</v>
      </c>
    </row>
    <row r="25" spans="1:13" ht="12.75" customHeight="1">
      <c r="A25" s="552"/>
      <c r="B25" s="529">
        <v>2</v>
      </c>
      <c r="C25" s="714">
        <v>-3300</v>
      </c>
      <c r="D25" s="698">
        <v>-3693</v>
      </c>
      <c r="E25" s="647">
        <v>3336</v>
      </c>
      <c r="F25" s="647">
        <v>7029</v>
      </c>
      <c r="G25" s="698">
        <v>393</v>
      </c>
      <c r="H25" s="647">
        <v>22731</v>
      </c>
      <c r="I25" s="647">
        <v>12944</v>
      </c>
      <c r="J25" s="647">
        <v>410</v>
      </c>
      <c r="K25" s="715">
        <v>22338</v>
      </c>
      <c r="L25" s="647">
        <v>12302</v>
      </c>
      <c r="M25" s="647">
        <v>659</v>
      </c>
    </row>
    <row r="26" spans="1:13">
      <c r="A26" s="68" t="s">
        <v>655</v>
      </c>
      <c r="B26" s="68"/>
      <c r="C26" s="68"/>
      <c r="D26" s="68"/>
      <c r="E26" s="68"/>
      <c r="F26" s="68"/>
      <c r="G26" s="68"/>
      <c r="H26" s="600"/>
      <c r="I26" s="68"/>
      <c r="J26" s="68"/>
      <c r="K26" s="600"/>
      <c r="L26" s="68"/>
      <c r="M26" s="68"/>
    </row>
    <row r="27" spans="1:13">
      <c r="A27" s="29" t="s">
        <v>813</v>
      </c>
      <c r="B27" s="29"/>
      <c r="C27" s="29"/>
      <c r="D27" s="29"/>
      <c r="E27" s="29"/>
      <c r="F27" s="29"/>
      <c r="G27" s="29"/>
      <c r="H27" s="29"/>
      <c r="I27" s="29"/>
      <c r="J27" s="29"/>
      <c r="K27" s="186"/>
      <c r="L27" s="29"/>
      <c r="M27" s="29"/>
    </row>
    <row r="28" spans="1:13" s="677" customFormat="1">
      <c r="A28" s="526" t="s">
        <v>944</v>
      </c>
    </row>
    <row r="29" spans="1:13" s="527" customFormat="1">
      <c r="A29" s="526"/>
      <c r="B29" s="677"/>
      <c r="C29" s="677"/>
      <c r="D29" s="677"/>
      <c r="E29" s="677"/>
      <c r="F29" s="677"/>
      <c r="G29" s="677"/>
      <c r="H29" s="677"/>
      <c r="I29" s="677"/>
      <c r="J29" s="677"/>
      <c r="K29" s="677"/>
      <c r="L29" s="677"/>
      <c r="M29" s="677"/>
    </row>
    <row r="30" spans="1:13" s="527" customFormat="1">
      <c r="A30" s="526"/>
      <c r="B30" s="552"/>
      <c r="C30" s="552"/>
      <c r="D30" s="677"/>
      <c r="E30" s="677"/>
      <c r="F30" s="677"/>
      <c r="G30" s="677"/>
      <c r="H30" s="677"/>
      <c r="I30" s="677"/>
      <c r="J30" s="677"/>
      <c r="K30" s="677"/>
      <c r="L30" s="677"/>
      <c r="M30" s="677"/>
    </row>
    <row r="31" spans="1:13">
      <c r="A31" s="526" t="s">
        <v>776</v>
      </c>
      <c r="B31" s="677"/>
      <c r="C31" s="677"/>
      <c r="D31" s="677"/>
      <c r="E31" s="677"/>
      <c r="F31" s="677"/>
      <c r="G31" s="677"/>
      <c r="H31" s="677"/>
      <c r="I31" s="677"/>
      <c r="J31" s="677"/>
      <c r="K31" s="677"/>
      <c r="L31" s="677"/>
      <c r="M31" s="677"/>
    </row>
    <row r="32" spans="1:13">
      <c r="A32" s="24"/>
    </row>
    <row r="33" spans="1:13">
      <c r="A33" s="24"/>
      <c r="C33" s="321"/>
      <c r="D33" s="321"/>
      <c r="E33" s="321"/>
      <c r="F33" s="321"/>
      <c r="G33" s="515"/>
      <c r="H33" s="321"/>
      <c r="I33" s="321"/>
      <c r="J33" s="321"/>
      <c r="K33" s="321"/>
      <c r="L33" s="321"/>
      <c r="M33" s="321"/>
    </row>
    <row r="34" spans="1:13">
      <c r="C34" s="321"/>
      <c r="D34" s="321"/>
      <c r="E34" s="321"/>
      <c r="F34" s="321"/>
      <c r="G34" s="321"/>
      <c r="H34" s="321"/>
      <c r="I34" s="321"/>
      <c r="J34" s="321"/>
      <c r="K34" s="321"/>
      <c r="L34" s="321"/>
      <c r="M34" s="321"/>
    </row>
  </sheetData>
  <mergeCells count="12">
    <mergeCell ref="F5:F6"/>
    <mergeCell ref="G5:G6"/>
    <mergeCell ref="H5:H6"/>
    <mergeCell ref="K5:K6"/>
    <mergeCell ref="A1:B1"/>
    <mergeCell ref="A2:M2"/>
    <mergeCell ref="A4:B6"/>
    <mergeCell ref="C4:C6"/>
    <mergeCell ref="D4:F4"/>
    <mergeCell ref="G4:M4"/>
    <mergeCell ref="D5:D6"/>
    <mergeCell ref="E5:E6"/>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O67"/>
  <sheetViews>
    <sheetView zoomScaleNormal="100" workbookViewId="0">
      <selection sqref="A1:B1"/>
    </sheetView>
  </sheetViews>
  <sheetFormatPr defaultRowHeight="13.5"/>
  <cols>
    <col min="1" max="1" width="7" style="18" customWidth="1"/>
    <col min="2" max="2" width="4.5" style="14" bestFit="1" customWidth="1"/>
    <col min="3" max="4" width="9.5" style="14" bestFit="1" customWidth="1"/>
    <col min="5" max="5" width="9.625" style="14" bestFit="1" customWidth="1"/>
    <col min="6" max="7" width="8.75" style="14" customWidth="1"/>
    <col min="8" max="8" width="8.875" style="14" customWidth="1"/>
    <col min="9" max="13" width="8.75" style="14" customWidth="1"/>
    <col min="14" max="14" width="4.25" style="14" customWidth="1"/>
    <col min="15" max="16384" width="9" style="14"/>
  </cols>
  <sheetData>
    <row r="1" spans="1:15" ht="19.5" customHeight="1">
      <c r="A1" s="879" t="s">
        <v>631</v>
      </c>
      <c r="B1" s="880"/>
      <c r="C1" s="25"/>
      <c r="D1" s="24"/>
      <c r="E1" s="24"/>
      <c r="F1" s="24"/>
      <c r="G1" s="24"/>
      <c r="H1" s="24"/>
    </row>
    <row r="2" spans="1:15" ht="19.5" customHeight="1">
      <c r="A2" s="881" t="s">
        <v>489</v>
      </c>
      <c r="B2" s="881"/>
      <c r="C2" s="881"/>
      <c r="D2" s="881"/>
      <c r="E2" s="881"/>
      <c r="F2" s="881"/>
      <c r="G2" s="881"/>
      <c r="H2" s="881"/>
      <c r="I2" s="881"/>
      <c r="J2" s="881"/>
      <c r="K2" s="881"/>
      <c r="L2" s="881"/>
      <c r="M2" s="881"/>
    </row>
    <row r="3" spans="1:15" ht="14.25" thickBot="1">
      <c r="A3" s="25"/>
      <c r="B3" s="24"/>
      <c r="C3" s="24"/>
      <c r="D3" s="24"/>
      <c r="E3" s="24"/>
      <c r="F3" s="24"/>
      <c r="G3" s="24"/>
      <c r="H3" s="24"/>
      <c r="I3" s="24"/>
      <c r="J3" s="100"/>
      <c r="K3" s="24"/>
      <c r="L3" s="24"/>
      <c r="M3" s="25"/>
      <c r="O3" s="242"/>
    </row>
    <row r="4" spans="1:15" ht="15" customHeight="1" thickTop="1">
      <c r="A4" s="897" t="s">
        <v>575</v>
      </c>
      <c r="B4" s="898"/>
      <c r="C4" s="894" t="s">
        <v>443</v>
      </c>
      <c r="D4" s="895"/>
      <c r="E4" s="895"/>
      <c r="F4" s="895"/>
      <c r="G4" s="895"/>
      <c r="H4" s="896"/>
      <c r="I4" s="894" t="s">
        <v>51</v>
      </c>
      <c r="J4" s="895"/>
      <c r="K4" s="895"/>
      <c r="L4" s="895"/>
      <c r="M4" s="895"/>
      <c r="O4" s="242"/>
    </row>
    <row r="5" spans="1:15" ht="15" customHeight="1">
      <c r="A5" s="899"/>
      <c r="B5" s="900"/>
      <c r="C5" s="85" t="s">
        <v>49</v>
      </c>
      <c r="D5" s="85" t="s">
        <v>50</v>
      </c>
      <c r="E5" s="85" t="s">
        <v>668</v>
      </c>
      <c r="F5" s="85" t="s">
        <v>52</v>
      </c>
      <c r="G5" s="85" t="s">
        <v>53</v>
      </c>
      <c r="H5" s="85" t="s">
        <v>54</v>
      </c>
      <c r="I5" s="85" t="s">
        <v>49</v>
      </c>
      <c r="J5" s="85" t="s">
        <v>50</v>
      </c>
      <c r="K5" s="85" t="s">
        <v>52</v>
      </c>
      <c r="L5" s="85" t="s">
        <v>53</v>
      </c>
      <c r="M5" s="237" t="s">
        <v>54</v>
      </c>
      <c r="O5" s="242"/>
    </row>
    <row r="6" spans="1:15">
      <c r="A6" s="68"/>
      <c r="B6" s="239"/>
      <c r="C6" s="243" t="s">
        <v>108</v>
      </c>
      <c r="D6" s="134" t="s">
        <v>108</v>
      </c>
      <c r="E6" s="134" t="s">
        <v>108</v>
      </c>
      <c r="F6" s="134" t="s">
        <v>490</v>
      </c>
      <c r="G6" s="134" t="s">
        <v>777</v>
      </c>
      <c r="H6" s="134" t="s">
        <v>777</v>
      </c>
      <c r="I6" s="134" t="s">
        <v>192</v>
      </c>
      <c r="J6" s="134" t="s">
        <v>192</v>
      </c>
      <c r="K6" s="134" t="s">
        <v>192</v>
      </c>
      <c r="L6" s="134" t="s">
        <v>192</v>
      </c>
      <c r="M6" s="134" t="s">
        <v>192</v>
      </c>
      <c r="N6" s="2"/>
      <c r="O6" s="242"/>
    </row>
    <row r="7" spans="1:15">
      <c r="A7" s="200" t="s">
        <v>952</v>
      </c>
      <c r="B7" s="679"/>
      <c r="C7" s="688">
        <v>54447</v>
      </c>
      <c r="D7" s="688">
        <v>63466</v>
      </c>
      <c r="E7" s="698">
        <v>-9019</v>
      </c>
      <c r="F7" s="688">
        <v>1181</v>
      </c>
      <c r="G7" s="688">
        <v>34199</v>
      </c>
      <c r="H7" s="688">
        <v>12481</v>
      </c>
      <c r="I7" s="61">
        <v>7.6</v>
      </c>
      <c r="J7" s="61">
        <v>8.9</v>
      </c>
      <c r="K7" s="61">
        <v>21.2</v>
      </c>
      <c r="L7" s="61">
        <v>4.8</v>
      </c>
      <c r="M7" s="62">
        <v>1.74</v>
      </c>
    </row>
    <row r="8" spans="1:15">
      <c r="A8" s="550">
        <v>29</v>
      </c>
      <c r="B8" s="679"/>
      <c r="C8" s="688">
        <v>53069</v>
      </c>
      <c r="D8" s="688">
        <v>65764</v>
      </c>
      <c r="E8" s="698">
        <v>-12695</v>
      </c>
      <c r="F8" s="688">
        <v>1213</v>
      </c>
      <c r="G8" s="688">
        <v>33728</v>
      </c>
      <c r="H8" s="688">
        <v>12161</v>
      </c>
      <c r="I8" s="61">
        <v>7.4</v>
      </c>
      <c r="J8" s="61">
        <v>9.1999999999999993</v>
      </c>
      <c r="K8" s="61">
        <v>22.3</v>
      </c>
      <c r="L8" s="61">
        <v>4.7</v>
      </c>
      <c r="M8" s="62">
        <v>1.7</v>
      </c>
    </row>
    <row r="9" spans="1:15">
      <c r="A9" s="550">
        <v>30</v>
      </c>
      <c r="B9" s="679"/>
      <c r="C9" s="688">
        <v>51241</v>
      </c>
      <c r="D9" s="688">
        <v>67726</v>
      </c>
      <c r="E9" s="698">
        <v>-16485</v>
      </c>
      <c r="F9" s="688">
        <v>1130</v>
      </c>
      <c r="G9" s="688">
        <v>32745</v>
      </c>
      <c r="H9" s="688">
        <v>11716</v>
      </c>
      <c r="I9" s="61">
        <v>7.1</v>
      </c>
      <c r="J9" s="61">
        <v>9.4</v>
      </c>
      <c r="K9" s="61">
        <v>21.6</v>
      </c>
      <c r="L9" s="61">
        <v>4.5999999999999996</v>
      </c>
      <c r="M9" s="62">
        <v>1.63</v>
      </c>
    </row>
    <row r="10" spans="1:15" s="512" customFormat="1">
      <c r="A10" s="171" t="s">
        <v>844</v>
      </c>
      <c r="B10" s="679"/>
      <c r="C10" s="688">
        <v>48298</v>
      </c>
      <c r="D10" s="688">
        <v>69537</v>
      </c>
      <c r="E10" s="698">
        <v>-21239</v>
      </c>
      <c r="F10" s="688">
        <v>1123</v>
      </c>
      <c r="G10" s="688">
        <v>33671</v>
      </c>
      <c r="H10" s="688">
        <v>12067</v>
      </c>
      <c r="I10" s="61">
        <v>6.7</v>
      </c>
      <c r="J10" s="61">
        <v>9.6999999999999993</v>
      </c>
      <c r="K10" s="61">
        <v>22.7</v>
      </c>
      <c r="L10" s="61">
        <v>4.7</v>
      </c>
      <c r="M10" s="62">
        <v>1.68</v>
      </c>
    </row>
    <row r="11" spans="1:15" s="527" customFormat="1">
      <c r="A11" s="171">
        <v>2</v>
      </c>
      <c r="B11" s="679"/>
      <c r="C11" s="688">
        <v>47328</v>
      </c>
      <c r="D11" s="688">
        <v>70758</v>
      </c>
      <c r="E11" s="698">
        <v>-23430</v>
      </c>
      <c r="F11" s="688">
        <v>1012</v>
      </c>
      <c r="G11" s="688">
        <v>29260</v>
      </c>
      <c r="H11" s="688">
        <v>10659</v>
      </c>
      <c r="I11" s="61">
        <v>6.6</v>
      </c>
      <c r="J11" s="61">
        <v>9.9</v>
      </c>
      <c r="K11" s="61">
        <v>20.9</v>
      </c>
      <c r="L11" s="61">
        <v>4.0999999999999996</v>
      </c>
      <c r="M11" s="62">
        <v>1.49</v>
      </c>
    </row>
    <row r="12" spans="1:15">
      <c r="A12" s="616"/>
      <c r="B12" s="33"/>
      <c r="C12" s="305"/>
      <c r="D12" s="305"/>
      <c r="E12" s="305"/>
      <c r="F12" s="305"/>
      <c r="G12" s="305"/>
      <c r="H12" s="305"/>
      <c r="I12" s="244"/>
      <c r="J12" s="244"/>
      <c r="K12" s="244"/>
      <c r="L12" s="244"/>
      <c r="M12" s="245"/>
    </row>
    <row r="13" spans="1:15" s="527" customFormat="1">
      <c r="A13" s="517" t="s">
        <v>906</v>
      </c>
      <c r="B13" s="679">
        <v>10</v>
      </c>
      <c r="C13" s="688">
        <v>3990</v>
      </c>
      <c r="D13" s="688">
        <v>6105</v>
      </c>
      <c r="E13" s="698">
        <v>-2115</v>
      </c>
      <c r="F13" s="688">
        <v>71</v>
      </c>
      <c r="G13" s="688">
        <v>2217</v>
      </c>
      <c r="H13" s="688">
        <v>840</v>
      </c>
      <c r="I13" s="61">
        <v>6.4119767932051106</v>
      </c>
      <c r="J13" s="61">
        <v>9.8108065971221077</v>
      </c>
      <c r="K13" s="61">
        <v>17.483378478207339</v>
      </c>
      <c r="L13" s="61">
        <v>3.5627450001342686</v>
      </c>
      <c r="M13" s="62">
        <v>1.3498898512010762</v>
      </c>
    </row>
    <row r="14" spans="1:15" s="527" customFormat="1">
      <c r="A14" s="615"/>
      <c r="B14" s="679">
        <v>11</v>
      </c>
      <c r="C14" s="688">
        <v>3786</v>
      </c>
      <c r="D14" s="688">
        <v>6163</v>
      </c>
      <c r="E14" s="698">
        <v>-2377</v>
      </c>
      <c r="F14" s="688">
        <v>70</v>
      </c>
      <c r="G14" s="688">
        <v>3782</v>
      </c>
      <c r="H14" s="688">
        <v>818</v>
      </c>
      <c r="I14" s="61">
        <v>6.2874117004238048</v>
      </c>
      <c r="J14" s="61">
        <v>10.234896542448999</v>
      </c>
      <c r="K14" s="61">
        <v>18.15352697095436</v>
      </c>
      <c r="L14" s="61">
        <v>6.2807688988385708</v>
      </c>
      <c r="M14" s="62">
        <v>1.3584529241803149</v>
      </c>
    </row>
    <row r="15" spans="1:15" s="527" customFormat="1">
      <c r="B15" s="679">
        <v>12</v>
      </c>
      <c r="C15" s="688">
        <v>3917</v>
      </c>
      <c r="D15" s="688">
        <v>7171</v>
      </c>
      <c r="E15" s="698">
        <v>-3254</v>
      </c>
      <c r="F15" s="688">
        <v>93</v>
      </c>
      <c r="G15" s="688">
        <v>2519</v>
      </c>
      <c r="H15" s="688">
        <v>1037</v>
      </c>
      <c r="I15" s="61">
        <v>6.2953255882900487</v>
      </c>
      <c r="J15" s="61">
        <v>11.525090577898377</v>
      </c>
      <c r="K15" s="61">
        <v>23.192019950124688</v>
      </c>
      <c r="L15" s="61">
        <v>4.0484874028344731</v>
      </c>
      <c r="M15" s="62">
        <v>1.6666460646047434</v>
      </c>
    </row>
    <row r="16" spans="1:15" s="527" customFormat="1">
      <c r="A16" s="552" t="s">
        <v>907</v>
      </c>
      <c r="B16" s="679">
        <v>1</v>
      </c>
      <c r="C16" s="688">
        <v>3094</v>
      </c>
      <c r="D16" s="688">
        <v>7176</v>
      </c>
      <c r="E16" s="698">
        <v>-4082</v>
      </c>
      <c r="F16" s="688">
        <v>94</v>
      </c>
      <c r="G16" s="688">
        <v>2144</v>
      </c>
      <c r="H16" s="688">
        <v>880</v>
      </c>
      <c r="I16" s="61">
        <v>4.9590283942019147</v>
      </c>
      <c r="J16" s="61">
        <v>11.501612073947298</v>
      </c>
      <c r="K16" s="61">
        <v>29.485570890840656</v>
      </c>
      <c r="L16" s="61">
        <v>3.4363790811793486</v>
      </c>
      <c r="M16" s="62">
        <v>1.4104541004840609</v>
      </c>
    </row>
    <row r="17" spans="1:13" s="527" customFormat="1">
      <c r="A17" s="552"/>
      <c r="B17" s="679">
        <v>2</v>
      </c>
      <c r="C17" s="688">
        <v>3187</v>
      </c>
      <c r="D17" s="688">
        <v>6180</v>
      </c>
      <c r="E17" s="698">
        <v>-2993</v>
      </c>
      <c r="F17" s="688">
        <v>80</v>
      </c>
      <c r="G17" s="688">
        <v>2487</v>
      </c>
      <c r="H17" s="688">
        <v>846</v>
      </c>
      <c r="I17" s="61">
        <v>5.6568883247656663</v>
      </c>
      <c r="J17" s="61">
        <v>10.969428882036969</v>
      </c>
      <c r="K17" s="61">
        <v>24.487297214569942</v>
      </c>
      <c r="L17" s="61">
        <v>4.4143963801983723</v>
      </c>
      <c r="M17" s="62">
        <v>1.5016402644341871</v>
      </c>
    </row>
    <row r="18" spans="1:13" s="527" customFormat="1">
      <c r="B18" s="679">
        <v>3</v>
      </c>
      <c r="C18" s="688">
        <v>3657</v>
      </c>
      <c r="D18" s="688">
        <v>6358</v>
      </c>
      <c r="E18" s="698">
        <v>-2701</v>
      </c>
      <c r="F18" s="688">
        <v>98</v>
      </c>
      <c r="G18" s="688">
        <v>3295</v>
      </c>
      <c r="H18" s="688">
        <v>1175</v>
      </c>
      <c r="I18" s="61">
        <v>5.8639161061082454</v>
      </c>
      <c r="J18" s="61">
        <v>10.19490801275259</v>
      </c>
      <c r="K18" s="61">
        <v>26.098535286284953</v>
      </c>
      <c r="L18" s="61">
        <v>5.2834573611229612</v>
      </c>
      <c r="M18" s="62">
        <v>1.8840857054080364</v>
      </c>
    </row>
    <row r="19" spans="1:13" s="527" customFormat="1">
      <c r="B19" s="679">
        <v>4</v>
      </c>
      <c r="C19" s="688">
        <v>3660</v>
      </c>
      <c r="D19" s="688">
        <v>6046</v>
      </c>
      <c r="E19" s="698">
        <v>-2386</v>
      </c>
      <c r="F19" s="688">
        <v>82</v>
      </c>
      <c r="G19" s="688">
        <v>1800</v>
      </c>
      <c r="H19" s="688">
        <v>927</v>
      </c>
      <c r="I19" s="61">
        <v>6.0624864962299725</v>
      </c>
      <c r="J19" s="61">
        <v>10.014697638307762</v>
      </c>
      <c r="K19" s="61">
        <v>21.913415285943348</v>
      </c>
      <c r="L19" s="61">
        <v>2.981550735850806</v>
      </c>
      <c r="M19" s="62">
        <v>1.5354986289631654</v>
      </c>
    </row>
    <row r="20" spans="1:13" s="527" customFormat="1">
      <c r="A20" s="552"/>
      <c r="B20" s="679">
        <v>5</v>
      </c>
      <c r="C20" s="688">
        <v>3791</v>
      </c>
      <c r="D20" s="688">
        <v>6050</v>
      </c>
      <c r="E20" s="698">
        <v>-2259</v>
      </c>
      <c r="F20" s="688">
        <v>75</v>
      </c>
      <c r="G20" s="688">
        <v>2423</v>
      </c>
      <c r="H20" s="688">
        <v>815</v>
      </c>
      <c r="I20" s="61">
        <v>6.0746299424022272</v>
      </c>
      <c r="J20" s="61">
        <v>9.6944107495472114</v>
      </c>
      <c r="K20" s="61">
        <v>19.399896533885151</v>
      </c>
      <c r="L20" s="61">
        <v>3.8825714456451057</v>
      </c>
      <c r="M20" s="62">
        <v>1.3059412827902441</v>
      </c>
    </row>
    <row r="21" spans="1:13" s="527" customFormat="1">
      <c r="A21" s="552"/>
      <c r="B21" s="141">
        <v>6</v>
      </c>
      <c r="C21" s="688">
        <v>3952</v>
      </c>
      <c r="D21" s="688">
        <v>5522</v>
      </c>
      <c r="E21" s="698">
        <v>-1570</v>
      </c>
      <c r="F21" s="688">
        <v>93</v>
      </c>
      <c r="G21" s="688">
        <v>2275</v>
      </c>
      <c r="H21" s="688">
        <v>864</v>
      </c>
      <c r="I21" s="61">
        <v>6.5443756560912627</v>
      </c>
      <c r="J21" s="61">
        <v>9.1442414911275183</v>
      </c>
      <c r="K21" s="61">
        <v>22.991347342398022</v>
      </c>
      <c r="L21" s="61">
        <v>3.7673215125525363</v>
      </c>
      <c r="M21" s="62">
        <v>1.4307541920199522</v>
      </c>
    </row>
    <row r="22" spans="1:13" s="527" customFormat="1">
      <c r="A22" s="517"/>
      <c r="B22" s="141">
        <v>7</v>
      </c>
      <c r="C22" s="688">
        <v>4146</v>
      </c>
      <c r="D22" s="688">
        <v>5808</v>
      </c>
      <c r="E22" s="698">
        <v>-1662</v>
      </c>
      <c r="F22" s="688">
        <v>80</v>
      </c>
      <c r="G22" s="688">
        <v>2393</v>
      </c>
      <c r="H22" s="688">
        <v>864</v>
      </c>
      <c r="I22" s="61">
        <v>6.6465799512033357</v>
      </c>
      <c r="J22" s="61">
        <v>9.3109832022645875</v>
      </c>
      <c r="K22" s="61">
        <v>18.930430667297681</v>
      </c>
      <c r="L22" s="61">
        <v>3.8362918049275407</v>
      </c>
      <c r="M22" s="62">
        <v>1.3851049391798558</v>
      </c>
    </row>
    <row r="23" spans="1:13" s="527" customFormat="1">
      <c r="A23" s="517"/>
      <c r="B23" s="141">
        <v>8</v>
      </c>
      <c r="C23" s="688">
        <v>4093</v>
      </c>
      <c r="D23" s="688">
        <v>6124</v>
      </c>
      <c r="E23" s="698">
        <v>-2031</v>
      </c>
      <c r="F23" s="688">
        <v>69</v>
      </c>
      <c r="G23" s="688">
        <v>2389</v>
      </c>
      <c r="H23" s="688">
        <v>846</v>
      </c>
      <c r="I23" s="61">
        <v>6.5635434520881528</v>
      </c>
      <c r="J23" s="61">
        <v>9.8204593453671762</v>
      </c>
      <c r="K23" s="61">
        <v>16.578567996155694</v>
      </c>
      <c r="L23" s="61">
        <v>3.8310054500460784</v>
      </c>
      <c r="M23" s="62">
        <v>1.3566473883377907</v>
      </c>
    </row>
    <row r="24" spans="1:13" s="527" customFormat="1">
      <c r="A24" s="517"/>
      <c r="B24" s="141">
        <v>9</v>
      </c>
      <c r="C24" s="688">
        <v>4117</v>
      </c>
      <c r="D24" s="688">
        <v>6098</v>
      </c>
      <c r="E24" s="698">
        <v>-1981</v>
      </c>
      <c r="F24" s="688">
        <v>66</v>
      </c>
      <c r="G24" s="688">
        <v>1691</v>
      </c>
      <c r="H24" s="688">
        <v>788</v>
      </c>
      <c r="I24" s="61">
        <v>6.8222378699906514</v>
      </c>
      <c r="J24" s="61">
        <v>10.104932361234637</v>
      </c>
      <c r="K24" s="61">
        <v>15.778149653358835</v>
      </c>
      <c r="L24" s="61">
        <v>2.8021385081744459</v>
      </c>
      <c r="M24" s="62">
        <v>1.3057866022717111</v>
      </c>
    </row>
    <row r="25" spans="1:13">
      <c r="A25" s="517"/>
      <c r="B25" s="780">
        <v>10</v>
      </c>
      <c r="C25" s="688">
        <v>4022</v>
      </c>
      <c r="D25" s="688">
        <v>6217</v>
      </c>
      <c r="E25" s="698">
        <v>-2195</v>
      </c>
      <c r="F25" s="688">
        <v>61</v>
      </c>
      <c r="G25" s="688">
        <v>1834</v>
      </c>
      <c r="H25" s="688">
        <v>826</v>
      </c>
      <c r="I25" s="61">
        <v>6.4509142149427507</v>
      </c>
      <c r="J25" s="61">
        <v>9.971490222351834</v>
      </c>
      <c r="K25" s="61">
        <v>14.93999510164095</v>
      </c>
      <c r="L25" s="61">
        <v>2.9415655569878174</v>
      </c>
      <c r="M25" s="62">
        <v>1.3248272355899331</v>
      </c>
    </row>
    <row r="26" spans="1:13">
      <c r="A26" s="77" t="s">
        <v>778</v>
      </c>
      <c r="B26" s="96"/>
      <c r="C26" s="97"/>
      <c r="D26" s="97"/>
      <c r="E26" s="97"/>
      <c r="F26" s="97"/>
      <c r="G26" s="97"/>
      <c r="H26" s="97"/>
      <c r="I26" s="98"/>
      <c r="J26" s="98"/>
      <c r="K26" s="98"/>
      <c r="L26" s="98"/>
      <c r="M26" s="99"/>
    </row>
    <row r="27" spans="1:13" s="2" customFormat="1">
      <c r="A27" s="28" t="s">
        <v>815</v>
      </c>
      <c r="B27" s="31"/>
      <c r="C27" s="31"/>
      <c r="D27" s="31"/>
      <c r="E27" s="31"/>
      <c r="F27" s="31"/>
      <c r="G27" s="31"/>
      <c r="H27" s="31"/>
      <c r="I27" s="31"/>
      <c r="J27" s="31"/>
      <c r="K27" s="31"/>
      <c r="L27" s="31"/>
      <c r="M27" s="31"/>
    </row>
    <row r="28" spans="1:13">
      <c r="A28" s="101" t="s">
        <v>812</v>
      </c>
      <c r="B28" s="24"/>
      <c r="C28" s="102"/>
      <c r="D28" s="24"/>
      <c r="E28" s="24"/>
      <c r="F28" s="24"/>
      <c r="G28" s="24"/>
      <c r="H28" s="24"/>
      <c r="I28" s="24"/>
      <c r="J28" s="24"/>
      <c r="K28" s="24"/>
      <c r="L28" s="24"/>
      <c r="M28" s="24"/>
    </row>
    <row r="29" spans="1:13">
      <c r="A29" s="100" t="s">
        <v>780</v>
      </c>
      <c r="B29" s="24"/>
      <c r="C29" s="102"/>
      <c r="D29" s="24"/>
      <c r="E29" s="24"/>
      <c r="F29" s="24"/>
      <c r="G29" s="24"/>
      <c r="H29" s="24"/>
      <c r="I29" s="24"/>
      <c r="J29" s="24"/>
      <c r="K29" s="24"/>
      <c r="L29" s="24"/>
      <c r="M29" s="24"/>
    </row>
    <row r="30" spans="1:13" ht="9" customHeight="1">
      <c r="A30" s="25"/>
      <c r="B30" s="24"/>
      <c r="C30" s="102"/>
      <c r="D30" s="24"/>
      <c r="E30" s="24"/>
      <c r="F30" s="24"/>
      <c r="G30" s="24"/>
      <c r="H30" s="24"/>
      <c r="I30" s="24"/>
      <c r="J30" s="24"/>
      <c r="K30" s="24"/>
      <c r="L30" s="24"/>
      <c r="M30" s="24"/>
    </row>
    <row r="31" spans="1:13" ht="15" customHeight="1">
      <c r="A31" s="902" t="s">
        <v>491</v>
      </c>
      <c r="B31" s="902"/>
      <c r="C31" s="902"/>
      <c r="D31" s="902"/>
      <c r="E31" s="873" t="s">
        <v>395</v>
      </c>
      <c r="F31" s="873"/>
      <c r="G31" s="873"/>
      <c r="H31" s="873"/>
      <c r="I31" s="873"/>
      <c r="J31" s="886" t="s">
        <v>492</v>
      </c>
      <c r="K31" s="103"/>
      <c r="L31" s="24"/>
      <c r="M31" s="24"/>
    </row>
    <row r="32" spans="1:13" ht="15" customHeight="1">
      <c r="A32" s="902"/>
      <c r="B32" s="902"/>
      <c r="C32" s="902"/>
      <c r="D32" s="902"/>
      <c r="E32" s="24"/>
      <c r="F32" s="32" t="s">
        <v>710</v>
      </c>
      <c r="G32" s="32"/>
      <c r="H32" s="104" t="s">
        <v>396</v>
      </c>
      <c r="I32" s="32"/>
      <c r="J32" s="886"/>
      <c r="K32" s="103"/>
      <c r="L32" s="24"/>
      <c r="M32" s="24"/>
    </row>
    <row r="33" spans="1:13" ht="15.75" customHeight="1">
      <c r="A33" s="95"/>
      <c r="B33" s="35"/>
      <c r="C33" s="35"/>
      <c r="D33" s="35"/>
      <c r="E33" s="105"/>
      <c r="F33" s="105"/>
      <c r="G33" s="32"/>
      <c r="H33" s="32" t="s">
        <v>399</v>
      </c>
      <c r="I33" s="36"/>
      <c r="J33" s="35"/>
      <c r="K33" s="24"/>
      <c r="L33" s="24"/>
      <c r="M33" s="24"/>
    </row>
    <row r="34" spans="1:13">
      <c r="A34" s="901" t="s">
        <v>402</v>
      </c>
      <c r="B34" s="901"/>
      <c r="C34" s="901"/>
      <c r="D34" s="901"/>
      <c r="E34" s="886" t="s">
        <v>400</v>
      </c>
      <c r="F34" s="886"/>
      <c r="G34" s="886"/>
      <c r="H34" s="886"/>
      <c r="I34" s="886" t="s">
        <v>492</v>
      </c>
      <c r="J34" s="24"/>
      <c r="K34" s="24"/>
      <c r="L34" s="24"/>
      <c r="M34" s="24"/>
    </row>
    <row r="35" spans="1:13">
      <c r="A35" s="901"/>
      <c r="B35" s="901"/>
      <c r="C35" s="901"/>
      <c r="D35" s="901"/>
      <c r="E35" s="893" t="s">
        <v>711</v>
      </c>
      <c r="F35" s="893"/>
      <c r="G35" s="893"/>
      <c r="H35" s="893"/>
      <c r="I35" s="886"/>
      <c r="J35" s="24"/>
      <c r="K35" s="24"/>
      <c r="L35" s="24"/>
      <c r="M35" s="24"/>
    </row>
    <row r="36" spans="1:13" ht="9" customHeight="1">
      <c r="A36" s="25"/>
      <c r="B36" s="24"/>
      <c r="C36" s="24"/>
      <c r="D36" s="24"/>
      <c r="E36" s="32"/>
      <c r="F36" s="32"/>
      <c r="G36" s="32"/>
      <c r="H36" s="32"/>
      <c r="I36" s="24"/>
      <c r="J36" s="24"/>
      <c r="K36" s="24"/>
      <c r="L36" s="24"/>
      <c r="M36" s="24"/>
    </row>
    <row r="37" spans="1:13">
      <c r="A37" s="720" t="s">
        <v>940</v>
      </c>
      <c r="B37" s="526"/>
      <c r="C37" s="526"/>
      <c r="D37" s="526"/>
      <c r="E37" s="526"/>
      <c r="F37" s="526"/>
      <c r="G37" s="526"/>
      <c r="H37" s="526"/>
      <c r="I37" s="526"/>
      <c r="J37" s="526"/>
      <c r="K37" s="526"/>
      <c r="L37" s="526"/>
      <c r="M37" s="526"/>
    </row>
    <row r="38" spans="1:13" s="527" customFormat="1">
      <c r="A38" s="720" t="s">
        <v>941</v>
      </c>
      <c r="B38" s="526"/>
      <c r="C38" s="526"/>
      <c r="D38" s="526"/>
      <c r="E38" s="526"/>
      <c r="F38" s="526"/>
      <c r="G38" s="526"/>
      <c r="H38" s="526"/>
      <c r="I38" s="526"/>
      <c r="J38" s="526"/>
      <c r="K38" s="526"/>
      <c r="L38" s="526"/>
      <c r="M38" s="526"/>
    </row>
    <row r="39" spans="1:13" s="527" customFormat="1">
      <c r="A39" s="669"/>
      <c r="B39" s="526"/>
      <c r="C39" s="526"/>
      <c r="D39" s="526"/>
      <c r="E39" s="526"/>
      <c r="F39" s="526"/>
      <c r="G39" s="526"/>
      <c r="H39" s="526"/>
      <c r="I39" s="526"/>
      <c r="J39" s="526"/>
      <c r="K39" s="526"/>
      <c r="L39" s="526"/>
      <c r="M39" s="526"/>
    </row>
    <row r="40" spans="1:13" s="527" customFormat="1">
      <c r="A40" s="599"/>
      <c r="B40" s="526"/>
      <c r="C40" s="526"/>
      <c r="D40" s="526"/>
      <c r="E40" s="526"/>
      <c r="F40" s="526"/>
      <c r="G40" s="526"/>
      <c r="H40" s="526"/>
      <c r="I40" s="526"/>
      <c r="J40" s="526"/>
      <c r="K40" s="526"/>
      <c r="L40" s="526"/>
      <c r="M40" s="526"/>
    </row>
    <row r="67" spans="13:13">
      <c r="M67" s="14">
        <v>0</v>
      </c>
    </row>
  </sheetData>
  <mergeCells count="12">
    <mergeCell ref="A1:B1"/>
    <mergeCell ref="I34:I35"/>
    <mergeCell ref="E34:H34"/>
    <mergeCell ref="E35:H35"/>
    <mergeCell ref="C4:H4"/>
    <mergeCell ref="I4:M4"/>
    <mergeCell ref="A4:B5"/>
    <mergeCell ref="A34:D35"/>
    <mergeCell ref="E31:I31"/>
    <mergeCell ref="A2:M2"/>
    <mergeCell ref="A31:D32"/>
    <mergeCell ref="J31:J32"/>
  </mergeCells>
  <phoneticPr fontId="2"/>
  <printOptions horizontalCentered="1"/>
  <pageMargins left="0.78740157480314965" right="0.78740157480314965" top="0.78740157480314965" bottom="0.78740157480314965"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rgb="FF92D050"/>
    <pageSetUpPr fitToPage="1"/>
  </sheetPr>
  <dimension ref="A1:T34"/>
  <sheetViews>
    <sheetView zoomScaleNormal="100" workbookViewId="0"/>
  </sheetViews>
  <sheetFormatPr defaultRowHeight="13.5"/>
  <cols>
    <col min="1" max="1" width="7.375" style="123" customWidth="1"/>
    <col min="2" max="2" width="3.75" style="123" customWidth="1"/>
    <col min="3" max="4" width="9.125" style="123" customWidth="1"/>
    <col min="5" max="6" width="8.75" style="123" customWidth="1"/>
    <col min="7" max="10" width="6.875" style="123" customWidth="1"/>
    <col min="11" max="12" width="8.75" style="123" customWidth="1"/>
    <col min="13" max="16" width="6.875" style="123" customWidth="1"/>
    <col min="17" max="18" width="9.125" style="123" customWidth="1"/>
    <col min="19" max="20" width="9" style="123"/>
    <col min="21" max="21" width="6.75" style="123" bestFit="1" customWidth="1"/>
    <col min="22" max="23" width="8.625" style="123" bestFit="1" customWidth="1"/>
    <col min="24" max="24" width="9.125" style="123" bestFit="1" customWidth="1"/>
    <col min="25" max="26" width="9" style="123"/>
    <col min="27" max="27" width="8" style="123" bestFit="1" customWidth="1"/>
    <col min="28" max="28" width="10.5" style="123" bestFit="1" customWidth="1"/>
    <col min="29" max="29" width="8.625" style="123" bestFit="1" customWidth="1"/>
    <col min="30" max="34" width="9" style="123"/>
    <col min="35" max="35" width="7.625" style="123" bestFit="1" customWidth="1"/>
    <col min="36" max="36" width="9.25" style="123" bestFit="1" customWidth="1"/>
    <col min="37" max="37" width="6" style="123" bestFit="1" customWidth="1"/>
    <col min="38" max="38" width="8.5" style="123" bestFit="1" customWidth="1"/>
    <col min="39" max="39" width="8" style="123" bestFit="1" customWidth="1"/>
    <col min="40" max="40" width="8.25" style="123" bestFit="1" customWidth="1"/>
    <col min="41" max="42" width="11.5" style="123" bestFit="1" customWidth="1"/>
    <col min="43" max="43" width="7" style="123" bestFit="1" customWidth="1"/>
    <col min="44" max="44" width="7.625" style="123" bestFit="1" customWidth="1"/>
    <col min="45" max="46" width="9" style="123"/>
    <col min="47" max="47" width="11.25" style="123" bestFit="1" customWidth="1"/>
    <col min="48" max="49" width="8.625" style="123" bestFit="1" customWidth="1"/>
    <col min="50" max="50" width="9" style="123"/>
    <col min="51" max="51" width="9.25" style="123" bestFit="1" customWidth="1"/>
    <col min="52" max="52" width="7.75" style="123" customWidth="1"/>
    <col min="53" max="53" width="8.5" style="123" bestFit="1" customWidth="1"/>
    <col min="54" max="54" width="8" style="123" bestFit="1" customWidth="1"/>
    <col min="55" max="55" width="8.25" style="123" bestFit="1" customWidth="1"/>
    <col min="56" max="57" width="11.5" style="123" bestFit="1" customWidth="1"/>
    <col min="58" max="58" width="7" style="123" bestFit="1" customWidth="1"/>
    <col min="59" max="59" width="7.625" style="123" bestFit="1" customWidth="1"/>
    <col min="60" max="16384" width="9" style="123"/>
  </cols>
  <sheetData>
    <row r="1" spans="1:20" s="247" customFormat="1" ht="19.5" customHeight="1">
      <c r="A1" s="372" t="s">
        <v>797</v>
      </c>
      <c r="B1" s="246"/>
    </row>
    <row r="2" spans="1:20" ht="19.5" customHeight="1">
      <c r="A2" s="920" t="s">
        <v>269</v>
      </c>
      <c r="B2" s="920"/>
      <c r="C2" s="920"/>
      <c r="D2" s="920"/>
      <c r="E2" s="920"/>
      <c r="F2" s="920"/>
      <c r="G2" s="920"/>
      <c r="H2" s="920"/>
      <c r="I2" s="920"/>
      <c r="J2" s="920"/>
      <c r="K2" s="920"/>
      <c r="L2" s="920"/>
      <c r="M2" s="920"/>
      <c r="N2" s="920"/>
      <c r="O2" s="920"/>
      <c r="P2" s="920"/>
      <c r="Q2" s="920"/>
      <c r="R2" s="920"/>
    </row>
    <row r="3" spans="1:20" ht="14.25" thickBot="1">
      <c r="A3" s="248"/>
      <c r="B3" s="248"/>
      <c r="C3" s="248"/>
      <c r="D3" s="248"/>
      <c r="E3" s="248"/>
      <c r="F3" s="248"/>
      <c r="G3" s="248"/>
      <c r="H3" s="248"/>
      <c r="I3" s="248"/>
      <c r="J3" s="248"/>
      <c r="K3" s="248"/>
      <c r="L3" s="248"/>
      <c r="M3" s="248"/>
      <c r="N3" s="248"/>
      <c r="O3" s="248"/>
      <c r="P3" s="248"/>
      <c r="Q3" s="248"/>
      <c r="R3" s="249"/>
    </row>
    <row r="4" spans="1:20" ht="14.25" customHeight="1" thickTop="1">
      <c r="A4" s="903" t="s">
        <v>706</v>
      </c>
      <c r="B4" s="904"/>
      <c r="C4" s="921" t="s">
        <v>564</v>
      </c>
      <c r="D4" s="921" t="s">
        <v>493</v>
      </c>
      <c r="E4" s="922" t="s">
        <v>925</v>
      </c>
      <c r="F4" s="923"/>
      <c r="G4" s="923"/>
      <c r="H4" s="923"/>
      <c r="I4" s="923"/>
      <c r="J4" s="924"/>
      <c r="K4" s="922" t="s">
        <v>926</v>
      </c>
      <c r="L4" s="923"/>
      <c r="M4" s="923"/>
      <c r="N4" s="923"/>
      <c r="O4" s="923"/>
      <c r="P4" s="924"/>
      <c r="Q4" s="909" t="s">
        <v>297</v>
      </c>
      <c r="R4" s="912" t="s">
        <v>497</v>
      </c>
    </row>
    <row r="5" spans="1:20" ht="14.25" customHeight="1">
      <c r="A5" s="905"/>
      <c r="B5" s="906"/>
      <c r="C5" s="915"/>
      <c r="D5" s="915"/>
      <c r="E5" s="915" t="s">
        <v>495</v>
      </c>
      <c r="F5" s="915" t="s">
        <v>496</v>
      </c>
      <c r="G5" s="917" t="s">
        <v>494</v>
      </c>
      <c r="H5" s="918"/>
      <c r="I5" s="918"/>
      <c r="J5" s="919"/>
      <c r="K5" s="915" t="s">
        <v>495</v>
      </c>
      <c r="L5" s="915" t="s">
        <v>496</v>
      </c>
      <c r="M5" s="917" t="s">
        <v>494</v>
      </c>
      <c r="N5" s="918"/>
      <c r="O5" s="918"/>
      <c r="P5" s="919"/>
      <c r="Q5" s="910"/>
      <c r="R5" s="913"/>
    </row>
    <row r="6" spans="1:20">
      <c r="A6" s="905"/>
      <c r="B6" s="906"/>
      <c r="C6" s="915"/>
      <c r="D6" s="915"/>
      <c r="E6" s="915"/>
      <c r="F6" s="915"/>
      <c r="G6" s="925" t="s">
        <v>298</v>
      </c>
      <c r="H6" s="925" t="s">
        <v>299</v>
      </c>
      <c r="I6" s="926" t="s">
        <v>563</v>
      </c>
      <c r="J6" s="927"/>
      <c r="K6" s="915"/>
      <c r="L6" s="915"/>
      <c r="M6" s="925" t="s">
        <v>298</v>
      </c>
      <c r="N6" s="925" t="s">
        <v>299</v>
      </c>
      <c r="O6" s="926" t="s">
        <v>563</v>
      </c>
      <c r="P6" s="927"/>
      <c r="Q6" s="910"/>
      <c r="R6" s="913"/>
      <c r="T6" s="701"/>
    </row>
    <row r="7" spans="1:20">
      <c r="A7" s="907"/>
      <c r="B7" s="908"/>
      <c r="C7" s="916"/>
      <c r="D7" s="916"/>
      <c r="E7" s="916"/>
      <c r="F7" s="916"/>
      <c r="G7" s="911"/>
      <c r="H7" s="911"/>
      <c r="I7" s="38" t="s">
        <v>298</v>
      </c>
      <c r="J7" s="38" t="s">
        <v>299</v>
      </c>
      <c r="K7" s="916"/>
      <c r="L7" s="916"/>
      <c r="M7" s="911"/>
      <c r="N7" s="911"/>
      <c r="O7" s="38" t="s">
        <v>298</v>
      </c>
      <c r="P7" s="38" t="s">
        <v>299</v>
      </c>
      <c r="Q7" s="911"/>
      <c r="R7" s="914"/>
    </row>
    <row r="8" spans="1:20" s="252" customFormat="1">
      <c r="A8" s="249"/>
      <c r="B8" s="250"/>
      <c r="C8" s="251" t="s">
        <v>300</v>
      </c>
      <c r="D8" s="251" t="s">
        <v>108</v>
      </c>
      <c r="E8" s="251" t="s">
        <v>108</v>
      </c>
      <c r="F8" s="251" t="s">
        <v>108</v>
      </c>
      <c r="G8" s="251" t="s">
        <v>301</v>
      </c>
      <c r="H8" s="251" t="s">
        <v>301</v>
      </c>
      <c r="I8" s="251" t="s">
        <v>301</v>
      </c>
      <c r="J8" s="251" t="s">
        <v>301</v>
      </c>
      <c r="K8" s="251" t="s">
        <v>108</v>
      </c>
      <c r="L8" s="251" t="s">
        <v>108</v>
      </c>
      <c r="M8" s="251" t="s">
        <v>301</v>
      </c>
      <c r="N8" s="251" t="s">
        <v>301</v>
      </c>
      <c r="O8" s="251" t="s">
        <v>301</v>
      </c>
      <c r="P8" s="251" t="s">
        <v>301</v>
      </c>
      <c r="Q8" s="251" t="s">
        <v>300</v>
      </c>
      <c r="R8" s="251" t="s">
        <v>108</v>
      </c>
    </row>
    <row r="9" spans="1:20">
      <c r="A9" s="370" t="s">
        <v>905</v>
      </c>
      <c r="B9" s="110"/>
      <c r="C9" s="309">
        <v>18825</v>
      </c>
      <c r="D9" s="309">
        <v>83809</v>
      </c>
      <c r="E9" s="309">
        <v>31824</v>
      </c>
      <c r="F9" s="309">
        <v>90893</v>
      </c>
      <c r="G9" s="113">
        <v>1.69</v>
      </c>
      <c r="H9" s="113">
        <v>1.08</v>
      </c>
      <c r="I9" s="111" t="s">
        <v>227</v>
      </c>
      <c r="J9" s="111" t="s">
        <v>227</v>
      </c>
      <c r="K9" s="309">
        <v>37331</v>
      </c>
      <c r="L9" s="309">
        <v>106877</v>
      </c>
      <c r="M9" s="113">
        <v>1.98</v>
      </c>
      <c r="N9" s="113">
        <v>1.28</v>
      </c>
      <c r="O9" s="111" t="s">
        <v>227</v>
      </c>
      <c r="P9" s="111" t="s">
        <v>227</v>
      </c>
      <c r="Q9" s="309">
        <v>5000</v>
      </c>
      <c r="R9" s="309">
        <v>19585</v>
      </c>
    </row>
    <row r="10" spans="1:20">
      <c r="A10" s="112">
        <v>29</v>
      </c>
      <c r="B10" s="110"/>
      <c r="C10" s="309">
        <v>18076</v>
      </c>
      <c r="D10" s="309">
        <v>81100</v>
      </c>
      <c r="E10" s="309">
        <v>35614</v>
      </c>
      <c r="F10" s="309">
        <v>102556</v>
      </c>
      <c r="G10" s="113">
        <v>1.97</v>
      </c>
      <c r="H10" s="113">
        <v>1.26</v>
      </c>
      <c r="I10" s="111" t="s">
        <v>227</v>
      </c>
      <c r="J10" s="111" t="s">
        <v>227</v>
      </c>
      <c r="K10" s="309">
        <v>40640</v>
      </c>
      <c r="L10" s="309">
        <v>117288</v>
      </c>
      <c r="M10" s="113">
        <v>2.25</v>
      </c>
      <c r="N10" s="113">
        <v>1.45</v>
      </c>
      <c r="O10" s="111" t="s">
        <v>227</v>
      </c>
      <c r="P10" s="111" t="s">
        <v>227</v>
      </c>
      <c r="Q10" s="309">
        <v>4800</v>
      </c>
      <c r="R10" s="309">
        <v>18713</v>
      </c>
    </row>
    <row r="11" spans="1:20">
      <c r="A11" s="112">
        <v>30</v>
      </c>
      <c r="B11" s="110"/>
      <c r="C11" s="309">
        <v>17309</v>
      </c>
      <c r="D11" s="309">
        <v>78940</v>
      </c>
      <c r="E11" s="309">
        <v>35992</v>
      </c>
      <c r="F11" s="309">
        <v>104839</v>
      </c>
      <c r="G11" s="113">
        <v>2.08</v>
      </c>
      <c r="H11" s="113">
        <v>1.33</v>
      </c>
      <c r="I11" s="111" t="s">
        <v>227</v>
      </c>
      <c r="J11" s="111" t="s">
        <v>227</v>
      </c>
      <c r="K11" s="309">
        <v>40665</v>
      </c>
      <c r="L11" s="309">
        <v>118776</v>
      </c>
      <c r="M11" s="113">
        <v>2.35</v>
      </c>
      <c r="N11" s="113">
        <v>1.5</v>
      </c>
      <c r="O11" s="111" t="s">
        <v>227</v>
      </c>
      <c r="P11" s="111" t="s">
        <v>227</v>
      </c>
      <c r="Q11" s="309">
        <v>4491</v>
      </c>
      <c r="R11" s="309">
        <v>18826</v>
      </c>
    </row>
    <row r="12" spans="1:20">
      <c r="A12" s="171" t="s">
        <v>844</v>
      </c>
      <c r="B12" s="110"/>
      <c r="C12" s="309">
        <v>17005</v>
      </c>
      <c r="D12" s="309">
        <v>79811</v>
      </c>
      <c r="E12" s="309">
        <v>34733</v>
      </c>
      <c r="F12" s="309">
        <v>102329</v>
      </c>
      <c r="G12" s="113">
        <v>2.04</v>
      </c>
      <c r="H12" s="113">
        <v>1.28</v>
      </c>
      <c r="I12" s="111" t="s">
        <v>227</v>
      </c>
      <c r="J12" s="111" t="s">
        <v>227</v>
      </c>
      <c r="K12" s="309">
        <v>38805</v>
      </c>
      <c r="L12" s="309">
        <v>114251</v>
      </c>
      <c r="M12" s="113">
        <v>2.2799999999999998</v>
      </c>
      <c r="N12" s="113">
        <v>1.43</v>
      </c>
      <c r="O12" s="111" t="s">
        <v>227</v>
      </c>
      <c r="P12" s="111" t="s">
        <v>227</v>
      </c>
      <c r="Q12" s="309">
        <v>4147</v>
      </c>
      <c r="R12" s="309">
        <v>20522</v>
      </c>
    </row>
    <row r="13" spans="1:20">
      <c r="A13" s="663" t="s">
        <v>910</v>
      </c>
      <c r="B13" s="110"/>
      <c r="C13" s="309">
        <v>17100</v>
      </c>
      <c r="D13" s="309">
        <v>86970</v>
      </c>
      <c r="E13" s="309">
        <v>28045</v>
      </c>
      <c r="F13" s="309">
        <v>81639</v>
      </c>
      <c r="G13" s="113">
        <v>1.64</v>
      </c>
      <c r="H13" s="113">
        <v>0.94</v>
      </c>
      <c r="I13" s="111" t="s">
        <v>227</v>
      </c>
      <c r="J13" s="111" t="s">
        <v>227</v>
      </c>
      <c r="K13" s="309">
        <v>30680</v>
      </c>
      <c r="L13" s="309">
        <v>89538</v>
      </c>
      <c r="M13" s="113">
        <v>1.79</v>
      </c>
      <c r="N13" s="113">
        <v>1.03</v>
      </c>
      <c r="O13" s="111" t="s">
        <v>227</v>
      </c>
      <c r="P13" s="111" t="s">
        <v>227</v>
      </c>
      <c r="Q13" s="665">
        <v>3274</v>
      </c>
      <c r="R13" s="309">
        <v>26310</v>
      </c>
    </row>
    <row r="14" spans="1:20">
      <c r="A14" s="618"/>
      <c r="B14" s="110"/>
      <c r="C14" s="309"/>
      <c r="D14" s="309"/>
      <c r="E14" s="309"/>
      <c r="F14" s="309"/>
      <c r="G14" s="253"/>
      <c r="H14" s="253"/>
      <c r="I14" s="254"/>
      <c r="J14" s="254"/>
      <c r="K14" s="309"/>
      <c r="L14" s="309"/>
      <c r="M14" s="253"/>
      <c r="N14" s="253"/>
      <c r="O14" s="254"/>
      <c r="P14" s="254"/>
      <c r="Q14" s="309"/>
      <c r="R14" s="309"/>
    </row>
    <row r="15" spans="1:20" s="195" customFormat="1">
      <c r="A15" s="157" t="s">
        <v>907</v>
      </c>
      <c r="B15" s="110">
        <v>1</v>
      </c>
      <c r="C15" s="310">
        <v>16735</v>
      </c>
      <c r="D15" s="310">
        <v>83697</v>
      </c>
      <c r="E15" s="310">
        <v>30540</v>
      </c>
      <c r="F15" s="310">
        <v>83192</v>
      </c>
      <c r="G15" s="160">
        <v>1.82</v>
      </c>
      <c r="H15" s="118">
        <v>0.99</v>
      </c>
      <c r="I15" s="556">
        <v>1.73</v>
      </c>
      <c r="J15" s="648">
        <v>0.89</v>
      </c>
      <c r="K15" s="310">
        <v>34300</v>
      </c>
      <c r="L15" s="310">
        <v>92801</v>
      </c>
      <c r="M15" s="160">
        <v>2.0499999999999998</v>
      </c>
      <c r="N15" s="118">
        <v>1.1100000000000001</v>
      </c>
      <c r="O15" s="556">
        <v>1.91</v>
      </c>
      <c r="P15" s="648">
        <v>0.98</v>
      </c>
      <c r="Q15" s="310">
        <v>2735</v>
      </c>
      <c r="R15" s="310">
        <v>24434</v>
      </c>
    </row>
    <row r="16" spans="1:20" s="195" customFormat="1">
      <c r="B16" s="110">
        <v>2</v>
      </c>
      <c r="C16" s="310">
        <v>16932</v>
      </c>
      <c r="D16" s="310">
        <v>84184</v>
      </c>
      <c r="E16" s="310">
        <v>30591</v>
      </c>
      <c r="F16" s="310">
        <v>85774</v>
      </c>
      <c r="G16" s="160">
        <v>1.81</v>
      </c>
      <c r="H16" s="118">
        <v>1.02</v>
      </c>
      <c r="I16" s="556">
        <v>1.75</v>
      </c>
      <c r="J16" s="648">
        <v>0.92</v>
      </c>
      <c r="K16" s="310">
        <v>32019</v>
      </c>
      <c r="L16" s="310">
        <v>94199</v>
      </c>
      <c r="M16" s="160">
        <v>1.89</v>
      </c>
      <c r="N16" s="118">
        <v>1.1200000000000001</v>
      </c>
      <c r="O16" s="556">
        <v>1.86</v>
      </c>
      <c r="P16" s="648">
        <v>1</v>
      </c>
      <c r="Q16" s="310">
        <v>3251</v>
      </c>
      <c r="R16" s="310">
        <v>23216</v>
      </c>
    </row>
    <row r="17" spans="1:20" s="195" customFormat="1">
      <c r="B17" s="110">
        <v>3</v>
      </c>
      <c r="C17" s="310">
        <v>19567</v>
      </c>
      <c r="D17" s="310">
        <v>90259</v>
      </c>
      <c r="E17" s="310">
        <v>28915</v>
      </c>
      <c r="F17" s="310">
        <v>87047</v>
      </c>
      <c r="G17" s="160">
        <v>1.48</v>
      </c>
      <c r="H17" s="118">
        <v>0.96</v>
      </c>
      <c r="I17" s="556">
        <v>1.66</v>
      </c>
      <c r="J17" s="648">
        <v>0.91</v>
      </c>
      <c r="K17" s="310">
        <v>31705</v>
      </c>
      <c r="L17" s="310">
        <v>94715</v>
      </c>
      <c r="M17" s="160">
        <v>1.62</v>
      </c>
      <c r="N17" s="118">
        <v>1.05</v>
      </c>
      <c r="O17" s="556">
        <v>1.82</v>
      </c>
      <c r="P17" s="648">
        <v>0.99</v>
      </c>
      <c r="Q17" s="310">
        <v>4747</v>
      </c>
      <c r="R17" s="310">
        <v>24178</v>
      </c>
    </row>
    <row r="18" spans="1:20" s="195" customFormat="1">
      <c r="B18" s="110">
        <v>4</v>
      </c>
      <c r="C18" s="310">
        <v>24270</v>
      </c>
      <c r="D18" s="310">
        <v>96913</v>
      </c>
      <c r="E18" s="310">
        <v>27830</v>
      </c>
      <c r="F18" s="310">
        <v>83013</v>
      </c>
      <c r="G18" s="160">
        <v>1.1499999999999999</v>
      </c>
      <c r="H18" s="118">
        <v>0.86</v>
      </c>
      <c r="I18" s="556">
        <v>1.62</v>
      </c>
      <c r="J18" s="648">
        <v>0.92</v>
      </c>
      <c r="K18" s="310">
        <v>31538</v>
      </c>
      <c r="L18" s="310">
        <v>90795</v>
      </c>
      <c r="M18" s="160">
        <v>1.3</v>
      </c>
      <c r="N18" s="118">
        <v>0.94</v>
      </c>
      <c r="O18" s="556">
        <v>1.79</v>
      </c>
      <c r="P18" s="648">
        <v>1.01</v>
      </c>
      <c r="Q18" s="310">
        <v>3787</v>
      </c>
      <c r="R18" s="310">
        <v>23221</v>
      </c>
      <c r="S18" s="640"/>
    </row>
    <row r="19" spans="1:20" s="195" customFormat="1">
      <c r="A19" s="157"/>
      <c r="B19" s="110">
        <v>5</v>
      </c>
      <c r="C19" s="310">
        <v>16553</v>
      </c>
      <c r="D19" s="310">
        <v>97096</v>
      </c>
      <c r="E19" s="310">
        <v>26778</v>
      </c>
      <c r="F19" s="310">
        <v>79309</v>
      </c>
      <c r="G19" s="160">
        <v>1.62</v>
      </c>
      <c r="H19" s="118">
        <v>0.82</v>
      </c>
      <c r="I19" s="556">
        <v>1.71</v>
      </c>
      <c r="J19" s="648">
        <v>0.93</v>
      </c>
      <c r="K19" s="310">
        <v>28654</v>
      </c>
      <c r="L19" s="310">
        <v>87110</v>
      </c>
      <c r="M19" s="160">
        <v>1.73</v>
      </c>
      <c r="N19" s="118">
        <v>0.9</v>
      </c>
      <c r="O19" s="556">
        <v>1.88</v>
      </c>
      <c r="P19" s="648">
        <v>1.03</v>
      </c>
      <c r="Q19" s="310">
        <v>3382</v>
      </c>
      <c r="R19" s="310">
        <v>23621</v>
      </c>
    </row>
    <row r="20" spans="1:20" s="195" customFormat="1">
      <c r="A20" s="157"/>
      <c r="B20" s="110">
        <v>6</v>
      </c>
      <c r="C20" s="310">
        <v>16813</v>
      </c>
      <c r="D20" s="310">
        <v>95773</v>
      </c>
      <c r="E20" s="310">
        <v>29971</v>
      </c>
      <c r="F20" s="310">
        <v>81647</v>
      </c>
      <c r="G20" s="160">
        <v>1.78</v>
      </c>
      <c r="H20" s="118">
        <v>0.85</v>
      </c>
      <c r="I20" s="556">
        <v>1.76</v>
      </c>
      <c r="J20" s="648">
        <v>0.96</v>
      </c>
      <c r="K20" s="310">
        <v>31912</v>
      </c>
      <c r="L20" s="310">
        <v>88946</v>
      </c>
      <c r="M20" s="160">
        <v>1.9</v>
      </c>
      <c r="N20" s="118">
        <v>0.93</v>
      </c>
      <c r="O20" s="556">
        <v>1.88</v>
      </c>
      <c r="P20" s="648">
        <v>1.05</v>
      </c>
      <c r="Q20" s="310">
        <v>3798</v>
      </c>
      <c r="R20" s="310">
        <v>25958</v>
      </c>
    </row>
    <row r="21" spans="1:20" s="195" customFormat="1">
      <c r="A21" s="517"/>
      <c r="B21" s="110">
        <v>7</v>
      </c>
      <c r="C21" s="310">
        <v>15833</v>
      </c>
      <c r="D21" s="310">
        <v>91529</v>
      </c>
      <c r="E21" s="310">
        <v>27505</v>
      </c>
      <c r="F21" s="310">
        <v>81234</v>
      </c>
      <c r="G21" s="160">
        <v>1.74</v>
      </c>
      <c r="H21" s="118">
        <v>0.89</v>
      </c>
      <c r="I21" s="556">
        <v>1.72</v>
      </c>
      <c r="J21" s="648">
        <v>0.95</v>
      </c>
      <c r="K21" s="310">
        <v>30830</v>
      </c>
      <c r="L21" s="310">
        <v>88262</v>
      </c>
      <c r="M21" s="160">
        <v>1.95</v>
      </c>
      <c r="N21" s="118">
        <v>0.96</v>
      </c>
      <c r="O21" s="556">
        <v>1.92</v>
      </c>
      <c r="P21" s="648">
        <v>1.04</v>
      </c>
      <c r="Q21" s="310">
        <v>3175</v>
      </c>
      <c r="R21" s="310">
        <v>26220</v>
      </c>
    </row>
    <row r="22" spans="1:20" s="195" customFormat="1">
      <c r="B22" s="110">
        <v>8</v>
      </c>
      <c r="C22" s="310">
        <v>16038</v>
      </c>
      <c r="D22" s="310">
        <v>91170</v>
      </c>
      <c r="E22" s="310">
        <v>27253</v>
      </c>
      <c r="F22" s="310">
        <v>81790</v>
      </c>
      <c r="G22" s="160">
        <v>1.7</v>
      </c>
      <c r="H22" s="118">
        <v>0.9</v>
      </c>
      <c r="I22" s="556">
        <v>1.65</v>
      </c>
      <c r="J22" s="648">
        <v>0.94</v>
      </c>
      <c r="K22" s="310">
        <v>29758</v>
      </c>
      <c r="L22" s="310">
        <v>89520</v>
      </c>
      <c r="M22" s="160">
        <v>1.86</v>
      </c>
      <c r="N22" s="118">
        <v>0.98</v>
      </c>
      <c r="O22" s="556">
        <v>1.8</v>
      </c>
      <c r="P22" s="648">
        <v>1.03</v>
      </c>
      <c r="Q22" s="310">
        <v>2951</v>
      </c>
      <c r="R22" s="310">
        <v>26301</v>
      </c>
    </row>
    <row r="23" spans="1:20" s="195" customFormat="1">
      <c r="A23" s="617"/>
      <c r="B23" s="110">
        <v>9</v>
      </c>
      <c r="C23" s="310">
        <v>16408</v>
      </c>
      <c r="D23" s="310">
        <v>91277</v>
      </c>
      <c r="E23" s="310">
        <v>30306</v>
      </c>
      <c r="F23" s="310">
        <v>83259</v>
      </c>
      <c r="G23" s="160">
        <v>1.85</v>
      </c>
      <c r="H23" s="118">
        <v>0.91</v>
      </c>
      <c r="I23" s="556">
        <v>1.82</v>
      </c>
      <c r="J23" s="556">
        <v>0.94</v>
      </c>
      <c r="K23" s="310">
        <v>32606</v>
      </c>
      <c r="L23" s="310">
        <v>91429</v>
      </c>
      <c r="M23" s="160">
        <v>1.99</v>
      </c>
      <c r="N23" s="118">
        <v>1</v>
      </c>
      <c r="O23" s="556">
        <v>1.95</v>
      </c>
      <c r="P23" s="556">
        <v>1.03</v>
      </c>
      <c r="Q23" s="310">
        <v>3224</v>
      </c>
      <c r="R23" s="310">
        <v>25227</v>
      </c>
    </row>
    <row r="24" spans="1:20" s="195" customFormat="1">
      <c r="A24" s="617"/>
      <c r="B24" s="110">
        <v>10</v>
      </c>
      <c r="C24" s="310">
        <v>17609</v>
      </c>
      <c r="D24" s="310">
        <v>93356</v>
      </c>
      <c r="E24" s="310">
        <v>33300</v>
      </c>
      <c r="F24" s="310">
        <v>88496</v>
      </c>
      <c r="G24" s="160">
        <v>1.89</v>
      </c>
      <c r="H24" s="118">
        <v>0.95</v>
      </c>
      <c r="I24" s="556">
        <v>1.78</v>
      </c>
      <c r="J24" s="556">
        <v>0.94</v>
      </c>
      <c r="K24" s="310">
        <v>36512</v>
      </c>
      <c r="L24" s="310">
        <v>96127</v>
      </c>
      <c r="M24" s="160">
        <v>2.0699999999999998</v>
      </c>
      <c r="N24" s="118">
        <v>1.03</v>
      </c>
      <c r="O24" s="556">
        <v>1.94</v>
      </c>
      <c r="P24" s="556">
        <v>1.02</v>
      </c>
      <c r="Q24" s="310">
        <v>3357</v>
      </c>
      <c r="R24" s="310">
        <v>23733</v>
      </c>
    </row>
    <row r="25" spans="1:20" s="195" customFormat="1">
      <c r="A25" s="617"/>
      <c r="B25" s="110">
        <v>11</v>
      </c>
      <c r="C25" s="310">
        <v>16254</v>
      </c>
      <c r="D25" s="310">
        <v>93316</v>
      </c>
      <c r="E25" s="310">
        <v>32496</v>
      </c>
      <c r="F25" s="310">
        <v>93185</v>
      </c>
      <c r="G25" s="160">
        <v>2</v>
      </c>
      <c r="H25" s="118">
        <v>1</v>
      </c>
      <c r="I25" s="556">
        <v>1.82</v>
      </c>
      <c r="J25" s="556">
        <v>0.94</v>
      </c>
      <c r="K25" s="310">
        <v>34700</v>
      </c>
      <c r="L25" s="310">
        <v>100716</v>
      </c>
      <c r="M25" s="160">
        <v>2.13</v>
      </c>
      <c r="N25" s="118">
        <v>1.08</v>
      </c>
      <c r="O25" s="556">
        <v>1.94</v>
      </c>
      <c r="P25" s="556">
        <v>1.02</v>
      </c>
      <c r="Q25" s="310">
        <v>3409</v>
      </c>
      <c r="R25" s="310">
        <v>23284</v>
      </c>
    </row>
    <row r="26" spans="1:20" s="195" customFormat="1">
      <c r="A26" s="617"/>
      <c r="B26" s="110">
        <v>12</v>
      </c>
      <c r="C26" s="310">
        <v>13096</v>
      </c>
      <c r="D26" s="310">
        <v>89551</v>
      </c>
      <c r="E26" s="310">
        <v>30984</v>
      </c>
      <c r="F26" s="310">
        <v>94893</v>
      </c>
      <c r="G26" s="160">
        <v>2.37</v>
      </c>
      <c r="H26" s="118">
        <v>1.06</v>
      </c>
      <c r="I26" s="556">
        <v>1.84</v>
      </c>
      <c r="J26" s="556">
        <v>0.93</v>
      </c>
      <c r="K26" s="310">
        <v>33542</v>
      </c>
      <c r="L26" s="310">
        <v>102786</v>
      </c>
      <c r="M26" s="160">
        <v>2.56</v>
      </c>
      <c r="N26" s="118">
        <v>1.1499999999999999</v>
      </c>
      <c r="O26" s="556">
        <v>1.97</v>
      </c>
      <c r="P26" s="556">
        <v>1.01</v>
      </c>
      <c r="Q26" s="310">
        <v>3246</v>
      </c>
      <c r="R26" s="310">
        <v>22071</v>
      </c>
    </row>
    <row r="27" spans="1:20">
      <c r="A27" s="759" t="s">
        <v>953</v>
      </c>
      <c r="B27" s="780">
        <v>1</v>
      </c>
      <c r="C27" s="782">
        <v>17968</v>
      </c>
      <c r="D27" s="782">
        <v>90242</v>
      </c>
      <c r="E27" s="782">
        <v>33006</v>
      </c>
      <c r="F27" s="782">
        <v>94330</v>
      </c>
      <c r="G27" s="783">
        <v>1.84</v>
      </c>
      <c r="H27" s="784">
        <v>1.05</v>
      </c>
      <c r="I27" s="781">
        <v>1.74</v>
      </c>
      <c r="J27" s="781">
        <v>0.93</v>
      </c>
      <c r="K27" s="782">
        <v>36237</v>
      </c>
      <c r="L27" s="782">
        <v>102206</v>
      </c>
      <c r="M27" s="783">
        <v>2.02</v>
      </c>
      <c r="N27" s="784">
        <v>1.1299999999999999</v>
      </c>
      <c r="O27" s="781">
        <v>1.88</v>
      </c>
      <c r="P27" s="781">
        <v>0.99</v>
      </c>
      <c r="Q27" s="785">
        <v>2818</v>
      </c>
      <c r="R27" s="785">
        <v>21943</v>
      </c>
      <c r="T27" s="624"/>
    </row>
    <row r="28" spans="1:20">
      <c r="A28" s="702" t="s">
        <v>928</v>
      </c>
      <c r="B28" s="702"/>
      <c r="C28" s="702"/>
      <c r="D28" s="702"/>
      <c r="E28" s="702"/>
      <c r="F28" s="702"/>
      <c r="G28" s="702"/>
      <c r="H28" s="702"/>
      <c r="I28" s="702"/>
      <c r="J28" s="702"/>
      <c r="K28" s="702"/>
      <c r="L28" s="702"/>
      <c r="M28" s="702"/>
      <c r="N28" s="702"/>
      <c r="O28" s="702"/>
      <c r="P28" s="702"/>
      <c r="Q28" s="122"/>
      <c r="T28" s="625"/>
    </row>
    <row r="29" spans="1:20">
      <c r="A29" s="122" t="s">
        <v>811</v>
      </c>
      <c r="B29" s="122"/>
      <c r="C29" s="122"/>
      <c r="D29" s="122"/>
      <c r="E29" s="39"/>
      <c r="F29" s="122"/>
      <c r="G29" s="122"/>
      <c r="H29" s="122"/>
      <c r="I29" s="122"/>
      <c r="J29" s="122"/>
      <c r="K29" s="39"/>
      <c r="L29" s="122"/>
      <c r="M29" s="122"/>
      <c r="N29" s="122"/>
      <c r="O29" s="122"/>
      <c r="P29" s="122"/>
      <c r="Q29" s="122"/>
      <c r="T29" s="625"/>
    </row>
    <row r="30" spans="1:20">
      <c r="A30" s="122" t="s">
        <v>1149</v>
      </c>
      <c r="B30" s="122"/>
      <c r="C30" s="122"/>
      <c r="D30" s="122"/>
      <c r="E30" s="122"/>
      <c r="F30" s="122"/>
      <c r="G30" s="122"/>
      <c r="H30" s="122"/>
      <c r="I30" s="557"/>
      <c r="J30" s="122"/>
      <c r="K30" s="122"/>
      <c r="L30" s="122"/>
      <c r="M30" s="122"/>
      <c r="N30" s="122"/>
      <c r="O30" s="557"/>
      <c r="P30" s="122"/>
      <c r="Q30" s="122"/>
      <c r="R30" s="122"/>
      <c r="T30" s="625"/>
    </row>
    <row r="31" spans="1:20">
      <c r="A31" s="122"/>
      <c r="B31" s="122"/>
      <c r="C31" s="122"/>
      <c r="D31" s="122"/>
      <c r="E31" s="122"/>
      <c r="F31" s="122"/>
      <c r="G31" s="122"/>
      <c r="H31" s="122"/>
      <c r="I31" s="557"/>
      <c r="J31" s="122"/>
      <c r="K31" s="122"/>
      <c r="L31" s="122"/>
      <c r="M31" s="122"/>
      <c r="N31" s="122"/>
      <c r="O31" s="557"/>
      <c r="P31" s="122"/>
      <c r="Q31" s="122"/>
      <c r="R31" s="122"/>
    </row>
    <row r="32" spans="1:20">
      <c r="B32" s="195"/>
      <c r="C32" s="373"/>
      <c r="D32" s="373"/>
      <c r="E32" s="373"/>
      <c r="F32" s="373"/>
      <c r="G32" s="374"/>
      <c r="H32" s="374"/>
      <c r="I32" s="374"/>
      <c r="J32" s="374"/>
      <c r="K32" s="373"/>
      <c r="L32" s="373"/>
      <c r="M32" s="374"/>
      <c r="N32" s="374"/>
      <c r="O32" s="374"/>
      <c r="P32" s="374"/>
      <c r="Q32" s="373"/>
      <c r="R32" s="373"/>
    </row>
    <row r="33" spans="2:18">
      <c r="B33" s="195"/>
      <c r="C33" s="373"/>
      <c r="D33" s="373"/>
      <c r="E33" s="373"/>
      <c r="F33" s="373"/>
      <c r="G33" s="374"/>
      <c r="H33" s="374"/>
      <c r="I33" s="374"/>
      <c r="J33" s="374"/>
      <c r="K33" s="373"/>
      <c r="L33" s="373"/>
      <c r="M33" s="374"/>
      <c r="N33" s="374"/>
      <c r="O33" s="374"/>
      <c r="P33" s="374"/>
      <c r="Q33" s="373"/>
      <c r="R33" s="373"/>
    </row>
    <row r="34" spans="2:18">
      <c r="B34" s="195"/>
      <c r="C34" s="195"/>
      <c r="D34" s="195"/>
      <c r="E34" s="195"/>
      <c r="F34" s="195"/>
      <c r="G34" s="195"/>
      <c r="H34" s="195"/>
      <c r="I34" s="195"/>
      <c r="J34" s="195"/>
      <c r="K34" s="195"/>
      <c r="L34" s="195"/>
      <c r="M34" s="195"/>
      <c r="N34" s="195"/>
      <c r="O34" s="195"/>
      <c r="P34" s="195"/>
    </row>
  </sheetData>
  <mergeCells count="20">
    <mergeCell ref="A2:R2"/>
    <mergeCell ref="C4:C7"/>
    <mergeCell ref="D4:D7"/>
    <mergeCell ref="E4:J4"/>
    <mergeCell ref="K4:P4"/>
    <mergeCell ref="M5:P5"/>
    <mergeCell ref="M6:M7"/>
    <mergeCell ref="N6:N7"/>
    <mergeCell ref="O6:P6"/>
    <mergeCell ref="G6:G7"/>
    <mergeCell ref="H6:H7"/>
    <mergeCell ref="I6:J6"/>
    <mergeCell ref="A4:B7"/>
    <mergeCell ref="Q4:Q7"/>
    <mergeCell ref="R4:R7"/>
    <mergeCell ref="E5:E7"/>
    <mergeCell ref="F5:F7"/>
    <mergeCell ref="G5:J5"/>
    <mergeCell ref="K5:K7"/>
    <mergeCell ref="L5:L7"/>
  </mergeCells>
  <phoneticPr fontId="2"/>
  <printOptions horizontalCentered="1"/>
  <pageMargins left="0.78740157480314965" right="0.78740157480314965" top="0.78740157480314965" bottom="0.59055118110236227" header="0.51181102362204722" footer="0.51181102362204722"/>
  <pageSetup paperSize="9" scale="96"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0A3E-1D0E-4880-B34F-458669187E3E}">
  <sheetPr>
    <tabColor rgb="FF92D050"/>
    <pageSetUpPr fitToPage="1"/>
  </sheetPr>
  <dimension ref="A1:P177"/>
  <sheetViews>
    <sheetView zoomScaleNormal="100" workbookViewId="0">
      <selection sqref="A1:E1"/>
    </sheetView>
  </sheetViews>
  <sheetFormatPr defaultRowHeight="13.5"/>
  <cols>
    <col min="1" max="1" width="1.5" style="527" customWidth="1"/>
    <col min="2" max="2" width="1.625" style="527" customWidth="1"/>
    <col min="3" max="3" width="1.25" style="527" customWidth="1"/>
    <col min="4" max="4" width="1.125" style="527" customWidth="1"/>
    <col min="5" max="5" width="17.625" style="527" customWidth="1"/>
    <col min="6" max="6" width="9.625" style="527" customWidth="1"/>
    <col min="7" max="8" width="9.625" style="15" customWidth="1"/>
    <col min="9" max="9" width="0.75" style="15" customWidth="1"/>
    <col min="10" max="10" width="2" style="527" customWidth="1"/>
    <col min="11" max="11" width="1.875" style="527" customWidth="1"/>
    <col min="12" max="12" width="17.625" style="527" customWidth="1"/>
    <col min="13" max="15" width="9.125" style="15" customWidth="1"/>
    <col min="16" max="16384" width="9" style="527"/>
  </cols>
  <sheetData>
    <row r="1" spans="1:15" ht="19.5" customHeight="1">
      <c r="A1" s="930" t="s">
        <v>632</v>
      </c>
      <c r="B1" s="931"/>
      <c r="C1" s="931"/>
      <c r="D1" s="931"/>
      <c r="E1" s="931"/>
      <c r="F1" s="526"/>
      <c r="G1" s="40"/>
      <c r="H1" s="40"/>
      <c r="I1" s="40"/>
      <c r="J1" s="526"/>
      <c r="K1" s="526"/>
      <c r="L1" s="526"/>
      <c r="M1" s="40"/>
      <c r="N1" s="40"/>
      <c r="O1" s="40"/>
    </row>
    <row r="2" spans="1:15" ht="19.5" customHeight="1">
      <c r="A2" s="881" t="s">
        <v>702</v>
      </c>
      <c r="B2" s="881"/>
      <c r="C2" s="881"/>
      <c r="D2" s="881"/>
      <c r="E2" s="881"/>
      <c r="F2" s="881"/>
      <c r="G2" s="881"/>
      <c r="H2" s="881"/>
      <c r="I2" s="881"/>
      <c r="J2" s="881"/>
      <c r="K2" s="881"/>
      <c r="L2" s="881"/>
      <c r="M2" s="881"/>
      <c r="N2" s="881"/>
      <c r="O2" s="881"/>
    </row>
    <row r="3" spans="1:15" ht="14.25" thickBot="1">
      <c r="A3" s="526"/>
      <c r="B3" s="526"/>
      <c r="C3" s="526"/>
      <c r="D3" s="526"/>
      <c r="E3" s="526"/>
      <c r="F3" s="526"/>
      <c r="G3" s="40"/>
      <c r="H3" s="40"/>
      <c r="I3" s="40"/>
      <c r="J3" s="526"/>
      <c r="K3" s="526"/>
      <c r="L3" s="526"/>
      <c r="M3" s="41"/>
      <c r="N3" s="40"/>
      <c r="O3" s="60" t="s">
        <v>193</v>
      </c>
    </row>
    <row r="4" spans="1:15" s="17" customFormat="1" ht="14.25" thickTop="1">
      <c r="A4" s="932" t="s">
        <v>630</v>
      </c>
      <c r="B4" s="932"/>
      <c r="C4" s="932"/>
      <c r="D4" s="932"/>
      <c r="E4" s="932"/>
      <c r="F4" s="932"/>
      <c r="G4" s="932"/>
      <c r="H4" s="932"/>
      <c r="I4" s="589"/>
      <c r="J4" s="933" t="s">
        <v>0</v>
      </c>
      <c r="K4" s="932"/>
      <c r="L4" s="932"/>
      <c r="M4" s="932"/>
      <c r="N4" s="932"/>
      <c r="O4" s="932"/>
    </row>
    <row r="5" spans="1:15" s="17" customFormat="1">
      <c r="A5" s="893" t="s">
        <v>204</v>
      </c>
      <c r="B5" s="893"/>
      <c r="C5" s="893"/>
      <c r="D5" s="893"/>
      <c r="E5" s="893"/>
      <c r="F5" s="472" t="s">
        <v>893</v>
      </c>
      <c r="G5" s="758" t="s">
        <v>1138</v>
      </c>
      <c r="H5" s="757" t="s">
        <v>1139</v>
      </c>
      <c r="I5" s="255"/>
      <c r="J5" s="934" t="s">
        <v>205</v>
      </c>
      <c r="K5" s="893"/>
      <c r="L5" s="893"/>
      <c r="M5" s="472" t="s">
        <v>893</v>
      </c>
      <c r="N5" s="758" t="s">
        <v>1138</v>
      </c>
      <c r="O5" s="757" t="s">
        <v>1139</v>
      </c>
    </row>
    <row r="6" spans="1:15" s="17" customFormat="1">
      <c r="A6" s="873"/>
      <c r="B6" s="873"/>
      <c r="C6" s="873"/>
      <c r="D6" s="873"/>
      <c r="E6" s="873"/>
      <c r="F6" s="435" t="s">
        <v>945</v>
      </c>
      <c r="G6" s="435" t="s">
        <v>960</v>
      </c>
      <c r="H6" s="435" t="s">
        <v>1140</v>
      </c>
      <c r="I6" s="156"/>
      <c r="J6" s="935"/>
      <c r="K6" s="873"/>
      <c r="L6" s="873"/>
      <c r="M6" s="435" t="s">
        <v>945</v>
      </c>
      <c r="N6" s="435" t="s">
        <v>960</v>
      </c>
      <c r="O6" s="435" t="s">
        <v>1140</v>
      </c>
    </row>
    <row r="7" spans="1:15">
      <c r="A7" s="526" t="s">
        <v>233</v>
      </c>
      <c r="B7" s="526"/>
      <c r="C7" s="526"/>
      <c r="D7" s="526"/>
      <c r="E7" s="548"/>
      <c r="F7" s="381">
        <v>64</v>
      </c>
      <c r="G7" s="786">
        <v>59</v>
      </c>
      <c r="H7" s="381">
        <v>56</v>
      </c>
      <c r="I7" s="217">
        <v>58</v>
      </c>
      <c r="J7" s="43" t="s">
        <v>233</v>
      </c>
      <c r="K7" s="535"/>
      <c r="L7" s="44"/>
      <c r="M7" s="389">
        <v>89</v>
      </c>
      <c r="N7" s="787">
        <v>86</v>
      </c>
      <c r="O7" s="389">
        <v>87</v>
      </c>
    </row>
    <row r="8" spans="1:15">
      <c r="A8" s="526" t="s">
        <v>201</v>
      </c>
      <c r="B8" s="526"/>
      <c r="C8" s="45"/>
      <c r="D8" s="45"/>
      <c r="E8" s="46"/>
      <c r="F8" s="382">
        <v>3.36</v>
      </c>
      <c r="G8" s="788">
        <v>3.31</v>
      </c>
      <c r="H8" s="382">
        <v>3.27</v>
      </c>
      <c r="I8" s="218">
        <v>3.49</v>
      </c>
      <c r="J8" s="47" t="s">
        <v>201</v>
      </c>
      <c r="K8" s="535"/>
      <c r="L8" s="681"/>
      <c r="M8" s="390">
        <v>3.15</v>
      </c>
      <c r="N8" s="789">
        <v>3.09</v>
      </c>
      <c r="O8" s="390">
        <v>2.97</v>
      </c>
    </row>
    <row r="9" spans="1:15">
      <c r="A9" s="526" t="s">
        <v>202</v>
      </c>
      <c r="B9" s="526"/>
      <c r="C9" s="45"/>
      <c r="D9" s="45"/>
      <c r="E9" s="46"/>
      <c r="F9" s="382">
        <v>1.85</v>
      </c>
      <c r="G9" s="788">
        <v>1.81</v>
      </c>
      <c r="H9" s="382">
        <v>1.75</v>
      </c>
      <c r="I9" s="218">
        <v>1.62</v>
      </c>
      <c r="J9" s="47" t="s">
        <v>202</v>
      </c>
      <c r="K9" s="535"/>
      <c r="L9" s="681"/>
      <c r="M9" s="390">
        <v>1.61</v>
      </c>
      <c r="N9" s="789">
        <v>1.55</v>
      </c>
      <c r="O9" s="390">
        <v>1.34</v>
      </c>
    </row>
    <row r="10" spans="1:15">
      <c r="A10" s="526" t="s">
        <v>43</v>
      </c>
      <c r="B10" s="526"/>
      <c r="C10" s="45"/>
      <c r="D10" s="45"/>
      <c r="E10" s="46"/>
      <c r="F10" s="383">
        <v>49.8</v>
      </c>
      <c r="G10" s="790">
        <v>50.3</v>
      </c>
      <c r="H10" s="383">
        <v>46.7</v>
      </c>
      <c r="I10" s="219">
        <v>44.2</v>
      </c>
      <c r="J10" s="47" t="s">
        <v>43</v>
      </c>
      <c r="K10" s="535"/>
      <c r="L10" s="681"/>
      <c r="M10" s="383">
        <v>54.4</v>
      </c>
      <c r="N10" s="790">
        <v>55.2</v>
      </c>
      <c r="O10" s="383">
        <v>55.9</v>
      </c>
    </row>
    <row r="11" spans="1:15">
      <c r="A11" s="11" t="s">
        <v>463</v>
      </c>
      <c r="B11" s="11"/>
      <c r="C11" s="126"/>
      <c r="D11" s="126"/>
      <c r="E11" s="127"/>
      <c r="F11" s="384">
        <v>2392369</v>
      </c>
      <c r="G11" s="791">
        <v>1647604</v>
      </c>
      <c r="H11" s="384">
        <v>1502163</v>
      </c>
      <c r="I11" s="220">
        <v>976882</v>
      </c>
      <c r="J11" s="132" t="s">
        <v>540</v>
      </c>
      <c r="K11" s="11"/>
      <c r="L11" s="590"/>
      <c r="M11" s="391">
        <v>360486</v>
      </c>
      <c r="N11" s="792">
        <v>344816</v>
      </c>
      <c r="O11" s="793">
        <v>328925</v>
      </c>
    </row>
    <row r="12" spans="1:15">
      <c r="A12" s="12" t="s">
        <v>498</v>
      </c>
      <c r="B12" s="12"/>
      <c r="C12" s="128"/>
      <c r="D12" s="128"/>
      <c r="E12" s="129"/>
      <c r="F12" s="385">
        <v>1401757</v>
      </c>
      <c r="G12" s="794">
        <v>636007</v>
      </c>
      <c r="H12" s="385">
        <v>606622</v>
      </c>
      <c r="I12" s="221">
        <v>532086</v>
      </c>
      <c r="J12" s="13"/>
      <c r="K12" s="159" t="s">
        <v>541</v>
      </c>
      <c r="L12" s="591"/>
      <c r="M12" s="392">
        <v>108735</v>
      </c>
      <c r="N12" s="795">
        <v>83771</v>
      </c>
      <c r="O12" s="796">
        <v>85150</v>
      </c>
    </row>
    <row r="13" spans="1:15">
      <c r="A13" s="526"/>
      <c r="B13" s="526" t="s">
        <v>499</v>
      </c>
      <c r="C13" s="45"/>
      <c r="D13" s="45"/>
      <c r="E13" s="46"/>
      <c r="F13" s="386">
        <v>1338772</v>
      </c>
      <c r="G13" s="797">
        <v>616168</v>
      </c>
      <c r="H13" s="386">
        <v>596519</v>
      </c>
      <c r="I13" s="222">
        <v>524652</v>
      </c>
      <c r="J13" s="48"/>
      <c r="K13" s="51"/>
      <c r="L13" s="681" t="s">
        <v>542</v>
      </c>
      <c r="M13" s="393">
        <v>7753</v>
      </c>
      <c r="N13" s="798">
        <v>6012</v>
      </c>
      <c r="O13" s="799">
        <v>6626</v>
      </c>
    </row>
    <row r="14" spans="1:15">
      <c r="A14" s="526"/>
      <c r="B14" s="526"/>
      <c r="C14" s="526" t="s">
        <v>501</v>
      </c>
      <c r="D14" s="526"/>
      <c r="E14" s="548"/>
      <c r="F14" s="386">
        <v>1307854</v>
      </c>
      <c r="G14" s="797">
        <v>602033</v>
      </c>
      <c r="H14" s="386">
        <v>589526</v>
      </c>
      <c r="I14" s="222">
        <v>484002</v>
      </c>
      <c r="J14" s="48"/>
      <c r="K14" s="51"/>
      <c r="L14" s="681" t="s">
        <v>543</v>
      </c>
      <c r="M14" s="393">
        <v>9153</v>
      </c>
      <c r="N14" s="798">
        <v>5125</v>
      </c>
      <c r="O14" s="799">
        <v>6602</v>
      </c>
    </row>
    <row r="15" spans="1:15">
      <c r="A15" s="526"/>
      <c r="B15" s="526"/>
      <c r="C15" s="526"/>
      <c r="D15" s="526" t="s">
        <v>502</v>
      </c>
      <c r="E15" s="548"/>
      <c r="F15" s="386">
        <v>1098108</v>
      </c>
      <c r="G15" s="797">
        <v>509238</v>
      </c>
      <c r="H15" s="386">
        <v>465369</v>
      </c>
      <c r="I15" s="222">
        <v>418857</v>
      </c>
      <c r="J15" s="48"/>
      <c r="K15" s="51"/>
      <c r="L15" s="681" t="s">
        <v>544</v>
      </c>
      <c r="M15" s="393">
        <v>10306</v>
      </c>
      <c r="N15" s="798">
        <v>8167</v>
      </c>
      <c r="O15" s="799">
        <v>8795</v>
      </c>
    </row>
    <row r="16" spans="1:15">
      <c r="A16" s="526"/>
      <c r="B16" s="526"/>
      <c r="C16" s="526"/>
      <c r="D16" s="526"/>
      <c r="E16" s="548" t="s">
        <v>462</v>
      </c>
      <c r="F16" s="386">
        <v>483304</v>
      </c>
      <c r="G16" s="797">
        <v>496172</v>
      </c>
      <c r="H16" s="386">
        <v>464625</v>
      </c>
      <c r="I16" s="222">
        <v>418367</v>
      </c>
      <c r="J16" s="48"/>
      <c r="K16" s="51"/>
      <c r="L16" s="681" t="s">
        <v>545</v>
      </c>
      <c r="M16" s="393">
        <v>4816</v>
      </c>
      <c r="N16" s="798">
        <v>4129</v>
      </c>
      <c r="O16" s="799">
        <v>4458</v>
      </c>
    </row>
    <row r="17" spans="1:15">
      <c r="A17" s="526"/>
      <c r="B17" s="526"/>
      <c r="C17" s="526"/>
      <c r="D17" s="526"/>
      <c r="E17" s="548" t="s">
        <v>890</v>
      </c>
      <c r="F17" s="386">
        <v>614804</v>
      </c>
      <c r="G17" s="797">
        <v>13066</v>
      </c>
      <c r="H17" s="386">
        <v>744</v>
      </c>
      <c r="I17" s="222">
        <v>490</v>
      </c>
      <c r="J17" s="48"/>
      <c r="K17" s="51"/>
      <c r="L17" s="681" t="s">
        <v>503</v>
      </c>
      <c r="M17" s="393">
        <v>10367</v>
      </c>
      <c r="N17" s="798">
        <v>9035</v>
      </c>
      <c r="O17" s="799">
        <v>10457</v>
      </c>
    </row>
    <row r="18" spans="1:15">
      <c r="A18" s="526"/>
      <c r="B18" s="526"/>
      <c r="C18" s="526"/>
      <c r="D18" s="928" t="s">
        <v>504</v>
      </c>
      <c r="E18" s="929"/>
      <c r="F18" s="386">
        <v>200043</v>
      </c>
      <c r="G18" s="797">
        <v>80978</v>
      </c>
      <c r="H18" s="386">
        <v>110951</v>
      </c>
      <c r="I18" s="222">
        <v>60114</v>
      </c>
      <c r="J18" s="48"/>
      <c r="K18" s="51"/>
      <c r="L18" s="681" t="s">
        <v>546</v>
      </c>
      <c r="M18" s="393">
        <v>3960</v>
      </c>
      <c r="N18" s="798">
        <v>3119</v>
      </c>
      <c r="O18" s="799">
        <v>3496</v>
      </c>
    </row>
    <row r="19" spans="1:15">
      <c r="A19" s="526"/>
      <c r="B19" s="526"/>
      <c r="C19" s="526"/>
      <c r="D19" s="526" t="s">
        <v>505</v>
      </c>
      <c r="E19" s="548"/>
      <c r="F19" s="386">
        <v>9704</v>
      </c>
      <c r="G19" s="797">
        <v>11817</v>
      </c>
      <c r="H19" s="386">
        <v>13206</v>
      </c>
      <c r="I19" s="222">
        <v>5031</v>
      </c>
      <c r="J19" s="48"/>
      <c r="K19" s="51"/>
      <c r="L19" s="681" t="s">
        <v>547</v>
      </c>
      <c r="M19" s="393">
        <v>5056</v>
      </c>
      <c r="N19" s="798">
        <v>3878</v>
      </c>
      <c r="O19" s="799">
        <v>4028</v>
      </c>
    </row>
    <row r="20" spans="1:15">
      <c r="A20" s="526"/>
      <c r="B20" s="526"/>
      <c r="C20" s="526" t="s">
        <v>506</v>
      </c>
      <c r="D20" s="526"/>
      <c r="E20" s="548"/>
      <c r="F20" s="386">
        <v>5009</v>
      </c>
      <c r="G20" s="797">
        <v>5292</v>
      </c>
      <c r="H20" s="386">
        <v>5410</v>
      </c>
      <c r="I20" s="222">
        <v>3483</v>
      </c>
      <c r="J20" s="48"/>
      <c r="K20" s="51"/>
      <c r="L20" s="681" t="s">
        <v>548</v>
      </c>
      <c r="M20" s="393">
        <v>9644</v>
      </c>
      <c r="N20" s="798">
        <v>6897</v>
      </c>
      <c r="O20" s="799">
        <v>7222</v>
      </c>
    </row>
    <row r="21" spans="1:15">
      <c r="A21" s="526"/>
      <c r="B21" s="526"/>
      <c r="C21" s="526" t="s">
        <v>507</v>
      </c>
      <c r="D21" s="526"/>
      <c r="E21" s="548"/>
      <c r="F21" s="386">
        <v>25908</v>
      </c>
      <c r="G21" s="797">
        <v>8843</v>
      </c>
      <c r="H21" s="386">
        <v>1582</v>
      </c>
      <c r="I21" s="222">
        <v>37167</v>
      </c>
      <c r="J21" s="48"/>
      <c r="K21" s="51"/>
      <c r="L21" s="681" t="s">
        <v>549</v>
      </c>
      <c r="M21" s="393">
        <v>18337</v>
      </c>
      <c r="N21" s="798">
        <v>14092</v>
      </c>
      <c r="O21" s="799">
        <v>12888</v>
      </c>
    </row>
    <row r="22" spans="1:15">
      <c r="A22" s="535"/>
      <c r="B22" s="526" t="s">
        <v>508</v>
      </c>
      <c r="C22" s="526"/>
      <c r="D22" s="526"/>
      <c r="E22" s="548"/>
      <c r="F22" s="386">
        <v>62985</v>
      </c>
      <c r="G22" s="797">
        <v>19839</v>
      </c>
      <c r="H22" s="386">
        <v>10103</v>
      </c>
      <c r="I22" s="222">
        <v>7434</v>
      </c>
      <c r="J22" s="48"/>
      <c r="K22" s="51"/>
      <c r="L22" s="681" t="s">
        <v>358</v>
      </c>
      <c r="M22" s="393">
        <v>6236</v>
      </c>
      <c r="N22" s="798">
        <v>5433</v>
      </c>
      <c r="O22" s="799">
        <v>5597</v>
      </c>
    </row>
    <row r="23" spans="1:15">
      <c r="A23" s="130" t="s">
        <v>397</v>
      </c>
      <c r="B23" s="172"/>
      <c r="C23" s="172"/>
      <c r="D23" s="172"/>
      <c r="E23" s="591"/>
      <c r="F23" s="385">
        <v>529001</v>
      </c>
      <c r="G23" s="794">
        <v>497900</v>
      </c>
      <c r="H23" s="385">
        <v>551626</v>
      </c>
      <c r="I23" s="221">
        <v>380258</v>
      </c>
      <c r="J23" s="48"/>
      <c r="K23" s="51"/>
      <c r="L23" s="681" t="s">
        <v>359</v>
      </c>
      <c r="M23" s="393">
        <v>5885</v>
      </c>
      <c r="N23" s="798">
        <v>3304</v>
      </c>
      <c r="O23" s="799">
        <v>4443</v>
      </c>
    </row>
    <row r="24" spans="1:15">
      <c r="A24" s="526"/>
      <c r="B24" s="526" t="s">
        <v>509</v>
      </c>
      <c r="C24" s="526"/>
      <c r="D24" s="526"/>
      <c r="E24" s="548"/>
      <c r="F24" s="386">
        <v>371081</v>
      </c>
      <c r="G24" s="797">
        <v>365334</v>
      </c>
      <c r="H24" s="386">
        <v>412074</v>
      </c>
      <c r="I24" s="222">
        <v>337466</v>
      </c>
      <c r="J24" s="48"/>
      <c r="K24" s="51"/>
      <c r="L24" s="681" t="s">
        <v>360</v>
      </c>
      <c r="M24" s="393">
        <v>17222</v>
      </c>
      <c r="N24" s="798">
        <v>14580</v>
      </c>
      <c r="O24" s="799">
        <v>10538</v>
      </c>
    </row>
    <row r="25" spans="1:15">
      <c r="A25" s="526"/>
      <c r="B25" s="526" t="s">
        <v>84</v>
      </c>
      <c r="C25" s="526"/>
      <c r="D25" s="526"/>
      <c r="E25" s="548"/>
      <c r="F25" s="386">
        <v>9675</v>
      </c>
      <c r="G25" s="797">
        <v>0</v>
      </c>
      <c r="H25" s="386">
        <v>4071</v>
      </c>
      <c r="I25" s="222">
        <v>3729</v>
      </c>
      <c r="J25" s="51"/>
      <c r="K25" s="159" t="s">
        <v>361</v>
      </c>
      <c r="L25" s="591"/>
      <c r="M25" s="392">
        <v>13116</v>
      </c>
      <c r="N25" s="795">
        <v>49816</v>
      </c>
      <c r="O25" s="796">
        <v>17482</v>
      </c>
    </row>
    <row r="26" spans="1:15">
      <c r="A26" s="526"/>
      <c r="B26" s="526" t="s">
        <v>510</v>
      </c>
      <c r="C26" s="526"/>
      <c r="D26" s="526"/>
      <c r="E26" s="548"/>
      <c r="F26" s="386">
        <v>0</v>
      </c>
      <c r="G26" s="797">
        <v>0</v>
      </c>
      <c r="H26" s="386">
        <v>0</v>
      </c>
      <c r="I26" s="222">
        <v>0</v>
      </c>
      <c r="J26" s="48"/>
      <c r="K26" s="51"/>
      <c r="L26" s="681" t="s">
        <v>362</v>
      </c>
      <c r="M26" s="393">
        <v>10224</v>
      </c>
      <c r="N26" s="798">
        <v>5637</v>
      </c>
      <c r="O26" s="799">
        <v>3307</v>
      </c>
    </row>
    <row r="27" spans="1:15">
      <c r="A27" s="526"/>
      <c r="B27" s="526" t="s">
        <v>884</v>
      </c>
      <c r="C27" s="526"/>
      <c r="D27" s="526"/>
      <c r="E27" s="548"/>
      <c r="F27" s="386">
        <v>147558</v>
      </c>
      <c r="G27" s="797">
        <v>132566</v>
      </c>
      <c r="H27" s="386">
        <v>135481</v>
      </c>
      <c r="I27" s="222">
        <v>39043</v>
      </c>
      <c r="J27" s="48"/>
      <c r="K27" s="51"/>
      <c r="L27" s="681" t="s">
        <v>363</v>
      </c>
      <c r="M27" s="393">
        <v>2892</v>
      </c>
      <c r="N27" s="798">
        <v>44180</v>
      </c>
      <c r="O27" s="799">
        <v>14176</v>
      </c>
    </row>
    <row r="28" spans="1:15">
      <c r="A28" s="526"/>
      <c r="B28" s="526" t="s">
        <v>534</v>
      </c>
      <c r="C28" s="526"/>
      <c r="D28" s="526"/>
      <c r="E28" s="548"/>
      <c r="F28" s="386">
        <v>687</v>
      </c>
      <c r="G28" s="797">
        <v>0</v>
      </c>
      <c r="H28" s="386">
        <v>0</v>
      </c>
      <c r="I28" s="222">
        <v>21</v>
      </c>
      <c r="J28" s="48"/>
      <c r="K28" s="159" t="s">
        <v>364</v>
      </c>
      <c r="L28" s="591"/>
      <c r="M28" s="392">
        <v>24556</v>
      </c>
      <c r="N28" s="795">
        <v>27120</v>
      </c>
      <c r="O28" s="796">
        <v>23038</v>
      </c>
    </row>
    <row r="29" spans="1:15">
      <c r="A29" s="131" t="s">
        <v>511</v>
      </c>
      <c r="B29" s="592"/>
      <c r="C29" s="592"/>
      <c r="D29" s="592"/>
      <c r="E29" s="593"/>
      <c r="F29" s="385">
        <v>461611</v>
      </c>
      <c r="G29" s="794">
        <v>513697</v>
      </c>
      <c r="H29" s="385">
        <v>343915</v>
      </c>
      <c r="I29" s="223">
        <v>64538</v>
      </c>
      <c r="J29" s="48"/>
      <c r="K29" s="51"/>
      <c r="L29" s="681" t="s">
        <v>365</v>
      </c>
      <c r="M29" s="393">
        <v>15461</v>
      </c>
      <c r="N29" s="798">
        <v>18920</v>
      </c>
      <c r="O29" s="799">
        <v>17605</v>
      </c>
    </row>
    <row r="30" spans="1:15">
      <c r="A30" s="12" t="s">
        <v>464</v>
      </c>
      <c r="B30" s="172"/>
      <c r="C30" s="172"/>
      <c r="D30" s="172"/>
      <c r="E30" s="591"/>
      <c r="F30" s="384">
        <v>2392369</v>
      </c>
      <c r="G30" s="791">
        <v>1647604</v>
      </c>
      <c r="H30" s="384">
        <v>1502163</v>
      </c>
      <c r="I30" s="220">
        <v>976882</v>
      </c>
      <c r="J30" s="48"/>
      <c r="K30" s="51"/>
      <c r="L30" s="681" t="s">
        <v>366</v>
      </c>
      <c r="M30" s="393">
        <v>1008</v>
      </c>
      <c r="N30" s="798">
        <v>1175</v>
      </c>
      <c r="O30" s="799">
        <v>379</v>
      </c>
    </row>
    <row r="31" spans="1:15">
      <c r="A31" s="12" t="s">
        <v>512</v>
      </c>
      <c r="B31" s="172"/>
      <c r="C31" s="172"/>
      <c r="D31" s="172"/>
      <c r="E31" s="591"/>
      <c r="F31" s="385">
        <v>611145</v>
      </c>
      <c r="G31" s="794">
        <v>458075</v>
      </c>
      <c r="H31" s="385">
        <v>491059</v>
      </c>
      <c r="I31" s="221">
        <v>391795</v>
      </c>
      <c r="J31" s="48"/>
      <c r="K31" s="51"/>
      <c r="L31" s="681" t="s">
        <v>367</v>
      </c>
      <c r="M31" s="393">
        <v>8087</v>
      </c>
      <c r="N31" s="798">
        <v>7024</v>
      </c>
      <c r="O31" s="799">
        <v>5054</v>
      </c>
    </row>
    <row r="32" spans="1:15">
      <c r="A32" s="526"/>
      <c r="B32" s="526" t="s">
        <v>394</v>
      </c>
      <c r="C32" s="526"/>
      <c r="D32" s="526"/>
      <c r="E32" s="548"/>
      <c r="F32" s="386">
        <v>386589</v>
      </c>
      <c r="G32" s="797">
        <v>332505</v>
      </c>
      <c r="H32" s="386">
        <v>366817</v>
      </c>
      <c r="I32" s="222">
        <v>308946</v>
      </c>
      <c r="J32" s="13"/>
      <c r="K32" s="159" t="s">
        <v>368</v>
      </c>
      <c r="L32" s="591"/>
      <c r="M32" s="392">
        <v>19730</v>
      </c>
      <c r="N32" s="795">
        <v>13410</v>
      </c>
      <c r="O32" s="796">
        <v>11557</v>
      </c>
    </row>
    <row r="33" spans="1:16">
      <c r="A33" s="526"/>
      <c r="B33" s="526"/>
      <c r="C33" s="526" t="s">
        <v>450</v>
      </c>
      <c r="D33" s="526"/>
      <c r="E33" s="548"/>
      <c r="F33" s="386">
        <v>112806</v>
      </c>
      <c r="G33" s="797">
        <v>89719</v>
      </c>
      <c r="H33" s="386">
        <v>93668</v>
      </c>
      <c r="I33" s="222">
        <v>73937</v>
      </c>
      <c r="J33" s="48"/>
      <c r="K33" s="51"/>
      <c r="L33" s="681" t="s">
        <v>369</v>
      </c>
      <c r="M33" s="393">
        <v>7978</v>
      </c>
      <c r="N33" s="798">
        <v>5452</v>
      </c>
      <c r="O33" s="799">
        <v>2363</v>
      </c>
    </row>
    <row r="34" spans="1:16">
      <c r="A34" s="526"/>
      <c r="B34" s="526"/>
      <c r="C34" s="526" t="s">
        <v>456</v>
      </c>
      <c r="D34" s="526"/>
      <c r="E34" s="548"/>
      <c r="F34" s="386">
        <v>15883</v>
      </c>
      <c r="G34" s="797">
        <v>9752</v>
      </c>
      <c r="H34" s="386">
        <v>15865</v>
      </c>
      <c r="I34" s="222">
        <v>20135</v>
      </c>
      <c r="J34" s="48"/>
      <c r="K34" s="51"/>
      <c r="L34" s="681" t="s">
        <v>72</v>
      </c>
      <c r="M34" s="393">
        <v>11752</v>
      </c>
      <c r="N34" s="798">
        <v>7959</v>
      </c>
      <c r="O34" s="393">
        <v>9194</v>
      </c>
      <c r="P34" s="51"/>
    </row>
    <row r="35" spans="1:16">
      <c r="A35" s="526"/>
      <c r="B35" s="526"/>
      <c r="C35" s="526" t="s">
        <v>457</v>
      </c>
      <c r="D35" s="526"/>
      <c r="E35" s="548"/>
      <c r="F35" s="386">
        <v>24488</v>
      </c>
      <c r="G35" s="797">
        <v>27401</v>
      </c>
      <c r="H35" s="386">
        <v>22375</v>
      </c>
      <c r="I35" s="222">
        <v>29456</v>
      </c>
      <c r="J35" s="13"/>
      <c r="K35" s="159" t="s">
        <v>370</v>
      </c>
      <c r="L35" s="591"/>
      <c r="M35" s="392">
        <v>16791</v>
      </c>
      <c r="N35" s="795">
        <v>12661</v>
      </c>
      <c r="O35" s="796">
        <v>13786</v>
      </c>
    </row>
    <row r="36" spans="1:16">
      <c r="A36" s="526"/>
      <c r="B36" s="526"/>
      <c r="C36" s="526" t="s">
        <v>458</v>
      </c>
      <c r="D36" s="526"/>
      <c r="E36" s="548"/>
      <c r="F36" s="386">
        <v>16052</v>
      </c>
      <c r="G36" s="797">
        <v>15829</v>
      </c>
      <c r="H36" s="386">
        <v>12723</v>
      </c>
      <c r="I36" s="222">
        <v>8682</v>
      </c>
      <c r="J36" s="48"/>
      <c r="K36" s="51"/>
      <c r="L36" s="681" t="s">
        <v>527</v>
      </c>
      <c r="M36" s="393">
        <v>10483</v>
      </c>
      <c r="N36" s="798">
        <v>6171</v>
      </c>
      <c r="O36" s="799">
        <v>6610</v>
      </c>
    </row>
    <row r="37" spans="1:16">
      <c r="A37" s="526"/>
      <c r="B37" s="526"/>
      <c r="C37" s="526" t="s">
        <v>459</v>
      </c>
      <c r="D37" s="526"/>
      <c r="E37" s="548"/>
      <c r="F37" s="386">
        <v>17893</v>
      </c>
      <c r="G37" s="797">
        <v>15044</v>
      </c>
      <c r="H37" s="386">
        <v>19211</v>
      </c>
      <c r="I37" s="222">
        <v>13234</v>
      </c>
      <c r="J37" s="48"/>
      <c r="K37" s="51"/>
      <c r="L37" s="766" t="s">
        <v>390</v>
      </c>
      <c r="M37" s="393">
        <v>3078</v>
      </c>
      <c r="N37" s="798">
        <v>2038</v>
      </c>
      <c r="O37" s="799">
        <v>2898</v>
      </c>
    </row>
    <row r="38" spans="1:16">
      <c r="A38" s="526"/>
      <c r="B38" s="526"/>
      <c r="C38" s="526" t="s">
        <v>460</v>
      </c>
      <c r="D38" s="526"/>
      <c r="E38" s="548"/>
      <c r="F38" s="386">
        <v>25676</v>
      </c>
      <c r="G38" s="797">
        <v>14853</v>
      </c>
      <c r="H38" s="386">
        <v>25415</v>
      </c>
      <c r="I38" s="222">
        <v>10428</v>
      </c>
      <c r="J38" s="48"/>
      <c r="K38" s="51"/>
      <c r="L38" s="681" t="s">
        <v>372</v>
      </c>
      <c r="M38" s="393">
        <v>1411</v>
      </c>
      <c r="N38" s="798">
        <v>2840</v>
      </c>
      <c r="O38" s="799">
        <v>2485</v>
      </c>
    </row>
    <row r="39" spans="1:16">
      <c r="A39" s="526"/>
      <c r="B39" s="526"/>
      <c r="C39" s="526" t="s">
        <v>59</v>
      </c>
      <c r="D39" s="526"/>
      <c r="E39" s="548"/>
      <c r="F39" s="386">
        <v>39365</v>
      </c>
      <c r="G39" s="797">
        <v>33590</v>
      </c>
      <c r="H39" s="386">
        <v>67586</v>
      </c>
      <c r="I39" s="222">
        <v>36219</v>
      </c>
      <c r="J39" s="48"/>
      <c r="K39" s="51"/>
      <c r="L39" s="681" t="s">
        <v>373</v>
      </c>
      <c r="M39" s="393">
        <v>1820</v>
      </c>
      <c r="N39" s="798">
        <v>1612</v>
      </c>
      <c r="O39" s="393">
        <v>1794</v>
      </c>
      <c r="P39" s="677"/>
    </row>
    <row r="40" spans="1:16">
      <c r="A40" s="526"/>
      <c r="B40" s="526"/>
      <c r="C40" s="526" t="s">
        <v>339</v>
      </c>
      <c r="D40" s="526"/>
      <c r="E40" s="548"/>
      <c r="F40" s="386">
        <v>19073</v>
      </c>
      <c r="G40" s="797">
        <v>32921</v>
      </c>
      <c r="H40" s="386">
        <v>11994</v>
      </c>
      <c r="I40" s="222">
        <v>30751</v>
      </c>
      <c r="J40" s="13"/>
      <c r="K40" s="159" t="s">
        <v>371</v>
      </c>
      <c r="L40" s="591"/>
      <c r="M40" s="392">
        <v>22592</v>
      </c>
      <c r="N40" s="795">
        <v>14906</v>
      </c>
      <c r="O40" s="796">
        <v>21594</v>
      </c>
    </row>
    <row r="41" spans="1:16">
      <c r="A41" s="526"/>
      <c r="B41" s="526"/>
      <c r="C41" s="526" t="s">
        <v>461</v>
      </c>
      <c r="D41" s="526"/>
      <c r="E41" s="548"/>
      <c r="F41" s="386">
        <v>44896</v>
      </c>
      <c r="G41" s="797">
        <v>41783</v>
      </c>
      <c r="H41" s="386">
        <v>29780</v>
      </c>
      <c r="I41" s="222">
        <v>36316</v>
      </c>
      <c r="J41" s="48"/>
      <c r="K41" s="51"/>
      <c r="L41" s="681" t="s">
        <v>23</v>
      </c>
      <c r="M41" s="393">
        <v>6665</v>
      </c>
      <c r="N41" s="798">
        <v>7654</v>
      </c>
      <c r="O41" s="393">
        <v>9164</v>
      </c>
      <c r="P41" s="677"/>
    </row>
    <row r="42" spans="1:16">
      <c r="A42" s="526"/>
      <c r="B42" s="526"/>
      <c r="C42" s="526" t="s">
        <v>513</v>
      </c>
      <c r="D42" s="526"/>
      <c r="E42" s="548"/>
      <c r="F42" s="386">
        <v>70457</v>
      </c>
      <c r="G42" s="797">
        <v>51613</v>
      </c>
      <c r="H42" s="386">
        <v>68201</v>
      </c>
      <c r="I42" s="222">
        <v>49790</v>
      </c>
      <c r="J42" s="48"/>
      <c r="K42" s="51"/>
      <c r="L42" s="681" t="s">
        <v>525</v>
      </c>
      <c r="M42" s="393">
        <v>15927</v>
      </c>
      <c r="N42" s="798">
        <v>7252</v>
      </c>
      <c r="O42" s="799">
        <v>12430</v>
      </c>
      <c r="P42" s="677"/>
    </row>
    <row r="43" spans="1:16">
      <c r="A43" s="526"/>
      <c r="B43" s="526"/>
      <c r="C43" s="526" t="s">
        <v>465</v>
      </c>
      <c r="D43" s="526"/>
      <c r="E43" s="548"/>
      <c r="F43" s="386">
        <v>31611</v>
      </c>
      <c r="G43" s="797">
        <v>22181</v>
      </c>
      <c r="H43" s="386">
        <v>29382</v>
      </c>
      <c r="I43" s="222">
        <v>16360</v>
      </c>
      <c r="J43" s="13"/>
      <c r="K43" s="159" t="s">
        <v>2</v>
      </c>
      <c r="L43" s="591"/>
      <c r="M43" s="392">
        <v>34644</v>
      </c>
      <c r="N43" s="795">
        <v>32059</v>
      </c>
      <c r="O43" s="796">
        <v>51651</v>
      </c>
    </row>
    <row r="44" spans="1:16">
      <c r="A44" s="526"/>
      <c r="B44" s="526" t="s">
        <v>514</v>
      </c>
      <c r="C44" s="526"/>
      <c r="D44" s="526"/>
      <c r="E44" s="548"/>
      <c r="F44" s="386">
        <v>224556</v>
      </c>
      <c r="G44" s="797">
        <v>125569</v>
      </c>
      <c r="H44" s="386">
        <v>124242</v>
      </c>
      <c r="I44" s="222">
        <v>82848</v>
      </c>
      <c r="J44" s="48"/>
      <c r="K44" s="51"/>
      <c r="L44" s="681" t="s">
        <v>377</v>
      </c>
      <c r="M44" s="393">
        <v>7130</v>
      </c>
      <c r="N44" s="798">
        <v>7575</v>
      </c>
      <c r="O44" s="799">
        <v>1631</v>
      </c>
    </row>
    <row r="45" spans="1:16">
      <c r="A45" s="526"/>
      <c r="B45" s="526"/>
      <c r="C45" s="526" t="s">
        <v>515</v>
      </c>
      <c r="D45" s="526"/>
      <c r="E45" s="548"/>
      <c r="F45" s="386">
        <v>49268</v>
      </c>
      <c r="G45" s="797">
        <v>20140</v>
      </c>
      <c r="H45" s="386">
        <v>16002</v>
      </c>
      <c r="I45" s="222">
        <v>13433</v>
      </c>
      <c r="J45" s="48"/>
      <c r="K45" s="51"/>
      <c r="L45" s="681" t="s">
        <v>378</v>
      </c>
      <c r="M45" s="393">
        <v>12227</v>
      </c>
      <c r="N45" s="798">
        <v>9490</v>
      </c>
      <c r="O45" s="799">
        <v>36230</v>
      </c>
    </row>
    <row r="46" spans="1:16">
      <c r="A46" s="526"/>
      <c r="B46" s="526"/>
      <c r="C46" s="526" t="s">
        <v>534</v>
      </c>
      <c r="D46" s="526"/>
      <c r="E46" s="548"/>
      <c r="F46" s="386">
        <v>175288</v>
      </c>
      <c r="G46" s="797">
        <v>105429</v>
      </c>
      <c r="H46" s="386">
        <v>108239</v>
      </c>
      <c r="I46" s="222">
        <v>69416</v>
      </c>
      <c r="J46" s="51"/>
      <c r="K46" s="51"/>
      <c r="L46" s="681" t="s">
        <v>379</v>
      </c>
      <c r="M46" s="393">
        <v>15287</v>
      </c>
      <c r="N46" s="798">
        <v>14994</v>
      </c>
      <c r="O46" s="799">
        <v>13790</v>
      </c>
    </row>
    <row r="47" spans="1:16">
      <c r="A47" s="130" t="s">
        <v>398</v>
      </c>
      <c r="B47" s="172"/>
      <c r="C47" s="172"/>
      <c r="D47" s="172"/>
      <c r="E47" s="591"/>
      <c r="F47" s="385">
        <v>1345631</v>
      </c>
      <c r="G47" s="794">
        <v>701296</v>
      </c>
      <c r="H47" s="385">
        <v>700359</v>
      </c>
      <c r="I47" s="221">
        <v>519727</v>
      </c>
      <c r="J47" s="13"/>
      <c r="K47" s="159" t="s">
        <v>374</v>
      </c>
      <c r="L47" s="591"/>
      <c r="M47" s="392">
        <v>14436</v>
      </c>
      <c r="N47" s="795">
        <v>24291</v>
      </c>
      <c r="O47" s="796">
        <v>7717</v>
      </c>
    </row>
    <row r="48" spans="1:16">
      <c r="A48" s="526"/>
      <c r="B48" s="526"/>
      <c r="C48" s="526" t="s">
        <v>516</v>
      </c>
      <c r="D48" s="526"/>
      <c r="E48" s="548"/>
      <c r="F48" s="386">
        <v>1146364</v>
      </c>
      <c r="G48" s="797">
        <v>480259</v>
      </c>
      <c r="H48" s="386">
        <v>464397</v>
      </c>
      <c r="I48" s="222">
        <v>413956</v>
      </c>
      <c r="J48" s="48"/>
      <c r="K48" s="51"/>
      <c r="L48" s="681" t="s">
        <v>380</v>
      </c>
      <c r="M48" s="393">
        <v>4979</v>
      </c>
      <c r="N48" s="798">
        <v>14865</v>
      </c>
      <c r="O48" s="799">
        <v>4054</v>
      </c>
    </row>
    <row r="49" spans="1:16">
      <c r="A49" s="526"/>
      <c r="B49" s="526"/>
      <c r="C49" s="526" t="s">
        <v>85</v>
      </c>
      <c r="D49" s="526"/>
      <c r="E49" s="548"/>
      <c r="F49" s="386">
        <v>27474</v>
      </c>
      <c r="G49" s="797">
        <v>25911</v>
      </c>
      <c r="H49" s="386">
        <v>17020</v>
      </c>
      <c r="I49" s="222">
        <v>38509</v>
      </c>
      <c r="J49" s="51"/>
      <c r="K49" s="51"/>
      <c r="L49" s="766" t="s">
        <v>526</v>
      </c>
      <c r="M49" s="393">
        <v>60</v>
      </c>
      <c r="N49" s="798">
        <v>335</v>
      </c>
      <c r="O49" s="799">
        <v>46</v>
      </c>
    </row>
    <row r="50" spans="1:16">
      <c r="A50" s="526"/>
      <c r="B50" s="526"/>
      <c r="C50" s="526" t="s">
        <v>517</v>
      </c>
      <c r="D50" s="526"/>
      <c r="E50" s="548"/>
      <c r="F50" s="386">
        <v>64770</v>
      </c>
      <c r="G50" s="797">
        <v>62561</v>
      </c>
      <c r="H50" s="386">
        <v>84494</v>
      </c>
      <c r="I50" s="222">
        <v>41178</v>
      </c>
      <c r="J50" s="700"/>
      <c r="K50" s="51"/>
      <c r="L50" s="681" t="s">
        <v>381</v>
      </c>
      <c r="M50" s="393">
        <v>9397</v>
      </c>
      <c r="N50" s="798">
        <v>9091</v>
      </c>
      <c r="O50" s="799">
        <v>3617</v>
      </c>
    </row>
    <row r="51" spans="1:16">
      <c r="A51" s="526"/>
      <c r="B51" s="526"/>
      <c r="C51" s="45" t="s">
        <v>885</v>
      </c>
      <c r="D51" s="526"/>
      <c r="E51" s="548"/>
      <c r="F51" s="386">
        <v>102897</v>
      </c>
      <c r="G51" s="797">
        <v>129513</v>
      </c>
      <c r="H51" s="386">
        <v>129451</v>
      </c>
      <c r="I51" s="222">
        <v>24303</v>
      </c>
      <c r="J51" s="13"/>
      <c r="K51" s="159" t="s">
        <v>375</v>
      </c>
      <c r="L51" s="591"/>
      <c r="M51" s="392">
        <v>39704</v>
      </c>
      <c r="N51" s="795">
        <v>37865</v>
      </c>
      <c r="O51" s="796">
        <v>27222</v>
      </c>
    </row>
    <row r="52" spans="1:16" ht="13.5" customHeight="1">
      <c r="A52" s="526"/>
      <c r="B52" s="526"/>
      <c r="C52" s="526" t="s">
        <v>534</v>
      </c>
      <c r="D52" s="526"/>
      <c r="E52" s="548"/>
      <c r="F52" s="386">
        <v>4126</v>
      </c>
      <c r="G52" s="797">
        <v>3051</v>
      </c>
      <c r="H52" s="386">
        <v>4998</v>
      </c>
      <c r="I52" s="222">
        <v>1780</v>
      </c>
      <c r="J52" s="48"/>
      <c r="K52" s="51"/>
      <c r="L52" s="681" t="s">
        <v>382</v>
      </c>
      <c r="M52" s="393">
        <v>1254</v>
      </c>
      <c r="N52" s="798">
        <v>588</v>
      </c>
      <c r="O52" s="799">
        <v>3220</v>
      </c>
      <c r="P52" s="51"/>
    </row>
    <row r="53" spans="1:16">
      <c r="A53" s="131" t="s">
        <v>518</v>
      </c>
      <c r="B53" s="592"/>
      <c r="C53" s="592"/>
      <c r="D53" s="592"/>
      <c r="E53" s="593"/>
      <c r="F53" s="385">
        <v>435593</v>
      </c>
      <c r="G53" s="794">
        <v>488234</v>
      </c>
      <c r="H53" s="385">
        <v>310745</v>
      </c>
      <c r="I53" s="223">
        <v>65360</v>
      </c>
      <c r="J53" s="48"/>
      <c r="K53" s="51"/>
      <c r="L53" s="681" t="s">
        <v>405</v>
      </c>
      <c r="M53" s="393">
        <v>38449</v>
      </c>
      <c r="N53" s="798">
        <v>37276</v>
      </c>
      <c r="O53" s="393">
        <v>24002</v>
      </c>
      <c r="P53" s="51"/>
    </row>
    <row r="54" spans="1:16">
      <c r="A54" s="12" t="s">
        <v>561</v>
      </c>
      <c r="B54" s="172"/>
      <c r="C54" s="172"/>
      <c r="D54" s="172"/>
      <c r="E54" s="591"/>
      <c r="F54" s="384">
        <v>1177200</v>
      </c>
      <c r="G54" s="791">
        <v>510438</v>
      </c>
      <c r="H54" s="384">
        <v>482380</v>
      </c>
      <c r="I54" s="220">
        <v>7394</v>
      </c>
      <c r="J54" s="13"/>
      <c r="K54" s="159" t="s">
        <v>376</v>
      </c>
      <c r="L54" s="591"/>
      <c r="M54" s="392">
        <v>66183</v>
      </c>
      <c r="N54" s="795">
        <v>48918</v>
      </c>
      <c r="O54" s="796">
        <v>69726</v>
      </c>
    </row>
    <row r="55" spans="1:16">
      <c r="A55" s="12" t="s">
        <v>1</v>
      </c>
      <c r="B55" s="172"/>
      <c r="C55" s="172"/>
      <c r="D55" s="172"/>
      <c r="E55" s="591"/>
      <c r="F55" s="387">
        <v>32.799999999999997</v>
      </c>
      <c r="G55" s="800">
        <v>65.099999999999994</v>
      </c>
      <c r="H55" s="387">
        <v>76</v>
      </c>
      <c r="I55" s="221">
        <v>449237</v>
      </c>
      <c r="J55" s="48"/>
      <c r="K55" s="51"/>
      <c r="L55" s="681" t="s">
        <v>406</v>
      </c>
      <c r="M55" s="393">
        <v>30094</v>
      </c>
      <c r="N55" s="798">
        <v>23197</v>
      </c>
      <c r="O55" s="799">
        <v>25119</v>
      </c>
    </row>
    <row r="56" spans="1:16">
      <c r="A56" s="49" t="s">
        <v>203</v>
      </c>
      <c r="B56" s="49"/>
      <c r="C56" s="49"/>
      <c r="D56" s="49"/>
      <c r="E56" s="50"/>
      <c r="F56" s="388">
        <v>29.2</v>
      </c>
      <c r="G56" s="801">
        <v>27</v>
      </c>
      <c r="H56" s="388">
        <v>25.5</v>
      </c>
      <c r="I56" s="380">
        <v>68.8</v>
      </c>
      <c r="J56" s="48"/>
      <c r="K56" s="51"/>
      <c r="L56" s="766" t="s">
        <v>407</v>
      </c>
      <c r="M56" s="393">
        <v>2792</v>
      </c>
      <c r="N56" s="798">
        <v>4903</v>
      </c>
      <c r="O56" s="799">
        <v>4056</v>
      </c>
    </row>
    <row r="57" spans="1:16">
      <c r="A57" s="526"/>
      <c r="B57" s="526"/>
      <c r="C57" s="526"/>
      <c r="D57" s="526"/>
      <c r="E57" s="526"/>
      <c r="F57" s="51"/>
      <c r="G57" s="52"/>
      <c r="H57" s="40"/>
      <c r="I57" s="379">
        <v>23.9</v>
      </c>
      <c r="J57" s="48"/>
      <c r="K57" s="51"/>
      <c r="L57" s="681" t="s">
        <v>408</v>
      </c>
      <c r="M57" s="393">
        <v>26726</v>
      </c>
      <c r="N57" s="798">
        <v>19177</v>
      </c>
      <c r="O57" s="799">
        <v>34947</v>
      </c>
    </row>
    <row r="58" spans="1:16">
      <c r="A58" s="526"/>
      <c r="B58" s="526"/>
      <c r="C58" s="526"/>
      <c r="D58" s="526"/>
      <c r="E58" s="526"/>
      <c r="F58" s="51"/>
      <c r="G58" s="52"/>
      <c r="H58" s="40"/>
      <c r="I58" s="40"/>
      <c r="J58" s="377"/>
      <c r="K58" s="378"/>
      <c r="L58" s="124" t="s">
        <v>409</v>
      </c>
      <c r="M58" s="394">
        <v>6571</v>
      </c>
      <c r="N58" s="802">
        <v>1641</v>
      </c>
      <c r="O58" s="803">
        <v>5604</v>
      </c>
    </row>
    <row r="59" spans="1:16">
      <c r="A59" s="526"/>
      <c r="B59" s="526"/>
      <c r="C59" s="526"/>
      <c r="D59" s="526"/>
      <c r="E59" s="526"/>
      <c r="F59" s="526"/>
      <c r="G59" s="40"/>
      <c r="H59" s="53"/>
      <c r="I59" s="40"/>
      <c r="J59" s="47" t="s">
        <v>500</v>
      </c>
      <c r="K59" s="535"/>
      <c r="L59" s="681"/>
      <c r="M59" s="395">
        <v>30.2</v>
      </c>
      <c r="N59" s="804">
        <v>24.3</v>
      </c>
      <c r="O59" s="805">
        <v>25.9</v>
      </c>
    </row>
    <row r="60" spans="1:16">
      <c r="A60" s="526"/>
      <c r="B60" s="526"/>
      <c r="C60" s="526"/>
      <c r="D60" s="526"/>
      <c r="E60" s="526"/>
      <c r="F60" s="526"/>
      <c r="G60" s="53"/>
      <c r="H60" s="40"/>
      <c r="I60" s="40"/>
      <c r="J60" s="34"/>
      <c r="K60" s="34"/>
      <c r="L60" s="34"/>
      <c r="M60" s="158"/>
      <c r="N60" s="158"/>
      <c r="O60" s="158"/>
    </row>
    <row r="61" spans="1:16">
      <c r="A61" s="526" t="s">
        <v>74</v>
      </c>
      <c r="B61" s="526"/>
      <c r="C61" s="526"/>
      <c r="D61" s="526"/>
      <c r="E61" s="526"/>
      <c r="F61" s="526"/>
      <c r="G61" s="40"/>
      <c r="H61" s="40"/>
      <c r="I61" s="40"/>
      <c r="J61" s="535"/>
      <c r="K61" s="535"/>
      <c r="L61" s="535"/>
      <c r="M61" s="40"/>
      <c r="N61" s="53"/>
      <c r="O61" s="53"/>
    </row>
    <row r="62" spans="1:16">
      <c r="A62" s="526" t="s">
        <v>845</v>
      </c>
      <c r="B62" s="526"/>
      <c r="C62" s="526"/>
      <c r="D62" s="526"/>
      <c r="E62" s="526"/>
      <c r="F62" s="526"/>
      <c r="G62" s="40"/>
      <c r="H62" s="40"/>
      <c r="I62" s="40"/>
      <c r="J62" s="535"/>
      <c r="K62" s="535"/>
      <c r="L62" s="535"/>
      <c r="M62" s="40"/>
      <c r="N62" s="53"/>
      <c r="O62" s="53"/>
    </row>
    <row r="63" spans="1:16">
      <c r="A63" s="526"/>
      <c r="B63" s="526"/>
      <c r="C63" s="526"/>
      <c r="D63" s="526"/>
      <c r="E63" s="526"/>
      <c r="F63" s="526"/>
      <c r="G63" s="40"/>
      <c r="H63" s="40"/>
      <c r="I63" s="40"/>
      <c r="J63" s="526"/>
      <c r="K63" s="526"/>
      <c r="L63" s="526"/>
      <c r="M63" s="40"/>
      <c r="N63" s="54"/>
      <c r="O63" s="40"/>
    </row>
    <row r="64" spans="1:16">
      <c r="B64" s="526"/>
      <c r="C64" s="526"/>
      <c r="D64" s="526"/>
      <c r="E64" s="526"/>
      <c r="F64" s="526"/>
      <c r="G64" s="40"/>
    </row>
    <row r="65" spans="6:16" ht="15" customHeight="1"/>
    <row r="66" spans="6:16">
      <c r="F66" s="537"/>
      <c r="G66" s="16"/>
    </row>
    <row r="69" spans="6:16">
      <c r="P69" s="278"/>
    </row>
    <row r="84" spans="16:16">
      <c r="P84" s="278"/>
    </row>
    <row r="89" spans="16:16">
      <c r="P89" s="278"/>
    </row>
    <row r="97" spans="16:16">
      <c r="P97" s="278"/>
    </row>
    <row r="102" spans="16:16">
      <c r="P102" s="278"/>
    </row>
    <row r="119" spans="16:16">
      <c r="P119" s="278"/>
    </row>
    <row r="177" ht="13.5" customHeight="1"/>
  </sheetData>
  <mergeCells count="7">
    <mergeCell ref="D18:E18"/>
    <mergeCell ref="A1:E1"/>
    <mergeCell ref="A2:O2"/>
    <mergeCell ref="A4:H4"/>
    <mergeCell ref="J4:O4"/>
    <mergeCell ref="A5:E6"/>
    <mergeCell ref="J5:L6"/>
  </mergeCells>
  <phoneticPr fontId="2"/>
  <printOptions horizontalCentered="1"/>
  <pageMargins left="0.59055118110236227" right="0.59055118110236227" top="0.78740157480314965" bottom="0.70866141732283472" header="0.51181102362204722" footer="0.23622047244094491"/>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9E23E-A950-4D7B-8C8B-732B0343460B}">
  <sheetPr>
    <tabColor rgb="FF92D050"/>
    <pageSetUpPr fitToPage="1"/>
  </sheetPr>
  <dimension ref="A1:O106"/>
  <sheetViews>
    <sheetView zoomScaleNormal="100" workbookViewId="0"/>
  </sheetViews>
  <sheetFormatPr defaultRowHeight="13.5"/>
  <cols>
    <col min="1" max="1" width="18.125" style="677" customWidth="1"/>
    <col min="2" max="2" width="9.25" style="71" customWidth="1"/>
    <col min="3" max="3" width="38.75" style="727" customWidth="1"/>
    <col min="4" max="4" width="8.375" style="677" customWidth="1"/>
    <col min="5" max="10" width="10.125" style="677" customWidth="1"/>
    <col min="11" max="11" width="2.75" style="677" customWidth="1"/>
    <col min="12" max="12" width="3.375" style="677" customWidth="1"/>
    <col min="13" max="13" width="10.5" style="677" customWidth="1"/>
    <col min="14" max="257" width="9" style="677"/>
    <col min="258" max="258" width="16" style="677" customWidth="1"/>
    <col min="259" max="259" width="42.375" style="677" customWidth="1"/>
    <col min="260" max="260" width="8.375" style="677" customWidth="1"/>
    <col min="261" max="266" width="9.625" style="677" customWidth="1"/>
    <col min="267" max="268" width="0" style="677" hidden="1" customWidth="1"/>
    <col min="269" max="513" width="9" style="677"/>
    <col min="514" max="514" width="16" style="677" customWidth="1"/>
    <col min="515" max="515" width="42.375" style="677" customWidth="1"/>
    <col min="516" max="516" width="8.375" style="677" customWidth="1"/>
    <col min="517" max="522" width="9.625" style="677" customWidth="1"/>
    <col min="523" max="524" width="0" style="677" hidden="1" customWidth="1"/>
    <col min="525" max="769" width="9" style="677"/>
    <col min="770" max="770" width="16" style="677" customWidth="1"/>
    <col min="771" max="771" width="42.375" style="677" customWidth="1"/>
    <col min="772" max="772" width="8.375" style="677" customWidth="1"/>
    <col min="773" max="778" width="9.625" style="677" customWidth="1"/>
    <col min="779" max="780" width="0" style="677" hidden="1" customWidth="1"/>
    <col min="781" max="1025" width="9" style="677"/>
    <col min="1026" max="1026" width="16" style="677" customWidth="1"/>
    <col min="1027" max="1027" width="42.375" style="677" customWidth="1"/>
    <col min="1028" max="1028" width="8.375" style="677" customWidth="1"/>
    <col min="1029" max="1034" width="9.625" style="677" customWidth="1"/>
    <col min="1035" max="1036" width="0" style="677" hidden="1" customWidth="1"/>
    <col min="1037" max="1281" width="9" style="677"/>
    <col min="1282" max="1282" width="16" style="677" customWidth="1"/>
    <col min="1283" max="1283" width="42.375" style="677" customWidth="1"/>
    <col min="1284" max="1284" width="8.375" style="677" customWidth="1"/>
    <col min="1285" max="1290" width="9.625" style="677" customWidth="1"/>
    <col min="1291" max="1292" width="0" style="677" hidden="1" customWidth="1"/>
    <col min="1293" max="1537" width="9" style="677"/>
    <col min="1538" max="1538" width="16" style="677" customWidth="1"/>
    <col min="1539" max="1539" width="42.375" style="677" customWidth="1"/>
    <col min="1540" max="1540" width="8.375" style="677" customWidth="1"/>
    <col min="1541" max="1546" width="9.625" style="677" customWidth="1"/>
    <col min="1547" max="1548" width="0" style="677" hidden="1" customWidth="1"/>
    <col min="1549" max="1793" width="9" style="677"/>
    <col min="1794" max="1794" width="16" style="677" customWidth="1"/>
    <col min="1795" max="1795" width="42.375" style="677" customWidth="1"/>
    <col min="1796" max="1796" width="8.375" style="677" customWidth="1"/>
    <col min="1797" max="1802" width="9.625" style="677" customWidth="1"/>
    <col min="1803" max="1804" width="0" style="677" hidden="1" customWidth="1"/>
    <col min="1805" max="2049" width="9" style="677"/>
    <col min="2050" max="2050" width="16" style="677" customWidth="1"/>
    <col min="2051" max="2051" width="42.375" style="677" customWidth="1"/>
    <col min="2052" max="2052" width="8.375" style="677" customWidth="1"/>
    <col min="2053" max="2058" width="9.625" style="677" customWidth="1"/>
    <col min="2059" max="2060" width="0" style="677" hidden="1" customWidth="1"/>
    <col min="2061" max="2305" width="9" style="677"/>
    <col min="2306" max="2306" width="16" style="677" customWidth="1"/>
    <col min="2307" max="2307" width="42.375" style="677" customWidth="1"/>
    <col min="2308" max="2308" width="8.375" style="677" customWidth="1"/>
    <col min="2309" max="2314" width="9.625" style="677" customWidth="1"/>
    <col min="2315" max="2316" width="0" style="677" hidden="1" customWidth="1"/>
    <col min="2317" max="2561" width="9" style="677"/>
    <col min="2562" max="2562" width="16" style="677" customWidth="1"/>
    <col min="2563" max="2563" width="42.375" style="677" customWidth="1"/>
    <col min="2564" max="2564" width="8.375" style="677" customWidth="1"/>
    <col min="2565" max="2570" width="9.625" style="677" customWidth="1"/>
    <col min="2571" max="2572" width="0" style="677" hidden="1" customWidth="1"/>
    <col min="2573" max="2817" width="9" style="677"/>
    <col min="2818" max="2818" width="16" style="677" customWidth="1"/>
    <col min="2819" max="2819" width="42.375" style="677" customWidth="1"/>
    <col min="2820" max="2820" width="8.375" style="677" customWidth="1"/>
    <col min="2821" max="2826" width="9.625" style="677" customWidth="1"/>
    <col min="2827" max="2828" width="0" style="677" hidden="1" customWidth="1"/>
    <col min="2829" max="3073" width="9" style="677"/>
    <col min="3074" max="3074" width="16" style="677" customWidth="1"/>
    <col min="3075" max="3075" width="42.375" style="677" customWidth="1"/>
    <col min="3076" max="3076" width="8.375" style="677" customWidth="1"/>
    <col min="3077" max="3082" width="9.625" style="677" customWidth="1"/>
    <col min="3083" max="3084" width="0" style="677" hidden="1" customWidth="1"/>
    <col min="3085" max="3329" width="9" style="677"/>
    <col min="3330" max="3330" width="16" style="677" customWidth="1"/>
    <col min="3331" max="3331" width="42.375" style="677" customWidth="1"/>
    <col min="3332" max="3332" width="8.375" style="677" customWidth="1"/>
    <col min="3333" max="3338" width="9.625" style="677" customWidth="1"/>
    <col min="3339" max="3340" width="0" style="677" hidden="1" customWidth="1"/>
    <col min="3341" max="3585" width="9" style="677"/>
    <col min="3586" max="3586" width="16" style="677" customWidth="1"/>
    <col min="3587" max="3587" width="42.375" style="677" customWidth="1"/>
    <col min="3588" max="3588" width="8.375" style="677" customWidth="1"/>
    <col min="3589" max="3594" width="9.625" style="677" customWidth="1"/>
    <col min="3595" max="3596" width="0" style="677" hidden="1" customWidth="1"/>
    <col min="3597" max="3841" width="9" style="677"/>
    <col min="3842" max="3842" width="16" style="677" customWidth="1"/>
    <col min="3843" max="3843" width="42.375" style="677" customWidth="1"/>
    <col min="3844" max="3844" width="8.375" style="677" customWidth="1"/>
    <col min="3845" max="3850" width="9.625" style="677" customWidth="1"/>
    <col min="3851" max="3852" width="0" style="677" hidden="1" customWidth="1"/>
    <col min="3853" max="4097" width="9" style="677"/>
    <col min="4098" max="4098" width="16" style="677" customWidth="1"/>
    <col min="4099" max="4099" width="42.375" style="677" customWidth="1"/>
    <col min="4100" max="4100" width="8.375" style="677" customWidth="1"/>
    <col min="4101" max="4106" width="9.625" style="677" customWidth="1"/>
    <col min="4107" max="4108" width="0" style="677" hidden="1" customWidth="1"/>
    <col min="4109" max="4353" width="9" style="677"/>
    <col min="4354" max="4354" width="16" style="677" customWidth="1"/>
    <col min="4355" max="4355" width="42.375" style="677" customWidth="1"/>
    <col min="4356" max="4356" width="8.375" style="677" customWidth="1"/>
    <col min="4357" max="4362" width="9.625" style="677" customWidth="1"/>
    <col min="4363" max="4364" width="0" style="677" hidden="1" customWidth="1"/>
    <col min="4365" max="4609" width="9" style="677"/>
    <col min="4610" max="4610" width="16" style="677" customWidth="1"/>
    <col min="4611" max="4611" width="42.375" style="677" customWidth="1"/>
    <col min="4612" max="4612" width="8.375" style="677" customWidth="1"/>
    <col min="4613" max="4618" width="9.625" style="677" customWidth="1"/>
    <col min="4619" max="4620" width="0" style="677" hidden="1" customWidth="1"/>
    <col min="4621" max="4865" width="9" style="677"/>
    <col min="4866" max="4866" width="16" style="677" customWidth="1"/>
    <col min="4867" max="4867" width="42.375" style="677" customWidth="1"/>
    <col min="4868" max="4868" width="8.375" style="677" customWidth="1"/>
    <col min="4869" max="4874" width="9.625" style="677" customWidth="1"/>
    <col min="4875" max="4876" width="0" style="677" hidden="1" customWidth="1"/>
    <col min="4877" max="5121" width="9" style="677"/>
    <col min="5122" max="5122" width="16" style="677" customWidth="1"/>
    <col min="5123" max="5123" width="42.375" style="677" customWidth="1"/>
    <col min="5124" max="5124" width="8.375" style="677" customWidth="1"/>
    <col min="5125" max="5130" width="9.625" style="677" customWidth="1"/>
    <col min="5131" max="5132" width="0" style="677" hidden="1" customWidth="1"/>
    <col min="5133" max="5377" width="9" style="677"/>
    <col min="5378" max="5378" width="16" style="677" customWidth="1"/>
    <col min="5379" max="5379" width="42.375" style="677" customWidth="1"/>
    <col min="5380" max="5380" width="8.375" style="677" customWidth="1"/>
    <col min="5381" max="5386" width="9.625" style="677" customWidth="1"/>
    <col min="5387" max="5388" width="0" style="677" hidden="1" customWidth="1"/>
    <col min="5389" max="5633" width="9" style="677"/>
    <col min="5634" max="5634" width="16" style="677" customWidth="1"/>
    <col min="5635" max="5635" width="42.375" style="677" customWidth="1"/>
    <col min="5636" max="5636" width="8.375" style="677" customWidth="1"/>
    <col min="5637" max="5642" width="9.625" style="677" customWidth="1"/>
    <col min="5643" max="5644" width="0" style="677" hidden="1" customWidth="1"/>
    <col min="5645" max="5889" width="9" style="677"/>
    <col min="5890" max="5890" width="16" style="677" customWidth="1"/>
    <col min="5891" max="5891" width="42.375" style="677" customWidth="1"/>
    <col min="5892" max="5892" width="8.375" style="677" customWidth="1"/>
    <col min="5893" max="5898" width="9.625" style="677" customWidth="1"/>
    <col min="5899" max="5900" width="0" style="677" hidden="1" customWidth="1"/>
    <col min="5901" max="6145" width="9" style="677"/>
    <col min="6146" max="6146" width="16" style="677" customWidth="1"/>
    <col min="6147" max="6147" width="42.375" style="677" customWidth="1"/>
    <col min="6148" max="6148" width="8.375" style="677" customWidth="1"/>
    <col min="6149" max="6154" width="9.625" style="677" customWidth="1"/>
    <col min="6155" max="6156" width="0" style="677" hidden="1" customWidth="1"/>
    <col min="6157" max="6401" width="9" style="677"/>
    <col min="6402" max="6402" width="16" style="677" customWidth="1"/>
    <col min="6403" max="6403" width="42.375" style="677" customWidth="1"/>
    <col min="6404" max="6404" width="8.375" style="677" customWidth="1"/>
    <col min="6405" max="6410" width="9.625" style="677" customWidth="1"/>
    <col min="6411" max="6412" width="0" style="677" hidden="1" customWidth="1"/>
    <col min="6413" max="6657" width="9" style="677"/>
    <col min="6658" max="6658" width="16" style="677" customWidth="1"/>
    <col min="6659" max="6659" width="42.375" style="677" customWidth="1"/>
    <col min="6660" max="6660" width="8.375" style="677" customWidth="1"/>
    <col min="6661" max="6666" width="9.625" style="677" customWidth="1"/>
    <col min="6667" max="6668" width="0" style="677" hidden="1" customWidth="1"/>
    <col min="6669" max="6913" width="9" style="677"/>
    <col min="6914" max="6914" width="16" style="677" customWidth="1"/>
    <col min="6915" max="6915" width="42.375" style="677" customWidth="1"/>
    <col min="6916" max="6916" width="8.375" style="677" customWidth="1"/>
    <col min="6917" max="6922" width="9.625" style="677" customWidth="1"/>
    <col min="6923" max="6924" width="0" style="677" hidden="1" customWidth="1"/>
    <col min="6925" max="7169" width="9" style="677"/>
    <col min="7170" max="7170" width="16" style="677" customWidth="1"/>
    <col min="7171" max="7171" width="42.375" style="677" customWidth="1"/>
    <col min="7172" max="7172" width="8.375" style="677" customWidth="1"/>
    <col min="7173" max="7178" width="9.625" style="677" customWidth="1"/>
    <col min="7179" max="7180" width="0" style="677" hidden="1" customWidth="1"/>
    <col min="7181" max="7425" width="9" style="677"/>
    <col min="7426" max="7426" width="16" style="677" customWidth="1"/>
    <col min="7427" max="7427" width="42.375" style="677" customWidth="1"/>
    <col min="7428" max="7428" width="8.375" style="677" customWidth="1"/>
    <col min="7429" max="7434" width="9.625" style="677" customWidth="1"/>
    <col min="7435" max="7436" width="0" style="677" hidden="1" customWidth="1"/>
    <col min="7437" max="7681" width="9" style="677"/>
    <col min="7682" max="7682" width="16" style="677" customWidth="1"/>
    <col min="7683" max="7683" width="42.375" style="677" customWidth="1"/>
    <col min="7684" max="7684" width="8.375" style="677" customWidth="1"/>
    <col min="7685" max="7690" width="9.625" style="677" customWidth="1"/>
    <col min="7691" max="7692" width="0" style="677" hidden="1" customWidth="1"/>
    <col min="7693" max="7937" width="9" style="677"/>
    <col min="7938" max="7938" width="16" style="677" customWidth="1"/>
    <col min="7939" max="7939" width="42.375" style="677" customWidth="1"/>
    <col min="7940" max="7940" width="8.375" style="677" customWidth="1"/>
    <col min="7941" max="7946" width="9.625" style="677" customWidth="1"/>
    <col min="7947" max="7948" width="0" style="677" hidden="1" customWidth="1"/>
    <col min="7949" max="8193" width="9" style="677"/>
    <col min="8194" max="8194" width="16" style="677" customWidth="1"/>
    <col min="8195" max="8195" width="42.375" style="677" customWidth="1"/>
    <col min="8196" max="8196" width="8.375" style="677" customWidth="1"/>
    <col min="8197" max="8202" width="9.625" style="677" customWidth="1"/>
    <col min="8203" max="8204" width="0" style="677" hidden="1" customWidth="1"/>
    <col min="8205" max="8449" width="9" style="677"/>
    <col min="8450" max="8450" width="16" style="677" customWidth="1"/>
    <col min="8451" max="8451" width="42.375" style="677" customWidth="1"/>
    <col min="8452" max="8452" width="8.375" style="677" customWidth="1"/>
    <col min="8453" max="8458" width="9.625" style="677" customWidth="1"/>
    <col min="8459" max="8460" width="0" style="677" hidden="1" customWidth="1"/>
    <col min="8461" max="8705" width="9" style="677"/>
    <col min="8706" max="8706" width="16" style="677" customWidth="1"/>
    <col min="8707" max="8707" width="42.375" style="677" customWidth="1"/>
    <col min="8708" max="8708" width="8.375" style="677" customWidth="1"/>
    <col min="8709" max="8714" width="9.625" style="677" customWidth="1"/>
    <col min="8715" max="8716" width="0" style="677" hidden="1" customWidth="1"/>
    <col min="8717" max="8961" width="9" style="677"/>
    <col min="8962" max="8962" width="16" style="677" customWidth="1"/>
    <col min="8963" max="8963" width="42.375" style="677" customWidth="1"/>
    <col min="8964" max="8964" width="8.375" style="677" customWidth="1"/>
    <col min="8965" max="8970" width="9.625" style="677" customWidth="1"/>
    <col min="8971" max="8972" width="0" style="677" hidden="1" customWidth="1"/>
    <col min="8973" max="9217" width="9" style="677"/>
    <col min="9218" max="9218" width="16" style="677" customWidth="1"/>
    <col min="9219" max="9219" width="42.375" style="677" customWidth="1"/>
    <col min="9220" max="9220" width="8.375" style="677" customWidth="1"/>
    <col min="9221" max="9226" width="9.625" style="677" customWidth="1"/>
    <col min="9227" max="9228" width="0" style="677" hidden="1" customWidth="1"/>
    <col min="9229" max="9473" width="9" style="677"/>
    <col min="9474" max="9474" width="16" style="677" customWidth="1"/>
    <col min="9475" max="9475" width="42.375" style="677" customWidth="1"/>
    <col min="9476" max="9476" width="8.375" style="677" customWidth="1"/>
    <col min="9477" max="9482" width="9.625" style="677" customWidth="1"/>
    <col min="9483" max="9484" width="0" style="677" hidden="1" customWidth="1"/>
    <col min="9485" max="9729" width="9" style="677"/>
    <col min="9730" max="9730" width="16" style="677" customWidth="1"/>
    <col min="9731" max="9731" width="42.375" style="677" customWidth="1"/>
    <col min="9732" max="9732" width="8.375" style="677" customWidth="1"/>
    <col min="9733" max="9738" width="9.625" style="677" customWidth="1"/>
    <col min="9739" max="9740" width="0" style="677" hidden="1" customWidth="1"/>
    <col min="9741" max="9985" width="9" style="677"/>
    <col min="9986" max="9986" width="16" style="677" customWidth="1"/>
    <col min="9987" max="9987" width="42.375" style="677" customWidth="1"/>
    <col min="9988" max="9988" width="8.375" style="677" customWidth="1"/>
    <col min="9989" max="9994" width="9.625" style="677" customWidth="1"/>
    <col min="9995" max="9996" width="0" style="677" hidden="1" customWidth="1"/>
    <col min="9997" max="10241" width="9" style="677"/>
    <col min="10242" max="10242" width="16" style="677" customWidth="1"/>
    <col min="10243" max="10243" width="42.375" style="677" customWidth="1"/>
    <col min="10244" max="10244" width="8.375" style="677" customWidth="1"/>
    <col min="10245" max="10250" width="9.625" style="677" customWidth="1"/>
    <col min="10251" max="10252" width="0" style="677" hidden="1" customWidth="1"/>
    <col min="10253" max="10497" width="9" style="677"/>
    <col min="10498" max="10498" width="16" style="677" customWidth="1"/>
    <col min="10499" max="10499" width="42.375" style="677" customWidth="1"/>
    <col min="10500" max="10500" width="8.375" style="677" customWidth="1"/>
    <col min="10501" max="10506" width="9.625" style="677" customWidth="1"/>
    <col min="10507" max="10508" width="0" style="677" hidden="1" customWidth="1"/>
    <col min="10509" max="10753" width="9" style="677"/>
    <col min="10754" max="10754" width="16" style="677" customWidth="1"/>
    <col min="10755" max="10755" width="42.375" style="677" customWidth="1"/>
    <col min="10756" max="10756" width="8.375" style="677" customWidth="1"/>
    <col min="10757" max="10762" width="9.625" style="677" customWidth="1"/>
    <col min="10763" max="10764" width="0" style="677" hidden="1" customWidth="1"/>
    <col min="10765" max="11009" width="9" style="677"/>
    <col min="11010" max="11010" width="16" style="677" customWidth="1"/>
    <col min="11011" max="11011" width="42.375" style="677" customWidth="1"/>
    <col min="11012" max="11012" width="8.375" style="677" customWidth="1"/>
    <col min="11013" max="11018" width="9.625" style="677" customWidth="1"/>
    <col min="11019" max="11020" width="0" style="677" hidden="1" customWidth="1"/>
    <col min="11021" max="11265" width="9" style="677"/>
    <col min="11266" max="11266" width="16" style="677" customWidth="1"/>
    <col min="11267" max="11267" width="42.375" style="677" customWidth="1"/>
    <col min="11268" max="11268" width="8.375" style="677" customWidth="1"/>
    <col min="11269" max="11274" width="9.625" style="677" customWidth="1"/>
    <col min="11275" max="11276" width="0" style="677" hidden="1" customWidth="1"/>
    <col min="11277" max="11521" width="9" style="677"/>
    <col min="11522" max="11522" width="16" style="677" customWidth="1"/>
    <col min="11523" max="11523" width="42.375" style="677" customWidth="1"/>
    <col min="11524" max="11524" width="8.375" style="677" customWidth="1"/>
    <col min="11525" max="11530" width="9.625" style="677" customWidth="1"/>
    <col min="11531" max="11532" width="0" style="677" hidden="1" customWidth="1"/>
    <col min="11533" max="11777" width="9" style="677"/>
    <col min="11778" max="11778" width="16" style="677" customWidth="1"/>
    <col min="11779" max="11779" width="42.375" style="677" customWidth="1"/>
    <col min="11780" max="11780" width="8.375" style="677" customWidth="1"/>
    <col min="11781" max="11786" width="9.625" style="677" customWidth="1"/>
    <col min="11787" max="11788" width="0" style="677" hidden="1" customWidth="1"/>
    <col min="11789" max="12033" width="9" style="677"/>
    <col min="12034" max="12034" width="16" style="677" customWidth="1"/>
    <col min="12035" max="12035" width="42.375" style="677" customWidth="1"/>
    <col min="12036" max="12036" width="8.375" style="677" customWidth="1"/>
    <col min="12037" max="12042" width="9.625" style="677" customWidth="1"/>
    <col min="12043" max="12044" width="0" style="677" hidden="1" customWidth="1"/>
    <col min="12045" max="12289" width="9" style="677"/>
    <col min="12290" max="12290" width="16" style="677" customWidth="1"/>
    <col min="12291" max="12291" width="42.375" style="677" customWidth="1"/>
    <col min="12292" max="12292" width="8.375" style="677" customWidth="1"/>
    <col min="12293" max="12298" width="9.625" style="677" customWidth="1"/>
    <col min="12299" max="12300" width="0" style="677" hidden="1" customWidth="1"/>
    <col min="12301" max="12545" width="9" style="677"/>
    <col min="12546" max="12546" width="16" style="677" customWidth="1"/>
    <col min="12547" max="12547" width="42.375" style="677" customWidth="1"/>
    <col min="12548" max="12548" width="8.375" style="677" customWidth="1"/>
    <col min="12549" max="12554" width="9.625" style="677" customWidth="1"/>
    <col min="12555" max="12556" width="0" style="677" hidden="1" customWidth="1"/>
    <col min="12557" max="12801" width="9" style="677"/>
    <col min="12802" max="12802" width="16" style="677" customWidth="1"/>
    <col min="12803" max="12803" width="42.375" style="677" customWidth="1"/>
    <col min="12804" max="12804" width="8.375" style="677" customWidth="1"/>
    <col min="12805" max="12810" width="9.625" style="677" customWidth="1"/>
    <col min="12811" max="12812" width="0" style="677" hidden="1" customWidth="1"/>
    <col min="12813" max="13057" width="9" style="677"/>
    <col min="13058" max="13058" width="16" style="677" customWidth="1"/>
    <col min="13059" max="13059" width="42.375" style="677" customWidth="1"/>
    <col min="13060" max="13060" width="8.375" style="677" customWidth="1"/>
    <col min="13061" max="13066" width="9.625" style="677" customWidth="1"/>
    <col min="13067" max="13068" width="0" style="677" hidden="1" customWidth="1"/>
    <col min="13069" max="13313" width="9" style="677"/>
    <col min="13314" max="13314" width="16" style="677" customWidth="1"/>
    <col min="13315" max="13315" width="42.375" style="677" customWidth="1"/>
    <col min="13316" max="13316" width="8.375" style="677" customWidth="1"/>
    <col min="13317" max="13322" width="9.625" style="677" customWidth="1"/>
    <col min="13323" max="13324" width="0" style="677" hidden="1" customWidth="1"/>
    <col min="13325" max="13569" width="9" style="677"/>
    <col min="13570" max="13570" width="16" style="677" customWidth="1"/>
    <col min="13571" max="13571" width="42.375" style="677" customWidth="1"/>
    <col min="13572" max="13572" width="8.375" style="677" customWidth="1"/>
    <col min="13573" max="13578" width="9.625" style="677" customWidth="1"/>
    <col min="13579" max="13580" width="0" style="677" hidden="1" customWidth="1"/>
    <col min="13581" max="13825" width="9" style="677"/>
    <col min="13826" max="13826" width="16" style="677" customWidth="1"/>
    <col min="13827" max="13827" width="42.375" style="677" customWidth="1"/>
    <col min="13828" max="13828" width="8.375" style="677" customWidth="1"/>
    <col min="13829" max="13834" width="9.625" style="677" customWidth="1"/>
    <col min="13835" max="13836" width="0" style="677" hidden="1" customWidth="1"/>
    <col min="13837" max="14081" width="9" style="677"/>
    <col min="14082" max="14082" width="16" style="677" customWidth="1"/>
    <col min="14083" max="14083" width="42.375" style="677" customWidth="1"/>
    <col min="14084" max="14084" width="8.375" style="677" customWidth="1"/>
    <col min="14085" max="14090" width="9.625" style="677" customWidth="1"/>
    <col min="14091" max="14092" width="0" style="677" hidden="1" customWidth="1"/>
    <col min="14093" max="14337" width="9" style="677"/>
    <col min="14338" max="14338" width="16" style="677" customWidth="1"/>
    <col min="14339" max="14339" width="42.375" style="677" customWidth="1"/>
    <col min="14340" max="14340" width="8.375" style="677" customWidth="1"/>
    <col min="14341" max="14346" width="9.625" style="677" customWidth="1"/>
    <col min="14347" max="14348" width="0" style="677" hidden="1" customWidth="1"/>
    <col min="14349" max="14593" width="9" style="677"/>
    <col min="14594" max="14594" width="16" style="677" customWidth="1"/>
    <col min="14595" max="14595" width="42.375" style="677" customWidth="1"/>
    <col min="14596" max="14596" width="8.375" style="677" customWidth="1"/>
    <col min="14597" max="14602" width="9.625" style="677" customWidth="1"/>
    <col min="14603" max="14604" width="0" style="677" hidden="1" customWidth="1"/>
    <col min="14605" max="14849" width="9" style="677"/>
    <col min="14850" max="14850" width="16" style="677" customWidth="1"/>
    <col min="14851" max="14851" width="42.375" style="677" customWidth="1"/>
    <col min="14852" max="14852" width="8.375" style="677" customWidth="1"/>
    <col min="14853" max="14858" width="9.625" style="677" customWidth="1"/>
    <col min="14859" max="14860" width="0" style="677" hidden="1" customWidth="1"/>
    <col min="14861" max="15105" width="9" style="677"/>
    <col min="15106" max="15106" width="16" style="677" customWidth="1"/>
    <col min="15107" max="15107" width="42.375" style="677" customWidth="1"/>
    <col min="15108" max="15108" width="8.375" style="677" customWidth="1"/>
    <col min="15109" max="15114" width="9.625" style="677" customWidth="1"/>
    <col min="15115" max="15116" width="0" style="677" hidden="1" customWidth="1"/>
    <col min="15117" max="15361" width="9" style="677"/>
    <col min="15362" max="15362" width="16" style="677" customWidth="1"/>
    <col min="15363" max="15363" width="42.375" style="677" customWidth="1"/>
    <col min="15364" max="15364" width="8.375" style="677" customWidth="1"/>
    <col min="15365" max="15370" width="9.625" style="677" customWidth="1"/>
    <col min="15371" max="15372" width="0" style="677" hidden="1" customWidth="1"/>
    <col min="15373" max="15617" width="9" style="677"/>
    <col min="15618" max="15618" width="16" style="677" customWidth="1"/>
    <col min="15619" max="15619" width="42.375" style="677" customWidth="1"/>
    <col min="15620" max="15620" width="8.375" style="677" customWidth="1"/>
    <col min="15621" max="15626" width="9.625" style="677" customWidth="1"/>
    <col min="15627" max="15628" width="0" style="677" hidden="1" customWidth="1"/>
    <col min="15629" max="15873" width="9" style="677"/>
    <col min="15874" max="15874" width="16" style="677" customWidth="1"/>
    <col min="15875" max="15875" width="42.375" style="677" customWidth="1"/>
    <col min="15876" max="15876" width="8.375" style="677" customWidth="1"/>
    <col min="15877" max="15882" width="9.625" style="677" customWidth="1"/>
    <col min="15883" max="15884" width="0" style="677" hidden="1" customWidth="1"/>
    <col min="15885" max="16129" width="9" style="677"/>
    <col min="16130" max="16130" width="16" style="677" customWidth="1"/>
    <col min="16131" max="16131" width="42.375" style="677" customWidth="1"/>
    <col min="16132" max="16132" width="8.375" style="677" customWidth="1"/>
    <col min="16133" max="16138" width="9.625" style="677" customWidth="1"/>
    <col min="16139" max="16140" width="0" style="677" hidden="1" customWidth="1"/>
    <col min="16141" max="16384" width="9" style="677"/>
  </cols>
  <sheetData>
    <row r="1" spans="1:15" ht="19.5" customHeight="1">
      <c r="A1" s="37" t="s">
        <v>632</v>
      </c>
      <c r="B1" s="526"/>
      <c r="C1" s="535"/>
      <c r="D1" s="40"/>
      <c r="E1" s="40"/>
      <c r="F1" s="40"/>
      <c r="G1" s="40"/>
      <c r="H1" s="40"/>
      <c r="I1" s="40"/>
      <c r="J1" s="526"/>
      <c r="K1" s="526"/>
    </row>
    <row r="2" spans="1:15" s="63" customFormat="1" ht="19.5" customHeight="1">
      <c r="A2" s="936" t="s">
        <v>708</v>
      </c>
      <c r="B2" s="936"/>
      <c r="C2" s="936"/>
      <c r="D2" s="936"/>
      <c r="E2" s="936"/>
      <c r="F2" s="936"/>
      <c r="G2" s="936"/>
      <c r="H2" s="936"/>
      <c r="I2" s="936"/>
    </row>
    <row r="3" spans="1:15" ht="14.25" thickBot="1">
      <c r="A3" s="526"/>
      <c r="B3" s="65"/>
      <c r="C3" s="29"/>
      <c r="D3" s="109"/>
      <c r="E3" s="109"/>
      <c r="F3" s="109"/>
      <c r="G3" s="109"/>
      <c r="H3" s="109"/>
      <c r="I3" s="109"/>
      <c r="J3" s="60" t="s">
        <v>528</v>
      </c>
    </row>
    <row r="4" spans="1:15" s="17" customFormat="1" ht="14.25" thickTop="1">
      <c r="A4" s="872" t="s">
        <v>207</v>
      </c>
      <c r="B4" s="938" t="s">
        <v>957</v>
      </c>
      <c r="C4" s="872" t="s">
        <v>206</v>
      </c>
      <c r="D4" s="875" t="s">
        <v>391</v>
      </c>
      <c r="E4" s="941" t="s">
        <v>894</v>
      </c>
      <c r="F4" s="942"/>
      <c r="G4" s="942"/>
      <c r="H4" s="943"/>
      <c r="I4" s="729" t="s">
        <v>958</v>
      </c>
      <c r="J4" s="726" t="s">
        <v>894</v>
      </c>
    </row>
    <row r="5" spans="1:15" s="17" customFormat="1">
      <c r="A5" s="937"/>
      <c r="B5" s="939"/>
      <c r="C5" s="937"/>
      <c r="D5" s="940"/>
      <c r="E5" s="728" t="s">
        <v>932</v>
      </c>
      <c r="F5" s="728" t="s">
        <v>931</v>
      </c>
      <c r="G5" s="472" t="s">
        <v>959</v>
      </c>
      <c r="H5" s="472" t="s">
        <v>945</v>
      </c>
      <c r="I5" s="757" t="s">
        <v>960</v>
      </c>
      <c r="J5" s="757" t="s">
        <v>960</v>
      </c>
      <c r="K5" s="558"/>
      <c r="L5" s="558"/>
      <c r="M5" s="558"/>
    </row>
    <row r="6" spans="1:15" s="398" customFormat="1" ht="15" customHeight="1">
      <c r="A6" s="730" t="s">
        <v>961</v>
      </c>
      <c r="B6" s="731"/>
      <c r="C6" s="133"/>
      <c r="D6" s="198"/>
      <c r="E6" s="732"/>
      <c r="F6" s="732"/>
      <c r="G6" s="732"/>
      <c r="H6" s="732"/>
      <c r="I6" s="806"/>
      <c r="J6" s="732"/>
    </row>
    <row r="7" spans="1:15" s="398" customFormat="1" ht="15" customHeight="1">
      <c r="A7" s="733" t="s">
        <v>962</v>
      </c>
      <c r="B7" s="734">
        <v>1001</v>
      </c>
      <c r="C7" s="735" t="s">
        <v>963</v>
      </c>
      <c r="D7" s="716" t="s">
        <v>964</v>
      </c>
      <c r="E7" s="717">
        <v>2165</v>
      </c>
      <c r="F7" s="717">
        <v>2084</v>
      </c>
      <c r="G7" s="717">
        <v>2180</v>
      </c>
      <c r="H7" s="717">
        <v>2111</v>
      </c>
      <c r="I7" s="807">
        <v>2327</v>
      </c>
      <c r="J7" s="717">
        <v>2534</v>
      </c>
      <c r="K7" s="467"/>
      <c r="L7" s="467"/>
      <c r="M7" s="468"/>
      <c r="O7" s="397"/>
    </row>
    <row r="8" spans="1:15" s="398" customFormat="1" ht="15" customHeight="1">
      <c r="A8" s="736" t="s">
        <v>965</v>
      </c>
      <c r="B8" s="737">
        <v>1021</v>
      </c>
      <c r="C8" s="738" t="s">
        <v>966</v>
      </c>
      <c r="D8" s="716" t="s">
        <v>967</v>
      </c>
      <c r="E8" s="717">
        <v>331</v>
      </c>
      <c r="F8" s="717">
        <v>327</v>
      </c>
      <c r="G8" s="717">
        <v>328</v>
      </c>
      <c r="H8" s="717">
        <v>332</v>
      </c>
      <c r="I8" s="807">
        <v>333</v>
      </c>
      <c r="J8" s="717">
        <v>330</v>
      </c>
      <c r="K8" s="467"/>
      <c r="L8" s="467"/>
      <c r="M8" s="468"/>
      <c r="O8" s="397"/>
    </row>
    <row r="9" spans="1:15" s="398" customFormat="1" ht="15" customHeight="1">
      <c r="A9" s="736" t="s">
        <v>968</v>
      </c>
      <c r="B9" s="737">
        <v>1051</v>
      </c>
      <c r="C9" s="738" t="s">
        <v>969</v>
      </c>
      <c r="D9" s="716" t="s">
        <v>970</v>
      </c>
      <c r="E9" s="717">
        <v>154</v>
      </c>
      <c r="F9" s="717">
        <v>160</v>
      </c>
      <c r="G9" s="717">
        <v>160</v>
      </c>
      <c r="H9" s="717">
        <v>154</v>
      </c>
      <c r="I9" s="807">
        <v>157</v>
      </c>
      <c r="J9" s="717">
        <v>162</v>
      </c>
      <c r="K9" s="467"/>
      <c r="L9" s="467"/>
      <c r="M9" s="468"/>
      <c r="O9" s="397"/>
    </row>
    <row r="10" spans="1:15" s="398" customFormat="1" ht="15" customHeight="1">
      <c r="A10" s="736" t="s">
        <v>820</v>
      </c>
      <c r="B10" s="737">
        <v>1101</v>
      </c>
      <c r="C10" s="738" t="s">
        <v>971</v>
      </c>
      <c r="D10" s="716" t="s">
        <v>972</v>
      </c>
      <c r="E10" s="717">
        <v>377</v>
      </c>
      <c r="F10" s="717">
        <v>380</v>
      </c>
      <c r="G10" s="717">
        <v>439</v>
      </c>
      <c r="H10" s="717">
        <v>407</v>
      </c>
      <c r="I10" s="807">
        <v>395</v>
      </c>
      <c r="J10" s="717">
        <v>326</v>
      </c>
      <c r="K10" s="467"/>
      <c r="L10" s="467"/>
      <c r="M10" s="468"/>
      <c r="O10" s="397"/>
    </row>
    <row r="11" spans="1:15" s="398" customFormat="1" ht="15" customHeight="1">
      <c r="A11" s="736" t="s">
        <v>821</v>
      </c>
      <c r="B11" s="737">
        <v>1102</v>
      </c>
      <c r="C11" s="738" t="s">
        <v>973</v>
      </c>
      <c r="D11" s="716" t="s">
        <v>972</v>
      </c>
      <c r="E11" s="717">
        <v>104</v>
      </c>
      <c r="F11" s="717">
        <v>95</v>
      </c>
      <c r="G11" s="717">
        <v>108</v>
      </c>
      <c r="H11" s="717">
        <v>89</v>
      </c>
      <c r="I11" s="807">
        <v>99</v>
      </c>
      <c r="J11" s="717">
        <v>97</v>
      </c>
      <c r="K11" s="467"/>
      <c r="L11" s="467"/>
      <c r="M11" s="468"/>
      <c r="O11" s="397"/>
    </row>
    <row r="12" spans="1:15" s="398" customFormat="1" ht="15" customHeight="1">
      <c r="A12" s="736" t="s">
        <v>974</v>
      </c>
      <c r="B12" s="737">
        <v>1103</v>
      </c>
      <c r="C12" s="738" t="s">
        <v>975</v>
      </c>
      <c r="D12" s="716" t="s">
        <v>972</v>
      </c>
      <c r="E12" s="717">
        <v>101</v>
      </c>
      <c r="F12" s="717">
        <v>95</v>
      </c>
      <c r="G12" s="717">
        <v>99</v>
      </c>
      <c r="H12" s="717">
        <v>78</v>
      </c>
      <c r="I12" s="807">
        <v>86</v>
      </c>
      <c r="J12" s="717">
        <v>91</v>
      </c>
      <c r="K12" s="467"/>
      <c r="L12" s="467"/>
      <c r="M12" s="468"/>
      <c r="O12" s="397"/>
    </row>
    <row r="13" spans="1:15" s="398" customFormat="1" ht="15" customHeight="1">
      <c r="A13" s="736" t="s">
        <v>976</v>
      </c>
      <c r="B13" s="737">
        <v>1107</v>
      </c>
      <c r="C13" s="738" t="s">
        <v>977</v>
      </c>
      <c r="D13" s="716" t="s">
        <v>972</v>
      </c>
      <c r="E13" s="717">
        <v>119</v>
      </c>
      <c r="F13" s="717">
        <v>122</v>
      </c>
      <c r="G13" s="717">
        <v>120</v>
      </c>
      <c r="H13" s="717">
        <v>105</v>
      </c>
      <c r="I13" s="807">
        <v>126</v>
      </c>
      <c r="J13" s="717">
        <v>116</v>
      </c>
      <c r="K13" s="467"/>
      <c r="L13" s="467"/>
      <c r="M13" s="468"/>
      <c r="O13" s="397"/>
    </row>
    <row r="14" spans="1:15" s="398" customFormat="1" ht="15" customHeight="1">
      <c r="A14" s="736" t="s">
        <v>978</v>
      </c>
      <c r="B14" s="737">
        <v>1108</v>
      </c>
      <c r="C14" s="738" t="s">
        <v>979</v>
      </c>
      <c r="D14" s="716" t="s">
        <v>972</v>
      </c>
      <c r="E14" s="717">
        <v>184</v>
      </c>
      <c r="F14" s="717">
        <v>160</v>
      </c>
      <c r="G14" s="717">
        <v>161</v>
      </c>
      <c r="H14" s="717">
        <v>156</v>
      </c>
      <c r="I14" s="807">
        <v>154</v>
      </c>
      <c r="J14" s="717">
        <v>142</v>
      </c>
      <c r="K14" s="467"/>
      <c r="L14" s="467"/>
      <c r="M14" s="468"/>
      <c r="O14" s="397"/>
    </row>
    <row r="15" spans="1:15" s="398" customFormat="1" ht="15" customHeight="1">
      <c r="A15" s="736" t="s">
        <v>980</v>
      </c>
      <c r="B15" s="734">
        <v>1112</v>
      </c>
      <c r="C15" s="735" t="s">
        <v>981</v>
      </c>
      <c r="D15" s="716" t="s">
        <v>972</v>
      </c>
      <c r="E15" s="717">
        <v>184</v>
      </c>
      <c r="F15" s="717">
        <v>149</v>
      </c>
      <c r="G15" s="717">
        <v>168</v>
      </c>
      <c r="H15" s="717">
        <v>169</v>
      </c>
      <c r="I15" s="807">
        <v>157</v>
      </c>
      <c r="J15" s="717">
        <v>134</v>
      </c>
      <c r="K15" s="467"/>
      <c r="L15" s="467"/>
      <c r="M15" s="468"/>
      <c r="O15" s="397"/>
    </row>
    <row r="16" spans="1:15" s="398" customFormat="1" ht="15" customHeight="1">
      <c r="A16" s="736" t="s">
        <v>982</v>
      </c>
      <c r="B16" s="737">
        <v>1141</v>
      </c>
      <c r="C16" s="738" t="s">
        <v>983</v>
      </c>
      <c r="D16" s="716" t="s">
        <v>972</v>
      </c>
      <c r="E16" s="717">
        <v>210</v>
      </c>
      <c r="F16" s="717">
        <v>204</v>
      </c>
      <c r="G16" s="717">
        <v>209</v>
      </c>
      <c r="H16" s="717">
        <v>222</v>
      </c>
      <c r="I16" s="807">
        <v>210</v>
      </c>
      <c r="J16" s="717">
        <v>227</v>
      </c>
      <c r="K16" s="467"/>
      <c r="L16" s="467"/>
      <c r="M16" s="468"/>
      <c r="O16" s="397"/>
    </row>
    <row r="17" spans="1:15" s="398" customFormat="1" ht="15" customHeight="1">
      <c r="A17" s="736" t="s">
        <v>984</v>
      </c>
      <c r="B17" s="737">
        <v>1201</v>
      </c>
      <c r="C17" s="738" t="s">
        <v>985</v>
      </c>
      <c r="D17" s="716" t="s">
        <v>972</v>
      </c>
      <c r="E17" s="717">
        <v>919</v>
      </c>
      <c r="F17" s="717">
        <v>959</v>
      </c>
      <c r="G17" s="717">
        <v>963</v>
      </c>
      <c r="H17" s="717">
        <v>947</v>
      </c>
      <c r="I17" s="807">
        <v>921</v>
      </c>
      <c r="J17" s="717">
        <v>964</v>
      </c>
      <c r="K17" s="467"/>
      <c r="L17" s="467"/>
      <c r="M17" s="468"/>
      <c r="O17" s="397"/>
    </row>
    <row r="18" spans="1:15" s="398" customFormat="1" ht="15" customHeight="1">
      <c r="A18" s="736" t="s">
        <v>986</v>
      </c>
      <c r="B18" s="737">
        <v>1211</v>
      </c>
      <c r="C18" s="738" t="s">
        <v>987</v>
      </c>
      <c r="D18" s="716" t="s">
        <v>972</v>
      </c>
      <c r="E18" s="717">
        <v>257</v>
      </c>
      <c r="F18" s="717">
        <v>256</v>
      </c>
      <c r="G18" s="717">
        <v>258</v>
      </c>
      <c r="H18" s="717">
        <v>257</v>
      </c>
      <c r="I18" s="807">
        <v>259</v>
      </c>
      <c r="J18" s="717">
        <v>251</v>
      </c>
      <c r="K18" s="467"/>
      <c r="L18" s="467"/>
      <c r="M18" s="468"/>
      <c r="O18" s="397"/>
    </row>
    <row r="19" spans="1:15" s="398" customFormat="1" ht="15" customHeight="1">
      <c r="A19" s="736" t="s">
        <v>988</v>
      </c>
      <c r="B19" s="737">
        <v>1221</v>
      </c>
      <c r="C19" s="738" t="s">
        <v>989</v>
      </c>
      <c r="D19" s="716" t="s">
        <v>972</v>
      </c>
      <c r="E19" s="717">
        <v>122</v>
      </c>
      <c r="F19" s="717">
        <v>118</v>
      </c>
      <c r="G19" s="717">
        <v>125</v>
      </c>
      <c r="H19" s="717">
        <v>126</v>
      </c>
      <c r="I19" s="807">
        <v>130</v>
      </c>
      <c r="J19" s="717">
        <v>121</v>
      </c>
      <c r="K19" s="467"/>
      <c r="L19" s="467"/>
      <c r="M19" s="468"/>
      <c r="O19" s="397"/>
    </row>
    <row r="20" spans="1:15" s="398" customFormat="1" ht="15" customHeight="1">
      <c r="A20" s="736" t="s">
        <v>990</v>
      </c>
      <c r="B20" s="737">
        <v>1303</v>
      </c>
      <c r="C20" s="738" t="s">
        <v>991</v>
      </c>
      <c r="D20" s="716" t="s">
        <v>992</v>
      </c>
      <c r="E20" s="717">
        <v>200</v>
      </c>
      <c r="F20" s="717">
        <v>201</v>
      </c>
      <c r="G20" s="717">
        <v>197</v>
      </c>
      <c r="H20" s="717">
        <v>199</v>
      </c>
      <c r="I20" s="807">
        <v>203</v>
      </c>
      <c r="J20" s="717">
        <v>200</v>
      </c>
      <c r="K20" s="467"/>
      <c r="L20" s="467"/>
      <c r="M20" s="468"/>
      <c r="O20" s="397"/>
    </row>
    <row r="21" spans="1:15" s="398" customFormat="1" ht="15" customHeight="1">
      <c r="A21" s="736" t="s">
        <v>993</v>
      </c>
      <c r="B21" s="737">
        <v>1341</v>
      </c>
      <c r="C21" s="738" t="s">
        <v>994</v>
      </c>
      <c r="D21" s="716" t="s">
        <v>995</v>
      </c>
      <c r="E21" s="717">
        <v>224</v>
      </c>
      <c r="F21" s="717">
        <v>230</v>
      </c>
      <c r="G21" s="717">
        <v>227</v>
      </c>
      <c r="H21" s="717">
        <v>224</v>
      </c>
      <c r="I21" s="807">
        <v>224</v>
      </c>
      <c r="J21" s="717">
        <v>212</v>
      </c>
      <c r="K21" s="467"/>
      <c r="L21" s="467"/>
      <c r="M21" s="468"/>
      <c r="O21" s="397"/>
    </row>
    <row r="22" spans="1:15" s="398" customFormat="1" ht="15" customHeight="1">
      <c r="A22" s="736" t="s">
        <v>822</v>
      </c>
      <c r="B22" s="737">
        <v>1401</v>
      </c>
      <c r="C22" s="738"/>
      <c r="D22" s="716" t="s">
        <v>967</v>
      </c>
      <c r="E22" s="717">
        <v>166</v>
      </c>
      <c r="F22" s="717">
        <v>158</v>
      </c>
      <c r="G22" s="717">
        <v>123</v>
      </c>
      <c r="H22" s="717">
        <v>111</v>
      </c>
      <c r="I22" s="807">
        <v>150</v>
      </c>
      <c r="J22" s="717">
        <v>180</v>
      </c>
      <c r="K22" s="467"/>
      <c r="L22" s="467"/>
      <c r="M22" s="468"/>
      <c r="O22" s="397"/>
    </row>
    <row r="23" spans="1:15" s="398" customFormat="1" ht="15" customHeight="1">
      <c r="A23" s="736" t="s">
        <v>996</v>
      </c>
      <c r="B23" s="737">
        <v>1402</v>
      </c>
      <c r="C23" s="738"/>
      <c r="D23" s="716" t="s">
        <v>967</v>
      </c>
      <c r="E23" s="717">
        <v>1357</v>
      </c>
      <c r="F23" s="717">
        <v>795</v>
      </c>
      <c r="G23" s="717">
        <v>720</v>
      </c>
      <c r="H23" s="717">
        <v>668</v>
      </c>
      <c r="I23" s="807">
        <v>931</v>
      </c>
      <c r="J23" s="717">
        <v>1008</v>
      </c>
      <c r="K23" s="467"/>
      <c r="L23" s="467"/>
      <c r="M23" s="468"/>
      <c r="O23" s="397"/>
    </row>
    <row r="24" spans="1:15" s="398" customFormat="1" ht="15" customHeight="1">
      <c r="A24" s="736" t="s">
        <v>997</v>
      </c>
      <c r="B24" s="737">
        <v>1405</v>
      </c>
      <c r="C24" s="738" t="s">
        <v>998</v>
      </c>
      <c r="D24" s="716" t="s">
        <v>967</v>
      </c>
      <c r="E24" s="717">
        <v>769</v>
      </c>
      <c r="F24" s="717">
        <v>676</v>
      </c>
      <c r="G24" s="717">
        <v>570</v>
      </c>
      <c r="H24" s="717">
        <v>554</v>
      </c>
      <c r="I24" s="807">
        <v>696</v>
      </c>
      <c r="J24" s="717">
        <v>819</v>
      </c>
      <c r="K24" s="467"/>
      <c r="L24" s="467"/>
      <c r="M24" s="468"/>
      <c r="O24" s="397"/>
    </row>
    <row r="25" spans="1:15" s="398" customFormat="1" ht="15" customHeight="1">
      <c r="A25" s="736" t="s">
        <v>999</v>
      </c>
      <c r="B25" s="734">
        <v>1414</v>
      </c>
      <c r="C25" s="735"/>
      <c r="D25" s="716" t="s">
        <v>967</v>
      </c>
      <c r="E25" s="717">
        <v>170</v>
      </c>
      <c r="F25" s="717">
        <v>168</v>
      </c>
      <c r="G25" s="717">
        <v>128</v>
      </c>
      <c r="H25" s="717">
        <v>107</v>
      </c>
      <c r="I25" s="807">
        <v>136</v>
      </c>
      <c r="J25" s="717">
        <v>178</v>
      </c>
      <c r="K25" s="467"/>
      <c r="L25" s="467"/>
      <c r="M25" s="468"/>
      <c r="O25" s="397"/>
    </row>
    <row r="26" spans="1:15" s="398" customFormat="1" ht="15" customHeight="1">
      <c r="A26" s="736" t="s">
        <v>823</v>
      </c>
      <c r="B26" s="739">
        <v>1434</v>
      </c>
      <c r="C26" s="740"/>
      <c r="D26" s="716" t="s">
        <v>967</v>
      </c>
      <c r="E26" s="717">
        <v>646</v>
      </c>
      <c r="F26" s="717">
        <v>416</v>
      </c>
      <c r="G26" s="717">
        <v>479</v>
      </c>
      <c r="H26" s="717">
        <v>511</v>
      </c>
      <c r="I26" s="807">
        <v>586</v>
      </c>
      <c r="J26" s="717">
        <v>593</v>
      </c>
      <c r="K26" s="467"/>
      <c r="L26" s="467"/>
      <c r="M26" s="468"/>
      <c r="O26" s="397"/>
    </row>
    <row r="27" spans="1:15" s="398" customFormat="1" ht="15" customHeight="1">
      <c r="A27" s="736" t="s">
        <v>1000</v>
      </c>
      <c r="B27" s="737">
        <v>1436</v>
      </c>
      <c r="C27" s="738" t="s">
        <v>1001</v>
      </c>
      <c r="D27" s="716" t="s">
        <v>967</v>
      </c>
      <c r="E27" s="508">
        <v>741</v>
      </c>
      <c r="F27" s="508">
        <v>701</v>
      </c>
      <c r="G27" s="508">
        <v>757</v>
      </c>
      <c r="H27" s="508">
        <v>686</v>
      </c>
      <c r="I27" s="808">
        <v>628</v>
      </c>
      <c r="J27" s="508">
        <v>530</v>
      </c>
      <c r="K27" s="467"/>
      <c r="L27" s="467"/>
      <c r="M27" s="468"/>
      <c r="O27" s="397"/>
    </row>
    <row r="28" spans="1:15" s="398" customFormat="1" ht="15" customHeight="1">
      <c r="A28" s="736" t="s">
        <v>1002</v>
      </c>
      <c r="B28" s="737">
        <v>1471</v>
      </c>
      <c r="C28" s="738" t="s">
        <v>1003</v>
      </c>
      <c r="D28" s="716" t="s">
        <v>967</v>
      </c>
      <c r="E28" s="311">
        <v>236</v>
      </c>
      <c r="F28" s="311">
        <v>227</v>
      </c>
      <c r="G28" s="311">
        <v>229</v>
      </c>
      <c r="H28" s="311">
        <v>227</v>
      </c>
      <c r="I28" s="809">
        <v>227</v>
      </c>
      <c r="J28" s="311">
        <v>220</v>
      </c>
      <c r="K28" s="467"/>
      <c r="L28" s="467"/>
      <c r="M28" s="468"/>
      <c r="O28" s="397"/>
    </row>
    <row r="29" spans="1:15" s="398" customFormat="1" ht="15" customHeight="1">
      <c r="A29" s="736" t="s">
        <v>1004</v>
      </c>
      <c r="B29" s="734">
        <v>1502</v>
      </c>
      <c r="C29" s="735" t="s">
        <v>1005</v>
      </c>
      <c r="D29" s="716" t="s">
        <v>967</v>
      </c>
      <c r="E29" s="717">
        <v>573</v>
      </c>
      <c r="F29" s="717">
        <v>585</v>
      </c>
      <c r="G29" s="717">
        <v>585</v>
      </c>
      <c r="H29" s="717">
        <v>606</v>
      </c>
      <c r="I29" s="807">
        <v>630</v>
      </c>
      <c r="J29" s="717">
        <v>500</v>
      </c>
      <c r="K29" s="467"/>
      <c r="L29" s="467"/>
      <c r="M29" s="468"/>
      <c r="O29" s="397"/>
    </row>
    <row r="30" spans="1:15" s="398" customFormat="1" ht="15" customHeight="1">
      <c r="A30" s="736" t="s">
        <v>1006</v>
      </c>
      <c r="B30" s="737">
        <v>1511</v>
      </c>
      <c r="C30" s="738" t="s">
        <v>1007</v>
      </c>
      <c r="D30" s="716" t="s">
        <v>967</v>
      </c>
      <c r="E30" s="311">
        <v>703</v>
      </c>
      <c r="F30" s="311">
        <v>643</v>
      </c>
      <c r="G30" s="311">
        <v>615</v>
      </c>
      <c r="H30" s="311">
        <v>712</v>
      </c>
      <c r="I30" s="809">
        <v>704</v>
      </c>
      <c r="J30" s="311">
        <v>690</v>
      </c>
      <c r="K30" s="467"/>
      <c r="L30" s="467"/>
      <c r="M30" s="468"/>
      <c r="O30" s="397"/>
    </row>
    <row r="31" spans="1:15" s="398" customFormat="1" ht="15" customHeight="1">
      <c r="A31" s="736" t="s">
        <v>1008</v>
      </c>
      <c r="B31" s="737">
        <v>1581</v>
      </c>
      <c r="C31" s="738" t="s">
        <v>1009</v>
      </c>
      <c r="D31" s="199" t="s">
        <v>967</v>
      </c>
      <c r="E31" s="717">
        <v>269</v>
      </c>
      <c r="F31" s="717">
        <v>239</v>
      </c>
      <c r="G31" s="717">
        <v>268</v>
      </c>
      <c r="H31" s="717">
        <v>264</v>
      </c>
      <c r="I31" s="807">
        <v>223</v>
      </c>
      <c r="J31" s="717">
        <v>227</v>
      </c>
      <c r="K31" s="467"/>
      <c r="L31" s="467"/>
      <c r="M31" s="468"/>
      <c r="O31" s="397"/>
    </row>
    <row r="32" spans="1:15" s="398" customFormat="1" ht="30.75" customHeight="1">
      <c r="A32" s="736" t="s">
        <v>1010</v>
      </c>
      <c r="B32" s="734">
        <v>1621</v>
      </c>
      <c r="C32" s="741" t="s">
        <v>1011</v>
      </c>
      <c r="D32" s="716" t="s">
        <v>1012</v>
      </c>
      <c r="E32" s="717">
        <v>234</v>
      </c>
      <c r="F32" s="717">
        <v>234</v>
      </c>
      <c r="G32" s="717">
        <v>234</v>
      </c>
      <c r="H32" s="717">
        <v>234</v>
      </c>
      <c r="I32" s="807">
        <v>230</v>
      </c>
      <c r="J32" s="717">
        <v>224</v>
      </c>
      <c r="K32" s="467"/>
      <c r="L32" s="467"/>
      <c r="M32" s="468"/>
      <c r="O32" s="397"/>
    </row>
    <row r="33" spans="1:15" s="398" customFormat="1" ht="15" customHeight="1">
      <c r="A33" s="736" t="s">
        <v>824</v>
      </c>
      <c r="B33" s="737">
        <v>1631</v>
      </c>
      <c r="C33" s="742" t="s">
        <v>1013</v>
      </c>
      <c r="D33" s="716" t="s">
        <v>970</v>
      </c>
      <c r="E33" s="717">
        <v>283</v>
      </c>
      <c r="F33" s="717">
        <v>283</v>
      </c>
      <c r="G33" s="717">
        <v>283</v>
      </c>
      <c r="H33" s="717">
        <v>277</v>
      </c>
      <c r="I33" s="807">
        <v>277</v>
      </c>
      <c r="J33" s="717">
        <v>285</v>
      </c>
      <c r="K33" s="467"/>
      <c r="L33" s="467"/>
      <c r="M33" s="468"/>
      <c r="O33" s="397"/>
    </row>
    <row r="34" spans="1:15" s="398" customFormat="1" ht="15" customHeight="1">
      <c r="A34" s="736" t="s">
        <v>1014</v>
      </c>
      <c r="B34" s="737">
        <v>1761</v>
      </c>
      <c r="C34" s="738" t="s">
        <v>1015</v>
      </c>
      <c r="D34" s="716" t="s">
        <v>1016</v>
      </c>
      <c r="E34" s="311">
        <v>216</v>
      </c>
      <c r="F34" s="311">
        <v>205</v>
      </c>
      <c r="G34" s="311">
        <v>210</v>
      </c>
      <c r="H34" s="311">
        <v>210</v>
      </c>
      <c r="I34" s="809">
        <v>205</v>
      </c>
      <c r="J34" s="311">
        <v>210</v>
      </c>
      <c r="K34" s="467"/>
      <c r="L34" s="467"/>
      <c r="M34" s="468"/>
      <c r="O34" s="397"/>
    </row>
    <row r="35" spans="1:15" s="398" customFormat="1" ht="15" customHeight="1">
      <c r="A35" s="736" t="s">
        <v>1017</v>
      </c>
      <c r="B35" s="734">
        <v>1782</v>
      </c>
      <c r="C35" s="743" t="s">
        <v>1018</v>
      </c>
      <c r="D35" s="199" t="s">
        <v>970</v>
      </c>
      <c r="E35" s="311">
        <v>263</v>
      </c>
      <c r="F35" s="311">
        <v>263</v>
      </c>
      <c r="G35" s="311">
        <v>263</v>
      </c>
      <c r="H35" s="311">
        <v>260</v>
      </c>
      <c r="I35" s="809">
        <v>256</v>
      </c>
      <c r="J35" s="311">
        <v>272</v>
      </c>
      <c r="K35" s="467"/>
      <c r="L35" s="467"/>
      <c r="M35" s="468"/>
      <c r="O35" s="397"/>
    </row>
    <row r="36" spans="1:15" s="398" customFormat="1" ht="15" customHeight="1">
      <c r="A36" s="736" t="s">
        <v>825</v>
      </c>
      <c r="B36" s="737">
        <v>1821</v>
      </c>
      <c r="C36" s="738" t="s">
        <v>1019</v>
      </c>
      <c r="D36" s="716" t="s">
        <v>972</v>
      </c>
      <c r="E36" s="717">
        <v>94</v>
      </c>
      <c r="F36" s="717">
        <v>102</v>
      </c>
      <c r="G36" s="717">
        <v>102</v>
      </c>
      <c r="H36" s="717">
        <v>101</v>
      </c>
      <c r="I36" s="807">
        <v>98</v>
      </c>
      <c r="J36" s="717">
        <v>104</v>
      </c>
      <c r="K36" s="467"/>
      <c r="L36" s="467"/>
      <c r="M36" s="468"/>
      <c r="O36" s="397"/>
    </row>
    <row r="37" spans="1:15" s="398" customFormat="1" ht="30" customHeight="1">
      <c r="A37" s="744" t="s">
        <v>1020</v>
      </c>
      <c r="B37" s="737">
        <v>1931</v>
      </c>
      <c r="C37" s="735" t="s">
        <v>1021</v>
      </c>
      <c r="D37" s="716" t="s">
        <v>1012</v>
      </c>
      <c r="E37" s="311">
        <v>204</v>
      </c>
      <c r="F37" s="311">
        <v>204</v>
      </c>
      <c r="G37" s="311">
        <v>204</v>
      </c>
      <c r="H37" s="311">
        <v>177</v>
      </c>
      <c r="I37" s="809">
        <v>204</v>
      </c>
      <c r="J37" s="311">
        <v>204</v>
      </c>
      <c r="K37" s="467"/>
      <c r="L37" s="467"/>
      <c r="M37" s="468"/>
      <c r="O37" s="397"/>
    </row>
    <row r="38" spans="1:15" s="398" customFormat="1" ht="30" customHeight="1">
      <c r="A38" s="736" t="s">
        <v>1022</v>
      </c>
      <c r="B38" s="734">
        <v>2003</v>
      </c>
      <c r="C38" s="735" t="s">
        <v>1023</v>
      </c>
      <c r="D38" s="716" t="s">
        <v>992</v>
      </c>
      <c r="E38" s="717">
        <v>921</v>
      </c>
      <c r="F38" s="717">
        <v>924</v>
      </c>
      <c r="G38" s="717">
        <v>932</v>
      </c>
      <c r="H38" s="717">
        <v>907</v>
      </c>
      <c r="I38" s="807">
        <v>916</v>
      </c>
      <c r="J38" s="717">
        <v>918</v>
      </c>
      <c r="K38" s="467"/>
      <c r="L38" s="467"/>
      <c r="M38" s="468"/>
      <c r="O38" s="397"/>
    </row>
    <row r="39" spans="1:15" s="398" customFormat="1" ht="30" customHeight="1">
      <c r="A39" s="736" t="s">
        <v>1024</v>
      </c>
      <c r="B39" s="734">
        <v>2011</v>
      </c>
      <c r="C39" s="735" t="s">
        <v>1025</v>
      </c>
      <c r="D39" s="716" t="s">
        <v>992</v>
      </c>
      <c r="E39" s="717">
        <v>1504</v>
      </c>
      <c r="F39" s="717">
        <v>1504</v>
      </c>
      <c r="G39" s="717">
        <v>1523</v>
      </c>
      <c r="H39" s="717">
        <v>1482</v>
      </c>
      <c r="I39" s="807">
        <v>1509</v>
      </c>
      <c r="J39" s="717">
        <v>1532</v>
      </c>
      <c r="K39" s="467"/>
      <c r="L39" s="467"/>
      <c r="M39" s="468"/>
      <c r="O39" s="397"/>
    </row>
    <row r="40" spans="1:15" s="398" customFormat="1" ht="15" customHeight="1">
      <c r="A40" s="736" t="s">
        <v>1026</v>
      </c>
      <c r="B40" s="737">
        <v>2021</v>
      </c>
      <c r="C40" s="742" t="s">
        <v>1027</v>
      </c>
      <c r="D40" s="571" t="s">
        <v>995</v>
      </c>
      <c r="E40" s="311">
        <v>1068</v>
      </c>
      <c r="F40" s="311">
        <v>1075</v>
      </c>
      <c r="G40" s="311">
        <v>1075</v>
      </c>
      <c r="H40" s="311">
        <v>1067</v>
      </c>
      <c r="I40" s="809">
        <v>1067</v>
      </c>
      <c r="J40" s="311">
        <v>1119</v>
      </c>
      <c r="K40" s="467"/>
      <c r="L40" s="467"/>
      <c r="M40" s="468"/>
      <c r="O40" s="397"/>
    </row>
    <row r="41" spans="1:15" s="398" customFormat="1" ht="30" customHeight="1">
      <c r="A41" s="736" t="s">
        <v>1028</v>
      </c>
      <c r="B41" s="734">
        <v>2102</v>
      </c>
      <c r="C41" s="741" t="s">
        <v>1029</v>
      </c>
      <c r="D41" s="571" t="s">
        <v>1030</v>
      </c>
      <c r="E41" s="717">
        <v>418</v>
      </c>
      <c r="F41" s="717">
        <v>418</v>
      </c>
      <c r="G41" s="717">
        <v>418</v>
      </c>
      <c r="H41" s="717">
        <v>418</v>
      </c>
      <c r="I41" s="807">
        <v>418</v>
      </c>
      <c r="J41" s="717">
        <v>418</v>
      </c>
      <c r="K41" s="467"/>
      <c r="L41" s="467"/>
      <c r="M41" s="468"/>
      <c r="O41" s="397"/>
    </row>
    <row r="42" spans="1:15" s="398" customFormat="1" ht="15" customHeight="1">
      <c r="A42" s="736" t="s">
        <v>1031</v>
      </c>
      <c r="B42" s="734">
        <v>2121</v>
      </c>
      <c r="C42" s="741" t="s">
        <v>1032</v>
      </c>
      <c r="D42" s="571" t="s">
        <v>1033</v>
      </c>
      <c r="E42" s="717">
        <v>1300</v>
      </c>
      <c r="F42" s="717">
        <v>1300</v>
      </c>
      <c r="G42" s="717">
        <v>1300</v>
      </c>
      <c r="H42" s="717">
        <v>1300</v>
      </c>
      <c r="I42" s="807">
        <v>1300</v>
      </c>
      <c r="J42" s="717">
        <v>1340</v>
      </c>
      <c r="K42" s="467"/>
      <c r="L42" s="467"/>
      <c r="M42" s="468"/>
      <c r="O42" s="397"/>
    </row>
    <row r="43" spans="1:15" s="398" customFormat="1" ht="15" customHeight="1">
      <c r="A43" s="745" t="s">
        <v>1034</v>
      </c>
      <c r="B43" s="734">
        <v>2133</v>
      </c>
      <c r="C43" s="735" t="s">
        <v>1035</v>
      </c>
      <c r="D43" s="716" t="s">
        <v>1036</v>
      </c>
      <c r="E43" s="717">
        <v>708</v>
      </c>
      <c r="F43" s="717">
        <v>708</v>
      </c>
      <c r="G43" s="717">
        <v>708</v>
      </c>
      <c r="H43" s="717">
        <v>708</v>
      </c>
      <c r="I43" s="807">
        <v>708</v>
      </c>
      <c r="J43" s="717">
        <v>708</v>
      </c>
      <c r="K43" s="467"/>
      <c r="L43" s="467"/>
      <c r="M43" s="468"/>
      <c r="O43" s="397"/>
    </row>
    <row r="44" spans="1:15" s="398" customFormat="1" ht="6" customHeight="1">
      <c r="A44" s="736"/>
      <c r="B44" s="734"/>
      <c r="C44" s="735"/>
      <c r="D44" s="716"/>
      <c r="E44" s="717"/>
      <c r="F44" s="717"/>
      <c r="G44" s="717"/>
      <c r="H44" s="717"/>
      <c r="I44" s="807"/>
      <c r="J44" s="717"/>
      <c r="K44" s="467"/>
      <c r="L44" s="467"/>
      <c r="M44" s="468"/>
      <c r="O44" s="397"/>
    </row>
    <row r="45" spans="1:15" s="398" customFormat="1" ht="15" customHeight="1">
      <c r="A45" s="746" t="s">
        <v>1037</v>
      </c>
      <c r="B45" s="747"/>
      <c r="C45" s="748"/>
      <c r="D45" s="716"/>
      <c r="E45" s="717"/>
      <c r="F45" s="717"/>
      <c r="G45" s="717"/>
      <c r="H45" s="717"/>
      <c r="I45" s="807"/>
      <c r="J45" s="717"/>
      <c r="K45" s="467"/>
      <c r="L45" s="467"/>
      <c r="M45" s="468"/>
      <c r="O45" s="397"/>
    </row>
    <row r="46" spans="1:15" s="398" customFormat="1" ht="15" customHeight="1">
      <c r="A46" s="736" t="s">
        <v>1038</v>
      </c>
      <c r="B46" s="737">
        <v>3001</v>
      </c>
      <c r="C46" s="738" t="s">
        <v>1039</v>
      </c>
      <c r="D46" s="716" t="s">
        <v>1040</v>
      </c>
      <c r="E46" s="717">
        <v>5329</v>
      </c>
      <c r="F46" s="717">
        <v>5333</v>
      </c>
      <c r="G46" s="717">
        <v>5331</v>
      </c>
      <c r="H46" s="717">
        <v>5328</v>
      </c>
      <c r="I46" s="807">
        <v>5336</v>
      </c>
      <c r="J46" s="717">
        <v>5290</v>
      </c>
      <c r="K46" s="467"/>
      <c r="L46" s="467"/>
      <c r="M46" s="468"/>
      <c r="O46" s="397"/>
    </row>
    <row r="47" spans="1:15" s="398" customFormat="1" ht="15" customHeight="1">
      <c r="A47" s="736" t="s">
        <v>1041</v>
      </c>
      <c r="B47" s="734">
        <v>3151</v>
      </c>
      <c r="C47" s="735" t="s">
        <v>1042</v>
      </c>
      <c r="D47" s="716" t="s">
        <v>1016</v>
      </c>
      <c r="E47" s="717">
        <v>7425</v>
      </c>
      <c r="F47" s="717">
        <v>7425</v>
      </c>
      <c r="G47" s="717">
        <v>7425</v>
      </c>
      <c r="H47" s="717">
        <v>7425</v>
      </c>
      <c r="I47" s="807">
        <v>7425</v>
      </c>
      <c r="J47" s="717">
        <v>9075</v>
      </c>
      <c r="K47" s="467"/>
      <c r="L47" s="467"/>
      <c r="M47" s="468"/>
      <c r="O47" s="397"/>
    </row>
    <row r="48" spans="1:15" s="398" customFormat="1" ht="15" customHeight="1">
      <c r="A48" s="736" t="s">
        <v>1043</v>
      </c>
      <c r="B48" s="734">
        <v>3172</v>
      </c>
      <c r="C48" s="735" t="s">
        <v>1044</v>
      </c>
      <c r="D48" s="716" t="s">
        <v>1045</v>
      </c>
      <c r="E48" s="717">
        <v>24600</v>
      </c>
      <c r="F48" s="717">
        <v>24600</v>
      </c>
      <c r="G48" s="717">
        <v>24600</v>
      </c>
      <c r="H48" s="717">
        <v>24600</v>
      </c>
      <c r="I48" s="807">
        <v>24600</v>
      </c>
      <c r="J48" s="717">
        <v>22400</v>
      </c>
      <c r="K48" s="467"/>
      <c r="L48" s="467"/>
      <c r="M48" s="468"/>
      <c r="O48" s="397"/>
    </row>
    <row r="49" spans="1:15" s="398" customFormat="1" ht="6" customHeight="1">
      <c r="A49" s="749"/>
      <c r="B49" s="737"/>
      <c r="C49" s="738"/>
      <c r="D49" s="716"/>
      <c r="E49" s="717"/>
      <c r="F49" s="717"/>
      <c r="G49" s="717"/>
      <c r="H49" s="717"/>
      <c r="I49" s="807"/>
      <c r="J49" s="717"/>
      <c r="K49" s="467"/>
      <c r="L49" s="467"/>
      <c r="M49" s="468"/>
      <c r="O49" s="397"/>
    </row>
    <row r="50" spans="1:15" s="398" customFormat="1" ht="15" customHeight="1">
      <c r="A50" s="750" t="s">
        <v>1046</v>
      </c>
      <c r="B50" s="734"/>
      <c r="C50" s="735"/>
      <c r="D50" s="716"/>
      <c r="E50" s="717"/>
      <c r="F50" s="717"/>
      <c r="G50" s="717"/>
      <c r="H50" s="717"/>
      <c r="I50" s="807"/>
      <c r="J50" s="717"/>
      <c r="K50" s="467"/>
      <c r="L50" s="467"/>
      <c r="M50" s="468"/>
      <c r="O50" s="397"/>
    </row>
    <row r="51" spans="1:15" s="398" customFormat="1" ht="15" customHeight="1">
      <c r="A51" s="733" t="s">
        <v>826</v>
      </c>
      <c r="B51" s="737">
        <v>3615</v>
      </c>
      <c r="C51" s="738" t="s">
        <v>1047</v>
      </c>
      <c r="D51" s="716" t="s">
        <v>1048</v>
      </c>
      <c r="E51" s="717">
        <v>7441</v>
      </c>
      <c r="F51" s="717">
        <v>7441</v>
      </c>
      <c r="G51" s="717">
        <v>7441</v>
      </c>
      <c r="H51" s="717">
        <v>7441</v>
      </c>
      <c r="I51" s="807">
        <v>7845</v>
      </c>
      <c r="J51" s="717">
        <v>7258</v>
      </c>
      <c r="K51" s="467"/>
      <c r="L51" s="467"/>
      <c r="M51" s="468"/>
      <c r="O51" s="397"/>
    </row>
    <row r="52" spans="1:15" s="398" customFormat="1" ht="15" customHeight="1">
      <c r="A52" s="733" t="s">
        <v>1049</v>
      </c>
      <c r="B52" s="737">
        <v>3701</v>
      </c>
      <c r="C52" s="738" t="s">
        <v>1050</v>
      </c>
      <c r="D52" s="716" t="s">
        <v>1051</v>
      </c>
      <c r="E52" s="717">
        <v>1660</v>
      </c>
      <c r="F52" s="717">
        <v>1750</v>
      </c>
      <c r="G52" s="717">
        <v>1917</v>
      </c>
      <c r="H52" s="717">
        <v>1828</v>
      </c>
      <c r="I52" s="807">
        <v>1905</v>
      </c>
      <c r="J52" s="717">
        <v>1407</v>
      </c>
      <c r="K52" s="467"/>
      <c r="L52" s="467"/>
      <c r="M52" s="468"/>
      <c r="O52" s="397"/>
    </row>
    <row r="53" spans="1:15" s="398" customFormat="1" ht="6" customHeight="1">
      <c r="A53" s="733"/>
      <c r="B53" s="737"/>
      <c r="C53" s="738"/>
      <c r="D53" s="716"/>
      <c r="E53" s="717"/>
      <c r="F53" s="717"/>
      <c r="G53" s="717"/>
      <c r="H53" s="717"/>
      <c r="I53" s="807"/>
      <c r="J53" s="717"/>
      <c r="K53" s="467"/>
      <c r="L53" s="467"/>
      <c r="M53" s="468"/>
      <c r="O53" s="397"/>
    </row>
    <row r="54" spans="1:15" s="398" customFormat="1" ht="15" customHeight="1">
      <c r="A54" s="750" t="s">
        <v>1052</v>
      </c>
      <c r="B54" s="737"/>
      <c r="C54" s="738"/>
      <c r="D54" s="716"/>
      <c r="E54" s="717"/>
      <c r="F54" s="717"/>
      <c r="G54" s="717"/>
      <c r="H54" s="717"/>
      <c r="I54" s="807"/>
      <c r="J54" s="717"/>
      <c r="K54" s="467"/>
      <c r="L54" s="467"/>
      <c r="M54" s="468"/>
      <c r="O54" s="397"/>
    </row>
    <row r="55" spans="1:15" s="398" customFormat="1" ht="15" customHeight="1">
      <c r="A55" s="733" t="s">
        <v>1053</v>
      </c>
      <c r="B55" s="734">
        <v>4002</v>
      </c>
      <c r="C55" s="735" t="s">
        <v>1054</v>
      </c>
      <c r="D55" s="716" t="s">
        <v>1055</v>
      </c>
      <c r="E55" s="717">
        <v>24560</v>
      </c>
      <c r="F55" s="717">
        <v>30217</v>
      </c>
      <c r="G55" s="717">
        <v>27330</v>
      </c>
      <c r="H55" s="717">
        <v>30630</v>
      </c>
      <c r="I55" s="807">
        <v>30630</v>
      </c>
      <c r="J55" s="717">
        <v>29725</v>
      </c>
      <c r="K55" s="467"/>
      <c r="L55" s="467"/>
      <c r="M55" s="468"/>
      <c r="O55" s="397"/>
    </row>
    <row r="56" spans="1:15" s="398" customFormat="1" ht="29.25" customHeight="1">
      <c r="A56" s="733" t="s">
        <v>1056</v>
      </c>
      <c r="B56" s="734">
        <v>4021</v>
      </c>
      <c r="C56" s="735" t="s">
        <v>1057</v>
      </c>
      <c r="D56" s="716" t="s">
        <v>1055</v>
      </c>
      <c r="E56" s="717">
        <v>223218</v>
      </c>
      <c r="F56" s="717">
        <v>219863</v>
      </c>
      <c r="G56" s="717">
        <v>208450</v>
      </c>
      <c r="H56" s="717">
        <v>199361</v>
      </c>
      <c r="I56" s="807">
        <v>192612</v>
      </c>
      <c r="J56" s="717" t="s">
        <v>1128</v>
      </c>
      <c r="K56" s="467"/>
      <c r="L56" s="467"/>
      <c r="M56" s="468"/>
      <c r="O56" s="397"/>
    </row>
    <row r="57" spans="1:15" s="398" customFormat="1" ht="30" customHeight="1">
      <c r="A57" s="736" t="s">
        <v>1058</v>
      </c>
      <c r="B57" s="737">
        <v>4063</v>
      </c>
      <c r="C57" s="735" t="s">
        <v>1147</v>
      </c>
      <c r="D57" s="716" t="s">
        <v>1055</v>
      </c>
      <c r="E57" s="717" t="s">
        <v>1130</v>
      </c>
      <c r="F57" s="717" t="s">
        <v>1131</v>
      </c>
      <c r="G57" s="717" t="s">
        <v>1132</v>
      </c>
      <c r="H57" s="717" t="s">
        <v>1133</v>
      </c>
      <c r="I57" s="807">
        <v>70978</v>
      </c>
      <c r="J57" s="717" t="s">
        <v>1129</v>
      </c>
      <c r="K57" s="467"/>
      <c r="L57" s="467"/>
      <c r="M57" s="468"/>
      <c r="O57" s="397"/>
    </row>
    <row r="58" spans="1:15" s="398" customFormat="1" ht="15" customHeight="1">
      <c r="A58" s="733" t="s">
        <v>1059</v>
      </c>
      <c r="B58" s="734">
        <v>4401</v>
      </c>
      <c r="C58" s="735" t="s">
        <v>1060</v>
      </c>
      <c r="D58" s="716" t="s">
        <v>1061</v>
      </c>
      <c r="E58" s="717">
        <v>331</v>
      </c>
      <c r="F58" s="717">
        <v>331</v>
      </c>
      <c r="G58" s="717">
        <v>327</v>
      </c>
      <c r="H58" s="717">
        <v>331</v>
      </c>
      <c r="I58" s="807">
        <v>320</v>
      </c>
      <c r="J58" s="717">
        <v>316</v>
      </c>
      <c r="K58" s="466"/>
      <c r="L58" s="467"/>
      <c r="M58" s="468"/>
      <c r="O58" s="397"/>
    </row>
    <row r="59" spans="1:15" s="398" customFormat="1" ht="15" customHeight="1">
      <c r="A59" s="736" t="s">
        <v>1062</v>
      </c>
      <c r="B59" s="734">
        <v>4412</v>
      </c>
      <c r="C59" s="735" t="s">
        <v>1063</v>
      </c>
      <c r="D59" s="716" t="s">
        <v>1064</v>
      </c>
      <c r="E59" s="717">
        <v>400</v>
      </c>
      <c r="F59" s="717">
        <v>394</v>
      </c>
      <c r="G59" s="717">
        <v>363</v>
      </c>
      <c r="H59" s="717">
        <v>367</v>
      </c>
      <c r="I59" s="807">
        <v>346</v>
      </c>
      <c r="J59" s="717">
        <v>384</v>
      </c>
      <c r="K59" s="467"/>
      <c r="L59" s="467"/>
      <c r="M59" s="468"/>
      <c r="O59" s="397"/>
    </row>
    <row r="60" spans="1:15" s="398" customFormat="1" ht="30" customHeight="1">
      <c r="A60" s="733" t="s">
        <v>1065</v>
      </c>
      <c r="B60" s="737">
        <v>4413</v>
      </c>
      <c r="C60" s="735" t="s">
        <v>1066</v>
      </c>
      <c r="D60" s="716" t="s">
        <v>1067</v>
      </c>
      <c r="E60" s="717">
        <v>650</v>
      </c>
      <c r="F60" s="717">
        <v>645</v>
      </c>
      <c r="G60" s="717">
        <v>647</v>
      </c>
      <c r="H60" s="717">
        <v>642</v>
      </c>
      <c r="I60" s="807">
        <v>653</v>
      </c>
      <c r="J60" s="717">
        <v>645</v>
      </c>
      <c r="K60" s="467"/>
      <c r="L60" s="467"/>
      <c r="M60" s="468"/>
      <c r="O60" s="397"/>
    </row>
    <row r="61" spans="1:15" s="398" customFormat="1" ht="30" customHeight="1">
      <c r="A61" s="751" t="s">
        <v>1068</v>
      </c>
      <c r="B61" s="734">
        <v>4431</v>
      </c>
      <c r="C61" s="735" t="s">
        <v>1069</v>
      </c>
      <c r="D61" s="716" t="s">
        <v>1061</v>
      </c>
      <c r="E61" s="717">
        <v>206</v>
      </c>
      <c r="F61" s="717">
        <v>206</v>
      </c>
      <c r="G61" s="717">
        <v>205</v>
      </c>
      <c r="H61" s="717">
        <v>203</v>
      </c>
      <c r="I61" s="807">
        <v>203</v>
      </c>
      <c r="J61" s="717">
        <v>202</v>
      </c>
      <c r="K61" s="467"/>
      <c r="L61" s="467"/>
      <c r="M61" s="468"/>
      <c r="O61" s="397"/>
    </row>
    <row r="62" spans="1:15" s="398" customFormat="1" ht="30" customHeight="1">
      <c r="A62" s="736" t="s">
        <v>1070</v>
      </c>
      <c r="B62" s="734">
        <v>4441</v>
      </c>
      <c r="C62" s="735" t="s">
        <v>1071</v>
      </c>
      <c r="D62" s="716" t="s">
        <v>1072</v>
      </c>
      <c r="E62" s="717">
        <v>298</v>
      </c>
      <c r="F62" s="717">
        <v>295</v>
      </c>
      <c r="G62" s="717">
        <v>297</v>
      </c>
      <c r="H62" s="717">
        <v>294</v>
      </c>
      <c r="I62" s="807">
        <v>302</v>
      </c>
      <c r="J62" s="717">
        <v>288</v>
      </c>
      <c r="K62" s="467"/>
      <c r="L62" s="467"/>
      <c r="M62" s="468"/>
      <c r="O62" s="397"/>
    </row>
    <row r="63" spans="1:15" ht="15" customHeight="1">
      <c r="A63" s="733" t="s">
        <v>1073</v>
      </c>
      <c r="B63" s="734">
        <v>4451</v>
      </c>
      <c r="C63" s="735" t="s">
        <v>1074</v>
      </c>
      <c r="D63" s="716" t="s">
        <v>1061</v>
      </c>
      <c r="E63" s="717">
        <v>591</v>
      </c>
      <c r="F63" s="717">
        <v>591</v>
      </c>
      <c r="G63" s="717">
        <v>591</v>
      </c>
      <c r="H63" s="717">
        <v>591</v>
      </c>
      <c r="I63" s="807">
        <v>591</v>
      </c>
      <c r="J63" s="717">
        <v>674</v>
      </c>
    </row>
    <row r="64" spans="1:15" ht="6" customHeight="1">
      <c r="A64" s="733"/>
      <c r="B64" s="734"/>
      <c r="C64" s="735"/>
      <c r="D64" s="716"/>
      <c r="E64" s="717"/>
      <c r="F64" s="717"/>
      <c r="G64" s="717"/>
      <c r="H64" s="717"/>
      <c r="I64" s="807"/>
      <c r="J64" s="717"/>
    </row>
    <row r="65" spans="1:11" ht="15" customHeight="1">
      <c r="A65" s="750" t="s">
        <v>1075</v>
      </c>
      <c r="B65" s="734"/>
      <c r="C65" s="735"/>
      <c r="D65" s="716"/>
      <c r="E65" s="717"/>
      <c r="F65" s="717"/>
      <c r="G65" s="717"/>
      <c r="H65" s="717"/>
      <c r="I65" s="807"/>
      <c r="J65" s="717"/>
    </row>
    <row r="66" spans="1:11" ht="15" customHeight="1">
      <c r="A66" s="733" t="s">
        <v>1076</v>
      </c>
      <c r="B66" s="734">
        <v>5104</v>
      </c>
      <c r="C66" s="735" t="s">
        <v>1077</v>
      </c>
      <c r="D66" s="716" t="s">
        <v>1078</v>
      </c>
      <c r="E66" s="717">
        <v>41525</v>
      </c>
      <c r="F66" s="717">
        <v>41525</v>
      </c>
      <c r="G66" s="717">
        <v>41525</v>
      </c>
      <c r="H66" s="717">
        <v>39930</v>
      </c>
      <c r="I66" s="807">
        <v>34293</v>
      </c>
      <c r="J66" s="717">
        <v>34568</v>
      </c>
    </row>
    <row r="67" spans="1:11" ht="15" customHeight="1">
      <c r="A67" s="751" t="s">
        <v>1079</v>
      </c>
      <c r="B67" s="734">
        <v>5301</v>
      </c>
      <c r="C67" s="735" t="s">
        <v>1080</v>
      </c>
      <c r="D67" s="716" t="s">
        <v>1081</v>
      </c>
      <c r="E67" s="717">
        <v>1108</v>
      </c>
      <c r="F67" s="717">
        <v>1136</v>
      </c>
      <c r="G67" s="717">
        <v>1136</v>
      </c>
      <c r="H67" s="717">
        <v>1136</v>
      </c>
      <c r="I67" s="807">
        <v>1136</v>
      </c>
      <c r="J67" s="717">
        <v>1108</v>
      </c>
    </row>
    <row r="68" spans="1:11" ht="15" customHeight="1">
      <c r="A68" s="733" t="s">
        <v>1082</v>
      </c>
      <c r="B68" s="734">
        <v>5311</v>
      </c>
      <c r="C68" s="735" t="s">
        <v>1083</v>
      </c>
      <c r="D68" s="716" t="s">
        <v>1081</v>
      </c>
      <c r="E68" s="717">
        <v>1199</v>
      </c>
      <c r="F68" s="717">
        <v>1199</v>
      </c>
      <c r="G68" s="717">
        <v>1199</v>
      </c>
      <c r="H68" s="717">
        <v>1199</v>
      </c>
      <c r="I68" s="807">
        <v>1199</v>
      </c>
      <c r="J68" s="717">
        <v>1199</v>
      </c>
    </row>
    <row r="69" spans="1:11" ht="15" customHeight="1">
      <c r="A69" s="751" t="s">
        <v>1084</v>
      </c>
      <c r="B69" s="734">
        <v>5372</v>
      </c>
      <c r="C69" s="735" t="s">
        <v>1085</v>
      </c>
      <c r="D69" s="716" t="s">
        <v>1081</v>
      </c>
      <c r="E69" s="717">
        <v>869</v>
      </c>
      <c r="F69" s="717">
        <v>869</v>
      </c>
      <c r="G69" s="717">
        <v>869</v>
      </c>
      <c r="H69" s="717">
        <v>869</v>
      </c>
      <c r="I69" s="807">
        <v>869</v>
      </c>
      <c r="J69" s="717">
        <v>869</v>
      </c>
    </row>
    <row r="70" spans="1:11" ht="15" customHeight="1">
      <c r="A70" s="751" t="s">
        <v>1086</v>
      </c>
      <c r="B70" s="734">
        <v>5531</v>
      </c>
      <c r="C70" s="735" t="s">
        <v>1087</v>
      </c>
      <c r="D70" s="716" t="s">
        <v>1088</v>
      </c>
      <c r="E70" s="717">
        <v>505</v>
      </c>
      <c r="F70" s="717">
        <v>533</v>
      </c>
      <c r="G70" s="717">
        <v>533</v>
      </c>
      <c r="H70" s="717">
        <v>505</v>
      </c>
      <c r="I70" s="807">
        <v>533</v>
      </c>
      <c r="J70" s="717">
        <v>533</v>
      </c>
    </row>
    <row r="71" spans="1:11" ht="6" customHeight="1">
      <c r="A71" s="752"/>
      <c r="B71" s="734"/>
      <c r="C71" s="735"/>
      <c r="D71" s="716"/>
      <c r="E71" s="717"/>
      <c r="F71" s="717"/>
      <c r="G71" s="717"/>
      <c r="H71" s="717"/>
      <c r="I71" s="807"/>
      <c r="J71" s="717"/>
    </row>
    <row r="72" spans="1:11" ht="15" customHeight="1">
      <c r="A72" s="750" t="s">
        <v>1089</v>
      </c>
      <c r="B72" s="734"/>
      <c r="C72" s="735"/>
      <c r="D72" s="716"/>
      <c r="E72" s="717"/>
      <c r="F72" s="717"/>
      <c r="G72" s="717"/>
      <c r="H72" s="717"/>
      <c r="I72" s="807"/>
      <c r="J72" s="717"/>
    </row>
    <row r="73" spans="1:11" ht="15" customHeight="1">
      <c r="A73" s="733" t="s">
        <v>1090</v>
      </c>
      <c r="B73" s="734">
        <v>6001</v>
      </c>
      <c r="C73" s="735" t="s">
        <v>1091</v>
      </c>
      <c r="D73" s="716" t="s">
        <v>1092</v>
      </c>
      <c r="E73" s="717">
        <v>1353</v>
      </c>
      <c r="F73" s="717">
        <v>1381</v>
      </c>
      <c r="G73" s="717">
        <v>1381</v>
      </c>
      <c r="H73" s="717">
        <v>1271</v>
      </c>
      <c r="I73" s="807">
        <v>1381</v>
      </c>
      <c r="J73" s="717">
        <v>1343</v>
      </c>
    </row>
    <row r="74" spans="1:11" ht="15" customHeight="1">
      <c r="A74" s="733" t="s">
        <v>1093</v>
      </c>
      <c r="B74" s="734">
        <v>6012</v>
      </c>
      <c r="C74" s="735" t="s">
        <v>1094</v>
      </c>
      <c r="D74" s="716" t="s">
        <v>1092</v>
      </c>
      <c r="E74" s="717" t="s">
        <v>1135</v>
      </c>
      <c r="F74" s="717">
        <v>1762</v>
      </c>
      <c r="G74" s="717">
        <v>1823</v>
      </c>
      <c r="H74" s="717">
        <v>1823</v>
      </c>
      <c r="I74" s="807">
        <v>1823</v>
      </c>
      <c r="J74" s="717" t="s">
        <v>1134</v>
      </c>
      <c r="K74" s="467"/>
    </row>
    <row r="75" spans="1:11" ht="30" customHeight="1">
      <c r="A75" s="733" t="s">
        <v>1095</v>
      </c>
      <c r="B75" s="734">
        <v>6021</v>
      </c>
      <c r="C75" s="735" t="s">
        <v>1096</v>
      </c>
      <c r="D75" s="716" t="s">
        <v>1092</v>
      </c>
      <c r="E75" s="717">
        <v>2508</v>
      </c>
      <c r="F75" s="717">
        <v>2508</v>
      </c>
      <c r="G75" s="717">
        <v>2508</v>
      </c>
      <c r="H75" s="717">
        <v>2508</v>
      </c>
      <c r="I75" s="807">
        <v>2508</v>
      </c>
      <c r="J75" s="717" t="s">
        <v>1136</v>
      </c>
      <c r="K75" s="467"/>
    </row>
    <row r="76" spans="1:11" ht="15" customHeight="1">
      <c r="A76" s="733" t="s">
        <v>1097</v>
      </c>
      <c r="B76" s="734">
        <v>6102</v>
      </c>
      <c r="C76" s="735" t="s">
        <v>1098</v>
      </c>
      <c r="D76" s="716" t="s">
        <v>1081</v>
      </c>
      <c r="E76" s="717">
        <v>395</v>
      </c>
      <c r="F76" s="717">
        <v>395</v>
      </c>
      <c r="G76" s="717">
        <v>395</v>
      </c>
      <c r="H76" s="717">
        <v>385</v>
      </c>
      <c r="I76" s="807">
        <v>378</v>
      </c>
      <c r="J76" s="717">
        <v>272</v>
      </c>
    </row>
    <row r="77" spans="1:11" ht="6" customHeight="1">
      <c r="A77" s="733"/>
      <c r="B77" s="734"/>
      <c r="C77" s="735"/>
      <c r="D77" s="716"/>
      <c r="E77" s="717"/>
      <c r="F77" s="717"/>
      <c r="G77" s="717"/>
      <c r="H77" s="717"/>
      <c r="I77" s="807"/>
      <c r="J77" s="717"/>
    </row>
    <row r="78" spans="1:11" ht="15" customHeight="1">
      <c r="A78" s="750" t="s">
        <v>1099</v>
      </c>
      <c r="B78" s="734"/>
      <c r="C78" s="735"/>
      <c r="D78" s="716"/>
      <c r="E78" s="717"/>
      <c r="F78" s="717"/>
      <c r="G78" s="717"/>
      <c r="H78" s="717"/>
      <c r="I78" s="807"/>
      <c r="J78" s="717"/>
    </row>
    <row r="79" spans="1:11" ht="15" customHeight="1">
      <c r="A79" s="733" t="s">
        <v>827</v>
      </c>
      <c r="B79" s="734">
        <v>7301</v>
      </c>
      <c r="C79" s="735" t="s">
        <v>1100</v>
      </c>
      <c r="D79" s="716" t="s">
        <v>1101</v>
      </c>
      <c r="E79" s="717">
        <v>154</v>
      </c>
      <c r="F79" s="717">
        <v>159</v>
      </c>
      <c r="G79" s="717">
        <v>166</v>
      </c>
      <c r="H79" s="717">
        <v>162</v>
      </c>
      <c r="I79" s="807">
        <v>164</v>
      </c>
      <c r="J79" s="717">
        <v>133</v>
      </c>
    </row>
    <row r="80" spans="1:11" ht="30" customHeight="1">
      <c r="A80" s="733" t="s">
        <v>1102</v>
      </c>
      <c r="B80" s="734">
        <v>7342</v>
      </c>
      <c r="C80" s="735" t="s">
        <v>1103</v>
      </c>
      <c r="D80" s="716" t="s">
        <v>1048</v>
      </c>
      <c r="E80" s="717">
        <v>15208</v>
      </c>
      <c r="F80" s="717">
        <v>15208</v>
      </c>
      <c r="G80" s="717">
        <v>15208</v>
      </c>
      <c r="H80" s="717">
        <v>15208</v>
      </c>
      <c r="I80" s="807">
        <v>15208</v>
      </c>
      <c r="J80" s="717">
        <v>15208</v>
      </c>
    </row>
    <row r="81" spans="1:11" ht="6" customHeight="1">
      <c r="A81" s="733"/>
      <c r="B81" s="734"/>
      <c r="C81" s="735"/>
      <c r="D81" s="716"/>
      <c r="E81" s="717"/>
      <c r="F81" s="717"/>
      <c r="G81" s="717"/>
      <c r="H81" s="717"/>
      <c r="I81" s="807"/>
      <c r="J81" s="717"/>
    </row>
    <row r="82" spans="1:11" ht="15" customHeight="1">
      <c r="A82" s="750" t="s">
        <v>1104</v>
      </c>
      <c r="B82" s="734"/>
      <c r="C82" s="735"/>
      <c r="D82" s="716"/>
      <c r="E82" s="717"/>
      <c r="F82" s="717"/>
      <c r="G82" s="717"/>
      <c r="H82" s="717"/>
      <c r="I82" s="807"/>
      <c r="J82" s="717"/>
    </row>
    <row r="83" spans="1:11" ht="30" customHeight="1">
      <c r="A83" s="751" t="s">
        <v>1105</v>
      </c>
      <c r="B83" s="734">
        <v>8201</v>
      </c>
      <c r="C83" s="735" t="s">
        <v>1106</v>
      </c>
      <c r="D83" s="716" t="s">
        <v>1048</v>
      </c>
      <c r="E83" s="717">
        <v>26099</v>
      </c>
      <c r="F83" s="717">
        <v>26099</v>
      </c>
      <c r="G83" s="717">
        <v>26099</v>
      </c>
      <c r="H83" s="717">
        <v>26099</v>
      </c>
      <c r="I83" s="807">
        <v>23606</v>
      </c>
      <c r="J83" s="717" t="s">
        <v>1137</v>
      </c>
      <c r="K83" s="467"/>
    </row>
    <row r="84" spans="1:11" ht="30" customHeight="1">
      <c r="A84" s="751" t="s">
        <v>1107</v>
      </c>
      <c r="B84" s="734">
        <v>8204</v>
      </c>
      <c r="C84" s="735" t="s">
        <v>1108</v>
      </c>
      <c r="D84" s="716" t="s">
        <v>1109</v>
      </c>
      <c r="E84" s="717">
        <v>770000</v>
      </c>
      <c r="F84" s="717">
        <v>770000</v>
      </c>
      <c r="G84" s="717">
        <v>770000</v>
      </c>
      <c r="H84" s="717">
        <v>770000</v>
      </c>
      <c r="I84" s="807">
        <v>770000</v>
      </c>
      <c r="J84" s="717">
        <v>725000</v>
      </c>
    </row>
    <row r="85" spans="1:11" ht="6" customHeight="1">
      <c r="A85" s="733"/>
      <c r="B85" s="734"/>
      <c r="C85" s="735"/>
      <c r="D85" s="716"/>
      <c r="E85" s="717"/>
      <c r="F85" s="717"/>
      <c r="G85" s="717"/>
      <c r="H85" s="717"/>
      <c r="I85" s="807"/>
      <c r="J85" s="717"/>
    </row>
    <row r="86" spans="1:11" ht="15" customHeight="1">
      <c r="A86" s="750" t="s">
        <v>1110</v>
      </c>
      <c r="B86" s="734"/>
      <c r="C86" s="735"/>
      <c r="D86" s="716"/>
      <c r="E86" s="717"/>
      <c r="F86" s="717"/>
      <c r="G86" s="717"/>
      <c r="H86" s="717"/>
      <c r="I86" s="807"/>
      <c r="J86" s="717"/>
    </row>
    <row r="87" spans="1:11" ht="30" customHeight="1">
      <c r="A87" s="733" t="s">
        <v>1111</v>
      </c>
      <c r="B87" s="734">
        <v>9121</v>
      </c>
      <c r="C87" s="735" t="s">
        <v>1112</v>
      </c>
      <c r="D87" s="716" t="s">
        <v>1113</v>
      </c>
      <c r="E87" s="717">
        <v>175</v>
      </c>
      <c r="F87" s="717">
        <v>175</v>
      </c>
      <c r="G87" s="717">
        <v>175</v>
      </c>
      <c r="H87" s="717">
        <v>175</v>
      </c>
      <c r="I87" s="807">
        <v>175</v>
      </c>
      <c r="J87" s="717">
        <v>175</v>
      </c>
    </row>
    <row r="88" spans="1:11" ht="30" customHeight="1">
      <c r="A88" s="751" t="s">
        <v>1114</v>
      </c>
      <c r="B88" s="734">
        <v>9154</v>
      </c>
      <c r="C88" s="735" t="s">
        <v>1115</v>
      </c>
      <c r="D88" s="716" t="s">
        <v>1116</v>
      </c>
      <c r="E88" s="717">
        <v>32976</v>
      </c>
      <c r="F88" s="717">
        <v>32976</v>
      </c>
      <c r="G88" s="717">
        <v>32976</v>
      </c>
      <c r="H88" s="717">
        <v>32976</v>
      </c>
      <c r="I88" s="807">
        <v>32976</v>
      </c>
      <c r="J88" s="717">
        <v>32976</v>
      </c>
    </row>
    <row r="89" spans="1:11" ht="6" customHeight="1">
      <c r="A89" s="733"/>
      <c r="B89" s="734"/>
      <c r="C89" s="735"/>
      <c r="D89" s="716"/>
      <c r="E89" s="717"/>
      <c r="F89" s="717"/>
      <c r="G89" s="717"/>
      <c r="H89" s="717"/>
      <c r="I89" s="807"/>
      <c r="J89" s="717"/>
    </row>
    <row r="90" spans="1:11" ht="15" customHeight="1">
      <c r="A90" s="750" t="s">
        <v>1117</v>
      </c>
      <c r="B90" s="734"/>
      <c r="C90" s="735"/>
      <c r="D90" s="716"/>
      <c r="E90" s="717"/>
      <c r="F90" s="717"/>
      <c r="G90" s="717"/>
      <c r="H90" s="717"/>
      <c r="I90" s="807"/>
      <c r="J90" s="717"/>
    </row>
    <row r="91" spans="1:11" ht="30" customHeight="1">
      <c r="A91" s="733" t="s">
        <v>1118</v>
      </c>
      <c r="B91" s="734">
        <v>9511</v>
      </c>
      <c r="C91" s="735" t="s">
        <v>1119</v>
      </c>
      <c r="D91" s="716" t="s">
        <v>1120</v>
      </c>
      <c r="E91" s="717">
        <v>3806</v>
      </c>
      <c r="F91" s="717">
        <v>3806</v>
      </c>
      <c r="G91" s="717">
        <v>3806</v>
      </c>
      <c r="H91" s="717">
        <v>3806</v>
      </c>
      <c r="I91" s="807">
        <v>3806</v>
      </c>
      <c r="J91" s="717">
        <v>3888</v>
      </c>
    </row>
    <row r="92" spans="1:11" ht="29.25" customHeight="1">
      <c r="A92" s="733" t="s">
        <v>1121</v>
      </c>
      <c r="B92" s="734">
        <v>9521</v>
      </c>
      <c r="C92" s="735" t="s">
        <v>1122</v>
      </c>
      <c r="D92" s="716" t="s">
        <v>1120</v>
      </c>
      <c r="E92" s="717">
        <v>8719</v>
      </c>
      <c r="F92" s="717">
        <v>8719</v>
      </c>
      <c r="G92" s="717">
        <v>8719</v>
      </c>
      <c r="H92" s="717">
        <v>8719</v>
      </c>
      <c r="I92" s="807">
        <v>8719</v>
      </c>
      <c r="J92" s="717">
        <v>8716</v>
      </c>
    </row>
    <row r="93" spans="1:11" ht="15" customHeight="1">
      <c r="A93" s="733" t="s">
        <v>1123</v>
      </c>
      <c r="B93" s="734">
        <v>9661</v>
      </c>
      <c r="C93" s="735" t="s">
        <v>1124</v>
      </c>
      <c r="D93" s="716" t="s">
        <v>1061</v>
      </c>
      <c r="E93" s="753">
        <v>1328</v>
      </c>
      <c r="F93" s="753">
        <v>1328</v>
      </c>
      <c r="G93" s="753">
        <v>1328</v>
      </c>
      <c r="H93" s="753">
        <v>1328</v>
      </c>
      <c r="I93" s="810">
        <v>1328</v>
      </c>
      <c r="J93" s="753">
        <v>1328</v>
      </c>
    </row>
    <row r="94" spans="1:11" ht="15" customHeight="1">
      <c r="A94" s="667" t="s">
        <v>688</v>
      </c>
      <c r="B94" s="754"/>
      <c r="C94" s="755"/>
      <c r="D94" s="667"/>
      <c r="E94" s="535"/>
      <c r="F94" s="535"/>
      <c r="G94" s="535"/>
      <c r="H94" s="535"/>
      <c r="I94" s="535"/>
      <c r="J94" s="535"/>
    </row>
    <row r="95" spans="1:11" ht="15" customHeight="1">
      <c r="A95" s="55" t="s">
        <v>1160</v>
      </c>
      <c r="B95" s="65"/>
      <c r="C95" s="29"/>
      <c r="D95" s="526"/>
      <c r="E95" s="526"/>
      <c r="F95" s="526"/>
      <c r="G95" s="526"/>
      <c r="H95" s="526"/>
      <c r="I95" s="526"/>
      <c r="J95" s="526"/>
    </row>
    <row r="96" spans="1:11" ht="15" customHeight="1">
      <c r="A96" s="55" t="s">
        <v>1125</v>
      </c>
      <c r="B96" s="65"/>
      <c r="C96" s="29"/>
      <c r="D96" s="526"/>
      <c r="E96" s="526"/>
      <c r="F96" s="526"/>
      <c r="G96" s="526"/>
      <c r="H96" s="526"/>
      <c r="I96" s="526"/>
      <c r="J96" s="526"/>
    </row>
    <row r="97" spans="1:10" ht="15" customHeight="1">
      <c r="A97" s="526" t="s">
        <v>1126</v>
      </c>
      <c r="B97" s="65"/>
      <c r="C97" s="29"/>
      <c r="D97" s="526"/>
      <c r="E97" s="526"/>
      <c r="F97" s="526"/>
      <c r="G97" s="526"/>
      <c r="H97" s="526"/>
      <c r="I97" s="526"/>
      <c r="J97" s="526"/>
    </row>
    <row r="98" spans="1:10" ht="15" customHeight="1">
      <c r="A98" s="526" t="s">
        <v>1127</v>
      </c>
    </row>
    <row r="99" spans="1:10" ht="15" customHeight="1">
      <c r="B99" s="756"/>
      <c r="C99" s="693"/>
    </row>
    <row r="100" spans="1:10" ht="15" customHeight="1">
      <c r="B100" s="756"/>
      <c r="C100" s="693"/>
    </row>
    <row r="105" spans="1:10">
      <c r="A105" s="694"/>
    </row>
    <row r="106" spans="1:10">
      <c r="A106" s="694"/>
    </row>
  </sheetData>
  <mergeCells count="6">
    <mergeCell ref="A2:I2"/>
    <mergeCell ref="A4:A5"/>
    <mergeCell ref="B4:B5"/>
    <mergeCell ref="C4:C5"/>
    <mergeCell ref="D4:D5"/>
    <mergeCell ref="E4:H4"/>
  </mergeCells>
  <phoneticPr fontId="2"/>
  <printOptions horizontalCentered="1"/>
  <pageMargins left="0" right="0" top="0.35433070866141736" bottom="0" header="0.31496062992125984" footer="0.31496062992125984"/>
  <pageSetup paperSize="8" scale="76"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rgb="FF92D050"/>
    <pageSetUpPr fitToPage="1"/>
  </sheetPr>
  <dimension ref="A1:AC57"/>
  <sheetViews>
    <sheetView zoomScaleNormal="100" workbookViewId="0">
      <pane ySplit="5" topLeftCell="A6" activePane="bottomLeft" state="frozen"/>
      <selection activeCell="M18" sqref="M18"/>
      <selection pane="bottomLeft" sqref="A1:C1"/>
    </sheetView>
  </sheetViews>
  <sheetFormatPr defaultRowHeight="13.5"/>
  <cols>
    <col min="1" max="1" width="7.625" style="14" customWidth="1"/>
    <col min="2" max="2" width="3.625" style="14" customWidth="1"/>
    <col min="3" max="5" width="9.125" style="14" customWidth="1"/>
    <col min="6" max="6" width="9.625" style="14" customWidth="1"/>
    <col min="7" max="8" width="8.75" style="14" customWidth="1"/>
    <col min="9" max="9" width="8.25" style="14" customWidth="1"/>
    <col min="10" max="10" width="8.625" style="14" customWidth="1"/>
    <col min="11" max="11" width="8.25" style="14" customWidth="1"/>
    <col min="12" max="12" width="8.75" style="14" customWidth="1"/>
    <col min="13" max="13" width="8.5" style="14" customWidth="1"/>
    <col min="14" max="16384" width="9" style="14"/>
  </cols>
  <sheetData>
    <row r="1" spans="1:29" ht="19.5" customHeight="1">
      <c r="A1" s="944" t="s">
        <v>750</v>
      </c>
      <c r="B1" s="880"/>
      <c r="C1" s="880"/>
      <c r="D1" s="24"/>
      <c r="E1" s="24"/>
      <c r="F1" s="24"/>
      <c r="G1" s="24"/>
      <c r="H1" s="24"/>
      <c r="I1" s="24"/>
      <c r="J1" s="24"/>
      <c r="K1" s="24"/>
      <c r="L1" s="24"/>
      <c r="M1" s="24"/>
    </row>
    <row r="2" spans="1:29" ht="19.5" customHeight="1">
      <c r="A2" s="881" t="s">
        <v>761</v>
      </c>
      <c r="B2" s="881"/>
      <c r="C2" s="881"/>
      <c r="D2" s="881"/>
      <c r="E2" s="881"/>
      <c r="F2" s="881"/>
      <c r="G2" s="881"/>
      <c r="H2" s="881"/>
      <c r="I2" s="881"/>
      <c r="J2" s="881"/>
      <c r="K2" s="881"/>
      <c r="L2" s="881"/>
      <c r="M2" s="880"/>
    </row>
    <row r="3" spans="1:29" ht="14.25" thickBot="1">
      <c r="A3" s="24"/>
      <c r="B3" s="24"/>
      <c r="C3" s="24"/>
      <c r="D3" s="24"/>
      <c r="E3" s="24"/>
      <c r="F3" s="24"/>
      <c r="G3" s="24"/>
      <c r="H3" s="24"/>
      <c r="I3" s="24"/>
      <c r="J3" s="24"/>
      <c r="K3" s="24"/>
      <c r="L3" s="25"/>
      <c r="M3" s="25"/>
    </row>
    <row r="4" spans="1:29" s="257" customFormat="1" ht="14.25" thickTop="1">
      <c r="A4" s="870" t="s">
        <v>575</v>
      </c>
      <c r="B4" s="945"/>
      <c r="C4" s="948" t="s">
        <v>719</v>
      </c>
      <c r="D4" s="950" t="s">
        <v>208</v>
      </c>
      <c r="E4" s="950" t="s">
        <v>209</v>
      </c>
      <c r="F4" s="952" t="s">
        <v>210</v>
      </c>
      <c r="G4" s="256"/>
      <c r="H4" s="256"/>
      <c r="I4" s="256"/>
      <c r="J4" s="256"/>
      <c r="K4" s="256"/>
      <c r="L4" s="256"/>
      <c r="M4" s="256"/>
    </row>
    <row r="5" spans="1:29" s="257" customFormat="1" ht="30" customHeight="1">
      <c r="A5" s="946"/>
      <c r="B5" s="947"/>
      <c r="C5" s="949"/>
      <c r="D5" s="951"/>
      <c r="E5" s="951"/>
      <c r="F5" s="953"/>
      <c r="G5" s="258" t="s">
        <v>578</v>
      </c>
      <c r="H5" s="258" t="s">
        <v>579</v>
      </c>
      <c r="I5" s="258" t="s">
        <v>580</v>
      </c>
      <c r="J5" s="259" t="s">
        <v>234</v>
      </c>
      <c r="K5" s="258" t="s">
        <v>581</v>
      </c>
      <c r="L5" s="260" t="s">
        <v>104</v>
      </c>
      <c r="M5" s="261" t="s">
        <v>105</v>
      </c>
    </row>
    <row r="6" spans="1:29">
      <c r="A6" s="262" t="s">
        <v>582</v>
      </c>
      <c r="B6" s="42"/>
      <c r="C6" s="31"/>
      <c r="D6" s="31"/>
      <c r="E6" s="31"/>
      <c r="F6" s="24"/>
      <c r="G6" s="263"/>
      <c r="H6" s="263"/>
      <c r="I6" s="263"/>
      <c r="J6" s="263"/>
      <c r="K6" s="263"/>
      <c r="L6" s="263"/>
      <c r="M6" s="263"/>
    </row>
    <row r="7" spans="1:29">
      <c r="A7" s="552" t="s">
        <v>909</v>
      </c>
      <c r="B7" s="234"/>
      <c r="C7" s="305">
        <v>16</v>
      </c>
      <c r="D7" s="107">
        <v>358.1</v>
      </c>
      <c r="E7" s="305">
        <v>295</v>
      </c>
      <c r="F7" s="305">
        <v>215085</v>
      </c>
      <c r="G7" s="305">
        <v>87950</v>
      </c>
      <c r="H7" s="305">
        <v>71597</v>
      </c>
      <c r="I7" s="305">
        <v>2927</v>
      </c>
      <c r="J7" s="305">
        <v>882</v>
      </c>
      <c r="K7" s="305">
        <v>5859</v>
      </c>
      <c r="L7" s="305">
        <v>37953</v>
      </c>
      <c r="M7" s="305">
        <v>7916</v>
      </c>
      <c r="N7" s="64"/>
      <c r="O7" s="64"/>
      <c r="P7" s="64"/>
      <c r="Q7" s="64"/>
      <c r="R7" s="64"/>
      <c r="S7" s="64"/>
      <c r="T7" s="64"/>
      <c r="U7" s="64"/>
      <c r="V7" s="64"/>
      <c r="W7" s="64"/>
      <c r="X7" s="64"/>
      <c r="Y7" s="64"/>
      <c r="Z7" s="64"/>
      <c r="AA7" s="64"/>
      <c r="AB7" s="64"/>
      <c r="AC7" s="64"/>
    </row>
    <row r="8" spans="1:29">
      <c r="A8" s="197">
        <v>29</v>
      </c>
      <c r="B8" s="234"/>
      <c r="C8" s="305">
        <v>16</v>
      </c>
      <c r="D8" s="107">
        <v>357.6</v>
      </c>
      <c r="E8" s="305">
        <v>295</v>
      </c>
      <c r="F8" s="305">
        <v>205184</v>
      </c>
      <c r="G8" s="305">
        <v>81537</v>
      </c>
      <c r="H8" s="305">
        <v>69319</v>
      </c>
      <c r="I8" s="305">
        <v>2407</v>
      </c>
      <c r="J8" s="305">
        <v>784</v>
      </c>
      <c r="K8" s="305">
        <v>5398</v>
      </c>
      <c r="L8" s="305">
        <v>38062</v>
      </c>
      <c r="M8" s="305">
        <v>7678</v>
      </c>
      <c r="N8" s="64"/>
      <c r="O8" s="64"/>
      <c r="P8" s="64"/>
      <c r="Q8" s="64"/>
      <c r="R8" s="64"/>
      <c r="S8" s="64"/>
      <c r="T8" s="64"/>
      <c r="U8" s="64"/>
      <c r="V8" s="64"/>
      <c r="W8" s="64"/>
      <c r="X8" s="64"/>
      <c r="Y8" s="64"/>
      <c r="Z8" s="64"/>
      <c r="AA8" s="64"/>
      <c r="AB8" s="64"/>
      <c r="AC8" s="64"/>
    </row>
    <row r="9" spans="1:29">
      <c r="A9" s="197">
        <v>30</v>
      </c>
      <c r="B9" s="234"/>
      <c r="C9" s="305">
        <v>16</v>
      </c>
      <c r="D9" s="107">
        <v>358.1</v>
      </c>
      <c r="E9" s="305">
        <v>295</v>
      </c>
      <c r="F9" s="305">
        <v>197245</v>
      </c>
      <c r="G9" s="305">
        <v>77149</v>
      </c>
      <c r="H9" s="305">
        <v>66623</v>
      </c>
      <c r="I9" s="305">
        <v>1741</v>
      </c>
      <c r="J9" s="305">
        <v>801</v>
      </c>
      <c r="K9" s="305">
        <v>4934</v>
      </c>
      <c r="L9" s="305">
        <v>38530</v>
      </c>
      <c r="M9" s="305">
        <v>7467</v>
      </c>
      <c r="N9" s="64"/>
      <c r="O9" s="64"/>
      <c r="P9" s="64"/>
      <c r="Q9" s="64"/>
      <c r="R9" s="64"/>
      <c r="S9" s="64"/>
      <c r="T9" s="64"/>
      <c r="U9" s="64"/>
      <c r="V9" s="64"/>
      <c r="W9" s="64"/>
      <c r="X9" s="64"/>
      <c r="Y9" s="64"/>
      <c r="Z9" s="64"/>
      <c r="AA9" s="64"/>
      <c r="AB9" s="64"/>
      <c r="AC9" s="64"/>
    </row>
    <row r="10" spans="1:29">
      <c r="A10" s="171" t="s">
        <v>844</v>
      </c>
      <c r="B10" s="234"/>
      <c r="C10" s="305">
        <v>16</v>
      </c>
      <c r="D10" s="107">
        <v>356.7</v>
      </c>
      <c r="E10" s="305">
        <v>295</v>
      </c>
      <c r="F10" s="305">
        <v>187674</v>
      </c>
      <c r="G10" s="305">
        <v>72152</v>
      </c>
      <c r="H10" s="305">
        <v>64061</v>
      </c>
      <c r="I10" s="305">
        <v>1602</v>
      </c>
      <c r="J10" s="305">
        <v>805</v>
      </c>
      <c r="K10" s="305">
        <v>4657</v>
      </c>
      <c r="L10" s="305">
        <v>37348</v>
      </c>
      <c r="M10" s="305">
        <v>7050</v>
      </c>
      <c r="N10" s="64"/>
      <c r="O10" s="64"/>
      <c r="P10" s="64"/>
      <c r="Q10" s="64"/>
      <c r="R10" s="64"/>
      <c r="S10" s="64"/>
      <c r="T10" s="64"/>
      <c r="U10" s="64"/>
      <c r="V10" s="64"/>
      <c r="W10" s="64"/>
      <c r="X10" s="64"/>
      <c r="Y10" s="64"/>
      <c r="Z10" s="64"/>
      <c r="AA10" s="64"/>
      <c r="AB10" s="64"/>
      <c r="AC10" s="64"/>
    </row>
    <row r="11" spans="1:29" s="527" customFormat="1">
      <c r="A11" s="517">
        <v>2</v>
      </c>
      <c r="B11" s="234"/>
      <c r="C11" s="305">
        <v>15</v>
      </c>
      <c r="D11" s="107">
        <v>352.6</v>
      </c>
      <c r="E11" s="305">
        <v>282</v>
      </c>
      <c r="F11" s="305">
        <v>150238</v>
      </c>
      <c r="G11" s="305">
        <v>53045</v>
      </c>
      <c r="H11" s="305">
        <v>57248</v>
      </c>
      <c r="I11" s="305">
        <v>1169</v>
      </c>
      <c r="J11" s="305">
        <v>936</v>
      </c>
      <c r="K11" s="305">
        <v>3829</v>
      </c>
      <c r="L11" s="305">
        <v>29308</v>
      </c>
      <c r="M11" s="305">
        <v>4704</v>
      </c>
      <c r="N11" s="533"/>
      <c r="O11" s="533"/>
      <c r="P11" s="533"/>
      <c r="Q11" s="533"/>
      <c r="R11" s="533"/>
      <c r="S11" s="533"/>
      <c r="T11" s="533"/>
      <c r="U11" s="533"/>
      <c r="V11" s="533"/>
      <c r="W11" s="533"/>
      <c r="X11" s="533"/>
      <c r="Y11" s="533"/>
      <c r="Z11" s="533"/>
      <c r="AA11" s="533"/>
      <c r="AB11" s="533"/>
      <c r="AC11" s="533"/>
    </row>
    <row r="12" spans="1:29">
      <c r="A12" s="530"/>
      <c r="B12" s="33"/>
      <c r="C12" s="305"/>
      <c r="D12" s="107"/>
      <c r="E12" s="305"/>
      <c r="F12" s="304"/>
      <c r="G12" s="304"/>
      <c r="H12" s="304"/>
      <c r="I12" s="305"/>
      <c r="J12" s="305"/>
      <c r="K12" s="305"/>
      <c r="L12" s="304"/>
      <c r="M12" s="305"/>
      <c r="N12" s="64"/>
      <c r="O12" s="64"/>
      <c r="P12" s="64"/>
      <c r="Q12" s="64"/>
      <c r="R12" s="64"/>
      <c r="S12" s="64"/>
      <c r="T12" s="64"/>
      <c r="U12" s="64"/>
      <c r="V12" s="64"/>
      <c r="W12" s="64"/>
      <c r="X12" s="64"/>
      <c r="Y12" s="64"/>
      <c r="Z12" s="64"/>
      <c r="AA12" s="64"/>
      <c r="AB12" s="64"/>
      <c r="AC12" s="64"/>
    </row>
    <row r="13" spans="1:29" s="527" customFormat="1">
      <c r="A13" s="517" t="s">
        <v>907</v>
      </c>
      <c r="B13" s="679">
        <v>1</v>
      </c>
      <c r="C13" s="688">
        <v>15</v>
      </c>
      <c r="D13" s="684">
        <v>29.8</v>
      </c>
      <c r="E13" s="688">
        <v>282</v>
      </c>
      <c r="F13" s="698">
        <v>12425</v>
      </c>
      <c r="G13" s="688">
        <v>4736</v>
      </c>
      <c r="H13" s="688">
        <v>4294</v>
      </c>
      <c r="I13" s="688">
        <v>102</v>
      </c>
      <c r="J13" s="688">
        <v>80</v>
      </c>
      <c r="K13" s="688">
        <v>341</v>
      </c>
      <c r="L13" s="688">
        <v>2527</v>
      </c>
      <c r="M13" s="688">
        <v>344</v>
      </c>
      <c r="N13" s="533"/>
      <c r="O13" s="533"/>
      <c r="P13" s="533"/>
      <c r="Q13" s="533"/>
      <c r="R13" s="533"/>
      <c r="S13" s="533"/>
      <c r="T13" s="533"/>
      <c r="U13" s="533"/>
      <c r="V13" s="533"/>
      <c r="W13" s="533"/>
      <c r="X13" s="533"/>
      <c r="Y13" s="533"/>
      <c r="Z13" s="533"/>
      <c r="AA13" s="533"/>
      <c r="AB13" s="533"/>
      <c r="AC13" s="533"/>
    </row>
    <row r="14" spans="1:29" s="527" customFormat="1">
      <c r="A14" s="552"/>
      <c r="B14" s="679">
        <v>2</v>
      </c>
      <c r="C14" s="688">
        <v>15</v>
      </c>
      <c r="D14" s="684">
        <v>26.3</v>
      </c>
      <c r="E14" s="688">
        <v>282</v>
      </c>
      <c r="F14" s="698">
        <v>12519</v>
      </c>
      <c r="G14" s="688">
        <v>4359</v>
      </c>
      <c r="H14" s="688">
        <v>4621</v>
      </c>
      <c r="I14" s="688">
        <v>133</v>
      </c>
      <c r="J14" s="688">
        <v>62</v>
      </c>
      <c r="K14" s="688">
        <v>350</v>
      </c>
      <c r="L14" s="688">
        <v>2618</v>
      </c>
      <c r="M14" s="688">
        <v>375</v>
      </c>
      <c r="N14" s="533"/>
      <c r="O14" s="533"/>
      <c r="P14" s="533"/>
      <c r="Q14" s="533"/>
      <c r="R14" s="533"/>
      <c r="S14" s="533"/>
      <c r="T14" s="533"/>
      <c r="U14" s="533"/>
      <c r="V14" s="533"/>
      <c r="W14" s="533"/>
      <c r="X14" s="533"/>
      <c r="Y14" s="533"/>
      <c r="Z14" s="533"/>
      <c r="AA14" s="533"/>
      <c r="AB14" s="533"/>
      <c r="AC14" s="533"/>
    </row>
    <row r="15" spans="1:29" s="527" customFormat="1">
      <c r="B15" s="679">
        <v>3</v>
      </c>
      <c r="C15" s="688">
        <v>13</v>
      </c>
      <c r="D15" s="684">
        <v>30.5</v>
      </c>
      <c r="E15" s="688">
        <v>242</v>
      </c>
      <c r="F15" s="698">
        <v>14090</v>
      </c>
      <c r="G15" s="688">
        <v>5910</v>
      </c>
      <c r="H15" s="688">
        <v>4504</v>
      </c>
      <c r="I15" s="688">
        <v>111</v>
      </c>
      <c r="J15" s="688">
        <v>52</v>
      </c>
      <c r="K15" s="688">
        <v>386</v>
      </c>
      <c r="L15" s="688">
        <v>2733</v>
      </c>
      <c r="M15" s="688">
        <v>394</v>
      </c>
      <c r="N15" s="533"/>
      <c r="O15" s="533"/>
      <c r="P15" s="533"/>
      <c r="Q15" s="533"/>
      <c r="R15" s="533"/>
      <c r="S15" s="533"/>
      <c r="T15" s="533"/>
      <c r="U15" s="533"/>
      <c r="V15" s="533"/>
      <c r="W15" s="533"/>
      <c r="X15" s="533"/>
      <c r="Y15" s="533"/>
      <c r="Z15" s="533"/>
      <c r="AA15" s="533"/>
      <c r="AB15" s="533"/>
      <c r="AC15" s="533"/>
    </row>
    <row r="16" spans="1:29" s="527" customFormat="1">
      <c r="B16" s="679">
        <v>4</v>
      </c>
      <c r="C16" s="688">
        <v>13</v>
      </c>
      <c r="D16" s="684">
        <v>29.7</v>
      </c>
      <c r="E16" s="688">
        <v>242</v>
      </c>
      <c r="F16" s="698">
        <v>10890</v>
      </c>
      <c r="G16" s="688">
        <v>4200</v>
      </c>
      <c r="H16" s="688">
        <v>3526</v>
      </c>
      <c r="I16" s="688">
        <v>78</v>
      </c>
      <c r="J16" s="688">
        <v>69</v>
      </c>
      <c r="K16" s="688">
        <v>263</v>
      </c>
      <c r="L16" s="688">
        <v>2418</v>
      </c>
      <c r="M16" s="688">
        <v>338</v>
      </c>
      <c r="N16" s="533"/>
      <c r="O16" s="533"/>
      <c r="P16" s="533"/>
      <c r="Q16" s="533"/>
      <c r="R16" s="533"/>
      <c r="S16" s="533"/>
      <c r="T16" s="533"/>
      <c r="U16" s="533"/>
      <c r="V16" s="533"/>
      <c r="W16" s="533"/>
      <c r="X16" s="533"/>
      <c r="Y16" s="533"/>
      <c r="Z16" s="533"/>
      <c r="AA16" s="533"/>
      <c r="AB16" s="533"/>
      <c r="AC16" s="533"/>
    </row>
    <row r="17" spans="1:29" s="527" customFormat="1">
      <c r="B17" s="679">
        <v>5</v>
      </c>
      <c r="C17" s="688">
        <v>13</v>
      </c>
      <c r="D17" s="684">
        <v>30.2</v>
      </c>
      <c r="E17" s="688">
        <v>242</v>
      </c>
      <c r="F17" s="698">
        <v>11445</v>
      </c>
      <c r="G17" s="688">
        <v>4304</v>
      </c>
      <c r="H17" s="688">
        <v>3947</v>
      </c>
      <c r="I17" s="688">
        <v>95</v>
      </c>
      <c r="J17" s="688">
        <v>69</v>
      </c>
      <c r="K17" s="688">
        <v>329</v>
      </c>
      <c r="L17" s="688">
        <v>2378</v>
      </c>
      <c r="M17" s="688">
        <v>323</v>
      </c>
      <c r="N17" s="533"/>
      <c r="O17" s="533"/>
      <c r="P17" s="533"/>
      <c r="Q17" s="533"/>
      <c r="R17" s="533"/>
      <c r="S17" s="533"/>
      <c r="T17" s="533"/>
      <c r="U17" s="533"/>
      <c r="V17" s="533"/>
      <c r="W17" s="533"/>
      <c r="X17" s="533"/>
      <c r="Y17" s="533"/>
      <c r="Z17" s="533"/>
      <c r="AA17" s="533"/>
      <c r="AB17" s="533"/>
      <c r="AC17" s="533"/>
    </row>
    <row r="18" spans="1:29" s="527" customFormat="1">
      <c r="A18" s="552"/>
      <c r="B18" s="679">
        <v>6</v>
      </c>
      <c r="C18" s="688">
        <v>13</v>
      </c>
      <c r="D18" s="684">
        <v>29.2</v>
      </c>
      <c r="E18" s="688">
        <v>242</v>
      </c>
      <c r="F18" s="698">
        <v>12261</v>
      </c>
      <c r="G18" s="688">
        <v>4014</v>
      </c>
      <c r="H18" s="688">
        <v>5178</v>
      </c>
      <c r="I18" s="688">
        <v>82</v>
      </c>
      <c r="J18" s="688">
        <v>65</v>
      </c>
      <c r="K18" s="688">
        <v>277</v>
      </c>
      <c r="L18" s="688">
        <v>2322</v>
      </c>
      <c r="M18" s="688">
        <v>323</v>
      </c>
      <c r="N18" s="533"/>
      <c r="O18" s="533"/>
      <c r="P18" s="533"/>
      <c r="Q18" s="533"/>
      <c r="R18" s="533"/>
      <c r="S18" s="533"/>
      <c r="T18" s="533"/>
      <c r="U18" s="533"/>
      <c r="V18" s="533"/>
      <c r="W18" s="533"/>
      <c r="X18" s="533"/>
      <c r="Y18" s="533"/>
      <c r="Z18" s="533"/>
      <c r="AA18" s="533"/>
      <c r="AB18" s="533"/>
      <c r="AC18" s="533"/>
    </row>
    <row r="19" spans="1:29" s="527" customFormat="1">
      <c r="A19" s="552"/>
      <c r="B19" s="679">
        <v>7</v>
      </c>
      <c r="C19" s="688">
        <v>13</v>
      </c>
      <c r="D19" s="684">
        <v>30.8</v>
      </c>
      <c r="E19" s="688">
        <v>242</v>
      </c>
      <c r="F19" s="698">
        <v>11808</v>
      </c>
      <c r="G19" s="688">
        <v>3946</v>
      </c>
      <c r="H19" s="688">
        <v>4712</v>
      </c>
      <c r="I19" s="688">
        <v>111</v>
      </c>
      <c r="J19" s="688">
        <v>75</v>
      </c>
      <c r="K19" s="688">
        <v>285</v>
      </c>
      <c r="L19" s="688">
        <v>2300</v>
      </c>
      <c r="M19" s="688">
        <v>379</v>
      </c>
      <c r="N19" s="533"/>
      <c r="O19" s="533"/>
      <c r="P19" s="533"/>
      <c r="Q19" s="533"/>
      <c r="R19" s="533"/>
      <c r="S19" s="533"/>
      <c r="T19" s="533"/>
      <c r="U19" s="533"/>
      <c r="V19" s="533"/>
      <c r="W19" s="533"/>
      <c r="X19" s="533"/>
      <c r="Y19" s="533"/>
      <c r="Z19" s="533"/>
      <c r="AA19" s="533"/>
      <c r="AB19" s="533"/>
      <c r="AC19" s="533"/>
    </row>
    <row r="20" spans="1:29" s="527" customFormat="1">
      <c r="A20" s="552"/>
      <c r="B20" s="679">
        <v>8</v>
      </c>
      <c r="C20" s="688">
        <v>13</v>
      </c>
      <c r="D20" s="684">
        <v>29.8</v>
      </c>
      <c r="E20" s="688">
        <v>242</v>
      </c>
      <c r="F20" s="698">
        <v>9092</v>
      </c>
      <c r="G20" s="688">
        <v>2604</v>
      </c>
      <c r="H20" s="688">
        <v>3605</v>
      </c>
      <c r="I20" s="688">
        <v>80</v>
      </c>
      <c r="J20" s="688">
        <v>70</v>
      </c>
      <c r="K20" s="688">
        <v>225</v>
      </c>
      <c r="L20" s="688">
        <v>2217</v>
      </c>
      <c r="M20" s="688">
        <v>291</v>
      </c>
      <c r="N20" s="533"/>
      <c r="O20" s="533"/>
      <c r="P20" s="533"/>
      <c r="Q20" s="533"/>
      <c r="R20" s="533"/>
      <c r="S20" s="533"/>
      <c r="T20" s="533"/>
      <c r="U20" s="533"/>
      <c r="V20" s="533"/>
      <c r="W20" s="533"/>
      <c r="X20" s="533"/>
      <c r="Y20" s="533"/>
      <c r="Z20" s="533"/>
      <c r="AA20" s="533"/>
      <c r="AB20" s="533"/>
      <c r="AC20" s="533"/>
    </row>
    <row r="21" spans="1:29" s="527" customFormat="1">
      <c r="A21" s="517"/>
      <c r="B21" s="679">
        <v>9</v>
      </c>
      <c r="C21" s="688">
        <v>13</v>
      </c>
      <c r="D21" s="684">
        <v>29.1</v>
      </c>
      <c r="E21" s="688">
        <v>243</v>
      </c>
      <c r="F21" s="698">
        <v>10734</v>
      </c>
      <c r="G21" s="688">
        <v>3860</v>
      </c>
      <c r="H21" s="688">
        <v>3772</v>
      </c>
      <c r="I21" s="688">
        <v>101</v>
      </c>
      <c r="J21" s="688">
        <v>46</v>
      </c>
      <c r="K21" s="688">
        <v>298</v>
      </c>
      <c r="L21" s="688">
        <v>2347</v>
      </c>
      <c r="M21" s="688">
        <v>310</v>
      </c>
      <c r="N21" s="533"/>
      <c r="O21" s="533"/>
      <c r="P21" s="533"/>
      <c r="Q21" s="533"/>
      <c r="R21" s="533"/>
      <c r="S21" s="533"/>
      <c r="T21" s="533"/>
      <c r="U21" s="533"/>
      <c r="V21" s="533"/>
      <c r="W21" s="533"/>
      <c r="X21" s="533"/>
      <c r="Y21" s="533"/>
      <c r="Z21" s="533"/>
      <c r="AA21" s="533"/>
      <c r="AB21" s="533"/>
      <c r="AC21" s="533"/>
    </row>
    <row r="22" spans="1:29" s="527" customFormat="1">
      <c r="B22" s="679">
        <v>10</v>
      </c>
      <c r="C22" s="688">
        <v>13</v>
      </c>
      <c r="D22" s="684">
        <v>30.2</v>
      </c>
      <c r="E22" s="688">
        <v>243</v>
      </c>
      <c r="F22" s="698">
        <v>11760</v>
      </c>
      <c r="G22" s="688">
        <v>4602</v>
      </c>
      <c r="H22" s="688">
        <v>3938</v>
      </c>
      <c r="I22" s="688">
        <v>98</v>
      </c>
      <c r="J22" s="688">
        <v>62</v>
      </c>
      <c r="K22" s="688">
        <v>291</v>
      </c>
      <c r="L22" s="688">
        <v>2355</v>
      </c>
      <c r="M22" s="688">
        <v>414</v>
      </c>
      <c r="N22" s="533"/>
      <c r="O22" s="533"/>
      <c r="P22" s="533"/>
      <c r="Q22" s="533"/>
      <c r="R22" s="533"/>
      <c r="S22" s="533"/>
      <c r="T22" s="533"/>
      <c r="U22" s="533"/>
      <c r="V22" s="533"/>
      <c r="W22" s="533"/>
      <c r="X22" s="533"/>
      <c r="Y22" s="533"/>
      <c r="Z22" s="533"/>
      <c r="AA22" s="533"/>
      <c r="AB22" s="533"/>
      <c r="AC22" s="533"/>
    </row>
    <row r="23" spans="1:29" s="527" customFormat="1">
      <c r="A23" s="517"/>
      <c r="B23" s="679">
        <v>11</v>
      </c>
      <c r="C23" s="688">
        <v>13</v>
      </c>
      <c r="D23" s="684">
        <v>29.6</v>
      </c>
      <c r="E23" s="688">
        <v>243</v>
      </c>
      <c r="F23" s="698">
        <v>14639</v>
      </c>
      <c r="G23" s="688">
        <v>5204</v>
      </c>
      <c r="H23" s="688">
        <v>5669</v>
      </c>
      <c r="I23" s="688">
        <v>104</v>
      </c>
      <c r="J23" s="688">
        <v>61</v>
      </c>
      <c r="K23" s="688">
        <v>375</v>
      </c>
      <c r="L23" s="688">
        <v>2770</v>
      </c>
      <c r="M23" s="688">
        <v>456</v>
      </c>
      <c r="N23" s="533"/>
      <c r="O23" s="533"/>
      <c r="P23" s="533"/>
      <c r="Q23" s="533"/>
      <c r="R23" s="533"/>
      <c r="S23" s="533"/>
      <c r="T23" s="533"/>
      <c r="U23" s="533"/>
      <c r="V23" s="533"/>
      <c r="W23" s="533"/>
      <c r="X23" s="533"/>
      <c r="Y23" s="533"/>
      <c r="Z23" s="533"/>
      <c r="AA23" s="533"/>
      <c r="AB23" s="533"/>
      <c r="AC23" s="533"/>
    </row>
    <row r="24" spans="1:29" s="527" customFormat="1">
      <c r="A24" s="615"/>
      <c r="B24" s="549">
        <v>12</v>
      </c>
      <c r="C24" s="305">
        <v>13</v>
      </c>
      <c r="D24" s="107">
        <v>30.8</v>
      </c>
      <c r="E24" s="305">
        <v>243</v>
      </c>
      <c r="F24" s="554">
        <v>17959</v>
      </c>
      <c r="G24" s="305">
        <v>5602</v>
      </c>
      <c r="H24" s="305">
        <v>7744</v>
      </c>
      <c r="I24" s="305">
        <v>114</v>
      </c>
      <c r="J24" s="305">
        <v>83</v>
      </c>
      <c r="K24" s="305">
        <v>450</v>
      </c>
      <c r="L24" s="305">
        <v>3426</v>
      </c>
      <c r="M24" s="305">
        <v>539</v>
      </c>
      <c r="N24" s="533"/>
      <c r="O24" s="533"/>
      <c r="P24" s="533"/>
      <c r="Q24" s="533"/>
      <c r="R24" s="533"/>
      <c r="S24" s="533"/>
      <c r="T24" s="533"/>
      <c r="U24" s="533"/>
      <c r="V24" s="533"/>
      <c r="W24" s="533"/>
      <c r="X24" s="533"/>
      <c r="Y24" s="533"/>
      <c r="Z24" s="533"/>
      <c r="AA24" s="533"/>
      <c r="AB24" s="533"/>
      <c r="AC24" s="533"/>
    </row>
    <row r="25" spans="1:29" s="527" customFormat="1">
      <c r="A25" s="517" t="s">
        <v>943</v>
      </c>
      <c r="B25" s="679">
        <v>1</v>
      </c>
      <c r="C25" s="688">
        <v>13</v>
      </c>
      <c r="D25" s="684">
        <v>29.8</v>
      </c>
      <c r="E25" s="688">
        <v>243</v>
      </c>
      <c r="F25" s="698">
        <v>11873</v>
      </c>
      <c r="G25" s="688">
        <v>4726</v>
      </c>
      <c r="H25" s="688">
        <v>3934</v>
      </c>
      <c r="I25" s="688">
        <v>79</v>
      </c>
      <c r="J25" s="688">
        <v>66</v>
      </c>
      <c r="K25" s="688">
        <v>289</v>
      </c>
      <c r="L25" s="688">
        <v>2365</v>
      </c>
      <c r="M25" s="688">
        <v>414</v>
      </c>
      <c r="N25" s="533"/>
      <c r="O25" s="533"/>
      <c r="P25" s="533"/>
      <c r="Q25" s="533"/>
      <c r="R25" s="533"/>
      <c r="S25" s="533"/>
      <c r="T25" s="533"/>
      <c r="U25" s="533"/>
      <c r="V25" s="533"/>
      <c r="W25" s="533"/>
      <c r="X25" s="533"/>
      <c r="Y25" s="533"/>
      <c r="Z25" s="533"/>
      <c r="AA25" s="533"/>
      <c r="AB25" s="533"/>
      <c r="AC25" s="533"/>
    </row>
    <row r="26" spans="1:29">
      <c r="A26" s="18"/>
      <c r="B26" s="679"/>
      <c r="C26" s="688"/>
      <c r="D26" s="684"/>
      <c r="E26" s="688"/>
      <c r="F26" s="698"/>
      <c r="G26" s="688"/>
      <c r="H26" s="688"/>
      <c r="I26" s="688"/>
      <c r="J26" s="688"/>
      <c r="K26" s="688"/>
      <c r="L26" s="688"/>
      <c r="M26" s="688"/>
      <c r="N26" s="64"/>
      <c r="O26" s="64"/>
      <c r="P26" s="64"/>
      <c r="Q26" s="64"/>
      <c r="R26" s="64"/>
      <c r="S26" s="64"/>
      <c r="T26" s="64"/>
      <c r="U26" s="64"/>
      <c r="V26" s="64"/>
      <c r="W26" s="64"/>
      <c r="X26" s="64"/>
      <c r="Y26" s="64"/>
      <c r="Z26" s="64"/>
      <c r="AA26" s="64"/>
      <c r="AB26" s="64"/>
      <c r="AC26" s="64"/>
    </row>
    <row r="27" spans="1:29">
      <c r="A27" s="264" t="s">
        <v>583</v>
      </c>
      <c r="B27" s="681"/>
      <c r="C27" s="688"/>
      <c r="D27" s="117"/>
      <c r="E27" s="688"/>
      <c r="F27" s="688"/>
      <c r="G27" s="688"/>
      <c r="H27" s="688"/>
      <c r="I27" s="688"/>
      <c r="J27" s="688"/>
      <c r="K27" s="688"/>
      <c r="L27" s="688"/>
      <c r="M27" s="688"/>
      <c r="N27" s="64"/>
      <c r="O27" s="64"/>
      <c r="P27" s="64"/>
      <c r="Q27" s="64"/>
      <c r="R27" s="64"/>
      <c r="S27" s="64"/>
      <c r="T27" s="64"/>
      <c r="U27" s="64"/>
      <c r="V27" s="64"/>
      <c r="W27" s="64"/>
      <c r="X27" s="64"/>
      <c r="Y27" s="64"/>
      <c r="Z27" s="64"/>
      <c r="AA27" s="64"/>
      <c r="AB27" s="64"/>
      <c r="AC27" s="64"/>
    </row>
    <row r="28" spans="1:29">
      <c r="A28" s="552" t="s">
        <v>909</v>
      </c>
      <c r="B28" s="234"/>
      <c r="C28" s="688">
        <v>289</v>
      </c>
      <c r="D28" s="684">
        <v>365.2</v>
      </c>
      <c r="E28" s="688">
        <v>1240</v>
      </c>
      <c r="F28" s="688">
        <v>803492</v>
      </c>
      <c r="G28" s="688">
        <v>69393</v>
      </c>
      <c r="H28" s="688">
        <v>606573</v>
      </c>
      <c r="I28" s="688">
        <v>1572</v>
      </c>
      <c r="J28" s="688">
        <v>11497</v>
      </c>
      <c r="K28" s="688">
        <v>10569</v>
      </c>
      <c r="L28" s="688">
        <v>103292</v>
      </c>
      <c r="M28" s="688">
        <v>597</v>
      </c>
      <c r="N28" s="64"/>
      <c r="O28" s="64"/>
      <c r="P28" s="64"/>
      <c r="Q28" s="64"/>
      <c r="R28" s="64"/>
      <c r="S28" s="64"/>
      <c r="T28" s="64"/>
      <c r="U28" s="64"/>
      <c r="V28" s="64"/>
      <c r="W28" s="64"/>
      <c r="X28" s="64"/>
      <c r="Y28" s="64"/>
      <c r="Z28" s="64"/>
      <c r="AA28" s="64"/>
      <c r="AB28" s="64"/>
      <c r="AC28" s="64"/>
    </row>
    <row r="29" spans="1:29">
      <c r="A29" s="197">
        <v>29</v>
      </c>
      <c r="B29" s="234"/>
      <c r="C29" s="688">
        <v>294</v>
      </c>
      <c r="D29" s="684">
        <v>363.7</v>
      </c>
      <c r="E29" s="688">
        <v>1226</v>
      </c>
      <c r="F29" s="688">
        <v>804889</v>
      </c>
      <c r="G29" s="688">
        <v>65182</v>
      </c>
      <c r="H29" s="688">
        <v>612520</v>
      </c>
      <c r="I29" s="688">
        <v>1172</v>
      </c>
      <c r="J29" s="688">
        <v>9889</v>
      </c>
      <c r="K29" s="688">
        <v>9668</v>
      </c>
      <c r="L29" s="688">
        <v>105747</v>
      </c>
      <c r="M29" s="688">
        <v>711</v>
      </c>
      <c r="N29" s="64"/>
      <c r="O29" s="64"/>
      <c r="P29" s="64"/>
      <c r="Q29" s="64"/>
      <c r="R29" s="64"/>
      <c r="S29" s="64"/>
      <c r="T29" s="64"/>
      <c r="U29" s="64"/>
      <c r="V29" s="64"/>
      <c r="W29" s="64"/>
      <c r="X29" s="64"/>
      <c r="Y29" s="64"/>
      <c r="Z29" s="64"/>
      <c r="AA29" s="64"/>
      <c r="AB29" s="64"/>
      <c r="AC29" s="64"/>
    </row>
    <row r="30" spans="1:29">
      <c r="A30" s="197">
        <v>30</v>
      </c>
      <c r="B30" s="234"/>
      <c r="C30" s="688">
        <v>302</v>
      </c>
      <c r="D30" s="684">
        <v>363.4</v>
      </c>
      <c r="E30" s="688">
        <v>1238</v>
      </c>
      <c r="F30" s="688">
        <v>816837</v>
      </c>
      <c r="G30" s="688">
        <v>61648</v>
      </c>
      <c r="H30" s="688">
        <v>630280</v>
      </c>
      <c r="I30" s="688">
        <v>1101</v>
      </c>
      <c r="J30" s="688">
        <v>9947</v>
      </c>
      <c r="K30" s="688">
        <v>9158</v>
      </c>
      <c r="L30" s="688">
        <v>103986</v>
      </c>
      <c r="M30" s="688">
        <v>716</v>
      </c>
      <c r="N30" s="64"/>
      <c r="O30" s="64"/>
      <c r="P30" s="64"/>
      <c r="Q30" s="64"/>
      <c r="R30" s="64"/>
      <c r="S30" s="64"/>
      <c r="T30" s="64"/>
      <c r="U30" s="64"/>
      <c r="V30" s="64"/>
      <c r="W30" s="64"/>
      <c r="X30" s="64"/>
      <c r="Y30" s="64"/>
      <c r="Z30" s="64"/>
      <c r="AA30" s="64"/>
      <c r="AB30" s="64"/>
      <c r="AC30" s="64"/>
    </row>
    <row r="31" spans="1:29">
      <c r="A31" s="171" t="s">
        <v>844</v>
      </c>
      <c r="B31" s="234"/>
      <c r="C31" s="688">
        <v>305</v>
      </c>
      <c r="D31" s="684">
        <v>363.1</v>
      </c>
      <c r="E31" s="688">
        <v>1206</v>
      </c>
      <c r="F31" s="688">
        <v>815288</v>
      </c>
      <c r="G31" s="688">
        <v>58891</v>
      </c>
      <c r="H31" s="688">
        <v>635674</v>
      </c>
      <c r="I31" s="688">
        <v>1004</v>
      </c>
      <c r="J31" s="688">
        <v>10086</v>
      </c>
      <c r="K31" s="688">
        <v>8485</v>
      </c>
      <c r="L31" s="688">
        <v>100418</v>
      </c>
      <c r="M31" s="688">
        <v>731</v>
      </c>
      <c r="N31" s="64"/>
      <c r="O31" s="64"/>
      <c r="P31" s="64"/>
      <c r="Q31" s="64"/>
      <c r="R31" s="64"/>
      <c r="S31" s="64"/>
      <c r="T31" s="64"/>
      <c r="U31" s="64"/>
      <c r="V31" s="64"/>
      <c r="W31" s="64"/>
      <c r="X31" s="64"/>
      <c r="Y31" s="64"/>
      <c r="Z31" s="64"/>
      <c r="AA31" s="64"/>
      <c r="AB31" s="64"/>
      <c r="AC31" s="64"/>
    </row>
    <row r="32" spans="1:29" s="527" customFormat="1">
      <c r="A32" s="517">
        <v>2</v>
      </c>
      <c r="B32" s="234"/>
      <c r="C32" s="688">
        <v>426</v>
      </c>
      <c r="D32" s="684">
        <v>364.3</v>
      </c>
      <c r="E32" s="688">
        <v>1440</v>
      </c>
      <c r="F32" s="688">
        <v>1106949</v>
      </c>
      <c r="G32" s="688">
        <v>46598</v>
      </c>
      <c r="H32" s="688">
        <v>917749</v>
      </c>
      <c r="I32" s="688">
        <v>888</v>
      </c>
      <c r="J32" s="688">
        <v>11414</v>
      </c>
      <c r="K32" s="688">
        <v>10962</v>
      </c>
      <c r="L32" s="688">
        <v>118828</v>
      </c>
      <c r="M32" s="688">
        <v>509</v>
      </c>
      <c r="N32" s="533"/>
      <c r="O32" s="533"/>
      <c r="P32" s="533"/>
      <c r="Q32" s="533"/>
      <c r="R32" s="533"/>
      <c r="S32" s="533"/>
      <c r="T32" s="533"/>
      <c r="U32" s="533"/>
      <c r="V32" s="533"/>
      <c r="W32" s="533"/>
      <c r="X32" s="533"/>
      <c r="Y32" s="533"/>
      <c r="Z32" s="533"/>
      <c r="AA32" s="533"/>
      <c r="AB32" s="533"/>
      <c r="AC32" s="533"/>
    </row>
    <row r="33" spans="1:29">
      <c r="A33" s="616"/>
      <c r="B33" s="234"/>
      <c r="C33" s="688"/>
      <c r="D33" s="135"/>
      <c r="E33" s="688"/>
      <c r="F33" s="688"/>
      <c r="G33" s="688"/>
      <c r="H33" s="688"/>
      <c r="I33" s="688"/>
      <c r="J33" s="688"/>
      <c r="K33" s="688"/>
      <c r="L33" s="688"/>
      <c r="M33" s="688"/>
      <c r="N33" s="64"/>
      <c r="O33" s="64"/>
      <c r="P33" s="64"/>
      <c r="Q33" s="64"/>
      <c r="R33" s="64"/>
      <c r="S33" s="64"/>
      <c r="T33" s="64"/>
      <c r="U33" s="64"/>
      <c r="V33" s="64"/>
      <c r="W33" s="64"/>
      <c r="X33" s="64"/>
      <c r="Y33" s="64"/>
      <c r="Z33" s="64"/>
      <c r="AA33" s="64"/>
      <c r="AB33" s="64"/>
      <c r="AC33" s="64"/>
    </row>
    <row r="34" spans="1:29" s="527" customFormat="1">
      <c r="A34" s="517" t="s">
        <v>907</v>
      </c>
      <c r="B34" s="679">
        <v>1</v>
      </c>
      <c r="C34" s="688">
        <v>425</v>
      </c>
      <c r="D34" s="684">
        <v>29.9</v>
      </c>
      <c r="E34" s="688">
        <v>1438</v>
      </c>
      <c r="F34" s="698">
        <v>95614</v>
      </c>
      <c r="G34" s="698">
        <v>3411</v>
      </c>
      <c r="H34" s="698">
        <v>80163</v>
      </c>
      <c r="I34" s="688">
        <v>76</v>
      </c>
      <c r="J34" s="688">
        <v>1181</v>
      </c>
      <c r="K34" s="698">
        <v>976</v>
      </c>
      <c r="L34" s="698">
        <v>9769</v>
      </c>
      <c r="M34" s="688">
        <v>39</v>
      </c>
      <c r="N34" s="533"/>
      <c r="O34" s="533"/>
      <c r="P34" s="533"/>
      <c r="Q34" s="533"/>
      <c r="R34" s="533"/>
      <c r="S34" s="533"/>
      <c r="T34" s="533"/>
      <c r="U34" s="533"/>
      <c r="V34" s="533"/>
      <c r="W34" s="533"/>
      <c r="X34" s="533"/>
      <c r="Y34" s="533"/>
      <c r="Z34" s="533"/>
      <c r="AA34" s="533"/>
      <c r="AB34" s="533"/>
      <c r="AC34" s="533"/>
    </row>
    <row r="35" spans="1:29" s="527" customFormat="1">
      <c r="A35" s="552"/>
      <c r="B35" s="679">
        <v>2</v>
      </c>
      <c r="C35" s="688">
        <v>425</v>
      </c>
      <c r="D35" s="684">
        <v>27.8</v>
      </c>
      <c r="E35" s="688">
        <v>1434</v>
      </c>
      <c r="F35" s="698">
        <v>88597</v>
      </c>
      <c r="G35" s="698">
        <v>2664</v>
      </c>
      <c r="H35" s="698">
        <v>75017</v>
      </c>
      <c r="I35" s="688">
        <v>48</v>
      </c>
      <c r="J35" s="688">
        <v>852</v>
      </c>
      <c r="K35" s="698">
        <v>825</v>
      </c>
      <c r="L35" s="698">
        <v>9153</v>
      </c>
      <c r="M35" s="688">
        <v>38</v>
      </c>
      <c r="N35" s="533"/>
      <c r="O35" s="533"/>
      <c r="P35" s="533"/>
      <c r="Q35" s="533"/>
      <c r="R35" s="533"/>
      <c r="S35" s="533"/>
      <c r="T35" s="533"/>
      <c r="U35" s="533"/>
      <c r="V35" s="533"/>
      <c r="W35" s="533"/>
      <c r="X35" s="533"/>
      <c r="Y35" s="533"/>
      <c r="Z35" s="533"/>
      <c r="AA35" s="533"/>
      <c r="AB35" s="533"/>
      <c r="AC35" s="533"/>
    </row>
    <row r="36" spans="1:29" s="527" customFormat="1">
      <c r="B36" s="679">
        <v>3</v>
      </c>
      <c r="C36" s="688">
        <v>425</v>
      </c>
      <c r="D36" s="684">
        <v>30.7</v>
      </c>
      <c r="E36" s="688">
        <v>1435</v>
      </c>
      <c r="F36" s="698">
        <v>95648</v>
      </c>
      <c r="G36" s="698">
        <v>3780</v>
      </c>
      <c r="H36" s="698">
        <v>79945</v>
      </c>
      <c r="I36" s="688">
        <v>58</v>
      </c>
      <c r="J36" s="688">
        <v>949</v>
      </c>
      <c r="K36" s="698">
        <v>896</v>
      </c>
      <c r="L36" s="698">
        <v>9973</v>
      </c>
      <c r="M36" s="688">
        <v>47</v>
      </c>
      <c r="N36" s="533"/>
      <c r="O36" s="533"/>
      <c r="P36" s="533"/>
      <c r="Q36" s="533"/>
      <c r="R36" s="533"/>
      <c r="S36" s="533"/>
      <c r="T36" s="533"/>
      <c r="U36" s="533"/>
      <c r="V36" s="533"/>
      <c r="W36" s="533"/>
      <c r="X36" s="533"/>
      <c r="Y36" s="533"/>
      <c r="Z36" s="533"/>
      <c r="AA36" s="533"/>
      <c r="AB36" s="533"/>
      <c r="AC36" s="533"/>
    </row>
    <row r="37" spans="1:29" s="527" customFormat="1">
      <c r="B37" s="679">
        <v>4</v>
      </c>
      <c r="C37" s="688">
        <v>424</v>
      </c>
      <c r="D37" s="684">
        <v>30</v>
      </c>
      <c r="E37" s="688">
        <v>1434</v>
      </c>
      <c r="F37" s="698">
        <v>93490</v>
      </c>
      <c r="G37" s="698">
        <v>3680</v>
      </c>
      <c r="H37" s="698">
        <v>78331</v>
      </c>
      <c r="I37" s="688">
        <v>54</v>
      </c>
      <c r="J37" s="688">
        <v>831</v>
      </c>
      <c r="K37" s="698">
        <v>876</v>
      </c>
      <c r="L37" s="698">
        <v>9672</v>
      </c>
      <c r="M37" s="688">
        <v>46</v>
      </c>
      <c r="N37" s="533"/>
      <c r="O37" s="533"/>
      <c r="P37" s="533"/>
      <c r="Q37" s="533"/>
      <c r="R37" s="533"/>
      <c r="S37" s="533"/>
      <c r="T37" s="533"/>
      <c r="U37" s="533"/>
      <c r="V37" s="533"/>
      <c r="W37" s="533"/>
      <c r="X37" s="533"/>
      <c r="Y37" s="533"/>
      <c r="Z37" s="533"/>
      <c r="AA37" s="533"/>
      <c r="AB37" s="533"/>
      <c r="AC37" s="533"/>
    </row>
    <row r="38" spans="1:29" s="527" customFormat="1">
      <c r="B38" s="679">
        <v>5</v>
      </c>
      <c r="C38" s="688">
        <v>425</v>
      </c>
      <c r="D38" s="684">
        <v>30.9</v>
      </c>
      <c r="E38" s="688">
        <v>1437</v>
      </c>
      <c r="F38" s="698">
        <v>99970</v>
      </c>
      <c r="G38" s="698">
        <v>3942</v>
      </c>
      <c r="H38" s="698">
        <v>83918</v>
      </c>
      <c r="I38" s="688">
        <v>61</v>
      </c>
      <c r="J38" s="688">
        <v>866</v>
      </c>
      <c r="K38" s="698">
        <v>926</v>
      </c>
      <c r="L38" s="698">
        <v>10214</v>
      </c>
      <c r="M38" s="688">
        <v>44</v>
      </c>
      <c r="N38" s="533"/>
      <c r="O38" s="533"/>
      <c r="P38" s="533"/>
      <c r="Q38" s="533"/>
      <c r="R38" s="533"/>
      <c r="S38" s="533"/>
      <c r="T38" s="533"/>
      <c r="U38" s="533"/>
      <c r="V38" s="533"/>
      <c r="W38" s="533"/>
      <c r="X38" s="533"/>
      <c r="Y38" s="533"/>
      <c r="Z38" s="533"/>
      <c r="AA38" s="533"/>
      <c r="AB38" s="533"/>
      <c r="AC38" s="533"/>
    </row>
    <row r="39" spans="1:29" s="527" customFormat="1">
      <c r="A39" s="552"/>
      <c r="B39" s="679">
        <v>6</v>
      </c>
      <c r="C39" s="688">
        <v>426</v>
      </c>
      <c r="D39" s="684">
        <v>30</v>
      </c>
      <c r="E39" s="688">
        <v>1445</v>
      </c>
      <c r="F39" s="698">
        <v>96091</v>
      </c>
      <c r="G39" s="698">
        <v>4061</v>
      </c>
      <c r="H39" s="698">
        <v>80598</v>
      </c>
      <c r="I39" s="688">
        <v>59</v>
      </c>
      <c r="J39" s="688">
        <v>835</v>
      </c>
      <c r="K39" s="698">
        <v>977</v>
      </c>
      <c r="L39" s="698">
        <v>9520</v>
      </c>
      <c r="M39" s="688">
        <v>42</v>
      </c>
      <c r="N39" s="533"/>
      <c r="O39" s="533"/>
      <c r="P39" s="533"/>
      <c r="Q39" s="533"/>
      <c r="R39" s="533"/>
      <c r="S39" s="533"/>
      <c r="T39" s="533"/>
      <c r="U39" s="533"/>
      <c r="V39" s="533"/>
      <c r="W39" s="533"/>
      <c r="X39" s="533"/>
      <c r="Y39" s="533"/>
      <c r="Z39" s="533"/>
      <c r="AA39" s="533"/>
      <c r="AB39" s="533"/>
      <c r="AC39" s="533"/>
    </row>
    <row r="40" spans="1:29" s="527" customFormat="1">
      <c r="A40" s="552"/>
      <c r="B40" s="679">
        <v>7</v>
      </c>
      <c r="C40" s="688">
        <v>429</v>
      </c>
      <c r="D40" s="684">
        <v>30.9</v>
      </c>
      <c r="E40" s="688">
        <v>1451</v>
      </c>
      <c r="F40" s="698">
        <v>99097</v>
      </c>
      <c r="G40" s="698">
        <v>3937</v>
      </c>
      <c r="H40" s="698">
        <v>82868</v>
      </c>
      <c r="I40" s="688">
        <v>64</v>
      </c>
      <c r="J40" s="688">
        <v>992</v>
      </c>
      <c r="K40" s="698">
        <v>918</v>
      </c>
      <c r="L40" s="698">
        <v>10273</v>
      </c>
      <c r="M40" s="688">
        <v>46</v>
      </c>
      <c r="N40" s="533"/>
      <c r="O40" s="533"/>
      <c r="P40" s="533"/>
      <c r="Q40" s="533"/>
      <c r="R40" s="533"/>
      <c r="S40" s="533"/>
      <c r="T40" s="533"/>
      <c r="U40" s="533"/>
      <c r="V40" s="533"/>
      <c r="W40" s="533"/>
      <c r="X40" s="533"/>
      <c r="Y40" s="533"/>
      <c r="Z40" s="533"/>
      <c r="AA40" s="533"/>
      <c r="AB40" s="533"/>
      <c r="AC40" s="533"/>
    </row>
    <row r="41" spans="1:29" s="527" customFormat="1">
      <c r="A41" s="552"/>
      <c r="B41" s="679">
        <v>8</v>
      </c>
      <c r="C41" s="688">
        <v>430</v>
      </c>
      <c r="D41" s="684">
        <v>30.9</v>
      </c>
      <c r="E41" s="688">
        <v>1454</v>
      </c>
      <c r="F41" s="698">
        <v>101182</v>
      </c>
      <c r="G41" s="698">
        <v>2747</v>
      </c>
      <c r="H41" s="698">
        <v>86338</v>
      </c>
      <c r="I41" s="688">
        <v>58</v>
      </c>
      <c r="J41" s="688">
        <v>822</v>
      </c>
      <c r="K41" s="698">
        <v>899</v>
      </c>
      <c r="L41" s="698">
        <v>10278</v>
      </c>
      <c r="M41" s="688">
        <v>41</v>
      </c>
      <c r="N41" s="533"/>
      <c r="O41" s="533"/>
      <c r="P41" s="533"/>
      <c r="Q41" s="533"/>
      <c r="R41" s="533"/>
      <c r="S41" s="533"/>
      <c r="T41" s="533"/>
      <c r="U41" s="533"/>
      <c r="V41" s="533"/>
      <c r="W41" s="533"/>
      <c r="X41" s="533"/>
      <c r="Y41" s="533"/>
      <c r="Z41" s="533"/>
      <c r="AA41" s="533"/>
      <c r="AB41" s="533"/>
      <c r="AC41" s="533"/>
    </row>
    <row r="42" spans="1:29" s="527" customFormat="1">
      <c r="A42" s="517"/>
      <c r="B42" s="679">
        <v>9</v>
      </c>
      <c r="C42" s="688">
        <v>431</v>
      </c>
      <c r="D42" s="684">
        <v>29.9</v>
      </c>
      <c r="E42" s="688">
        <v>1455</v>
      </c>
      <c r="F42" s="698">
        <v>96400</v>
      </c>
      <c r="G42" s="698">
        <v>2759</v>
      </c>
      <c r="H42" s="698">
        <v>82380</v>
      </c>
      <c r="I42" s="688">
        <v>50</v>
      </c>
      <c r="J42" s="688">
        <v>757</v>
      </c>
      <c r="K42" s="698">
        <v>900</v>
      </c>
      <c r="L42" s="698">
        <v>9507</v>
      </c>
      <c r="M42" s="688">
        <v>47</v>
      </c>
      <c r="N42" s="533"/>
      <c r="O42" s="533"/>
      <c r="P42" s="533"/>
      <c r="Q42" s="533"/>
      <c r="R42" s="533"/>
      <c r="S42" s="533"/>
      <c r="T42" s="533"/>
      <c r="U42" s="533"/>
      <c r="V42" s="533"/>
      <c r="W42" s="533"/>
      <c r="X42" s="533"/>
      <c r="Y42" s="533"/>
      <c r="Z42" s="533"/>
      <c r="AA42" s="533"/>
      <c r="AB42" s="533"/>
      <c r="AC42" s="533"/>
    </row>
    <row r="43" spans="1:29" s="527" customFormat="1">
      <c r="B43" s="679">
        <v>10</v>
      </c>
      <c r="C43" s="658">
        <v>432</v>
      </c>
      <c r="D43" s="659">
        <v>30.9</v>
      </c>
      <c r="E43" s="660">
        <v>1458</v>
      </c>
      <c r="F43" s="660">
        <v>96544</v>
      </c>
      <c r="G43" s="660">
        <v>4117</v>
      </c>
      <c r="H43" s="660">
        <v>80973</v>
      </c>
      <c r="I43" s="660">
        <v>80</v>
      </c>
      <c r="J43" s="660">
        <v>824</v>
      </c>
      <c r="K43" s="660">
        <v>873</v>
      </c>
      <c r="L43" s="660">
        <v>9619</v>
      </c>
      <c r="M43" s="660">
        <v>57</v>
      </c>
      <c r="N43" s="533"/>
      <c r="O43" s="533"/>
      <c r="P43" s="533"/>
      <c r="Q43" s="533"/>
      <c r="R43" s="533"/>
      <c r="S43" s="533"/>
      <c r="T43" s="533"/>
      <c r="U43" s="533"/>
      <c r="V43" s="533"/>
      <c r="W43" s="533"/>
      <c r="X43" s="533"/>
      <c r="Y43" s="533"/>
      <c r="Z43" s="533"/>
      <c r="AA43" s="533"/>
      <c r="AB43" s="533"/>
      <c r="AC43" s="533"/>
    </row>
    <row r="44" spans="1:29" s="527" customFormat="1">
      <c r="A44" s="517"/>
      <c r="B44" s="679">
        <v>11</v>
      </c>
      <c r="C44" s="658">
        <v>432</v>
      </c>
      <c r="D44" s="659">
        <v>30</v>
      </c>
      <c r="E44" s="660">
        <v>1451</v>
      </c>
      <c r="F44" s="660">
        <v>94214</v>
      </c>
      <c r="G44" s="660">
        <v>4439</v>
      </c>
      <c r="H44" s="660">
        <v>77896</v>
      </c>
      <c r="I44" s="660">
        <v>89</v>
      </c>
      <c r="J44" s="660">
        <v>849</v>
      </c>
      <c r="K44" s="660">
        <v>921</v>
      </c>
      <c r="L44" s="660">
        <v>9965</v>
      </c>
      <c r="M44" s="660">
        <v>55</v>
      </c>
      <c r="N44" s="533"/>
      <c r="O44" s="533"/>
      <c r="P44" s="533"/>
      <c r="Q44" s="533"/>
      <c r="R44" s="533"/>
      <c r="S44" s="533"/>
      <c r="T44" s="533"/>
      <c r="U44" s="533"/>
      <c r="V44" s="533"/>
      <c r="W44" s="533"/>
      <c r="X44" s="533"/>
      <c r="Y44" s="533"/>
      <c r="Z44" s="533"/>
      <c r="AA44" s="533"/>
      <c r="AB44" s="533"/>
      <c r="AC44" s="533"/>
    </row>
    <row r="45" spans="1:29" s="527" customFormat="1">
      <c r="A45" s="615"/>
      <c r="B45" s="679">
        <v>12</v>
      </c>
      <c r="C45" s="658">
        <v>433</v>
      </c>
      <c r="D45" s="659">
        <v>31</v>
      </c>
      <c r="E45" s="660">
        <v>1453</v>
      </c>
      <c r="F45" s="660">
        <v>116064</v>
      </c>
      <c r="G45" s="660">
        <v>4537</v>
      </c>
      <c r="H45" s="660">
        <v>95846</v>
      </c>
      <c r="I45" s="660">
        <v>95</v>
      </c>
      <c r="J45" s="660">
        <v>1080</v>
      </c>
      <c r="K45" s="660">
        <v>1132</v>
      </c>
      <c r="L45" s="660">
        <v>13313</v>
      </c>
      <c r="M45" s="660">
        <v>61</v>
      </c>
      <c r="N45" s="533"/>
      <c r="O45" s="533"/>
      <c r="P45" s="533"/>
      <c r="Q45" s="533"/>
      <c r="R45" s="533"/>
      <c r="S45" s="533"/>
      <c r="T45" s="533"/>
      <c r="U45" s="533"/>
      <c r="V45" s="533"/>
      <c r="W45" s="533"/>
      <c r="X45" s="533"/>
      <c r="Y45" s="533"/>
      <c r="Z45" s="533"/>
      <c r="AA45" s="533"/>
      <c r="AB45" s="533"/>
      <c r="AC45" s="533"/>
    </row>
    <row r="46" spans="1:29">
      <c r="A46" s="517" t="s">
        <v>943</v>
      </c>
      <c r="B46" s="679">
        <v>1</v>
      </c>
      <c r="C46" s="811">
        <v>434</v>
      </c>
      <c r="D46" s="812">
        <v>29.9</v>
      </c>
      <c r="E46" s="811">
        <v>1455</v>
      </c>
      <c r="F46" s="811">
        <v>97267</v>
      </c>
      <c r="G46" s="811">
        <v>3650</v>
      </c>
      <c r="H46" s="811">
        <v>81033</v>
      </c>
      <c r="I46" s="811">
        <v>76</v>
      </c>
      <c r="J46" s="811">
        <v>1076</v>
      </c>
      <c r="K46" s="811">
        <v>952</v>
      </c>
      <c r="L46" s="811">
        <v>10426</v>
      </c>
      <c r="M46" s="811">
        <v>52</v>
      </c>
      <c r="N46" s="64"/>
      <c r="O46" s="64"/>
      <c r="P46" s="64"/>
      <c r="Q46" s="64"/>
      <c r="R46" s="64"/>
      <c r="S46" s="64"/>
      <c r="T46" s="64"/>
      <c r="U46" s="64"/>
      <c r="V46" s="64"/>
      <c r="W46" s="64"/>
      <c r="X46" s="64"/>
      <c r="Y46" s="64"/>
      <c r="Z46" s="64"/>
      <c r="AA46" s="64"/>
      <c r="AB46" s="64"/>
      <c r="AC46" s="64"/>
    </row>
    <row r="47" spans="1:29">
      <c r="A47" s="77" t="s">
        <v>779</v>
      </c>
      <c r="B47" s="57"/>
      <c r="C47" s="535"/>
      <c r="D47" s="682"/>
      <c r="E47" s="59"/>
      <c r="F47" s="59"/>
      <c r="G47" s="59"/>
      <c r="H47" s="59"/>
      <c r="I47" s="59"/>
      <c r="J47" s="59"/>
      <c r="K47" s="59"/>
      <c r="L47" s="59"/>
      <c r="M47" s="59"/>
      <c r="N47" s="64"/>
      <c r="O47" s="64"/>
      <c r="P47" s="64"/>
      <c r="Q47" s="64"/>
      <c r="R47" s="64"/>
      <c r="S47" s="64"/>
      <c r="T47" s="64"/>
      <c r="U47" s="64"/>
      <c r="V47" s="64"/>
      <c r="W47" s="64"/>
      <c r="X47" s="64"/>
      <c r="Y47" s="64"/>
      <c r="Z47" s="64"/>
      <c r="AA47" s="64"/>
      <c r="AB47" s="64"/>
      <c r="AC47" s="64"/>
    </row>
    <row r="48" spans="1:29">
      <c r="A48" s="28" t="s">
        <v>684</v>
      </c>
      <c r="B48" s="535"/>
      <c r="C48" s="535"/>
      <c r="D48" s="535"/>
      <c r="E48" s="535"/>
      <c r="F48" s="535"/>
      <c r="G48" s="535"/>
      <c r="H48" s="535"/>
      <c r="I48" s="535"/>
      <c r="J48" s="535"/>
      <c r="K48" s="535"/>
      <c r="L48" s="59"/>
      <c r="M48" s="59"/>
    </row>
    <row r="49" spans="1:13">
      <c r="A49" s="31" t="s">
        <v>785</v>
      </c>
      <c r="B49" s="196"/>
      <c r="C49" s="526"/>
      <c r="D49" s="526"/>
      <c r="E49" s="526"/>
      <c r="F49" s="526"/>
      <c r="G49" s="526"/>
      <c r="H49" s="526"/>
      <c r="I49" s="526"/>
      <c r="J49" s="526"/>
      <c r="K49" s="526"/>
      <c r="L49" s="526"/>
      <c r="M49" s="526"/>
    </row>
    <row r="50" spans="1:13">
      <c r="A50" s="31" t="s">
        <v>764</v>
      </c>
      <c r="B50" s="196"/>
      <c r="C50" s="526"/>
      <c r="D50" s="526"/>
      <c r="E50" s="526"/>
      <c r="F50" s="526"/>
      <c r="G50" s="526"/>
      <c r="H50" s="526"/>
      <c r="I50" s="526"/>
      <c r="J50" s="526"/>
      <c r="K50" s="526"/>
      <c r="L50" s="526"/>
      <c r="M50" s="526"/>
    </row>
    <row r="51" spans="1:13">
      <c r="A51" s="31" t="s">
        <v>765</v>
      </c>
      <c r="B51" s="196"/>
      <c r="C51" s="526"/>
      <c r="D51" s="526"/>
      <c r="E51" s="526"/>
      <c r="F51" s="526"/>
      <c r="G51" s="526"/>
      <c r="H51" s="526"/>
      <c r="I51" s="526"/>
      <c r="J51" s="526"/>
      <c r="K51" s="526"/>
      <c r="L51" s="526"/>
      <c r="M51" s="526"/>
    </row>
    <row r="52" spans="1:13">
      <c r="A52" s="31" t="s">
        <v>883</v>
      </c>
      <c r="B52" s="196"/>
      <c r="C52" s="526"/>
      <c r="D52" s="526"/>
      <c r="E52" s="526"/>
      <c r="F52" s="526"/>
      <c r="G52" s="526"/>
      <c r="H52" s="526"/>
      <c r="I52" s="526"/>
      <c r="J52" s="526"/>
      <c r="K52" s="526"/>
      <c r="L52" s="526"/>
      <c r="M52" s="526"/>
    </row>
    <row r="53" spans="1:13">
      <c r="A53" s="31" t="s">
        <v>762</v>
      </c>
      <c r="B53" s="196"/>
      <c r="C53" s="526"/>
      <c r="D53" s="526"/>
      <c r="E53" s="526"/>
      <c r="F53" s="526"/>
      <c r="G53" s="526"/>
      <c r="H53" s="526"/>
      <c r="I53" s="526"/>
      <c r="J53" s="526"/>
      <c r="K53" s="526"/>
      <c r="L53" s="526"/>
      <c r="M53" s="526"/>
    </row>
    <row r="54" spans="1:13">
      <c r="A54" s="31" t="s">
        <v>763</v>
      </c>
      <c r="B54" s="31"/>
      <c r="C54" s="24"/>
      <c r="D54" s="24"/>
      <c r="E54" s="24"/>
      <c r="F54" s="24"/>
      <c r="G54" s="24"/>
      <c r="H54" s="24"/>
      <c r="I54" s="24"/>
      <c r="J54" s="24"/>
      <c r="K54" s="24"/>
      <c r="L54" s="24"/>
      <c r="M54" s="24"/>
    </row>
    <row r="55" spans="1:13">
      <c r="A55" s="535" t="s">
        <v>913</v>
      </c>
      <c r="B55" s="527"/>
      <c r="C55" s="527"/>
      <c r="D55" s="527"/>
      <c r="E55" s="527"/>
      <c r="F55" s="527"/>
      <c r="G55" s="527"/>
      <c r="H55" s="527"/>
      <c r="I55" s="527"/>
      <c r="J55" s="527"/>
      <c r="K55" s="527"/>
      <c r="L55" s="527"/>
      <c r="M55" s="527"/>
    </row>
    <row r="56" spans="1:13">
      <c r="A56" s="526" t="s">
        <v>914</v>
      </c>
      <c r="B56" s="527"/>
      <c r="C56" s="527"/>
      <c r="D56" s="527"/>
      <c r="E56" s="527"/>
      <c r="F56" s="527"/>
      <c r="G56" s="527"/>
      <c r="H56" s="527"/>
      <c r="I56" s="527"/>
      <c r="J56" s="527"/>
      <c r="K56" s="527"/>
      <c r="L56" s="527"/>
      <c r="M56" s="527"/>
    </row>
    <row r="57" spans="1:13">
      <c r="C57" s="321"/>
      <c r="D57" s="321"/>
      <c r="E57" s="321"/>
      <c r="F57" s="321"/>
      <c r="G57" s="321"/>
      <c r="H57" s="321"/>
      <c r="I57" s="321"/>
      <c r="J57" s="321"/>
      <c r="K57" s="321"/>
      <c r="L57" s="321"/>
      <c r="M57" s="321"/>
    </row>
  </sheetData>
  <mergeCells count="7">
    <mergeCell ref="A1:C1"/>
    <mergeCell ref="A4:B5"/>
    <mergeCell ref="A2:M2"/>
    <mergeCell ref="C4:C5"/>
    <mergeCell ref="D4:D5"/>
    <mergeCell ref="E4:E5"/>
    <mergeCell ref="F4:F5"/>
  </mergeCells>
  <phoneticPr fontId="2"/>
  <printOptions horizontalCentered="1"/>
  <pageMargins left="0.78740157480314965" right="0.78740157480314965" top="0.78740157480314965" bottom="0.98425196850393704" header="0.51181102362204722" footer="0.51181102362204722"/>
  <pageSetup paperSize="9" scale="81"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rgb="FF92D050"/>
  </sheetPr>
  <dimension ref="A1:N32"/>
  <sheetViews>
    <sheetView zoomScaleNormal="100" workbookViewId="0">
      <selection sqref="A1:B1"/>
    </sheetView>
  </sheetViews>
  <sheetFormatPr defaultRowHeight="13.5"/>
  <cols>
    <col min="1" max="1" width="7.75" style="14" customWidth="1"/>
    <col min="2" max="2" width="5.25" style="14" customWidth="1"/>
    <col min="3" max="3" width="9.375" style="14" bestFit="1" customWidth="1"/>
    <col min="4" max="4" width="10.125" style="14" customWidth="1"/>
    <col min="5" max="5" width="9.125" style="14" customWidth="1"/>
    <col min="6" max="6" width="10.625" style="14" customWidth="1"/>
    <col min="7" max="9" width="7.625" style="14" customWidth="1"/>
    <col min="10" max="12" width="9.375" style="14" customWidth="1"/>
    <col min="13" max="13" width="9" style="14" customWidth="1"/>
    <col min="14" max="14" width="8.75" style="14" customWidth="1"/>
    <col min="15" max="16384" width="9" style="14"/>
  </cols>
  <sheetData>
    <row r="1" spans="1:14" ht="19.5" customHeight="1">
      <c r="A1" s="944" t="s">
        <v>750</v>
      </c>
      <c r="B1" s="880"/>
      <c r="C1" s="24"/>
      <c r="D1" s="24"/>
      <c r="E1" s="24"/>
      <c r="F1" s="24"/>
      <c r="G1" s="24"/>
      <c r="H1" s="24"/>
      <c r="I1" s="24"/>
      <c r="J1" s="24"/>
      <c r="K1" s="24"/>
      <c r="L1" s="24"/>
      <c r="M1" s="24"/>
    </row>
    <row r="2" spans="1:14" ht="19.5" customHeight="1">
      <c r="A2" s="881" t="s">
        <v>487</v>
      </c>
      <c r="B2" s="881"/>
      <c r="C2" s="881"/>
      <c r="D2" s="881"/>
      <c r="E2" s="881"/>
      <c r="F2" s="881"/>
      <c r="G2" s="881"/>
      <c r="H2" s="881"/>
      <c r="I2" s="881"/>
      <c r="J2" s="881"/>
      <c r="K2" s="881"/>
      <c r="L2" s="881"/>
      <c r="M2" s="881"/>
      <c r="N2" s="881"/>
    </row>
    <row r="3" spans="1:14" ht="14.25" thickBot="1">
      <c r="A3" s="24"/>
      <c r="B3" s="24"/>
      <c r="C3" s="24"/>
      <c r="D3" s="24"/>
      <c r="E3" s="24"/>
      <c r="F3" s="24"/>
      <c r="G3" s="24"/>
      <c r="H3" s="24"/>
      <c r="I3" s="24"/>
      <c r="J3" s="24"/>
      <c r="K3" s="24"/>
      <c r="L3" s="24"/>
      <c r="M3" s="24"/>
      <c r="N3" s="60" t="s">
        <v>663</v>
      </c>
    </row>
    <row r="4" spans="1:14" s="63" customFormat="1" ht="14.25" thickTop="1">
      <c r="A4" s="870" t="s">
        <v>575</v>
      </c>
      <c r="B4" s="872"/>
      <c r="C4" s="875" t="s">
        <v>584</v>
      </c>
      <c r="D4" s="950" t="s">
        <v>211</v>
      </c>
      <c r="E4" s="878" t="s">
        <v>197</v>
      </c>
      <c r="F4" s="932"/>
      <c r="G4" s="932"/>
      <c r="H4" s="932"/>
      <c r="I4" s="957"/>
      <c r="J4" s="878" t="s">
        <v>198</v>
      </c>
      <c r="K4" s="932"/>
      <c r="L4" s="932"/>
      <c r="M4" s="932"/>
      <c r="N4" s="932"/>
    </row>
    <row r="5" spans="1:14" s="63" customFormat="1">
      <c r="A5" s="886"/>
      <c r="B5" s="887"/>
      <c r="C5" s="958"/>
      <c r="D5" s="958"/>
      <c r="E5" s="954" t="s">
        <v>246</v>
      </c>
      <c r="F5" s="954" t="s">
        <v>659</v>
      </c>
      <c r="G5" s="954" t="s">
        <v>245</v>
      </c>
      <c r="H5" s="954" t="s">
        <v>585</v>
      </c>
      <c r="I5" s="956" t="s">
        <v>340</v>
      </c>
      <c r="J5" s="962" t="s">
        <v>342</v>
      </c>
      <c r="K5" s="956" t="s">
        <v>341</v>
      </c>
      <c r="L5" s="956" t="s">
        <v>345</v>
      </c>
      <c r="M5" s="964" t="s">
        <v>344</v>
      </c>
      <c r="N5" s="959" t="s">
        <v>343</v>
      </c>
    </row>
    <row r="6" spans="1:14" s="63" customFormat="1">
      <c r="A6" s="873"/>
      <c r="B6" s="874"/>
      <c r="C6" s="876"/>
      <c r="D6" s="876"/>
      <c r="E6" s="955"/>
      <c r="F6" s="955"/>
      <c r="G6" s="955"/>
      <c r="H6" s="955"/>
      <c r="I6" s="955"/>
      <c r="J6" s="963"/>
      <c r="K6" s="961"/>
      <c r="L6" s="961"/>
      <c r="M6" s="961"/>
      <c r="N6" s="960"/>
    </row>
    <row r="7" spans="1:14" s="527" customFormat="1">
      <c r="A7" s="528" t="s">
        <v>950</v>
      </c>
      <c r="B7" s="679"/>
      <c r="C7" s="688">
        <v>361</v>
      </c>
      <c r="D7" s="688">
        <v>42138</v>
      </c>
      <c r="E7" s="688">
        <v>13</v>
      </c>
      <c r="F7" s="688">
        <v>88</v>
      </c>
      <c r="G7" s="688">
        <v>59</v>
      </c>
      <c r="H7" s="688">
        <v>96</v>
      </c>
      <c r="I7" s="688">
        <v>105</v>
      </c>
      <c r="J7" s="688">
        <v>5</v>
      </c>
      <c r="K7" s="688">
        <v>123</v>
      </c>
      <c r="L7" s="688">
        <v>159</v>
      </c>
      <c r="M7" s="698">
        <v>51</v>
      </c>
      <c r="N7" s="688">
        <v>23</v>
      </c>
    </row>
    <row r="8" spans="1:14" s="527" customFormat="1">
      <c r="A8" s="550">
        <v>30</v>
      </c>
      <c r="B8" s="679"/>
      <c r="C8" s="688">
        <v>361</v>
      </c>
      <c r="D8" s="688">
        <v>80882</v>
      </c>
      <c r="E8" s="688">
        <v>7</v>
      </c>
      <c r="F8" s="688">
        <v>86</v>
      </c>
      <c r="G8" s="688">
        <v>58</v>
      </c>
      <c r="H8" s="688">
        <v>99</v>
      </c>
      <c r="I8" s="688">
        <v>111</v>
      </c>
      <c r="J8" s="688">
        <v>7</v>
      </c>
      <c r="K8" s="688">
        <v>112</v>
      </c>
      <c r="L8" s="688">
        <v>177</v>
      </c>
      <c r="M8" s="698">
        <v>52</v>
      </c>
      <c r="N8" s="688">
        <v>13</v>
      </c>
    </row>
    <row r="9" spans="1:14" s="527" customFormat="1">
      <c r="A9" s="615" t="s">
        <v>951</v>
      </c>
      <c r="B9" s="679"/>
      <c r="C9" s="688">
        <v>329</v>
      </c>
      <c r="D9" s="688">
        <v>58282</v>
      </c>
      <c r="E9" s="688">
        <v>10</v>
      </c>
      <c r="F9" s="688">
        <v>80</v>
      </c>
      <c r="G9" s="688">
        <v>43</v>
      </c>
      <c r="H9" s="688">
        <v>113</v>
      </c>
      <c r="I9" s="688">
        <v>83</v>
      </c>
      <c r="J9" s="688">
        <v>26</v>
      </c>
      <c r="K9" s="688">
        <v>104</v>
      </c>
      <c r="L9" s="688">
        <v>131</v>
      </c>
      <c r="M9" s="698">
        <v>41</v>
      </c>
      <c r="N9" s="688">
        <v>27</v>
      </c>
    </row>
    <row r="10" spans="1:14" s="527" customFormat="1">
      <c r="A10" s="652">
        <v>2</v>
      </c>
      <c r="B10" s="141"/>
      <c r="C10" s="696">
        <v>348</v>
      </c>
      <c r="D10" s="312">
        <v>34146</v>
      </c>
      <c r="E10" s="698">
        <v>8</v>
      </c>
      <c r="F10" s="687">
        <v>78</v>
      </c>
      <c r="G10" s="687">
        <v>66</v>
      </c>
      <c r="H10" s="687">
        <v>86</v>
      </c>
      <c r="I10" s="687">
        <v>110</v>
      </c>
      <c r="J10" s="698">
        <v>2</v>
      </c>
      <c r="K10" s="687">
        <v>107</v>
      </c>
      <c r="L10" s="687">
        <v>157</v>
      </c>
      <c r="M10" s="687">
        <v>60</v>
      </c>
      <c r="N10" s="687">
        <v>22</v>
      </c>
    </row>
    <row r="11" spans="1:14" s="527" customFormat="1">
      <c r="A11" s="652">
        <v>3</v>
      </c>
      <c r="B11" s="141"/>
      <c r="C11" s="696">
        <v>282</v>
      </c>
      <c r="D11" s="312">
        <v>38106</v>
      </c>
      <c r="E11" s="698">
        <v>8</v>
      </c>
      <c r="F11" s="687">
        <v>69</v>
      </c>
      <c r="G11" s="687">
        <v>37</v>
      </c>
      <c r="H11" s="687">
        <v>53</v>
      </c>
      <c r="I11" s="687">
        <v>115</v>
      </c>
      <c r="J11" s="698">
        <v>5</v>
      </c>
      <c r="K11" s="687">
        <v>69</v>
      </c>
      <c r="L11" s="687">
        <v>117</v>
      </c>
      <c r="M11" s="687">
        <v>72</v>
      </c>
      <c r="N11" s="687">
        <v>19</v>
      </c>
    </row>
    <row r="12" spans="1:14" s="527" customFormat="1">
      <c r="A12" s="615"/>
      <c r="B12" s="141"/>
      <c r="C12" s="632"/>
      <c r="D12" s="539"/>
      <c r="E12" s="554"/>
      <c r="F12" s="553"/>
      <c r="G12" s="553"/>
      <c r="H12" s="553"/>
      <c r="I12" s="553"/>
      <c r="J12" s="554"/>
      <c r="K12" s="553"/>
      <c r="L12" s="553"/>
      <c r="M12" s="553"/>
      <c r="N12" s="553"/>
    </row>
    <row r="13" spans="1:14" s="527" customFormat="1">
      <c r="A13" s="517" t="s">
        <v>1150</v>
      </c>
      <c r="B13" s="679">
        <v>2</v>
      </c>
      <c r="C13" s="678">
        <v>25</v>
      </c>
      <c r="D13" s="54">
        <v>6139</v>
      </c>
      <c r="E13" s="25">
        <v>1</v>
      </c>
      <c r="F13" s="25">
        <v>6</v>
      </c>
      <c r="G13" s="25">
        <v>3</v>
      </c>
      <c r="H13" s="25">
        <v>5</v>
      </c>
      <c r="I13" s="25">
        <v>10</v>
      </c>
      <c r="J13" s="25" t="s">
        <v>227</v>
      </c>
      <c r="K13" s="25">
        <v>12</v>
      </c>
      <c r="L13" s="25">
        <v>7</v>
      </c>
      <c r="M13" s="25">
        <v>5</v>
      </c>
      <c r="N13" s="25">
        <v>1</v>
      </c>
    </row>
    <row r="14" spans="1:14" s="527" customFormat="1">
      <c r="A14" s="677"/>
      <c r="B14" s="679">
        <v>3</v>
      </c>
      <c r="C14" s="678">
        <v>38</v>
      </c>
      <c r="D14" s="54">
        <v>6374</v>
      </c>
      <c r="E14" s="25">
        <v>1</v>
      </c>
      <c r="F14" s="25">
        <v>6</v>
      </c>
      <c r="G14" s="25">
        <v>7</v>
      </c>
      <c r="H14" s="25">
        <v>5</v>
      </c>
      <c r="I14" s="25">
        <v>19</v>
      </c>
      <c r="J14" s="25">
        <v>2</v>
      </c>
      <c r="K14" s="25">
        <v>7</v>
      </c>
      <c r="L14" s="25">
        <v>15</v>
      </c>
      <c r="M14" s="25">
        <v>13</v>
      </c>
      <c r="N14" s="25">
        <v>1</v>
      </c>
    </row>
    <row r="15" spans="1:14" s="527" customFormat="1">
      <c r="A15" s="677"/>
      <c r="B15" s="679">
        <v>4</v>
      </c>
      <c r="C15" s="678">
        <v>19</v>
      </c>
      <c r="D15" s="54">
        <v>724</v>
      </c>
      <c r="E15" s="25">
        <v>1</v>
      </c>
      <c r="F15" s="25">
        <v>5</v>
      </c>
      <c r="G15" s="25">
        <v>3</v>
      </c>
      <c r="H15" s="25">
        <v>3</v>
      </c>
      <c r="I15" s="25">
        <v>7</v>
      </c>
      <c r="J15" s="25" t="s">
        <v>227</v>
      </c>
      <c r="K15" s="25">
        <v>3</v>
      </c>
      <c r="L15" s="25">
        <v>8</v>
      </c>
      <c r="M15" s="25">
        <v>7</v>
      </c>
      <c r="N15" s="25">
        <v>1</v>
      </c>
    </row>
    <row r="16" spans="1:14" s="527" customFormat="1">
      <c r="A16" s="677"/>
      <c r="B16" s="679">
        <v>5</v>
      </c>
      <c r="C16" s="678">
        <v>17</v>
      </c>
      <c r="D16" s="54">
        <v>847</v>
      </c>
      <c r="E16" s="25" t="s">
        <v>227</v>
      </c>
      <c r="F16" s="25">
        <v>7</v>
      </c>
      <c r="G16" s="25">
        <v>1</v>
      </c>
      <c r="H16" s="25">
        <v>1</v>
      </c>
      <c r="I16" s="25">
        <v>8</v>
      </c>
      <c r="J16" s="25" t="s">
        <v>227</v>
      </c>
      <c r="K16" s="25">
        <v>5</v>
      </c>
      <c r="L16" s="25">
        <v>7</v>
      </c>
      <c r="M16" s="25">
        <v>4</v>
      </c>
      <c r="N16" s="25">
        <v>1</v>
      </c>
    </row>
    <row r="17" spans="1:14" s="527" customFormat="1">
      <c r="A17" s="552"/>
      <c r="B17" s="679">
        <v>6</v>
      </c>
      <c r="C17" s="678">
        <v>32</v>
      </c>
      <c r="D17" s="54">
        <v>4531</v>
      </c>
      <c r="E17" s="25">
        <v>1</v>
      </c>
      <c r="F17" s="25">
        <v>8</v>
      </c>
      <c r="G17" s="25">
        <v>7</v>
      </c>
      <c r="H17" s="25">
        <v>6</v>
      </c>
      <c r="I17" s="25">
        <v>10</v>
      </c>
      <c r="J17" s="25">
        <v>1</v>
      </c>
      <c r="K17" s="25">
        <v>9</v>
      </c>
      <c r="L17" s="25">
        <v>11</v>
      </c>
      <c r="M17" s="25">
        <v>6</v>
      </c>
      <c r="N17" s="25">
        <v>5</v>
      </c>
    </row>
    <row r="18" spans="1:14" s="527" customFormat="1">
      <c r="A18" s="517"/>
      <c r="B18" s="679">
        <v>7</v>
      </c>
      <c r="C18" s="678">
        <v>14</v>
      </c>
      <c r="D18" s="54">
        <v>2255</v>
      </c>
      <c r="E18" s="25" t="s">
        <v>227</v>
      </c>
      <c r="F18" s="25">
        <v>2</v>
      </c>
      <c r="G18" s="25">
        <v>1</v>
      </c>
      <c r="H18" s="25">
        <v>3</v>
      </c>
      <c r="I18" s="25">
        <v>8</v>
      </c>
      <c r="J18" s="25">
        <v>1</v>
      </c>
      <c r="K18" s="25">
        <v>4</v>
      </c>
      <c r="L18" s="25">
        <v>4</v>
      </c>
      <c r="M18" s="25">
        <v>4</v>
      </c>
      <c r="N18" s="25">
        <v>1</v>
      </c>
    </row>
    <row r="19" spans="1:14" s="527" customFormat="1">
      <c r="A19" s="677"/>
      <c r="B19" s="679">
        <v>8</v>
      </c>
      <c r="C19" s="678">
        <v>24</v>
      </c>
      <c r="D19" s="54">
        <v>1749</v>
      </c>
      <c r="E19" s="25" t="s">
        <v>227</v>
      </c>
      <c r="F19" s="25">
        <v>7</v>
      </c>
      <c r="G19" s="25">
        <v>3</v>
      </c>
      <c r="H19" s="25">
        <v>6</v>
      </c>
      <c r="I19" s="25">
        <v>8</v>
      </c>
      <c r="J19" s="25" t="s">
        <v>227</v>
      </c>
      <c r="K19" s="25">
        <v>8</v>
      </c>
      <c r="L19" s="25">
        <v>10</v>
      </c>
      <c r="M19" s="25">
        <v>5</v>
      </c>
      <c r="N19" s="25">
        <v>1</v>
      </c>
    </row>
    <row r="20" spans="1:14" s="527" customFormat="1">
      <c r="A20" s="677"/>
      <c r="B20" s="679">
        <v>9</v>
      </c>
      <c r="C20" s="678">
        <v>20</v>
      </c>
      <c r="D20" s="54">
        <v>6117</v>
      </c>
      <c r="E20" s="25" t="s">
        <v>227</v>
      </c>
      <c r="F20" s="25">
        <v>6</v>
      </c>
      <c r="G20" s="25">
        <v>2</v>
      </c>
      <c r="H20" s="25">
        <v>6</v>
      </c>
      <c r="I20" s="25">
        <v>11</v>
      </c>
      <c r="J20" s="25" t="s">
        <v>227</v>
      </c>
      <c r="K20" s="25">
        <v>6</v>
      </c>
      <c r="L20" s="25">
        <v>12</v>
      </c>
      <c r="M20" s="25" t="s">
        <v>227</v>
      </c>
      <c r="N20" s="25">
        <v>2</v>
      </c>
    </row>
    <row r="21" spans="1:14" s="527" customFormat="1">
      <c r="A21" s="615"/>
      <c r="B21" s="679">
        <v>10</v>
      </c>
      <c r="C21" s="678">
        <v>25</v>
      </c>
      <c r="D21" s="54">
        <v>3437</v>
      </c>
      <c r="E21" s="25">
        <v>1</v>
      </c>
      <c r="F21" s="25">
        <v>6</v>
      </c>
      <c r="G21" s="25">
        <v>2</v>
      </c>
      <c r="H21" s="25">
        <v>6</v>
      </c>
      <c r="I21" s="25">
        <v>10</v>
      </c>
      <c r="J21" s="25" t="s">
        <v>227</v>
      </c>
      <c r="K21" s="25">
        <v>6</v>
      </c>
      <c r="L21" s="25">
        <v>10</v>
      </c>
      <c r="M21" s="25">
        <v>9</v>
      </c>
      <c r="N21" s="25" t="s">
        <v>227</v>
      </c>
    </row>
    <row r="22" spans="1:14" s="527" customFormat="1">
      <c r="A22" s="677"/>
      <c r="B22" s="679">
        <v>11</v>
      </c>
      <c r="C22" s="678">
        <v>17</v>
      </c>
      <c r="D22" s="54">
        <v>2832</v>
      </c>
      <c r="E22" s="25" t="s">
        <v>227</v>
      </c>
      <c r="F22" s="25">
        <v>4</v>
      </c>
      <c r="G22" s="25">
        <v>4</v>
      </c>
      <c r="H22" s="25">
        <v>1</v>
      </c>
      <c r="I22" s="25">
        <v>8</v>
      </c>
      <c r="J22" s="25" t="s">
        <v>227</v>
      </c>
      <c r="K22" s="25">
        <v>2</v>
      </c>
      <c r="L22" s="25">
        <v>11</v>
      </c>
      <c r="M22" s="25">
        <v>2</v>
      </c>
      <c r="N22" s="25">
        <v>2</v>
      </c>
    </row>
    <row r="23" spans="1:14" s="527" customFormat="1">
      <c r="A23" s="615"/>
      <c r="B23" s="679">
        <v>12</v>
      </c>
      <c r="C23" s="678">
        <v>27</v>
      </c>
      <c r="D23" s="54">
        <v>1300</v>
      </c>
      <c r="E23" s="25">
        <v>1</v>
      </c>
      <c r="F23" s="25">
        <v>5</v>
      </c>
      <c r="G23" s="25">
        <v>3</v>
      </c>
      <c r="H23" s="25">
        <v>6</v>
      </c>
      <c r="I23" s="25">
        <v>12</v>
      </c>
      <c r="J23" s="25" t="s">
        <v>227</v>
      </c>
      <c r="K23" s="25">
        <v>3</v>
      </c>
      <c r="L23" s="25">
        <v>12</v>
      </c>
      <c r="M23" s="25">
        <v>10</v>
      </c>
      <c r="N23" s="25">
        <v>2</v>
      </c>
    </row>
    <row r="24" spans="1:14" s="527" customFormat="1">
      <c r="A24" s="517" t="s">
        <v>1151</v>
      </c>
      <c r="B24" s="679">
        <v>1</v>
      </c>
      <c r="C24" s="678">
        <v>23</v>
      </c>
      <c r="D24" s="54">
        <v>1247</v>
      </c>
      <c r="E24" s="25" t="s">
        <v>227</v>
      </c>
      <c r="F24" s="25">
        <v>4</v>
      </c>
      <c r="G24" s="25">
        <v>5</v>
      </c>
      <c r="H24" s="25">
        <v>7</v>
      </c>
      <c r="I24" s="25">
        <v>7</v>
      </c>
      <c r="J24" s="25" t="s">
        <v>227</v>
      </c>
      <c r="K24" s="25">
        <v>9</v>
      </c>
      <c r="L24" s="25">
        <v>10</v>
      </c>
      <c r="M24" s="25">
        <v>3</v>
      </c>
      <c r="N24" s="25">
        <v>1</v>
      </c>
    </row>
    <row r="25" spans="1:14" s="527" customFormat="1">
      <c r="A25" s="172"/>
      <c r="B25" s="679">
        <v>2</v>
      </c>
      <c r="C25" s="678">
        <v>24</v>
      </c>
      <c r="D25" s="54">
        <v>1526</v>
      </c>
      <c r="E25" s="25" t="s">
        <v>227</v>
      </c>
      <c r="F25" s="25">
        <v>5</v>
      </c>
      <c r="G25" s="25">
        <v>2</v>
      </c>
      <c r="H25" s="25">
        <v>10</v>
      </c>
      <c r="I25" s="25">
        <v>7</v>
      </c>
      <c r="J25" s="25" t="s">
        <v>227</v>
      </c>
      <c r="K25" s="25">
        <v>10</v>
      </c>
      <c r="L25" s="25">
        <v>9</v>
      </c>
      <c r="M25" s="25">
        <v>5</v>
      </c>
      <c r="N25" s="25" t="s">
        <v>227</v>
      </c>
    </row>
    <row r="26" spans="1:14" s="677" customFormat="1">
      <c r="A26" s="172"/>
      <c r="B26" s="679"/>
      <c r="C26" s="678"/>
      <c r="D26" s="436"/>
      <c r="E26" s="25"/>
      <c r="F26" s="25"/>
      <c r="G26" s="25"/>
      <c r="H26" s="25"/>
      <c r="I26" s="25"/>
      <c r="J26" s="25"/>
      <c r="K26" s="25"/>
      <c r="L26" s="25"/>
      <c r="M26" s="25"/>
      <c r="N26" s="25"/>
    </row>
    <row r="27" spans="1:14" s="527" customFormat="1">
      <c r="A27" s="651" t="s">
        <v>852</v>
      </c>
      <c r="B27" s="668"/>
      <c r="C27" s="813">
        <f>C25/C13</f>
        <v>0.96</v>
      </c>
      <c r="D27" s="814">
        <f>D25/D13</f>
        <v>0.24857468643101482</v>
      </c>
      <c r="E27" s="813" t="s">
        <v>227</v>
      </c>
      <c r="F27" s="813">
        <f>F25/F13</f>
        <v>0.83333333333333337</v>
      </c>
      <c r="G27" s="813">
        <f>G25/G13</f>
        <v>0.66666666666666663</v>
      </c>
      <c r="H27" s="813">
        <f>H25/H13</f>
        <v>2</v>
      </c>
      <c r="I27" s="813">
        <f>I25/I13</f>
        <v>0.7</v>
      </c>
      <c r="J27" s="813" t="s">
        <v>227</v>
      </c>
      <c r="K27" s="813">
        <f>K25/K13</f>
        <v>0.83333333333333337</v>
      </c>
      <c r="L27" s="813">
        <f>L25/L13</f>
        <v>1.2857142857142858</v>
      </c>
      <c r="M27" s="813">
        <f>M25/M13</f>
        <v>1</v>
      </c>
      <c r="N27" s="813" t="s">
        <v>227</v>
      </c>
    </row>
    <row r="28" spans="1:14" s="527" customFormat="1">
      <c r="A28" s="535" t="s">
        <v>401</v>
      </c>
      <c r="B28" s="535"/>
      <c r="C28" s="526"/>
      <c r="D28" s="535"/>
      <c r="E28" s="535"/>
      <c r="F28" s="535"/>
      <c r="G28" s="535"/>
      <c r="H28" s="535"/>
      <c r="I28" s="535"/>
      <c r="J28" s="535"/>
      <c r="K28" s="535"/>
      <c r="L28" s="535"/>
      <c r="M28" s="535"/>
      <c r="N28" s="535"/>
    </row>
    <row r="29" spans="1:14">
      <c r="A29" s="2"/>
      <c r="B29" s="537"/>
      <c r="C29" s="677"/>
      <c r="D29" s="677"/>
      <c r="E29" s="677"/>
      <c r="F29" s="677"/>
      <c r="G29" s="677"/>
      <c r="H29" s="677"/>
      <c r="I29" s="677"/>
      <c r="J29" s="677"/>
      <c r="K29" s="677"/>
      <c r="L29" s="677"/>
      <c r="M29" s="677"/>
      <c r="N29" s="677"/>
    </row>
    <row r="30" spans="1:14">
      <c r="A30" s="2"/>
      <c r="B30" s="2"/>
    </row>
    <row r="31" spans="1:14">
      <c r="A31" s="2"/>
      <c r="B31" s="2"/>
    </row>
    <row r="32" spans="1:14">
      <c r="A32" s="2"/>
      <c r="B32" s="2"/>
    </row>
  </sheetData>
  <mergeCells count="17">
    <mergeCell ref="E5:E6"/>
    <mergeCell ref="F5:F6"/>
    <mergeCell ref="G5:G6"/>
    <mergeCell ref="A1:B1"/>
    <mergeCell ref="I5:I6"/>
    <mergeCell ref="A2:N2"/>
    <mergeCell ref="E4:I4"/>
    <mergeCell ref="J4:N4"/>
    <mergeCell ref="H5:H6"/>
    <mergeCell ref="A4:B6"/>
    <mergeCell ref="C4:C6"/>
    <mergeCell ref="D4:D6"/>
    <mergeCell ref="N5:N6"/>
    <mergeCell ref="K5:K6"/>
    <mergeCell ref="J5:J6"/>
    <mergeCell ref="L5:L6"/>
    <mergeCell ref="M5:M6"/>
  </mergeCells>
  <phoneticPr fontId="2"/>
  <pageMargins left="0.39370078740157483" right="0.39370078740157483" top="0.78740157480314965" bottom="0.35433070866141736" header="0.27559055118110237" footer="0.31496062992125984"/>
  <pageSetup paperSize="9" scale="11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30E29-1B69-4065-92D5-D788B0A3D530}">
  <sheetPr>
    <tabColor rgb="FF92D050"/>
    <pageSetUpPr fitToPage="1"/>
  </sheetPr>
  <dimension ref="A1:AW360"/>
  <sheetViews>
    <sheetView topLeftCell="L1" zoomScaleNormal="100" zoomScaleSheetLayoutView="75" workbookViewId="0">
      <selection sqref="A1:B1"/>
    </sheetView>
  </sheetViews>
  <sheetFormatPr defaultRowHeight="13.5"/>
  <cols>
    <col min="1" max="1" width="6.75" style="527" customWidth="1"/>
    <col min="2" max="2" width="4.5" style="527" bestFit="1" customWidth="1"/>
    <col min="3" max="3" width="9.625" style="527" customWidth="1"/>
    <col min="4" max="4" width="11.625" style="527" customWidth="1"/>
    <col min="5" max="5" width="13.625" style="527" bestFit="1" customWidth="1"/>
    <col min="6" max="6" width="8.625" style="527" customWidth="1"/>
    <col min="7" max="7" width="9.625" style="527" customWidth="1"/>
    <col min="8" max="8" width="11.125" style="527" customWidth="1"/>
    <col min="9" max="9" width="8.625" style="527" customWidth="1"/>
    <col min="10" max="10" width="9.625" style="527" customWidth="1"/>
    <col min="11" max="11" width="11.125" style="527" customWidth="1"/>
    <col min="12" max="12" width="8.625" style="527" customWidth="1"/>
    <col min="13" max="13" width="9.625" style="527" customWidth="1"/>
    <col min="14" max="14" width="11.125" style="527" customWidth="1"/>
    <col min="15" max="15" width="8.625" style="527" customWidth="1"/>
    <col min="16" max="16" width="10.125" style="527" customWidth="1"/>
    <col min="17" max="17" width="11.125" style="527" customWidth="1"/>
    <col min="18" max="18" width="8.625" style="527" customWidth="1"/>
    <col min="19" max="19" width="9.625" style="527" customWidth="1"/>
    <col min="20" max="20" width="11.125" style="527" customWidth="1"/>
    <col min="21" max="21" width="8.625" style="527" customWidth="1"/>
    <col min="22" max="22" width="9.625" style="527" customWidth="1"/>
    <col min="23" max="23" width="11.125" style="527" customWidth="1"/>
    <col min="24" max="24" width="12" style="527" bestFit="1" customWidth="1"/>
    <col min="25" max="25" width="9" style="527"/>
    <col min="26" max="27" width="11.375" style="527" customWidth="1"/>
    <col min="28" max="28" width="11" style="527" bestFit="1" customWidth="1"/>
    <col min="29" max="29" width="12" style="527" bestFit="1" customWidth="1"/>
    <col min="30" max="30" width="8" style="527" bestFit="1" customWidth="1"/>
    <col min="31" max="31" width="10" style="527" bestFit="1" customWidth="1"/>
    <col min="32" max="32" width="11" style="527" bestFit="1" customWidth="1"/>
    <col min="33" max="33" width="6.75" style="527" bestFit="1" customWidth="1"/>
    <col min="34" max="34" width="10" style="527" bestFit="1" customWidth="1"/>
    <col min="35" max="35" width="11" style="527" bestFit="1" customWidth="1"/>
    <col min="36" max="36" width="7" style="527" bestFit="1" customWidth="1"/>
    <col min="37" max="37" width="10" style="527" bestFit="1" customWidth="1"/>
    <col min="38" max="38" width="11" style="527" bestFit="1" customWidth="1"/>
    <col min="39" max="39" width="9" style="527"/>
    <col min="40" max="40" width="10" style="527" bestFit="1" customWidth="1"/>
    <col min="41" max="41" width="11" style="527" bestFit="1" customWidth="1"/>
    <col min="42" max="48" width="9" style="527"/>
    <col min="49" max="49" width="8.625" style="527" customWidth="1"/>
    <col min="50" max="53" width="8" style="527" bestFit="1" customWidth="1"/>
    <col min="54" max="54" width="7.875" style="527" customWidth="1"/>
    <col min="55" max="55" width="8.5" style="527" customWidth="1"/>
    <col min="56" max="56" width="6.75" style="527" bestFit="1" customWidth="1"/>
    <col min="57" max="57" width="8" style="527" bestFit="1" customWidth="1"/>
    <col min="58" max="58" width="7" style="527" bestFit="1" customWidth="1"/>
    <col min="59" max="59" width="8" style="527" bestFit="1" customWidth="1"/>
    <col min="60" max="60" width="9" style="527"/>
    <col min="61" max="61" width="4.875" style="527" bestFit="1" customWidth="1"/>
    <col min="62" max="62" width="6.75" style="527" bestFit="1" customWidth="1"/>
    <col min="63" max="63" width="5" style="527" bestFit="1" customWidth="1"/>
    <col min="64" max="64" width="9" style="527"/>
    <col min="65" max="65" width="9.875" style="527" customWidth="1"/>
    <col min="66" max="66" width="8.625" style="527" customWidth="1"/>
    <col min="67" max="67" width="11.625" style="527" customWidth="1"/>
    <col min="68" max="68" width="8.625" style="527" customWidth="1"/>
    <col min="69" max="69" width="11.625" style="527" customWidth="1"/>
    <col min="70" max="70" width="8.625" style="527" customWidth="1"/>
    <col min="71" max="71" width="11.625" style="527" customWidth="1"/>
    <col min="72" max="72" width="8.625" style="527" customWidth="1"/>
    <col min="73" max="73" width="11.625" style="527" customWidth="1"/>
    <col min="74" max="74" width="8.625" style="527" customWidth="1"/>
    <col min="75" max="75" width="11.625" style="527" customWidth="1"/>
    <col min="76" max="16384" width="9" style="527"/>
  </cols>
  <sheetData>
    <row r="1" spans="1:27" ht="19.5" customHeight="1">
      <c r="A1" s="966" t="s">
        <v>751</v>
      </c>
      <c r="B1" s="880"/>
    </row>
    <row r="2" spans="1:27" ht="19.5" customHeight="1">
      <c r="A2" s="881" t="s">
        <v>586</v>
      </c>
      <c r="B2" s="881"/>
      <c r="C2" s="881"/>
      <c r="D2" s="881"/>
      <c r="E2" s="881"/>
      <c r="F2" s="881"/>
      <c r="G2" s="881"/>
      <c r="H2" s="881"/>
      <c r="I2" s="881"/>
      <c r="J2" s="881"/>
      <c r="K2" s="881"/>
      <c r="L2" s="881"/>
      <c r="M2" s="526"/>
      <c r="N2" s="526"/>
      <c r="O2" s="526"/>
      <c r="P2" s="526"/>
      <c r="Q2" s="526"/>
      <c r="R2" s="526"/>
      <c r="S2" s="526"/>
      <c r="T2" s="526"/>
      <c r="U2" s="526"/>
      <c r="V2" s="526"/>
      <c r="W2" s="526"/>
    </row>
    <row r="3" spans="1:27" ht="14.25" thickBot="1">
      <c r="A3" s="526"/>
      <c r="B3" s="526"/>
      <c r="C3" s="526"/>
      <c r="D3" s="526"/>
      <c r="E3" s="526"/>
      <c r="F3" s="526"/>
      <c r="G3" s="526"/>
      <c r="H3" s="526"/>
      <c r="I3" s="526"/>
      <c r="J3" s="526"/>
      <c r="K3" s="526"/>
      <c r="L3" s="526"/>
      <c r="M3" s="526"/>
      <c r="N3" s="526"/>
      <c r="O3" s="526"/>
      <c r="P3" s="526"/>
      <c r="Q3" s="526"/>
      <c r="R3" s="526"/>
      <c r="S3" s="526"/>
      <c r="T3" s="526"/>
      <c r="U3" s="265"/>
      <c r="V3" s="265"/>
      <c r="W3" s="575" t="s">
        <v>786</v>
      </c>
    </row>
    <row r="4" spans="1:27" s="63" customFormat="1" ht="14.25" thickTop="1">
      <c r="A4" s="870" t="s">
        <v>575</v>
      </c>
      <c r="B4" s="872"/>
      <c r="C4" s="878" t="s">
        <v>604</v>
      </c>
      <c r="D4" s="932"/>
      <c r="E4" s="957"/>
      <c r="F4" s="878" t="s">
        <v>587</v>
      </c>
      <c r="G4" s="932"/>
      <c r="H4" s="957"/>
      <c r="I4" s="878" t="s">
        <v>603</v>
      </c>
      <c r="J4" s="932"/>
      <c r="K4" s="957"/>
      <c r="L4" s="878" t="s">
        <v>605</v>
      </c>
      <c r="M4" s="932"/>
      <c r="N4" s="957"/>
      <c r="O4" s="878" t="s">
        <v>606</v>
      </c>
      <c r="P4" s="932"/>
      <c r="Q4" s="957"/>
      <c r="R4" s="878" t="s">
        <v>588</v>
      </c>
      <c r="S4" s="932"/>
      <c r="T4" s="957"/>
      <c r="U4" s="878" t="s">
        <v>607</v>
      </c>
      <c r="V4" s="932"/>
      <c r="W4" s="932"/>
    </row>
    <row r="5" spans="1:27" s="63" customFormat="1" ht="13.5" customHeight="1">
      <c r="A5" s="886"/>
      <c r="B5" s="887"/>
      <c r="C5" s="965" t="s">
        <v>451</v>
      </c>
      <c r="D5" s="965" t="s">
        <v>346</v>
      </c>
      <c r="E5" s="965" t="s">
        <v>347</v>
      </c>
      <c r="F5" s="965" t="s">
        <v>451</v>
      </c>
      <c r="G5" s="965" t="s">
        <v>346</v>
      </c>
      <c r="H5" s="965" t="s">
        <v>347</v>
      </c>
      <c r="I5" s="965" t="s">
        <v>451</v>
      </c>
      <c r="J5" s="965" t="s">
        <v>346</v>
      </c>
      <c r="K5" s="965" t="s">
        <v>347</v>
      </c>
      <c r="L5" s="965" t="s">
        <v>451</v>
      </c>
      <c r="M5" s="969" t="s">
        <v>346</v>
      </c>
      <c r="N5" s="965" t="s">
        <v>347</v>
      </c>
      <c r="O5" s="965" t="s">
        <v>451</v>
      </c>
      <c r="P5" s="965" t="s">
        <v>346</v>
      </c>
      <c r="Q5" s="965" t="s">
        <v>347</v>
      </c>
      <c r="R5" s="965" t="s">
        <v>451</v>
      </c>
      <c r="S5" s="965" t="s">
        <v>346</v>
      </c>
      <c r="T5" s="965" t="s">
        <v>347</v>
      </c>
      <c r="U5" s="965" t="s">
        <v>451</v>
      </c>
      <c r="V5" s="965" t="s">
        <v>346</v>
      </c>
      <c r="W5" s="967" t="s">
        <v>347</v>
      </c>
    </row>
    <row r="6" spans="1:27" s="63" customFormat="1">
      <c r="A6" s="873"/>
      <c r="B6" s="874"/>
      <c r="C6" s="876"/>
      <c r="D6" s="876"/>
      <c r="E6" s="876"/>
      <c r="F6" s="876"/>
      <c r="G6" s="876"/>
      <c r="H6" s="876"/>
      <c r="I6" s="876"/>
      <c r="J6" s="876"/>
      <c r="K6" s="876"/>
      <c r="L6" s="876"/>
      <c r="M6" s="874"/>
      <c r="N6" s="876"/>
      <c r="O6" s="876"/>
      <c r="P6" s="876"/>
      <c r="Q6" s="876"/>
      <c r="R6" s="876"/>
      <c r="S6" s="876"/>
      <c r="T6" s="876"/>
      <c r="U6" s="876"/>
      <c r="V6" s="876"/>
      <c r="W6" s="968"/>
    </row>
    <row r="7" spans="1:27" ht="15" customHeight="1">
      <c r="A7" s="200" t="s">
        <v>948</v>
      </c>
      <c r="B7" s="549"/>
      <c r="C7" s="305">
        <v>38857</v>
      </c>
      <c r="D7" s="305">
        <v>7952953</v>
      </c>
      <c r="E7" s="305">
        <v>147993791</v>
      </c>
      <c r="F7" s="305">
        <v>14</v>
      </c>
      <c r="G7" s="305">
        <v>62340</v>
      </c>
      <c r="H7" s="554">
        <v>1771113</v>
      </c>
      <c r="I7" s="305">
        <v>47</v>
      </c>
      <c r="J7" s="305">
        <v>38768</v>
      </c>
      <c r="K7" s="305">
        <v>1260170</v>
      </c>
      <c r="L7" s="305">
        <v>269</v>
      </c>
      <c r="M7" s="305">
        <v>128097</v>
      </c>
      <c r="N7" s="305">
        <v>4068002</v>
      </c>
      <c r="O7" s="305">
        <v>18620</v>
      </c>
      <c r="P7" s="305">
        <v>4572505</v>
      </c>
      <c r="Q7" s="305">
        <v>77047691</v>
      </c>
      <c r="R7" s="305">
        <v>430</v>
      </c>
      <c r="S7" s="305">
        <v>360811</v>
      </c>
      <c r="T7" s="305">
        <v>9636026</v>
      </c>
      <c r="U7" s="305">
        <v>19477</v>
      </c>
      <c r="V7" s="305">
        <v>2790432</v>
      </c>
      <c r="W7" s="305">
        <v>54210789</v>
      </c>
    </row>
    <row r="8" spans="1:27" ht="15" customHeight="1">
      <c r="A8" s="172">
        <v>30</v>
      </c>
      <c r="B8" s="549"/>
      <c r="C8" s="305">
        <v>37332</v>
      </c>
      <c r="D8" s="305">
        <v>7801297</v>
      </c>
      <c r="E8" s="305">
        <v>149801000</v>
      </c>
      <c r="F8" s="305">
        <v>19</v>
      </c>
      <c r="G8" s="305">
        <v>26078</v>
      </c>
      <c r="H8" s="554">
        <v>1136960</v>
      </c>
      <c r="I8" s="305">
        <v>63</v>
      </c>
      <c r="J8" s="305">
        <v>29565</v>
      </c>
      <c r="K8" s="305">
        <v>646737</v>
      </c>
      <c r="L8" s="305">
        <v>221</v>
      </c>
      <c r="M8" s="305">
        <v>94479</v>
      </c>
      <c r="N8" s="305">
        <v>3281785</v>
      </c>
      <c r="O8" s="305">
        <v>18244</v>
      </c>
      <c r="P8" s="305">
        <v>4721227</v>
      </c>
      <c r="Q8" s="305">
        <v>82854638</v>
      </c>
      <c r="R8" s="305">
        <v>352</v>
      </c>
      <c r="S8" s="305">
        <v>332105</v>
      </c>
      <c r="T8" s="305">
        <v>10754569</v>
      </c>
      <c r="U8" s="305">
        <v>18433</v>
      </c>
      <c r="V8" s="305">
        <v>2597843</v>
      </c>
      <c r="W8" s="305">
        <v>51126311</v>
      </c>
    </row>
    <row r="9" spans="1:27" ht="15" customHeight="1">
      <c r="A9" s="171" t="s">
        <v>844</v>
      </c>
      <c r="B9" s="549"/>
      <c r="C9" s="305">
        <v>36537</v>
      </c>
      <c r="D9" s="305">
        <v>7282662</v>
      </c>
      <c r="E9" s="305">
        <v>137595953</v>
      </c>
      <c r="F9" s="305">
        <v>40</v>
      </c>
      <c r="G9" s="305">
        <v>52135</v>
      </c>
      <c r="H9" s="554">
        <v>1785984</v>
      </c>
      <c r="I9" s="305">
        <v>53</v>
      </c>
      <c r="J9" s="305">
        <v>27806</v>
      </c>
      <c r="K9" s="305">
        <v>919999</v>
      </c>
      <c r="L9" s="305">
        <v>176</v>
      </c>
      <c r="M9" s="305">
        <v>81046</v>
      </c>
      <c r="N9" s="305">
        <v>3564057</v>
      </c>
      <c r="O9" s="305">
        <v>17249</v>
      </c>
      <c r="P9" s="305">
        <v>4367630</v>
      </c>
      <c r="Q9" s="305">
        <v>74760968</v>
      </c>
      <c r="R9" s="305">
        <v>344</v>
      </c>
      <c r="S9" s="305">
        <v>205683</v>
      </c>
      <c r="T9" s="305">
        <v>5920656</v>
      </c>
      <c r="U9" s="305">
        <v>18675</v>
      </c>
      <c r="V9" s="305">
        <v>2548362</v>
      </c>
      <c r="W9" s="305">
        <v>50644289</v>
      </c>
    </row>
    <row r="10" spans="1:27" ht="15" customHeight="1">
      <c r="A10" s="657">
        <v>2</v>
      </c>
      <c r="B10" s="549"/>
      <c r="C10" s="305">
        <v>32826</v>
      </c>
      <c r="D10" s="305">
        <v>6604958</v>
      </c>
      <c r="E10" s="305">
        <v>126617559</v>
      </c>
      <c r="F10" s="305">
        <v>11</v>
      </c>
      <c r="G10" s="305">
        <v>3567</v>
      </c>
      <c r="H10" s="554">
        <v>76100</v>
      </c>
      <c r="I10" s="305">
        <v>29</v>
      </c>
      <c r="J10" s="305">
        <v>14166</v>
      </c>
      <c r="K10" s="305">
        <v>419452</v>
      </c>
      <c r="L10" s="305">
        <v>153</v>
      </c>
      <c r="M10" s="305">
        <v>64907</v>
      </c>
      <c r="N10" s="305">
        <v>2325918</v>
      </c>
      <c r="O10" s="305">
        <v>15182</v>
      </c>
      <c r="P10" s="305">
        <v>3811550</v>
      </c>
      <c r="Q10" s="305">
        <v>64178799</v>
      </c>
      <c r="R10" s="305">
        <v>440</v>
      </c>
      <c r="S10" s="305">
        <v>398070</v>
      </c>
      <c r="T10" s="305">
        <v>13129201</v>
      </c>
      <c r="U10" s="305">
        <v>17011</v>
      </c>
      <c r="V10" s="305">
        <v>2312698</v>
      </c>
      <c r="W10" s="305">
        <v>46488089</v>
      </c>
    </row>
    <row r="11" spans="1:27" ht="15" customHeight="1">
      <c r="A11" s="657">
        <v>3</v>
      </c>
      <c r="B11" s="679"/>
      <c r="C11" s="688">
        <v>36212</v>
      </c>
      <c r="D11" s="688">
        <v>7415101</v>
      </c>
      <c r="E11" s="688">
        <v>146256509</v>
      </c>
      <c r="F11" s="688">
        <v>22</v>
      </c>
      <c r="G11" s="688">
        <v>31413</v>
      </c>
      <c r="H11" s="688">
        <v>889474</v>
      </c>
      <c r="I11" s="688">
        <v>57</v>
      </c>
      <c r="J11" s="688">
        <v>20935</v>
      </c>
      <c r="K11" s="688">
        <v>587699</v>
      </c>
      <c r="L11" s="688">
        <v>184</v>
      </c>
      <c r="M11" s="688">
        <v>104482</v>
      </c>
      <c r="N11" s="688">
        <v>4430300</v>
      </c>
      <c r="O11" s="688">
        <v>16505</v>
      </c>
      <c r="P11" s="688">
        <v>4407980</v>
      </c>
      <c r="Q11" s="688">
        <v>80254909</v>
      </c>
      <c r="R11" s="688">
        <v>414</v>
      </c>
      <c r="S11" s="688">
        <v>304675</v>
      </c>
      <c r="T11" s="688">
        <v>9060249</v>
      </c>
      <c r="U11" s="688">
        <v>19030</v>
      </c>
      <c r="V11" s="688">
        <v>2545616</v>
      </c>
      <c r="W11" s="688">
        <v>51033878</v>
      </c>
    </row>
    <row r="12" spans="1:27" ht="15" customHeight="1">
      <c r="A12" s="619"/>
      <c r="B12" s="549"/>
      <c r="C12" s="305"/>
      <c r="D12" s="305"/>
      <c r="E12" s="305"/>
      <c r="F12" s="305"/>
      <c r="G12" s="305"/>
      <c r="H12" s="305"/>
      <c r="I12" s="305"/>
      <c r="J12" s="305"/>
      <c r="K12" s="305"/>
      <c r="L12" s="305"/>
      <c r="M12" s="305"/>
      <c r="N12" s="305"/>
      <c r="O12" s="305"/>
      <c r="P12" s="305"/>
      <c r="Q12" s="305"/>
      <c r="R12" s="305"/>
      <c r="S12" s="305"/>
      <c r="T12" s="305"/>
      <c r="U12" s="305"/>
      <c r="V12" s="305"/>
      <c r="W12" s="305"/>
    </row>
    <row r="13" spans="1:27" ht="15" customHeight="1">
      <c r="A13" s="517" t="s">
        <v>907</v>
      </c>
      <c r="B13" s="679">
        <v>1</v>
      </c>
      <c r="C13" s="698">
        <v>2488</v>
      </c>
      <c r="D13" s="698">
        <v>581434</v>
      </c>
      <c r="E13" s="698">
        <v>10748886</v>
      </c>
      <c r="F13" s="687">
        <v>2</v>
      </c>
      <c r="G13" s="687">
        <v>2508</v>
      </c>
      <c r="H13" s="687">
        <v>174000</v>
      </c>
      <c r="I13" s="687" t="s">
        <v>227</v>
      </c>
      <c r="J13" s="687" t="s">
        <v>227</v>
      </c>
      <c r="K13" s="687" t="s">
        <v>227</v>
      </c>
      <c r="L13" s="698">
        <v>11</v>
      </c>
      <c r="M13" s="698">
        <v>8786</v>
      </c>
      <c r="N13" s="698">
        <v>208742</v>
      </c>
      <c r="O13" s="698">
        <v>1168</v>
      </c>
      <c r="P13" s="698">
        <v>401688</v>
      </c>
      <c r="Q13" s="698">
        <v>6996280</v>
      </c>
      <c r="R13" s="698">
        <v>15</v>
      </c>
      <c r="S13" s="698">
        <v>2143</v>
      </c>
      <c r="T13" s="698">
        <v>52600</v>
      </c>
      <c r="U13" s="698">
        <v>1292</v>
      </c>
      <c r="V13" s="698">
        <v>166309</v>
      </c>
      <c r="W13" s="698">
        <v>3317264</v>
      </c>
      <c r="Y13" s="533"/>
      <c r="Z13" s="533"/>
      <c r="AA13" s="533"/>
    </row>
    <row r="14" spans="1:27" ht="15" customHeight="1">
      <c r="A14" s="677"/>
      <c r="B14" s="679">
        <v>2</v>
      </c>
      <c r="C14" s="698">
        <v>2768</v>
      </c>
      <c r="D14" s="698">
        <v>614654</v>
      </c>
      <c r="E14" s="698">
        <v>15754768</v>
      </c>
      <c r="F14" s="687" t="s">
        <v>227</v>
      </c>
      <c r="G14" s="687" t="s">
        <v>227</v>
      </c>
      <c r="H14" s="687" t="s">
        <v>227</v>
      </c>
      <c r="I14" s="687">
        <v>3</v>
      </c>
      <c r="J14" s="687">
        <v>1220</v>
      </c>
      <c r="K14" s="687">
        <v>30292</v>
      </c>
      <c r="L14" s="698">
        <v>11</v>
      </c>
      <c r="M14" s="698">
        <v>1483</v>
      </c>
      <c r="N14" s="698">
        <v>46922</v>
      </c>
      <c r="O14" s="698">
        <v>1292</v>
      </c>
      <c r="P14" s="698">
        <v>397090</v>
      </c>
      <c r="Q14" s="698">
        <v>11281263</v>
      </c>
      <c r="R14" s="698">
        <v>24</v>
      </c>
      <c r="S14" s="698">
        <v>19252</v>
      </c>
      <c r="T14" s="698">
        <v>541865</v>
      </c>
      <c r="U14" s="698">
        <v>1438</v>
      </c>
      <c r="V14" s="698">
        <v>195609</v>
      </c>
      <c r="W14" s="698">
        <v>3854426</v>
      </c>
      <c r="Y14" s="533"/>
      <c r="Z14" s="533"/>
      <c r="AA14" s="533"/>
    </row>
    <row r="15" spans="1:27" ht="15" customHeight="1">
      <c r="A15" s="677"/>
      <c r="B15" s="679">
        <v>3</v>
      </c>
      <c r="C15" s="698">
        <v>2999</v>
      </c>
      <c r="D15" s="698">
        <v>642739</v>
      </c>
      <c r="E15" s="698">
        <v>11651491</v>
      </c>
      <c r="F15" s="687">
        <v>2</v>
      </c>
      <c r="G15" s="687">
        <v>6282</v>
      </c>
      <c r="H15" s="687">
        <v>140120</v>
      </c>
      <c r="I15" s="687">
        <v>1</v>
      </c>
      <c r="J15" s="687">
        <v>74</v>
      </c>
      <c r="K15" s="687">
        <v>3000</v>
      </c>
      <c r="L15" s="698">
        <v>19</v>
      </c>
      <c r="M15" s="698">
        <v>5320</v>
      </c>
      <c r="N15" s="698">
        <v>204977</v>
      </c>
      <c r="O15" s="698">
        <v>1353</v>
      </c>
      <c r="P15" s="698">
        <v>402313</v>
      </c>
      <c r="Q15" s="698">
        <v>6544381</v>
      </c>
      <c r="R15" s="698">
        <v>14</v>
      </c>
      <c r="S15" s="698">
        <v>7502</v>
      </c>
      <c r="T15" s="698">
        <v>215957</v>
      </c>
      <c r="U15" s="698">
        <v>1610</v>
      </c>
      <c r="V15" s="698">
        <v>221248</v>
      </c>
      <c r="W15" s="698">
        <v>4543056</v>
      </c>
      <c r="Y15" s="533"/>
      <c r="Z15" s="533"/>
      <c r="AA15" s="533"/>
    </row>
    <row r="16" spans="1:27" ht="15" customHeight="1">
      <c r="A16" s="677"/>
      <c r="B16" s="679">
        <v>4</v>
      </c>
      <c r="C16" s="698">
        <v>2912</v>
      </c>
      <c r="D16" s="698">
        <v>690788</v>
      </c>
      <c r="E16" s="698">
        <v>13157187</v>
      </c>
      <c r="F16" s="687">
        <v>2</v>
      </c>
      <c r="G16" s="687">
        <v>2847</v>
      </c>
      <c r="H16" s="687">
        <v>63360</v>
      </c>
      <c r="I16" s="687">
        <v>2</v>
      </c>
      <c r="J16" s="687">
        <v>112</v>
      </c>
      <c r="K16" s="687">
        <v>728</v>
      </c>
      <c r="L16" s="698">
        <v>11</v>
      </c>
      <c r="M16" s="698">
        <v>6237</v>
      </c>
      <c r="N16" s="698">
        <v>224747</v>
      </c>
      <c r="O16" s="698">
        <v>1342</v>
      </c>
      <c r="P16" s="698">
        <v>375080</v>
      </c>
      <c r="Q16" s="698">
        <v>5568063</v>
      </c>
      <c r="R16" s="698">
        <v>32</v>
      </c>
      <c r="S16" s="698">
        <v>98567</v>
      </c>
      <c r="T16" s="698">
        <v>3208190</v>
      </c>
      <c r="U16" s="698">
        <v>1523</v>
      </c>
      <c r="V16" s="698">
        <v>207945</v>
      </c>
      <c r="W16" s="698">
        <v>4092099</v>
      </c>
      <c r="Y16" s="533"/>
      <c r="Z16" s="533"/>
      <c r="AA16" s="533"/>
    </row>
    <row r="17" spans="1:49" ht="15" customHeight="1">
      <c r="A17" s="517"/>
      <c r="B17" s="679">
        <v>5</v>
      </c>
      <c r="C17" s="698">
        <v>3042</v>
      </c>
      <c r="D17" s="698">
        <v>526159</v>
      </c>
      <c r="E17" s="698">
        <v>10235180</v>
      </c>
      <c r="F17" s="687" t="s">
        <v>227</v>
      </c>
      <c r="G17" s="687" t="s">
        <v>227</v>
      </c>
      <c r="H17" s="687" t="s">
        <v>227</v>
      </c>
      <c r="I17" s="687">
        <v>9</v>
      </c>
      <c r="J17" s="687">
        <v>2617</v>
      </c>
      <c r="K17" s="687">
        <v>52600</v>
      </c>
      <c r="L17" s="698">
        <v>13</v>
      </c>
      <c r="M17" s="698">
        <v>5444</v>
      </c>
      <c r="N17" s="698">
        <v>178423</v>
      </c>
      <c r="O17" s="698">
        <v>1367</v>
      </c>
      <c r="P17" s="698">
        <v>290223</v>
      </c>
      <c r="Q17" s="698">
        <v>5503664</v>
      </c>
      <c r="R17" s="698">
        <v>74</v>
      </c>
      <c r="S17" s="698">
        <v>13772</v>
      </c>
      <c r="T17" s="698">
        <v>254926</v>
      </c>
      <c r="U17" s="698">
        <v>1579</v>
      </c>
      <c r="V17" s="698">
        <v>214103</v>
      </c>
      <c r="W17" s="698">
        <v>4245567</v>
      </c>
      <c r="Y17" s="533"/>
      <c r="Z17" s="533"/>
      <c r="AA17" s="533"/>
    </row>
    <row r="18" spans="1:49" ht="15" customHeight="1">
      <c r="A18" s="517"/>
      <c r="B18" s="679">
        <v>6</v>
      </c>
      <c r="C18" s="698">
        <v>3061</v>
      </c>
      <c r="D18" s="698">
        <v>583610</v>
      </c>
      <c r="E18" s="698">
        <v>10729000</v>
      </c>
      <c r="F18" s="687" t="s">
        <v>227</v>
      </c>
      <c r="G18" s="687" t="s">
        <v>227</v>
      </c>
      <c r="H18" s="687" t="s">
        <v>227</v>
      </c>
      <c r="I18" s="687" t="s">
        <v>227</v>
      </c>
      <c r="J18" s="687" t="s">
        <v>227</v>
      </c>
      <c r="K18" s="687" t="s">
        <v>227</v>
      </c>
      <c r="L18" s="698">
        <v>4</v>
      </c>
      <c r="M18" s="698">
        <v>1005</v>
      </c>
      <c r="N18" s="698">
        <v>30500</v>
      </c>
      <c r="O18" s="698">
        <v>1332</v>
      </c>
      <c r="P18" s="698">
        <v>347567</v>
      </c>
      <c r="Q18" s="698">
        <v>5992354</v>
      </c>
      <c r="R18" s="698">
        <v>67</v>
      </c>
      <c r="S18" s="698">
        <v>16688</v>
      </c>
      <c r="T18" s="698">
        <v>347653</v>
      </c>
      <c r="U18" s="698">
        <v>1658</v>
      </c>
      <c r="V18" s="698">
        <v>218350</v>
      </c>
      <c r="W18" s="698">
        <v>4358493</v>
      </c>
      <c r="Y18" s="533"/>
      <c r="Z18" s="533"/>
      <c r="AA18" s="533"/>
    </row>
    <row r="19" spans="1:49" ht="15" customHeight="1">
      <c r="A19" s="517"/>
      <c r="B19" s="679">
        <v>7</v>
      </c>
      <c r="C19" s="698">
        <v>3207</v>
      </c>
      <c r="D19" s="698">
        <v>612838</v>
      </c>
      <c r="E19" s="698">
        <v>11970368</v>
      </c>
      <c r="F19" s="687">
        <v>3</v>
      </c>
      <c r="G19" s="687">
        <v>7214</v>
      </c>
      <c r="H19" s="687">
        <v>121674</v>
      </c>
      <c r="I19" s="687">
        <v>12</v>
      </c>
      <c r="J19" s="687">
        <v>3258</v>
      </c>
      <c r="K19" s="687">
        <v>100056</v>
      </c>
      <c r="L19" s="698">
        <v>31</v>
      </c>
      <c r="M19" s="698">
        <v>20016</v>
      </c>
      <c r="N19" s="698">
        <v>955306</v>
      </c>
      <c r="O19" s="698">
        <v>1446</v>
      </c>
      <c r="P19" s="698">
        <v>344341</v>
      </c>
      <c r="Q19" s="698">
        <v>5768293</v>
      </c>
      <c r="R19" s="698">
        <v>31</v>
      </c>
      <c r="S19" s="698">
        <v>16339</v>
      </c>
      <c r="T19" s="698">
        <v>460672</v>
      </c>
      <c r="U19" s="698">
        <v>1684</v>
      </c>
      <c r="V19" s="698">
        <v>221670</v>
      </c>
      <c r="W19" s="698">
        <v>4564367</v>
      </c>
      <c r="Y19" s="533"/>
      <c r="Z19" s="533"/>
      <c r="AA19" s="533"/>
    </row>
    <row r="20" spans="1:49" ht="15" customHeight="1">
      <c r="A20" s="517"/>
      <c r="B20" s="679">
        <v>8</v>
      </c>
      <c r="C20" s="698">
        <v>3012</v>
      </c>
      <c r="D20" s="698">
        <v>572970</v>
      </c>
      <c r="E20" s="698">
        <v>12656728</v>
      </c>
      <c r="F20" s="687">
        <v>10</v>
      </c>
      <c r="G20" s="687">
        <v>9569</v>
      </c>
      <c r="H20" s="687">
        <v>282820</v>
      </c>
      <c r="I20" s="687">
        <v>7</v>
      </c>
      <c r="J20" s="687">
        <v>4952</v>
      </c>
      <c r="K20" s="687">
        <v>199593</v>
      </c>
      <c r="L20" s="698">
        <v>7</v>
      </c>
      <c r="M20" s="698">
        <v>810</v>
      </c>
      <c r="N20" s="698">
        <v>18062</v>
      </c>
      <c r="O20" s="698">
        <v>1381</v>
      </c>
      <c r="P20" s="698">
        <v>341112</v>
      </c>
      <c r="Q20" s="698">
        <v>7755843</v>
      </c>
      <c r="R20" s="698">
        <v>27</v>
      </c>
      <c r="S20" s="698">
        <v>10526</v>
      </c>
      <c r="T20" s="698">
        <v>311557</v>
      </c>
      <c r="U20" s="698">
        <v>1580</v>
      </c>
      <c r="V20" s="698">
        <v>206001</v>
      </c>
      <c r="W20" s="698">
        <v>4088853</v>
      </c>
      <c r="Y20" s="533"/>
      <c r="Z20" s="533"/>
      <c r="AA20" s="533"/>
    </row>
    <row r="21" spans="1:49" ht="15" customHeight="1">
      <c r="A21" s="517"/>
      <c r="B21" s="679">
        <v>9</v>
      </c>
      <c r="C21" s="698">
        <v>3097</v>
      </c>
      <c r="D21" s="698">
        <v>532625</v>
      </c>
      <c r="E21" s="698">
        <v>9591844</v>
      </c>
      <c r="F21" s="687">
        <v>1</v>
      </c>
      <c r="G21" s="687">
        <v>94</v>
      </c>
      <c r="H21" s="687">
        <v>1500</v>
      </c>
      <c r="I21" s="687">
        <v>3</v>
      </c>
      <c r="J21" s="687">
        <v>973</v>
      </c>
      <c r="K21" s="687">
        <v>40800</v>
      </c>
      <c r="L21" s="698">
        <v>8</v>
      </c>
      <c r="M21" s="698">
        <v>1297</v>
      </c>
      <c r="N21" s="698">
        <v>27800</v>
      </c>
      <c r="O21" s="698">
        <v>1312</v>
      </c>
      <c r="P21" s="698">
        <v>276080</v>
      </c>
      <c r="Q21" s="698">
        <v>4471767</v>
      </c>
      <c r="R21" s="698">
        <v>28</v>
      </c>
      <c r="S21" s="698">
        <v>15143</v>
      </c>
      <c r="T21" s="698">
        <v>341159</v>
      </c>
      <c r="U21" s="698">
        <v>1745</v>
      </c>
      <c r="V21" s="698">
        <v>239038</v>
      </c>
      <c r="W21" s="698">
        <v>4708818</v>
      </c>
      <c r="Y21" s="533"/>
      <c r="Z21" s="533"/>
      <c r="AA21" s="533"/>
    </row>
    <row r="22" spans="1:49" ht="15" customHeight="1">
      <c r="A22" s="614"/>
      <c r="B22" s="679">
        <v>10</v>
      </c>
      <c r="C22" s="698">
        <v>3427</v>
      </c>
      <c r="D22" s="698">
        <v>648633</v>
      </c>
      <c r="E22" s="698">
        <v>13002694</v>
      </c>
      <c r="F22" s="687">
        <v>1</v>
      </c>
      <c r="G22" s="687">
        <v>2707</v>
      </c>
      <c r="H22" s="687">
        <v>100000</v>
      </c>
      <c r="I22" s="687">
        <v>9</v>
      </c>
      <c r="J22" s="687">
        <v>524</v>
      </c>
      <c r="K22" s="687">
        <v>3862</v>
      </c>
      <c r="L22" s="698">
        <v>35</v>
      </c>
      <c r="M22" s="698">
        <v>23089</v>
      </c>
      <c r="N22" s="698">
        <v>919796</v>
      </c>
      <c r="O22" s="698">
        <v>1548</v>
      </c>
      <c r="P22" s="698">
        <v>375465</v>
      </c>
      <c r="Q22" s="698">
        <v>6916148</v>
      </c>
      <c r="R22" s="698">
        <v>37</v>
      </c>
      <c r="S22" s="698">
        <v>8117</v>
      </c>
      <c r="T22" s="698">
        <v>215980</v>
      </c>
      <c r="U22" s="698">
        <v>1797</v>
      </c>
      <c r="V22" s="698">
        <v>238731</v>
      </c>
      <c r="W22" s="698">
        <v>4846908</v>
      </c>
      <c r="Y22" s="533"/>
      <c r="Z22" s="533"/>
      <c r="AA22" s="533"/>
    </row>
    <row r="23" spans="1:49" ht="15" customHeight="1">
      <c r="A23" s="677"/>
      <c r="B23" s="679">
        <v>11</v>
      </c>
      <c r="C23" s="698">
        <v>3173</v>
      </c>
      <c r="D23" s="698">
        <v>801032</v>
      </c>
      <c r="E23" s="698">
        <v>13324180</v>
      </c>
      <c r="F23" s="687" t="s">
        <v>227</v>
      </c>
      <c r="G23" s="687" t="s">
        <v>227</v>
      </c>
      <c r="H23" s="687" t="s">
        <v>227</v>
      </c>
      <c r="I23" s="687">
        <v>8</v>
      </c>
      <c r="J23" s="687">
        <v>7140</v>
      </c>
      <c r="K23" s="687">
        <v>155961</v>
      </c>
      <c r="L23" s="698">
        <v>20</v>
      </c>
      <c r="M23" s="698">
        <v>26773</v>
      </c>
      <c r="N23" s="698">
        <v>1418738</v>
      </c>
      <c r="O23" s="698">
        <v>1530</v>
      </c>
      <c r="P23" s="698">
        <v>550561</v>
      </c>
      <c r="Q23" s="698">
        <v>7369826</v>
      </c>
      <c r="R23" s="698">
        <v>32</v>
      </c>
      <c r="S23" s="698">
        <v>8453</v>
      </c>
      <c r="T23" s="698">
        <v>256245</v>
      </c>
      <c r="U23" s="698">
        <v>1583</v>
      </c>
      <c r="V23" s="698">
        <v>208105</v>
      </c>
      <c r="W23" s="698">
        <v>4123410</v>
      </c>
      <c r="Y23" s="533"/>
      <c r="Z23" s="533"/>
      <c r="AA23" s="533"/>
    </row>
    <row r="24" spans="1:49" ht="15" customHeight="1">
      <c r="B24" s="549">
        <v>12</v>
      </c>
      <c r="C24" s="554">
        <v>3026</v>
      </c>
      <c r="D24" s="554">
        <v>607619</v>
      </c>
      <c r="E24" s="554">
        <v>13434183</v>
      </c>
      <c r="F24" s="553">
        <v>1</v>
      </c>
      <c r="G24" s="553">
        <v>192</v>
      </c>
      <c r="H24" s="553">
        <v>6000</v>
      </c>
      <c r="I24" s="553">
        <v>3</v>
      </c>
      <c r="J24" s="553">
        <v>65</v>
      </c>
      <c r="K24" s="553">
        <v>807</v>
      </c>
      <c r="L24" s="554">
        <v>14</v>
      </c>
      <c r="M24" s="554">
        <v>4222</v>
      </c>
      <c r="N24" s="554">
        <v>196287</v>
      </c>
      <c r="O24" s="554">
        <v>1434</v>
      </c>
      <c r="P24" s="554">
        <v>306460</v>
      </c>
      <c r="Q24" s="554">
        <v>6087027</v>
      </c>
      <c r="R24" s="554">
        <v>33</v>
      </c>
      <c r="S24" s="554">
        <v>88173</v>
      </c>
      <c r="T24" s="554">
        <v>2853445</v>
      </c>
      <c r="U24" s="554">
        <v>1541</v>
      </c>
      <c r="V24" s="554">
        <v>208507</v>
      </c>
      <c r="W24" s="554">
        <v>4290617</v>
      </c>
      <c r="Y24" s="533"/>
      <c r="Z24" s="533"/>
      <c r="AA24" s="533"/>
    </row>
    <row r="25" spans="1:49" ht="15" customHeight="1">
      <c r="A25" s="517" t="s">
        <v>943</v>
      </c>
      <c r="B25" s="815">
        <v>1</v>
      </c>
      <c r="C25" s="816">
        <v>2571</v>
      </c>
      <c r="D25" s="816">
        <v>425445</v>
      </c>
      <c r="E25" s="816">
        <v>8798062</v>
      </c>
      <c r="F25" s="687">
        <v>1</v>
      </c>
      <c r="G25" s="687">
        <v>534</v>
      </c>
      <c r="H25" s="687">
        <v>33400</v>
      </c>
      <c r="I25" s="816" t="s">
        <v>227</v>
      </c>
      <c r="J25" s="816" t="s">
        <v>227</v>
      </c>
      <c r="K25" s="816" t="s">
        <v>227</v>
      </c>
      <c r="L25" s="816">
        <v>16</v>
      </c>
      <c r="M25" s="816">
        <v>13335</v>
      </c>
      <c r="N25" s="816">
        <v>386360</v>
      </c>
      <c r="O25" s="816">
        <v>1208</v>
      </c>
      <c r="P25" s="816">
        <v>219429</v>
      </c>
      <c r="Q25" s="816">
        <v>4284476</v>
      </c>
      <c r="R25" s="816">
        <v>25</v>
      </c>
      <c r="S25" s="816">
        <v>22401</v>
      </c>
      <c r="T25" s="816">
        <v>603709</v>
      </c>
      <c r="U25" s="816">
        <v>1321</v>
      </c>
      <c r="V25" s="816">
        <v>169746</v>
      </c>
      <c r="W25" s="816">
        <v>3490117</v>
      </c>
      <c r="X25" s="533"/>
      <c r="Y25" s="533"/>
    </row>
    <row r="26" spans="1:49" ht="15" customHeight="1">
      <c r="A26" s="34" t="s">
        <v>857</v>
      </c>
      <c r="B26" s="535"/>
      <c r="C26" s="108"/>
      <c r="D26" s="108"/>
      <c r="E26" s="108"/>
      <c r="F26" s="34"/>
      <c r="G26" s="34"/>
      <c r="H26" s="34"/>
      <c r="I26" s="34"/>
      <c r="J26" s="34"/>
      <c r="K26" s="34"/>
      <c r="L26" s="34"/>
      <c r="M26" s="34"/>
      <c r="N26" s="34"/>
      <c r="O26" s="34"/>
      <c r="P26" s="34"/>
      <c r="Q26" s="34"/>
      <c r="R26" s="34"/>
      <c r="S26" s="34"/>
      <c r="T26" s="34"/>
      <c r="U26" s="34"/>
      <c r="V26" s="34"/>
      <c r="W26" s="34"/>
    </row>
    <row r="27" spans="1:49" ht="13.5" customHeight="1"/>
    <row r="28" spans="1:49" ht="13.5" customHeight="1">
      <c r="AV28" s="537"/>
      <c r="AW28" s="537"/>
    </row>
    <row r="29" spans="1:49" ht="13.5" customHeight="1"/>
    <row r="30" spans="1:49" ht="13.5" customHeight="1">
      <c r="A30" s="267"/>
      <c r="B30" s="267"/>
    </row>
    <row r="31" spans="1:49" ht="13.5" customHeight="1"/>
    <row r="32" spans="1:49" ht="13.5" customHeight="1"/>
    <row r="33" spans="1:2" ht="13.5" customHeight="1"/>
    <row r="34" spans="1:2" ht="13.5" customHeight="1"/>
    <row r="35" spans="1:2" ht="13.5" customHeight="1"/>
    <row r="36" spans="1:2" ht="13.5" customHeight="1"/>
    <row r="37" spans="1:2" ht="13.5" customHeight="1"/>
    <row r="38" spans="1:2" ht="13.5" customHeight="1"/>
    <row r="39" spans="1:2" ht="13.5" customHeight="1"/>
    <row r="40" spans="1:2" ht="13.5" customHeight="1"/>
    <row r="41" spans="1:2" ht="13.5" customHeight="1"/>
    <row r="42" spans="1:2" ht="13.5" customHeight="1"/>
    <row r="43" spans="1:2" ht="13.5" customHeight="1"/>
    <row r="44" spans="1:2" ht="13.5" customHeight="1"/>
    <row r="45" spans="1:2" ht="13.5" customHeight="1"/>
    <row r="46" spans="1:2" ht="13.5" customHeight="1"/>
    <row r="47" spans="1:2" ht="13.5" customHeight="1">
      <c r="A47" s="267"/>
      <c r="B47" s="267"/>
    </row>
    <row r="48" spans="1: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sheetData>
  <mergeCells count="31">
    <mergeCell ref="I5:I6"/>
    <mergeCell ref="M5:M6"/>
    <mergeCell ref="N5:N6"/>
    <mergeCell ref="O5:O6"/>
    <mergeCell ref="P5:P6"/>
    <mergeCell ref="Q5:Q6"/>
    <mergeCell ref="R5:R6"/>
    <mergeCell ref="O4:Q4"/>
    <mergeCell ref="R4:T4"/>
    <mergeCell ref="U4:W4"/>
    <mergeCell ref="S5:S6"/>
    <mergeCell ref="T5:T6"/>
    <mergeCell ref="U5:U6"/>
    <mergeCell ref="V5:V6"/>
    <mergeCell ref="W5:W6"/>
    <mergeCell ref="H5:H6"/>
    <mergeCell ref="A1:B1"/>
    <mergeCell ref="A2:L2"/>
    <mergeCell ref="A4:B6"/>
    <mergeCell ref="C4:E4"/>
    <mergeCell ref="F4:H4"/>
    <mergeCell ref="I4:K4"/>
    <mergeCell ref="L4:N4"/>
    <mergeCell ref="J5:J6"/>
    <mergeCell ref="K5:K6"/>
    <mergeCell ref="L5:L6"/>
    <mergeCell ref="C5:C6"/>
    <mergeCell ref="D5:D6"/>
    <mergeCell ref="E5:E6"/>
    <mergeCell ref="F5:F6"/>
    <mergeCell ref="G5:G6"/>
  </mergeCells>
  <phoneticPr fontId="2"/>
  <printOptions horizontalCentered="1"/>
  <pageMargins left="0.39370078740157483" right="0.39370078740157483" top="0.78740157480314965" bottom="0.78740157480314965" header="0.51181102362204722" footer="0.51181102362204722"/>
  <pageSetup paperSize="8" scale="92" orientation="landscape" r:id="rId1"/>
  <headerFooter alignWithMargins="0"/>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FD08-D053-4090-B173-B039DCB5B21E}">
  <sheetPr>
    <tabColor rgb="FF92D050"/>
    <pageSetUpPr fitToPage="1"/>
  </sheetPr>
  <dimension ref="A1:AA27"/>
  <sheetViews>
    <sheetView topLeftCell="I1" zoomScaleNormal="100" workbookViewId="0">
      <selection sqref="A1:B1"/>
    </sheetView>
  </sheetViews>
  <sheetFormatPr defaultRowHeight="13.5"/>
  <cols>
    <col min="1" max="1" width="6.75" style="527" customWidth="1"/>
    <col min="2" max="2" width="4.5" style="527" customWidth="1"/>
    <col min="3" max="3" width="9.625" style="527" customWidth="1"/>
    <col min="4" max="4" width="11.625" style="527" customWidth="1"/>
    <col min="5" max="5" width="14.125" style="527" bestFit="1" customWidth="1"/>
    <col min="6" max="6" width="9.625" style="527" customWidth="1"/>
    <col min="7" max="7" width="11.625" style="527" customWidth="1"/>
    <col min="8" max="8" width="12.625" style="527" customWidth="1"/>
    <col min="9" max="9" width="9.625" style="527" customWidth="1"/>
    <col min="10" max="10" width="11.625" style="527" customWidth="1"/>
    <col min="11" max="11" width="12.625" style="527" customWidth="1"/>
    <col min="12" max="12" width="8.625" style="527" customWidth="1"/>
    <col min="13" max="13" width="10.25" style="527" customWidth="1"/>
    <col min="14" max="14" width="11.375" style="527" customWidth="1"/>
    <col min="15" max="15" width="8.625" style="527" customWidth="1"/>
    <col min="16" max="16" width="10.375" style="527" customWidth="1"/>
    <col min="17" max="17" width="11.375" style="527" customWidth="1"/>
    <col min="18" max="18" width="8.125" style="527" customWidth="1"/>
    <col min="19" max="19" width="9.125" style="527" customWidth="1"/>
    <col min="20" max="20" width="10.625" style="527" customWidth="1"/>
    <col min="21" max="21" width="8.125" style="527" customWidth="1"/>
    <col min="22" max="22" width="9.125" style="527" customWidth="1"/>
    <col min="23" max="23" width="10.625" style="527" customWidth="1"/>
    <col min="24" max="25" width="9" style="527"/>
    <col min="26" max="27" width="12.125" style="527" customWidth="1"/>
    <col min="28" max="16384" width="9" style="527"/>
  </cols>
  <sheetData>
    <row r="1" spans="1:27" ht="19.5" customHeight="1">
      <c r="A1" s="966" t="s">
        <v>751</v>
      </c>
      <c r="B1" s="880"/>
    </row>
    <row r="2" spans="1:27" ht="19.5" customHeight="1">
      <c r="A2" s="881" t="s">
        <v>589</v>
      </c>
      <c r="B2" s="881"/>
      <c r="C2" s="881"/>
      <c r="D2" s="881"/>
      <c r="E2" s="881"/>
      <c r="F2" s="881"/>
      <c r="G2" s="881"/>
      <c r="H2" s="881"/>
      <c r="I2" s="881"/>
      <c r="J2" s="881"/>
      <c r="K2" s="881"/>
      <c r="L2" s="526"/>
      <c r="M2" s="526"/>
      <c r="N2" s="526"/>
      <c r="O2" s="526"/>
      <c r="P2" s="526"/>
      <c r="Q2" s="526"/>
      <c r="R2" s="526"/>
      <c r="S2" s="526"/>
      <c r="T2" s="526"/>
      <c r="U2" s="526"/>
      <c r="V2" s="526"/>
      <c r="W2" s="526"/>
    </row>
    <row r="3" spans="1:27" ht="14.25" thickBot="1">
      <c r="A3" s="526"/>
      <c r="B3" s="526"/>
      <c r="C3" s="526"/>
      <c r="D3" s="526"/>
      <c r="E3" s="526"/>
      <c r="F3" s="526"/>
      <c r="G3" s="526"/>
      <c r="H3" s="526"/>
      <c r="I3" s="526"/>
      <c r="J3" s="526"/>
      <c r="K3" s="526"/>
      <c r="L3" s="526"/>
      <c r="M3" s="526"/>
      <c r="N3" s="526"/>
      <c r="O3" s="526"/>
      <c r="P3" s="526"/>
      <c r="Q3" s="526"/>
      <c r="R3" s="526"/>
      <c r="S3" s="526"/>
      <c r="T3" s="526"/>
      <c r="U3" s="526"/>
      <c r="V3" s="526"/>
      <c r="W3" s="60" t="s">
        <v>786</v>
      </c>
      <c r="X3" s="517"/>
      <c r="Y3" s="517"/>
    </row>
    <row r="4" spans="1:27" s="63" customFormat="1" ht="14.25" thickTop="1">
      <c r="A4" s="870" t="s">
        <v>575</v>
      </c>
      <c r="B4" s="872"/>
      <c r="C4" s="878" t="s">
        <v>604</v>
      </c>
      <c r="D4" s="932"/>
      <c r="E4" s="957"/>
      <c r="F4" s="878" t="s">
        <v>608</v>
      </c>
      <c r="G4" s="932"/>
      <c r="H4" s="957"/>
      <c r="I4" s="878" t="s">
        <v>590</v>
      </c>
      <c r="J4" s="932"/>
      <c r="K4" s="957"/>
      <c r="L4" s="932" t="s">
        <v>591</v>
      </c>
      <c r="M4" s="932"/>
      <c r="N4" s="957"/>
      <c r="O4" s="878" t="s">
        <v>609</v>
      </c>
      <c r="P4" s="932"/>
      <c r="Q4" s="957"/>
      <c r="R4" s="878" t="s">
        <v>199</v>
      </c>
      <c r="S4" s="932"/>
      <c r="T4" s="957"/>
      <c r="U4" s="878" t="s">
        <v>610</v>
      </c>
      <c r="V4" s="932"/>
      <c r="W4" s="932"/>
      <c r="X4" s="66"/>
      <c r="Y4" s="66"/>
    </row>
    <row r="5" spans="1:27" s="63" customFormat="1" ht="13.5" customHeight="1">
      <c r="A5" s="886"/>
      <c r="B5" s="887"/>
      <c r="C5" s="965" t="s">
        <v>452</v>
      </c>
      <c r="D5" s="965" t="s">
        <v>346</v>
      </c>
      <c r="E5" s="965" t="s">
        <v>347</v>
      </c>
      <c r="F5" s="965" t="s">
        <v>452</v>
      </c>
      <c r="G5" s="965" t="s">
        <v>346</v>
      </c>
      <c r="H5" s="965" t="s">
        <v>347</v>
      </c>
      <c r="I5" s="965" t="s">
        <v>452</v>
      </c>
      <c r="J5" s="965" t="s">
        <v>346</v>
      </c>
      <c r="K5" s="965" t="s">
        <v>347</v>
      </c>
      <c r="L5" s="969" t="s">
        <v>452</v>
      </c>
      <c r="M5" s="965" t="s">
        <v>346</v>
      </c>
      <c r="N5" s="965" t="s">
        <v>347</v>
      </c>
      <c r="O5" s="965" t="s">
        <v>452</v>
      </c>
      <c r="P5" s="965" t="s">
        <v>346</v>
      </c>
      <c r="Q5" s="965" t="s">
        <v>347</v>
      </c>
      <c r="R5" s="965" t="s">
        <v>452</v>
      </c>
      <c r="S5" s="965" t="s">
        <v>346</v>
      </c>
      <c r="T5" s="965" t="s">
        <v>347</v>
      </c>
      <c r="U5" s="965" t="s">
        <v>452</v>
      </c>
      <c r="V5" s="965" t="s">
        <v>346</v>
      </c>
      <c r="W5" s="967" t="s">
        <v>347</v>
      </c>
    </row>
    <row r="6" spans="1:27" s="63" customFormat="1">
      <c r="A6" s="873"/>
      <c r="B6" s="874"/>
      <c r="C6" s="876"/>
      <c r="D6" s="876"/>
      <c r="E6" s="876"/>
      <c r="F6" s="876"/>
      <c r="G6" s="876"/>
      <c r="H6" s="876"/>
      <c r="I6" s="876"/>
      <c r="J6" s="876"/>
      <c r="K6" s="876"/>
      <c r="L6" s="874"/>
      <c r="M6" s="876"/>
      <c r="N6" s="876"/>
      <c r="O6" s="876"/>
      <c r="P6" s="876"/>
      <c r="Q6" s="876"/>
      <c r="R6" s="876"/>
      <c r="S6" s="876"/>
      <c r="T6" s="876"/>
      <c r="U6" s="876"/>
      <c r="V6" s="876"/>
      <c r="W6" s="968"/>
    </row>
    <row r="7" spans="1:27" ht="15" customHeight="1">
      <c r="A7" s="200" t="s">
        <v>947</v>
      </c>
      <c r="B7" s="549"/>
      <c r="C7" s="305">
        <v>38857</v>
      </c>
      <c r="D7" s="305">
        <v>7952953</v>
      </c>
      <c r="E7" s="305">
        <v>147993791</v>
      </c>
      <c r="F7" s="305">
        <v>31297</v>
      </c>
      <c r="G7" s="305">
        <v>3733258</v>
      </c>
      <c r="H7" s="305">
        <v>60461266</v>
      </c>
      <c r="I7" s="305">
        <v>21</v>
      </c>
      <c r="J7" s="305">
        <v>52778</v>
      </c>
      <c r="K7" s="305">
        <v>1735123</v>
      </c>
      <c r="L7" s="305">
        <v>390</v>
      </c>
      <c r="M7" s="305">
        <v>952366</v>
      </c>
      <c r="N7" s="305">
        <v>24007692</v>
      </c>
      <c r="O7" s="305">
        <v>6701</v>
      </c>
      <c r="P7" s="305">
        <v>3005667</v>
      </c>
      <c r="Q7" s="305">
        <v>58798869</v>
      </c>
      <c r="R7" s="305">
        <v>26</v>
      </c>
      <c r="S7" s="305">
        <v>5368</v>
      </c>
      <c r="T7" s="305">
        <v>114856</v>
      </c>
      <c r="U7" s="305">
        <v>422</v>
      </c>
      <c r="V7" s="305">
        <v>203516</v>
      </c>
      <c r="W7" s="305">
        <v>2875985</v>
      </c>
    </row>
    <row r="8" spans="1:27" ht="15" customHeight="1">
      <c r="A8" s="172">
        <v>30</v>
      </c>
      <c r="B8" s="549"/>
      <c r="C8" s="305">
        <v>37332</v>
      </c>
      <c r="D8" s="305">
        <v>7801297</v>
      </c>
      <c r="E8" s="305">
        <v>149801000</v>
      </c>
      <c r="F8" s="305">
        <v>30361</v>
      </c>
      <c r="G8" s="305">
        <v>3591479</v>
      </c>
      <c r="H8" s="305">
        <v>58459492</v>
      </c>
      <c r="I8" s="305">
        <v>16</v>
      </c>
      <c r="J8" s="305">
        <v>192322</v>
      </c>
      <c r="K8" s="305">
        <v>6690965</v>
      </c>
      <c r="L8" s="305">
        <v>338</v>
      </c>
      <c r="M8" s="305">
        <v>1297078</v>
      </c>
      <c r="N8" s="305">
        <v>30911109</v>
      </c>
      <c r="O8" s="305">
        <v>6315</v>
      </c>
      <c r="P8" s="305">
        <v>2708829</v>
      </c>
      <c r="Q8" s="305">
        <v>53625251</v>
      </c>
      <c r="R8" s="305">
        <v>17</v>
      </c>
      <c r="S8" s="305">
        <v>488</v>
      </c>
      <c r="T8" s="305">
        <v>6762</v>
      </c>
      <c r="U8" s="305">
        <v>285</v>
      </c>
      <c r="V8" s="305">
        <v>11101</v>
      </c>
      <c r="W8" s="305">
        <v>107421</v>
      </c>
    </row>
    <row r="9" spans="1:27" ht="15" customHeight="1">
      <c r="A9" s="172" t="s">
        <v>844</v>
      </c>
      <c r="B9" s="549"/>
      <c r="C9" s="305">
        <v>36537</v>
      </c>
      <c r="D9" s="305">
        <v>7282662</v>
      </c>
      <c r="E9" s="305">
        <v>137595953</v>
      </c>
      <c r="F9" s="305">
        <v>30241</v>
      </c>
      <c r="G9" s="305">
        <v>3521035</v>
      </c>
      <c r="H9" s="305">
        <v>57945611</v>
      </c>
      <c r="I9" s="305">
        <v>20</v>
      </c>
      <c r="J9" s="305">
        <v>70049</v>
      </c>
      <c r="K9" s="305">
        <v>1678936</v>
      </c>
      <c r="L9" s="305">
        <v>319</v>
      </c>
      <c r="M9" s="305">
        <v>813270</v>
      </c>
      <c r="N9" s="305">
        <v>19904763</v>
      </c>
      <c r="O9" s="305">
        <v>5650</v>
      </c>
      <c r="P9" s="305">
        <v>2777719</v>
      </c>
      <c r="Q9" s="305">
        <v>56393402</v>
      </c>
      <c r="R9" s="305">
        <v>11</v>
      </c>
      <c r="S9" s="305">
        <v>560</v>
      </c>
      <c r="T9" s="305">
        <v>9627</v>
      </c>
      <c r="U9" s="305">
        <v>296</v>
      </c>
      <c r="V9" s="305">
        <v>100029</v>
      </c>
      <c r="W9" s="305">
        <v>1663614</v>
      </c>
    </row>
    <row r="10" spans="1:27" ht="15" customHeight="1">
      <c r="A10" s="171">
        <v>2</v>
      </c>
      <c r="B10" s="549"/>
      <c r="C10" s="305">
        <v>32826</v>
      </c>
      <c r="D10" s="305">
        <v>6604958</v>
      </c>
      <c r="E10" s="305">
        <v>126617559</v>
      </c>
      <c r="F10" s="305">
        <v>27240</v>
      </c>
      <c r="G10" s="305">
        <v>3177232</v>
      </c>
      <c r="H10" s="305">
        <v>52271882</v>
      </c>
      <c r="I10" s="305">
        <v>35</v>
      </c>
      <c r="J10" s="305">
        <v>176377</v>
      </c>
      <c r="K10" s="305">
        <v>3145029</v>
      </c>
      <c r="L10" s="305">
        <v>317</v>
      </c>
      <c r="M10" s="305">
        <v>1104716</v>
      </c>
      <c r="N10" s="305">
        <v>27501067</v>
      </c>
      <c r="O10" s="305">
        <v>4892</v>
      </c>
      <c r="P10" s="305">
        <v>2128173</v>
      </c>
      <c r="Q10" s="305">
        <v>43533572</v>
      </c>
      <c r="R10" s="305">
        <v>14</v>
      </c>
      <c r="S10" s="305">
        <v>936</v>
      </c>
      <c r="T10" s="305">
        <v>18995</v>
      </c>
      <c r="U10" s="305">
        <v>328</v>
      </c>
      <c r="V10" s="305">
        <v>17524</v>
      </c>
      <c r="W10" s="305">
        <v>147014</v>
      </c>
    </row>
    <row r="11" spans="1:27" ht="15" customHeight="1">
      <c r="A11" s="657">
        <v>3</v>
      </c>
      <c r="B11" s="679"/>
      <c r="C11" s="688">
        <v>36212</v>
      </c>
      <c r="D11" s="688">
        <v>7415101</v>
      </c>
      <c r="E11" s="688">
        <v>146256509</v>
      </c>
      <c r="F11" s="688">
        <v>30239</v>
      </c>
      <c r="G11" s="688">
        <v>3526246</v>
      </c>
      <c r="H11" s="688">
        <v>57857312</v>
      </c>
      <c r="I11" s="688">
        <v>27</v>
      </c>
      <c r="J11" s="688">
        <v>76726</v>
      </c>
      <c r="K11" s="688">
        <v>2455315</v>
      </c>
      <c r="L11" s="688">
        <v>282</v>
      </c>
      <c r="M11" s="688">
        <v>824816</v>
      </c>
      <c r="N11" s="688">
        <v>20869665</v>
      </c>
      <c r="O11" s="688">
        <v>5306</v>
      </c>
      <c r="P11" s="688">
        <v>2970261</v>
      </c>
      <c r="Q11" s="688">
        <v>64920385</v>
      </c>
      <c r="R11" s="688">
        <v>12</v>
      </c>
      <c r="S11" s="688">
        <v>770</v>
      </c>
      <c r="T11" s="688">
        <v>13775</v>
      </c>
      <c r="U11" s="688">
        <v>346</v>
      </c>
      <c r="V11" s="688">
        <v>16282</v>
      </c>
      <c r="W11" s="688">
        <v>140057</v>
      </c>
    </row>
    <row r="12" spans="1:27" ht="14.25" customHeight="1">
      <c r="A12" s="616"/>
      <c r="B12" s="549"/>
      <c r="C12" s="305"/>
      <c r="D12" s="305"/>
      <c r="E12" s="305"/>
      <c r="F12" s="305"/>
      <c r="G12" s="305"/>
      <c r="H12" s="305"/>
      <c r="I12" s="305"/>
      <c r="J12" s="305"/>
      <c r="K12" s="305"/>
      <c r="L12" s="305"/>
      <c r="M12" s="305"/>
      <c r="N12" s="305"/>
      <c r="O12" s="305"/>
      <c r="P12" s="305"/>
      <c r="Q12" s="305"/>
      <c r="R12" s="305"/>
      <c r="S12" s="305"/>
      <c r="T12" s="305"/>
      <c r="U12" s="305"/>
      <c r="V12" s="305"/>
      <c r="W12" s="305"/>
    </row>
    <row r="13" spans="1:27" ht="15" customHeight="1">
      <c r="A13" s="517" t="s">
        <v>907</v>
      </c>
      <c r="B13" s="679">
        <v>1</v>
      </c>
      <c r="C13" s="687">
        <v>2488</v>
      </c>
      <c r="D13" s="687">
        <v>581434</v>
      </c>
      <c r="E13" s="687">
        <v>10748886</v>
      </c>
      <c r="F13" s="687">
        <v>2053</v>
      </c>
      <c r="G13" s="687">
        <v>239523</v>
      </c>
      <c r="H13" s="687">
        <v>3967858</v>
      </c>
      <c r="I13" s="687" t="s">
        <v>227</v>
      </c>
      <c r="J13" s="687" t="s">
        <v>227</v>
      </c>
      <c r="K13" s="687" t="s">
        <v>227</v>
      </c>
      <c r="L13" s="687">
        <v>22</v>
      </c>
      <c r="M13" s="687">
        <v>42308</v>
      </c>
      <c r="N13" s="687">
        <v>1271190</v>
      </c>
      <c r="O13" s="687">
        <v>393</v>
      </c>
      <c r="P13" s="687">
        <v>298629</v>
      </c>
      <c r="Q13" s="687">
        <v>5503719</v>
      </c>
      <c r="R13" s="687" t="s">
        <v>227</v>
      </c>
      <c r="S13" s="687" t="s">
        <v>227</v>
      </c>
      <c r="T13" s="687" t="s">
        <v>227</v>
      </c>
      <c r="U13" s="687">
        <v>20</v>
      </c>
      <c r="V13" s="687">
        <v>974</v>
      </c>
      <c r="W13" s="687">
        <v>6119</v>
      </c>
      <c r="Y13" s="533"/>
      <c r="Z13" s="533"/>
      <c r="AA13" s="533"/>
    </row>
    <row r="14" spans="1:27" ht="15" customHeight="1">
      <c r="A14" s="677"/>
      <c r="B14" s="679">
        <v>2</v>
      </c>
      <c r="C14" s="687">
        <v>2768</v>
      </c>
      <c r="D14" s="687">
        <v>614654</v>
      </c>
      <c r="E14" s="687">
        <v>15754768</v>
      </c>
      <c r="F14" s="687">
        <v>2347</v>
      </c>
      <c r="G14" s="687">
        <v>273302</v>
      </c>
      <c r="H14" s="687">
        <v>4443521</v>
      </c>
      <c r="I14" s="687" t="s">
        <v>227</v>
      </c>
      <c r="J14" s="687" t="s">
        <v>227</v>
      </c>
      <c r="K14" s="687" t="s">
        <v>227</v>
      </c>
      <c r="L14" s="687">
        <v>17</v>
      </c>
      <c r="M14" s="687">
        <v>124176</v>
      </c>
      <c r="N14" s="687">
        <v>2210307</v>
      </c>
      <c r="O14" s="687">
        <v>386</v>
      </c>
      <c r="P14" s="687">
        <v>216604</v>
      </c>
      <c r="Q14" s="687">
        <v>9099128</v>
      </c>
      <c r="R14" s="687">
        <v>1</v>
      </c>
      <c r="S14" s="687">
        <v>33</v>
      </c>
      <c r="T14" s="687">
        <v>120</v>
      </c>
      <c r="U14" s="687">
        <v>17</v>
      </c>
      <c r="V14" s="687">
        <v>539</v>
      </c>
      <c r="W14" s="687">
        <v>1692</v>
      </c>
      <c r="Y14" s="533"/>
      <c r="Z14" s="533"/>
      <c r="AA14" s="533"/>
    </row>
    <row r="15" spans="1:27" ht="15" customHeight="1">
      <c r="A15" s="677"/>
      <c r="B15" s="679">
        <v>3</v>
      </c>
      <c r="C15" s="687">
        <v>2999</v>
      </c>
      <c r="D15" s="687">
        <v>642739</v>
      </c>
      <c r="E15" s="687">
        <v>11651491</v>
      </c>
      <c r="F15" s="687">
        <v>2513</v>
      </c>
      <c r="G15" s="687">
        <v>296922</v>
      </c>
      <c r="H15" s="687">
        <v>4894714</v>
      </c>
      <c r="I15" s="687">
        <v>3</v>
      </c>
      <c r="J15" s="687">
        <v>1147</v>
      </c>
      <c r="K15" s="687">
        <v>36140</v>
      </c>
      <c r="L15" s="687">
        <v>20</v>
      </c>
      <c r="M15" s="687">
        <v>61273</v>
      </c>
      <c r="N15" s="687">
        <v>1747780</v>
      </c>
      <c r="O15" s="687">
        <v>432</v>
      </c>
      <c r="P15" s="687">
        <v>282370</v>
      </c>
      <c r="Q15" s="687">
        <v>4965597</v>
      </c>
      <c r="R15" s="687" t="s">
        <v>227</v>
      </c>
      <c r="S15" s="687" t="s">
        <v>227</v>
      </c>
      <c r="T15" s="687" t="s">
        <v>227</v>
      </c>
      <c r="U15" s="687">
        <v>31</v>
      </c>
      <c r="V15" s="687">
        <v>1027</v>
      </c>
      <c r="W15" s="687">
        <v>7260</v>
      </c>
      <c r="Y15" s="533"/>
      <c r="Z15" s="533"/>
      <c r="AA15" s="533"/>
    </row>
    <row r="16" spans="1:27" ht="15" customHeight="1">
      <c r="A16" s="677"/>
      <c r="B16" s="679">
        <v>4</v>
      </c>
      <c r="C16" s="687">
        <v>2912</v>
      </c>
      <c r="D16" s="687">
        <v>690788</v>
      </c>
      <c r="E16" s="687">
        <v>13157187</v>
      </c>
      <c r="F16" s="687">
        <v>2454</v>
      </c>
      <c r="G16" s="687">
        <v>280650</v>
      </c>
      <c r="H16" s="687">
        <v>4566535</v>
      </c>
      <c r="I16" s="687">
        <v>2</v>
      </c>
      <c r="J16" s="687">
        <v>1232</v>
      </c>
      <c r="K16" s="687">
        <v>16875</v>
      </c>
      <c r="L16" s="687">
        <v>16</v>
      </c>
      <c r="M16" s="687">
        <v>22359</v>
      </c>
      <c r="N16" s="687">
        <v>670302</v>
      </c>
      <c r="O16" s="687">
        <v>412</v>
      </c>
      <c r="P16" s="687">
        <v>384442</v>
      </c>
      <c r="Q16" s="687">
        <v>7888440</v>
      </c>
      <c r="R16" s="687">
        <v>2</v>
      </c>
      <c r="S16" s="687">
        <v>29</v>
      </c>
      <c r="T16" s="687">
        <v>450</v>
      </c>
      <c r="U16" s="687">
        <v>26</v>
      </c>
      <c r="V16" s="687">
        <v>2076</v>
      </c>
      <c r="W16" s="687">
        <v>14585</v>
      </c>
      <c r="Y16" s="533"/>
      <c r="Z16" s="533"/>
      <c r="AA16" s="533"/>
    </row>
    <row r="17" spans="1:27" ht="15" customHeight="1">
      <c r="A17" s="517"/>
      <c r="B17" s="679">
        <v>5</v>
      </c>
      <c r="C17" s="687">
        <v>3042</v>
      </c>
      <c r="D17" s="687">
        <v>526159</v>
      </c>
      <c r="E17" s="687">
        <v>10235180</v>
      </c>
      <c r="F17" s="687">
        <v>2532</v>
      </c>
      <c r="G17" s="687">
        <v>299009</v>
      </c>
      <c r="H17" s="687">
        <v>4848072</v>
      </c>
      <c r="I17" s="687">
        <v>1</v>
      </c>
      <c r="J17" s="687">
        <v>97</v>
      </c>
      <c r="K17" s="687">
        <v>1000</v>
      </c>
      <c r="L17" s="687">
        <v>31</v>
      </c>
      <c r="M17" s="687">
        <v>83542</v>
      </c>
      <c r="N17" s="687">
        <v>2399745</v>
      </c>
      <c r="O17" s="687">
        <v>465</v>
      </c>
      <c r="P17" s="687">
        <v>142708</v>
      </c>
      <c r="Q17" s="687">
        <v>2976548</v>
      </c>
      <c r="R17" s="687">
        <v>1</v>
      </c>
      <c r="S17" s="687">
        <v>14</v>
      </c>
      <c r="T17" s="687">
        <v>84</v>
      </c>
      <c r="U17" s="687">
        <v>12</v>
      </c>
      <c r="V17" s="687">
        <v>789</v>
      </c>
      <c r="W17" s="687">
        <v>9731</v>
      </c>
      <c r="Y17" s="533"/>
      <c r="Z17" s="533"/>
      <c r="AA17" s="533"/>
    </row>
    <row r="18" spans="1:27" ht="15" customHeight="1">
      <c r="A18" s="517"/>
      <c r="B18" s="679">
        <v>6</v>
      </c>
      <c r="C18" s="687">
        <v>3061</v>
      </c>
      <c r="D18" s="687">
        <v>583610</v>
      </c>
      <c r="E18" s="687">
        <v>10729000</v>
      </c>
      <c r="F18" s="687">
        <v>2552</v>
      </c>
      <c r="G18" s="687">
        <v>293799</v>
      </c>
      <c r="H18" s="687">
        <v>4772374</v>
      </c>
      <c r="I18" s="687">
        <v>3</v>
      </c>
      <c r="J18" s="687">
        <v>1070</v>
      </c>
      <c r="K18" s="687">
        <v>12900</v>
      </c>
      <c r="L18" s="687">
        <v>12</v>
      </c>
      <c r="M18" s="687">
        <v>33028</v>
      </c>
      <c r="N18" s="687">
        <v>958439</v>
      </c>
      <c r="O18" s="687">
        <v>465</v>
      </c>
      <c r="P18" s="687">
        <v>252064</v>
      </c>
      <c r="Q18" s="687">
        <v>4935066</v>
      </c>
      <c r="R18" s="687">
        <v>1</v>
      </c>
      <c r="S18" s="687">
        <v>183</v>
      </c>
      <c r="T18" s="687">
        <v>4000</v>
      </c>
      <c r="U18" s="687">
        <v>28</v>
      </c>
      <c r="V18" s="687">
        <v>3466</v>
      </c>
      <c r="W18" s="687">
        <v>46221</v>
      </c>
      <c r="Y18" s="533"/>
      <c r="Z18" s="533"/>
      <c r="AA18" s="533"/>
    </row>
    <row r="19" spans="1:27" ht="15" customHeight="1">
      <c r="A19" s="517"/>
      <c r="B19" s="679">
        <v>7</v>
      </c>
      <c r="C19" s="687">
        <v>3207</v>
      </c>
      <c r="D19" s="687">
        <v>612838</v>
      </c>
      <c r="E19" s="687">
        <v>11970368</v>
      </c>
      <c r="F19" s="687">
        <v>2579</v>
      </c>
      <c r="G19" s="687">
        <v>296385</v>
      </c>
      <c r="H19" s="687">
        <v>4861642</v>
      </c>
      <c r="I19" s="687">
        <v>7</v>
      </c>
      <c r="J19" s="687">
        <v>2108</v>
      </c>
      <c r="K19" s="687">
        <v>49270</v>
      </c>
      <c r="L19" s="687">
        <v>30</v>
      </c>
      <c r="M19" s="687">
        <v>41681</v>
      </c>
      <c r="N19" s="687">
        <v>1339046</v>
      </c>
      <c r="O19" s="687">
        <v>540</v>
      </c>
      <c r="P19" s="687">
        <v>270809</v>
      </c>
      <c r="Q19" s="687">
        <v>5704580</v>
      </c>
      <c r="R19" s="687">
        <v>2</v>
      </c>
      <c r="S19" s="687">
        <v>239</v>
      </c>
      <c r="T19" s="687">
        <v>4850</v>
      </c>
      <c r="U19" s="687">
        <v>49</v>
      </c>
      <c r="V19" s="687">
        <v>1616</v>
      </c>
      <c r="W19" s="687">
        <v>10980</v>
      </c>
      <c r="Y19" s="533"/>
      <c r="Z19" s="533"/>
      <c r="AA19" s="533"/>
    </row>
    <row r="20" spans="1:27" ht="15" customHeight="1">
      <c r="A20" s="517"/>
      <c r="B20" s="679">
        <v>8</v>
      </c>
      <c r="C20" s="687">
        <v>3012</v>
      </c>
      <c r="D20" s="687">
        <v>572970</v>
      </c>
      <c r="E20" s="687">
        <v>12656728</v>
      </c>
      <c r="F20" s="687">
        <v>2521</v>
      </c>
      <c r="G20" s="687">
        <v>291579</v>
      </c>
      <c r="H20" s="687">
        <v>4817067</v>
      </c>
      <c r="I20" s="687">
        <v>1</v>
      </c>
      <c r="J20" s="687">
        <v>21118</v>
      </c>
      <c r="K20" s="687">
        <v>270000</v>
      </c>
      <c r="L20" s="687">
        <v>18</v>
      </c>
      <c r="M20" s="687">
        <v>30344</v>
      </c>
      <c r="N20" s="687">
        <v>1012548</v>
      </c>
      <c r="O20" s="687">
        <v>432</v>
      </c>
      <c r="P20" s="687">
        <v>228421</v>
      </c>
      <c r="Q20" s="687">
        <v>6542118</v>
      </c>
      <c r="R20" s="687">
        <v>1</v>
      </c>
      <c r="S20" s="687">
        <v>117</v>
      </c>
      <c r="T20" s="687">
        <v>2500</v>
      </c>
      <c r="U20" s="687">
        <v>39</v>
      </c>
      <c r="V20" s="687">
        <v>1391</v>
      </c>
      <c r="W20" s="687">
        <v>12495</v>
      </c>
      <c r="Y20" s="533"/>
      <c r="Z20" s="533"/>
      <c r="AA20" s="533"/>
    </row>
    <row r="21" spans="1:27" ht="15" customHeight="1">
      <c r="A21" s="517"/>
      <c r="B21" s="679">
        <v>9</v>
      </c>
      <c r="C21" s="687">
        <v>3097</v>
      </c>
      <c r="D21" s="687">
        <v>532625</v>
      </c>
      <c r="E21" s="687">
        <v>9591844</v>
      </c>
      <c r="F21" s="687">
        <v>2635</v>
      </c>
      <c r="G21" s="687">
        <v>313843</v>
      </c>
      <c r="H21" s="687">
        <v>5129048</v>
      </c>
      <c r="I21" s="687">
        <v>2</v>
      </c>
      <c r="J21" s="687">
        <v>466</v>
      </c>
      <c r="K21" s="687">
        <v>8500</v>
      </c>
      <c r="L21" s="687">
        <v>24</v>
      </c>
      <c r="M21" s="687">
        <v>69857</v>
      </c>
      <c r="N21" s="687">
        <v>1460570</v>
      </c>
      <c r="O21" s="687">
        <v>419</v>
      </c>
      <c r="P21" s="687">
        <v>147860</v>
      </c>
      <c r="Q21" s="687">
        <v>2986816</v>
      </c>
      <c r="R21" s="687">
        <v>1</v>
      </c>
      <c r="S21" s="687">
        <v>13</v>
      </c>
      <c r="T21" s="687">
        <v>92</v>
      </c>
      <c r="U21" s="687">
        <v>16</v>
      </c>
      <c r="V21" s="687">
        <v>586</v>
      </c>
      <c r="W21" s="687">
        <v>6818</v>
      </c>
      <c r="Y21" s="533"/>
      <c r="Z21" s="533"/>
      <c r="AA21" s="533"/>
    </row>
    <row r="22" spans="1:27" ht="15" customHeight="1">
      <c r="A22" s="614"/>
      <c r="B22" s="679">
        <v>10</v>
      </c>
      <c r="C22" s="687">
        <v>3427</v>
      </c>
      <c r="D22" s="687">
        <v>648633</v>
      </c>
      <c r="E22" s="687">
        <v>13002694</v>
      </c>
      <c r="F22" s="687">
        <v>2816</v>
      </c>
      <c r="G22" s="687">
        <v>327618</v>
      </c>
      <c r="H22" s="687">
        <v>5416958</v>
      </c>
      <c r="I22" s="687">
        <v>3</v>
      </c>
      <c r="J22" s="687">
        <v>4862</v>
      </c>
      <c r="K22" s="687">
        <v>141300</v>
      </c>
      <c r="L22" s="687">
        <v>40</v>
      </c>
      <c r="M22" s="687">
        <v>84423</v>
      </c>
      <c r="N22" s="687">
        <v>2728719</v>
      </c>
      <c r="O22" s="687">
        <v>515</v>
      </c>
      <c r="P22" s="687">
        <v>229627</v>
      </c>
      <c r="Q22" s="687">
        <v>4702269</v>
      </c>
      <c r="R22" s="687">
        <v>1</v>
      </c>
      <c r="S22" s="687">
        <v>109</v>
      </c>
      <c r="T22" s="687">
        <v>1400</v>
      </c>
      <c r="U22" s="687">
        <v>52</v>
      </c>
      <c r="V22" s="687">
        <v>1994</v>
      </c>
      <c r="W22" s="687">
        <v>12048</v>
      </c>
      <c r="Y22" s="533"/>
      <c r="Z22" s="533"/>
      <c r="AA22" s="533"/>
    </row>
    <row r="23" spans="1:27" ht="15" customHeight="1">
      <c r="A23" s="677"/>
      <c r="B23" s="679">
        <v>11</v>
      </c>
      <c r="C23" s="687">
        <v>3173</v>
      </c>
      <c r="D23" s="687">
        <v>801032</v>
      </c>
      <c r="E23" s="687">
        <v>13324180</v>
      </c>
      <c r="F23" s="687">
        <v>2689</v>
      </c>
      <c r="G23" s="687">
        <v>314533</v>
      </c>
      <c r="H23" s="687">
        <v>5165499</v>
      </c>
      <c r="I23" s="687">
        <v>1</v>
      </c>
      <c r="J23" s="687">
        <v>24116</v>
      </c>
      <c r="K23" s="687">
        <v>1391600</v>
      </c>
      <c r="L23" s="687">
        <v>29</v>
      </c>
      <c r="M23" s="687">
        <v>140908</v>
      </c>
      <c r="N23" s="687">
        <v>2299877</v>
      </c>
      <c r="O23" s="687">
        <v>431</v>
      </c>
      <c r="P23" s="687">
        <v>320564</v>
      </c>
      <c r="Q23" s="687">
        <v>4463283</v>
      </c>
      <c r="R23" s="687" t="s">
        <v>227</v>
      </c>
      <c r="S23" s="687" t="s">
        <v>227</v>
      </c>
      <c r="T23" s="687" t="s">
        <v>227</v>
      </c>
      <c r="U23" s="687">
        <v>23</v>
      </c>
      <c r="V23" s="687">
        <v>911</v>
      </c>
      <c r="W23" s="687">
        <v>3921</v>
      </c>
      <c r="Y23" s="533"/>
      <c r="Z23" s="533"/>
      <c r="AA23" s="533"/>
    </row>
    <row r="24" spans="1:27" ht="15" customHeight="1">
      <c r="A24" s="677"/>
      <c r="B24" s="679">
        <v>12</v>
      </c>
      <c r="C24" s="553">
        <v>3026</v>
      </c>
      <c r="D24" s="553">
        <v>607619</v>
      </c>
      <c r="E24" s="553">
        <v>13434183</v>
      </c>
      <c r="F24" s="553">
        <v>2548</v>
      </c>
      <c r="G24" s="553">
        <v>299083</v>
      </c>
      <c r="H24" s="553">
        <v>4974024</v>
      </c>
      <c r="I24" s="553">
        <v>4</v>
      </c>
      <c r="J24" s="553">
        <v>20510</v>
      </c>
      <c r="K24" s="553">
        <v>527730</v>
      </c>
      <c r="L24" s="553">
        <v>23</v>
      </c>
      <c r="M24" s="553">
        <v>90917</v>
      </c>
      <c r="N24" s="553">
        <v>2771142</v>
      </c>
      <c r="O24" s="553">
        <v>416</v>
      </c>
      <c r="P24" s="553">
        <v>196163</v>
      </c>
      <c r="Q24" s="553">
        <v>5152821</v>
      </c>
      <c r="R24" s="553">
        <v>2</v>
      </c>
      <c r="S24" s="553">
        <v>33</v>
      </c>
      <c r="T24" s="553">
        <v>279</v>
      </c>
      <c r="U24" s="553">
        <v>33</v>
      </c>
      <c r="V24" s="553">
        <v>913</v>
      </c>
      <c r="W24" s="553">
        <v>8187</v>
      </c>
      <c r="Y24" s="533"/>
      <c r="Z24" s="533"/>
      <c r="AA24" s="533"/>
    </row>
    <row r="25" spans="1:27" s="526" customFormat="1" ht="15" customHeight="1">
      <c r="A25" s="517" t="s">
        <v>943</v>
      </c>
      <c r="B25" s="815">
        <v>1</v>
      </c>
      <c r="C25" s="817">
        <v>2571</v>
      </c>
      <c r="D25" s="817">
        <v>425445</v>
      </c>
      <c r="E25" s="817">
        <v>8798062</v>
      </c>
      <c r="F25" s="817">
        <v>2129</v>
      </c>
      <c r="G25" s="817">
        <v>244973</v>
      </c>
      <c r="H25" s="817">
        <v>3989953</v>
      </c>
      <c r="I25" s="817" t="s">
        <v>227</v>
      </c>
      <c r="J25" s="817" t="s">
        <v>227</v>
      </c>
      <c r="K25" s="817" t="s">
        <v>227</v>
      </c>
      <c r="L25" s="817">
        <v>35</v>
      </c>
      <c r="M25" s="817">
        <v>62504</v>
      </c>
      <c r="N25" s="817">
        <v>1935738</v>
      </c>
      <c r="O25" s="817">
        <v>373</v>
      </c>
      <c r="P25" s="817">
        <v>114833</v>
      </c>
      <c r="Q25" s="817">
        <v>2753022</v>
      </c>
      <c r="R25" s="818">
        <v>1</v>
      </c>
      <c r="S25" s="816">
        <v>11</v>
      </c>
      <c r="T25" s="816">
        <v>26</v>
      </c>
      <c r="U25" s="816">
        <v>33</v>
      </c>
      <c r="V25" s="816">
        <v>3124</v>
      </c>
      <c r="W25" s="816">
        <v>119323</v>
      </c>
      <c r="Y25" s="562"/>
      <c r="Z25" s="562"/>
      <c r="AA25" s="562"/>
    </row>
    <row r="26" spans="1:27" ht="15" customHeight="1">
      <c r="A26" s="667" t="s">
        <v>857</v>
      </c>
      <c r="B26" s="196"/>
      <c r="C26" s="108"/>
      <c r="D26" s="108"/>
      <c r="E26" s="108"/>
      <c r="F26" s="34"/>
      <c r="G26" s="34"/>
      <c r="H26" s="34"/>
      <c r="I26" s="34"/>
      <c r="J26" s="34"/>
      <c r="K26" s="34"/>
      <c r="L26" s="34"/>
      <c r="M26" s="34"/>
      <c r="N26" s="34"/>
      <c r="O26" s="34"/>
      <c r="P26" s="34"/>
      <c r="Q26" s="34"/>
      <c r="R26" s="34"/>
      <c r="S26" s="34"/>
      <c r="T26" s="34"/>
      <c r="U26" s="34"/>
      <c r="V26" s="34"/>
      <c r="W26" s="34"/>
    </row>
    <row r="27" spans="1:27">
      <c r="C27" s="553"/>
      <c r="D27" s="553"/>
      <c r="E27" s="553"/>
      <c r="F27" s="553"/>
      <c r="G27" s="553"/>
      <c r="H27" s="553"/>
      <c r="I27" s="553"/>
      <c r="J27" s="553"/>
      <c r="K27" s="553"/>
      <c r="L27" s="553"/>
      <c r="M27" s="553"/>
      <c r="N27" s="553"/>
      <c r="O27" s="553"/>
      <c r="P27" s="553"/>
      <c r="Q27" s="553"/>
      <c r="R27" s="553"/>
      <c r="S27" s="553"/>
      <c r="T27" s="553"/>
      <c r="U27" s="553"/>
      <c r="V27" s="553"/>
      <c r="W27" s="553"/>
    </row>
  </sheetData>
  <mergeCells count="31">
    <mergeCell ref="T5:T6"/>
    <mergeCell ref="O5:O6"/>
    <mergeCell ref="P5:P6"/>
    <mergeCell ref="Q5:Q6"/>
    <mergeCell ref="R5:R6"/>
    <mergeCell ref="S5:S6"/>
    <mergeCell ref="L4:N4"/>
    <mergeCell ref="O4:Q4"/>
    <mergeCell ref="R4:T4"/>
    <mergeCell ref="U4:W4"/>
    <mergeCell ref="C5:C6"/>
    <mergeCell ref="D5:D6"/>
    <mergeCell ref="E5:E6"/>
    <mergeCell ref="F5:F6"/>
    <mergeCell ref="G5:G6"/>
    <mergeCell ref="H5:H6"/>
    <mergeCell ref="U5:U6"/>
    <mergeCell ref="V5:V6"/>
    <mergeCell ref="W5:W6"/>
    <mergeCell ref="L5:L6"/>
    <mergeCell ref="M5:M6"/>
    <mergeCell ref="N5:N6"/>
    <mergeCell ref="A1:B1"/>
    <mergeCell ref="A2:K2"/>
    <mergeCell ref="A4:B6"/>
    <mergeCell ref="C4:E4"/>
    <mergeCell ref="F4:H4"/>
    <mergeCell ref="I4:K4"/>
    <mergeCell ref="I5:I6"/>
    <mergeCell ref="J5:J6"/>
    <mergeCell ref="K5:K6"/>
  </mergeCells>
  <phoneticPr fontId="2"/>
  <printOptions horizontalCentered="1"/>
  <pageMargins left="0.39370078740157483" right="0.19685039370078741" top="0.78740157480314965" bottom="0.78740157480314965" header="0.51181102362204722" footer="0.51181102362204722"/>
  <pageSetup paperSize="8" scale="89" orientation="landscape"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8326-2FDD-4AF3-A255-E86421A7B451}">
  <sheetPr>
    <tabColor rgb="FF92D050"/>
  </sheetPr>
  <dimension ref="A1:AA30"/>
  <sheetViews>
    <sheetView zoomScaleNormal="100" workbookViewId="0">
      <selection sqref="A1:B1"/>
    </sheetView>
  </sheetViews>
  <sheetFormatPr defaultRowHeight="13.5"/>
  <cols>
    <col min="1" max="1" width="7" style="527" bestFit="1" customWidth="1"/>
    <col min="2" max="2" width="3.5" style="527" customWidth="1"/>
    <col min="3" max="3" width="7.625" style="527" customWidth="1"/>
    <col min="4" max="4" width="7.375" style="527" customWidth="1"/>
    <col min="5" max="5" width="8.125" style="527" customWidth="1"/>
    <col min="6" max="6" width="7.625" style="527" customWidth="1"/>
    <col min="7" max="7" width="7.375" style="527" customWidth="1"/>
    <col min="8" max="8" width="8.125" style="527" customWidth="1"/>
    <col min="9" max="9" width="7.625" style="527" customWidth="1"/>
    <col min="10" max="10" width="7.375" style="527" customWidth="1"/>
    <col min="11" max="11" width="8.125" style="527" customWidth="1"/>
    <col min="12" max="12" width="7.625" style="527" customWidth="1"/>
    <col min="13" max="13" width="7.375" style="527" customWidth="1"/>
    <col min="14" max="14" width="8.125" style="527" customWidth="1"/>
    <col min="15" max="16" width="9" style="527"/>
    <col min="17" max="17" width="9.125" style="527" bestFit="1" customWidth="1"/>
    <col min="18" max="19" width="9" style="527"/>
    <col min="20" max="20" width="9.125" style="527" bestFit="1" customWidth="1"/>
    <col min="21" max="16384" width="9" style="527"/>
  </cols>
  <sheetData>
    <row r="1" spans="1:15" ht="19.5" customHeight="1">
      <c r="A1" s="966" t="s">
        <v>751</v>
      </c>
      <c r="B1" s="880"/>
    </row>
    <row r="2" spans="1:15" ht="19.5" customHeight="1">
      <c r="A2" s="970" t="s">
        <v>592</v>
      </c>
      <c r="B2" s="970"/>
      <c r="C2" s="970"/>
      <c r="D2" s="970"/>
      <c r="E2" s="970"/>
      <c r="F2" s="970"/>
      <c r="G2" s="970"/>
      <c r="H2" s="970"/>
      <c r="I2" s="970"/>
      <c r="J2" s="970"/>
      <c r="K2" s="970"/>
      <c r="L2" s="970"/>
      <c r="M2" s="970"/>
      <c r="N2" s="970"/>
    </row>
    <row r="3" spans="1:15" ht="14.25" thickBot="1">
      <c r="A3" s="526"/>
      <c r="B3" s="526"/>
      <c r="C3" s="526"/>
      <c r="D3" s="526"/>
      <c r="E3" s="526"/>
      <c r="F3" s="526"/>
      <c r="G3" s="526"/>
      <c r="H3" s="526"/>
      <c r="I3" s="526"/>
      <c r="J3" s="526"/>
      <c r="K3" s="526"/>
      <c r="L3" s="526"/>
      <c r="M3" s="526"/>
      <c r="N3" s="60" t="s">
        <v>593</v>
      </c>
    </row>
    <row r="4" spans="1:15" s="63" customFormat="1" ht="14.25" thickTop="1">
      <c r="A4" s="870" t="s">
        <v>575</v>
      </c>
      <c r="B4" s="872"/>
      <c r="C4" s="972" t="s">
        <v>602</v>
      </c>
      <c r="D4" s="871"/>
      <c r="E4" s="871"/>
      <c r="F4" s="932"/>
      <c r="G4" s="932"/>
      <c r="H4" s="932"/>
      <c r="I4" s="932"/>
      <c r="J4" s="932"/>
      <c r="K4" s="932"/>
      <c r="L4" s="932"/>
      <c r="M4" s="932"/>
      <c r="N4" s="932"/>
    </row>
    <row r="5" spans="1:15" s="63" customFormat="1">
      <c r="A5" s="971"/>
      <c r="B5" s="887"/>
      <c r="C5" s="968"/>
      <c r="D5" s="873"/>
      <c r="E5" s="874"/>
      <c r="F5" s="973" t="s">
        <v>664</v>
      </c>
      <c r="G5" s="974"/>
      <c r="H5" s="975"/>
      <c r="I5" s="973" t="s">
        <v>634</v>
      </c>
      <c r="J5" s="974"/>
      <c r="K5" s="975"/>
      <c r="L5" s="973" t="s">
        <v>635</v>
      </c>
      <c r="M5" s="974"/>
      <c r="N5" s="974"/>
    </row>
    <row r="6" spans="1:15" s="63" customFormat="1" ht="13.5" customHeight="1">
      <c r="A6" s="873"/>
      <c r="B6" s="874"/>
      <c r="C6" s="574" t="s">
        <v>600</v>
      </c>
      <c r="D6" s="574" t="s">
        <v>599</v>
      </c>
      <c r="E6" s="573" t="s">
        <v>658</v>
      </c>
      <c r="F6" s="574" t="s">
        <v>600</v>
      </c>
      <c r="G6" s="574" t="s">
        <v>599</v>
      </c>
      <c r="H6" s="573" t="s">
        <v>658</v>
      </c>
      <c r="I6" s="574" t="s">
        <v>600</v>
      </c>
      <c r="J6" s="574" t="s">
        <v>599</v>
      </c>
      <c r="K6" s="573" t="s">
        <v>658</v>
      </c>
      <c r="L6" s="574" t="s">
        <v>600</v>
      </c>
      <c r="M6" s="574" t="s">
        <v>599</v>
      </c>
      <c r="N6" s="572" t="s">
        <v>658</v>
      </c>
    </row>
    <row r="7" spans="1:15" ht="15" customHeight="1">
      <c r="A7" s="200" t="s">
        <v>948</v>
      </c>
      <c r="B7" s="549"/>
      <c r="C7" s="305">
        <v>31200</v>
      </c>
      <c r="D7" s="305">
        <v>5803</v>
      </c>
      <c r="E7" s="305">
        <v>22614</v>
      </c>
      <c r="F7" s="554">
        <v>28663</v>
      </c>
      <c r="G7" s="554">
        <v>4268</v>
      </c>
      <c r="H7" s="554">
        <v>5837</v>
      </c>
      <c r="I7" s="554">
        <v>37</v>
      </c>
      <c r="J7" s="554">
        <v>19</v>
      </c>
      <c r="K7" s="554">
        <v>7162</v>
      </c>
      <c r="L7" s="554">
        <v>2448</v>
      </c>
      <c r="M7" s="554">
        <v>1510</v>
      </c>
      <c r="N7" s="554">
        <v>9505</v>
      </c>
    </row>
    <row r="8" spans="1:15" ht="15" customHeight="1">
      <c r="A8" s="172">
        <v>30</v>
      </c>
      <c r="B8" s="549"/>
      <c r="C8" s="305">
        <v>30319</v>
      </c>
      <c r="D8" s="305">
        <v>5083</v>
      </c>
      <c r="E8" s="305">
        <v>23115</v>
      </c>
      <c r="F8" s="554">
        <v>27988</v>
      </c>
      <c r="G8" s="554">
        <v>3654</v>
      </c>
      <c r="H8" s="554">
        <v>5984</v>
      </c>
      <c r="I8" s="554">
        <v>19</v>
      </c>
      <c r="J8" s="554">
        <v>9</v>
      </c>
      <c r="K8" s="554">
        <v>8830</v>
      </c>
      <c r="L8" s="554">
        <v>2301</v>
      </c>
      <c r="M8" s="554">
        <v>1420</v>
      </c>
      <c r="N8" s="554">
        <v>8089</v>
      </c>
    </row>
    <row r="9" spans="1:15" ht="15" customHeight="1">
      <c r="A9" s="171" t="s">
        <v>844</v>
      </c>
      <c r="B9" s="549"/>
      <c r="C9" s="305">
        <v>30506</v>
      </c>
      <c r="D9" s="305">
        <v>3808</v>
      </c>
      <c r="E9" s="305">
        <v>16346</v>
      </c>
      <c r="F9" s="554">
        <v>28182</v>
      </c>
      <c r="G9" s="554">
        <v>2888</v>
      </c>
      <c r="H9" s="554">
        <v>3910</v>
      </c>
      <c r="I9" s="554">
        <v>47</v>
      </c>
      <c r="J9" s="554" t="s">
        <v>227</v>
      </c>
      <c r="K9" s="554">
        <v>6599</v>
      </c>
      <c r="L9" s="554">
        <v>2268</v>
      </c>
      <c r="M9" s="554">
        <v>920</v>
      </c>
      <c r="N9" s="554">
        <v>5653</v>
      </c>
    </row>
    <row r="10" spans="1:15" ht="15" customHeight="1">
      <c r="A10" s="657">
        <v>2</v>
      </c>
      <c r="B10" s="549"/>
      <c r="C10" s="305">
        <v>27361</v>
      </c>
      <c r="D10" s="305">
        <v>3406</v>
      </c>
      <c r="E10" s="305">
        <v>17272</v>
      </c>
      <c r="F10" s="554">
        <v>25340</v>
      </c>
      <c r="G10" s="554">
        <v>2672</v>
      </c>
      <c r="H10" s="554">
        <v>3823</v>
      </c>
      <c r="I10" s="554">
        <v>40</v>
      </c>
      <c r="J10" s="554">
        <v>4</v>
      </c>
      <c r="K10" s="554">
        <v>8466</v>
      </c>
      <c r="L10" s="554">
        <v>1950</v>
      </c>
      <c r="M10" s="554">
        <v>730</v>
      </c>
      <c r="N10" s="554">
        <v>4781</v>
      </c>
    </row>
    <row r="11" spans="1:15" ht="15" customHeight="1">
      <c r="A11" s="657">
        <v>3</v>
      </c>
      <c r="B11" s="679"/>
      <c r="C11" s="688">
        <v>30575</v>
      </c>
      <c r="D11" s="688">
        <v>3335</v>
      </c>
      <c r="E11" s="688">
        <v>16244</v>
      </c>
      <c r="F11" s="698">
        <v>28419</v>
      </c>
      <c r="G11" s="698">
        <v>2735</v>
      </c>
      <c r="H11" s="698">
        <v>4134</v>
      </c>
      <c r="I11" s="698">
        <v>16</v>
      </c>
      <c r="J11" s="698">
        <v>9</v>
      </c>
      <c r="K11" s="698">
        <v>6194</v>
      </c>
      <c r="L11" s="698">
        <v>2101</v>
      </c>
      <c r="M11" s="698">
        <v>591</v>
      </c>
      <c r="N11" s="698">
        <v>5755</v>
      </c>
    </row>
    <row r="12" spans="1:15" ht="15" customHeight="1">
      <c r="A12" s="619"/>
      <c r="B12" s="549"/>
      <c r="C12" s="305"/>
      <c r="D12" s="305"/>
      <c r="E12" s="305"/>
      <c r="F12" s="305"/>
      <c r="G12" s="305"/>
      <c r="H12" s="305"/>
      <c r="I12" s="305"/>
      <c r="J12" s="305"/>
      <c r="K12" s="305"/>
      <c r="L12" s="305"/>
      <c r="M12" s="305"/>
      <c r="N12" s="305"/>
    </row>
    <row r="13" spans="1:15" s="537" customFormat="1" ht="15" customHeight="1">
      <c r="A13" s="517" t="s">
        <v>907</v>
      </c>
      <c r="B13" s="679">
        <v>1</v>
      </c>
      <c r="C13" s="687">
        <v>2084</v>
      </c>
      <c r="D13" s="687">
        <v>179</v>
      </c>
      <c r="E13" s="687">
        <v>1208</v>
      </c>
      <c r="F13" s="687">
        <v>1925</v>
      </c>
      <c r="G13" s="687">
        <v>135</v>
      </c>
      <c r="H13" s="687">
        <v>230</v>
      </c>
      <c r="I13" s="687">
        <v>2</v>
      </c>
      <c r="J13" s="687" t="s">
        <v>227</v>
      </c>
      <c r="K13" s="687">
        <v>609</v>
      </c>
      <c r="L13" s="687">
        <v>157</v>
      </c>
      <c r="M13" s="687">
        <v>44</v>
      </c>
      <c r="N13" s="687">
        <v>369</v>
      </c>
      <c r="O13" s="536"/>
    </row>
    <row r="14" spans="1:15" s="537" customFormat="1" ht="15" customHeight="1">
      <c r="A14" s="517"/>
      <c r="B14" s="679">
        <v>2</v>
      </c>
      <c r="C14" s="687">
        <v>2334</v>
      </c>
      <c r="D14" s="687">
        <v>282</v>
      </c>
      <c r="E14" s="687">
        <v>1152</v>
      </c>
      <c r="F14" s="687">
        <v>2198</v>
      </c>
      <c r="G14" s="687">
        <v>229</v>
      </c>
      <c r="H14" s="687">
        <v>320</v>
      </c>
      <c r="I14" s="687" t="s">
        <v>227</v>
      </c>
      <c r="J14" s="687" t="s">
        <v>227</v>
      </c>
      <c r="K14" s="687">
        <v>423</v>
      </c>
      <c r="L14" s="687">
        <v>136</v>
      </c>
      <c r="M14" s="687">
        <v>53</v>
      </c>
      <c r="N14" s="687">
        <v>409</v>
      </c>
      <c r="O14" s="536"/>
    </row>
    <row r="15" spans="1:15" s="537" customFormat="1" ht="15" customHeight="1">
      <c r="A15" s="517"/>
      <c r="B15" s="679">
        <v>3</v>
      </c>
      <c r="C15" s="687">
        <v>2529</v>
      </c>
      <c r="D15" s="687">
        <v>263</v>
      </c>
      <c r="E15" s="687">
        <v>1309</v>
      </c>
      <c r="F15" s="687">
        <v>2359</v>
      </c>
      <c r="G15" s="687">
        <v>215</v>
      </c>
      <c r="H15" s="687">
        <v>311</v>
      </c>
      <c r="I15" s="687">
        <v>2</v>
      </c>
      <c r="J15" s="687" t="s">
        <v>227</v>
      </c>
      <c r="K15" s="687">
        <v>457</v>
      </c>
      <c r="L15" s="687">
        <v>163</v>
      </c>
      <c r="M15" s="687">
        <v>48</v>
      </c>
      <c r="N15" s="687">
        <v>526</v>
      </c>
      <c r="O15" s="536"/>
    </row>
    <row r="16" spans="1:15" s="537" customFormat="1" ht="15" customHeight="1">
      <c r="B16" s="679">
        <v>4</v>
      </c>
      <c r="C16" s="687">
        <v>2440</v>
      </c>
      <c r="D16" s="687">
        <v>288</v>
      </c>
      <c r="E16" s="687">
        <v>948</v>
      </c>
      <c r="F16" s="687">
        <v>2296</v>
      </c>
      <c r="G16" s="687">
        <v>225</v>
      </c>
      <c r="H16" s="687">
        <v>262</v>
      </c>
      <c r="I16" s="687" t="s">
        <v>227</v>
      </c>
      <c r="J16" s="687" t="s">
        <v>227</v>
      </c>
      <c r="K16" s="687">
        <v>209</v>
      </c>
      <c r="L16" s="687">
        <v>142</v>
      </c>
      <c r="M16" s="687">
        <v>63</v>
      </c>
      <c r="N16" s="687">
        <v>477</v>
      </c>
      <c r="O16" s="536"/>
    </row>
    <row r="17" spans="1:27" s="537" customFormat="1" ht="15" customHeight="1">
      <c r="B17" s="679">
        <v>5</v>
      </c>
      <c r="C17" s="687">
        <v>2535</v>
      </c>
      <c r="D17" s="687">
        <v>258</v>
      </c>
      <c r="E17" s="687">
        <v>1835</v>
      </c>
      <c r="F17" s="687">
        <v>2371</v>
      </c>
      <c r="G17" s="687">
        <v>229</v>
      </c>
      <c r="H17" s="687">
        <v>406</v>
      </c>
      <c r="I17" s="687">
        <v>3</v>
      </c>
      <c r="J17" s="687">
        <v>3</v>
      </c>
      <c r="K17" s="687">
        <v>906</v>
      </c>
      <c r="L17" s="687">
        <v>159</v>
      </c>
      <c r="M17" s="687">
        <v>26</v>
      </c>
      <c r="N17" s="687">
        <v>523</v>
      </c>
      <c r="O17" s="536"/>
    </row>
    <row r="18" spans="1:27" s="537" customFormat="1" ht="15" customHeight="1">
      <c r="A18" s="517"/>
      <c r="B18" s="679">
        <v>6</v>
      </c>
      <c r="C18" s="687">
        <v>2588</v>
      </c>
      <c r="D18" s="687">
        <v>240</v>
      </c>
      <c r="E18" s="687">
        <v>1389</v>
      </c>
      <c r="F18" s="687">
        <v>2402</v>
      </c>
      <c r="G18" s="687">
        <v>197</v>
      </c>
      <c r="H18" s="687">
        <v>408</v>
      </c>
      <c r="I18" s="687">
        <v>2</v>
      </c>
      <c r="J18" s="687" t="s">
        <v>227</v>
      </c>
      <c r="K18" s="687">
        <v>454</v>
      </c>
      <c r="L18" s="687">
        <v>177</v>
      </c>
      <c r="M18" s="687">
        <v>43</v>
      </c>
      <c r="N18" s="687">
        <v>521</v>
      </c>
      <c r="O18" s="536"/>
    </row>
    <row r="19" spans="1:27" s="537" customFormat="1" ht="15" customHeight="1">
      <c r="A19" s="517"/>
      <c r="B19" s="679">
        <v>7</v>
      </c>
      <c r="C19" s="687">
        <v>2677</v>
      </c>
      <c r="D19" s="687">
        <v>259</v>
      </c>
      <c r="E19" s="687">
        <v>1570</v>
      </c>
      <c r="F19" s="687">
        <v>2447</v>
      </c>
      <c r="G19" s="687">
        <v>191</v>
      </c>
      <c r="H19" s="687">
        <v>368</v>
      </c>
      <c r="I19" s="687">
        <v>1</v>
      </c>
      <c r="J19" s="687" t="s">
        <v>227</v>
      </c>
      <c r="K19" s="687">
        <v>487</v>
      </c>
      <c r="L19" s="687">
        <v>222</v>
      </c>
      <c r="M19" s="687">
        <v>68</v>
      </c>
      <c r="N19" s="687">
        <v>715</v>
      </c>
      <c r="O19" s="536"/>
    </row>
    <row r="20" spans="1:27" s="537" customFormat="1" ht="15" customHeight="1">
      <c r="A20" s="517"/>
      <c r="B20" s="679">
        <v>8</v>
      </c>
      <c r="C20" s="687">
        <v>2572</v>
      </c>
      <c r="D20" s="687">
        <v>253</v>
      </c>
      <c r="E20" s="687">
        <v>1345</v>
      </c>
      <c r="F20" s="687">
        <v>2386</v>
      </c>
      <c r="G20" s="687">
        <v>227</v>
      </c>
      <c r="H20" s="687">
        <v>379</v>
      </c>
      <c r="I20" s="687">
        <v>1</v>
      </c>
      <c r="J20" s="687" t="s">
        <v>227</v>
      </c>
      <c r="K20" s="687">
        <v>474</v>
      </c>
      <c r="L20" s="687">
        <v>181</v>
      </c>
      <c r="M20" s="687">
        <v>26</v>
      </c>
      <c r="N20" s="687">
        <v>492</v>
      </c>
      <c r="O20" s="536"/>
    </row>
    <row r="21" spans="1:27" s="537" customFormat="1" ht="15" customHeight="1">
      <c r="A21" s="517"/>
      <c r="B21" s="679">
        <v>9</v>
      </c>
      <c r="C21" s="687">
        <v>2641</v>
      </c>
      <c r="D21" s="687">
        <v>458</v>
      </c>
      <c r="E21" s="687">
        <v>1193</v>
      </c>
      <c r="F21" s="687">
        <v>2447</v>
      </c>
      <c r="G21" s="687">
        <v>390</v>
      </c>
      <c r="H21" s="687">
        <v>381</v>
      </c>
      <c r="I21" s="687">
        <v>1</v>
      </c>
      <c r="J21" s="687">
        <v>3</v>
      </c>
      <c r="K21" s="687">
        <v>422</v>
      </c>
      <c r="L21" s="687">
        <v>189</v>
      </c>
      <c r="M21" s="687">
        <v>65</v>
      </c>
      <c r="N21" s="687">
        <v>390</v>
      </c>
      <c r="O21" s="536"/>
    </row>
    <row r="22" spans="1:27" s="537" customFormat="1" ht="15" customHeight="1">
      <c r="A22" s="517"/>
      <c r="B22" s="679">
        <v>10</v>
      </c>
      <c r="C22" s="696">
        <v>2849</v>
      </c>
      <c r="D22" s="687">
        <v>299</v>
      </c>
      <c r="E22" s="687">
        <v>1873</v>
      </c>
      <c r="F22" s="687">
        <v>2639</v>
      </c>
      <c r="G22" s="687">
        <v>229</v>
      </c>
      <c r="H22" s="687">
        <v>465</v>
      </c>
      <c r="I22" s="687">
        <v>3</v>
      </c>
      <c r="J22" s="687" t="s">
        <v>227</v>
      </c>
      <c r="K22" s="687">
        <v>842</v>
      </c>
      <c r="L22" s="687">
        <v>203</v>
      </c>
      <c r="M22" s="687">
        <v>70</v>
      </c>
      <c r="N22" s="687">
        <v>518</v>
      </c>
      <c r="O22" s="536"/>
    </row>
    <row r="23" spans="1:27" s="537" customFormat="1" ht="15" customHeight="1">
      <c r="A23" s="614"/>
      <c r="B23" s="679">
        <v>11</v>
      </c>
      <c r="C23" s="696">
        <v>2730</v>
      </c>
      <c r="D23" s="687">
        <v>229</v>
      </c>
      <c r="E23" s="687">
        <v>1263</v>
      </c>
      <c r="F23" s="687">
        <v>2534</v>
      </c>
      <c r="G23" s="687">
        <v>186</v>
      </c>
      <c r="H23" s="687">
        <v>343</v>
      </c>
      <c r="I23" s="687" t="s">
        <v>227</v>
      </c>
      <c r="J23" s="687" t="s">
        <v>227</v>
      </c>
      <c r="K23" s="687">
        <v>534</v>
      </c>
      <c r="L23" s="687">
        <v>194</v>
      </c>
      <c r="M23" s="687">
        <v>43</v>
      </c>
      <c r="N23" s="687">
        <v>386</v>
      </c>
      <c r="O23" s="536"/>
    </row>
    <row r="24" spans="1:27" s="537" customFormat="1" ht="15" customHeight="1">
      <c r="A24" s="527"/>
      <c r="B24" s="549">
        <v>12</v>
      </c>
      <c r="C24" s="532">
        <v>2596</v>
      </c>
      <c r="D24" s="553">
        <v>327</v>
      </c>
      <c r="E24" s="553">
        <v>1159</v>
      </c>
      <c r="F24" s="553">
        <v>2415</v>
      </c>
      <c r="G24" s="553">
        <v>282</v>
      </c>
      <c r="H24" s="553">
        <v>261</v>
      </c>
      <c r="I24" s="553">
        <v>1</v>
      </c>
      <c r="J24" s="553">
        <v>3</v>
      </c>
      <c r="K24" s="553">
        <v>377</v>
      </c>
      <c r="L24" s="553">
        <v>178</v>
      </c>
      <c r="M24" s="553">
        <v>42</v>
      </c>
      <c r="N24" s="553">
        <v>429</v>
      </c>
      <c r="O24" s="536"/>
    </row>
    <row r="25" spans="1:27" ht="15" customHeight="1">
      <c r="A25" s="664" t="s">
        <v>943</v>
      </c>
      <c r="B25" s="815">
        <v>1</v>
      </c>
      <c r="C25" s="816">
        <v>2179</v>
      </c>
      <c r="D25" s="816">
        <v>256</v>
      </c>
      <c r="E25" s="816">
        <v>1238</v>
      </c>
      <c r="F25" s="816">
        <v>2010</v>
      </c>
      <c r="G25" s="816">
        <v>204</v>
      </c>
      <c r="H25" s="816">
        <v>370</v>
      </c>
      <c r="I25" s="816">
        <v>7</v>
      </c>
      <c r="J25" s="816" t="s">
        <v>227</v>
      </c>
      <c r="K25" s="816">
        <v>423</v>
      </c>
      <c r="L25" s="816">
        <v>161</v>
      </c>
      <c r="M25" s="816">
        <v>52</v>
      </c>
      <c r="N25" s="816">
        <v>445</v>
      </c>
      <c r="O25" s="554"/>
      <c r="P25" s="554"/>
      <c r="Q25" s="554"/>
      <c r="R25" s="554"/>
      <c r="S25" s="554"/>
      <c r="T25" s="554"/>
      <c r="U25" s="554"/>
      <c r="V25" s="554"/>
      <c r="W25" s="554"/>
      <c r="Y25" s="533"/>
      <c r="Z25" s="533"/>
      <c r="AA25" s="533"/>
    </row>
    <row r="26" spans="1:27">
      <c r="A26" s="526" t="s">
        <v>858</v>
      </c>
      <c r="B26" s="535"/>
      <c r="C26" s="59"/>
      <c r="D26" s="59"/>
      <c r="E26" s="59"/>
      <c r="F26" s="535"/>
      <c r="G26" s="535"/>
      <c r="H26" s="535"/>
      <c r="I26" s="535"/>
      <c r="J26" s="535"/>
      <c r="K26" s="535"/>
      <c r="L26" s="535"/>
      <c r="M26" s="535"/>
      <c r="N26" s="535"/>
    </row>
    <row r="27" spans="1:27">
      <c r="C27" s="3"/>
      <c r="D27" s="3"/>
      <c r="E27" s="553"/>
      <c r="F27" s="553"/>
      <c r="G27" s="553"/>
      <c r="H27" s="553"/>
      <c r="I27" s="553"/>
      <c r="K27" s="553"/>
      <c r="L27" s="553"/>
      <c r="M27" s="553"/>
      <c r="N27" s="553"/>
    </row>
    <row r="28" spans="1:27">
      <c r="C28" s="3"/>
      <c r="D28" s="3"/>
    </row>
    <row r="29" spans="1:27">
      <c r="C29" s="3"/>
      <c r="D29" s="3"/>
    </row>
    <row r="30" spans="1:27">
      <c r="C30" s="3"/>
      <c r="D30" s="3"/>
    </row>
  </sheetData>
  <mergeCells count="8">
    <mergeCell ref="A1:B1"/>
    <mergeCell ref="A2:N2"/>
    <mergeCell ref="A4:B6"/>
    <mergeCell ref="C4:E5"/>
    <mergeCell ref="F4:N4"/>
    <mergeCell ref="F5:H5"/>
    <mergeCell ref="I5:K5"/>
    <mergeCell ref="L5:N5"/>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C0F7E-B715-4330-97A9-B3641FB45E13}">
  <sheetPr>
    <tabColor rgb="FF92D050"/>
  </sheetPr>
  <dimension ref="A1:AA27"/>
  <sheetViews>
    <sheetView zoomScaleNormal="100" workbookViewId="0">
      <selection sqref="A1:B1"/>
    </sheetView>
  </sheetViews>
  <sheetFormatPr defaultRowHeight="13.5"/>
  <cols>
    <col min="1" max="1" width="7" style="527" bestFit="1" customWidth="1"/>
    <col min="2" max="2" width="4.5" style="527" bestFit="1" customWidth="1"/>
    <col min="3" max="3" width="9.125" style="527" customWidth="1"/>
    <col min="4" max="4" width="11.125" style="527" customWidth="1"/>
    <col min="5" max="5" width="9.375" style="527" customWidth="1"/>
    <col min="6" max="6" width="11.125" style="527" customWidth="1"/>
    <col min="7" max="7" width="9.375" style="527" customWidth="1"/>
    <col min="8" max="8" width="11.125" style="527" customWidth="1"/>
    <col min="9" max="9" width="9.375" style="527" customWidth="1"/>
    <col min="10" max="10" width="11.125" style="527" customWidth="1"/>
    <col min="11" max="11" width="9.375" style="527" customWidth="1"/>
    <col min="12" max="12" width="11.125" style="527" customWidth="1"/>
    <col min="13" max="16384" width="9" style="527"/>
  </cols>
  <sheetData>
    <row r="1" spans="1:15" ht="19.5" customHeight="1">
      <c r="A1" s="966" t="s">
        <v>751</v>
      </c>
      <c r="B1" s="880"/>
    </row>
    <row r="2" spans="1:15" ht="19.5" customHeight="1">
      <c r="A2" s="881" t="s">
        <v>594</v>
      </c>
      <c r="B2" s="881"/>
      <c r="C2" s="881"/>
      <c r="D2" s="881"/>
      <c r="E2" s="881"/>
      <c r="F2" s="881"/>
      <c r="G2" s="881"/>
      <c r="H2" s="881"/>
      <c r="I2" s="881"/>
      <c r="J2" s="881"/>
      <c r="K2" s="881"/>
      <c r="L2" s="881"/>
    </row>
    <row r="3" spans="1:15" ht="14.25" thickBot="1">
      <c r="A3" s="109"/>
      <c r="B3" s="526"/>
      <c r="C3" s="109"/>
      <c r="D3" s="109"/>
      <c r="E3" s="109"/>
      <c r="F3" s="109"/>
      <c r="G3" s="109"/>
      <c r="H3" s="109"/>
      <c r="I3" s="109"/>
      <c r="J3" s="109"/>
      <c r="K3" s="109"/>
      <c r="L3" s="575" t="s">
        <v>595</v>
      </c>
    </row>
    <row r="4" spans="1:15" s="63" customFormat="1" ht="14.25" thickTop="1">
      <c r="A4" s="870" t="s">
        <v>575</v>
      </c>
      <c r="B4" s="872"/>
      <c r="C4" s="878" t="s">
        <v>602</v>
      </c>
      <c r="D4" s="957"/>
      <c r="E4" s="878" t="s">
        <v>611</v>
      </c>
      <c r="F4" s="957"/>
      <c r="G4" s="878" t="s">
        <v>612</v>
      </c>
      <c r="H4" s="957"/>
      <c r="I4" s="878" t="s">
        <v>596</v>
      </c>
      <c r="J4" s="957"/>
      <c r="K4" s="878" t="s">
        <v>597</v>
      </c>
      <c r="L4" s="932"/>
    </row>
    <row r="5" spans="1:15" s="63" customFormat="1">
      <c r="A5" s="873"/>
      <c r="B5" s="874"/>
      <c r="C5" s="268" t="s">
        <v>598</v>
      </c>
      <c r="D5" s="269" t="s">
        <v>601</v>
      </c>
      <c r="E5" s="269" t="s">
        <v>598</v>
      </c>
      <c r="F5" s="269" t="s">
        <v>601</v>
      </c>
      <c r="G5" s="269" t="s">
        <v>598</v>
      </c>
      <c r="H5" s="269" t="s">
        <v>601</v>
      </c>
      <c r="I5" s="269" t="s">
        <v>598</v>
      </c>
      <c r="J5" s="269" t="s">
        <v>601</v>
      </c>
      <c r="K5" s="269" t="s">
        <v>598</v>
      </c>
      <c r="L5" s="270" t="s">
        <v>601</v>
      </c>
    </row>
    <row r="6" spans="1:15" ht="15" customHeight="1">
      <c r="A6" s="200" t="s">
        <v>948</v>
      </c>
      <c r="B6" s="549"/>
      <c r="C6" s="305">
        <v>59617</v>
      </c>
      <c r="D6" s="305">
        <v>4803214</v>
      </c>
      <c r="E6" s="554">
        <v>15130</v>
      </c>
      <c r="F6" s="554">
        <v>1789458</v>
      </c>
      <c r="G6" s="554">
        <v>23907</v>
      </c>
      <c r="H6" s="554">
        <v>1039890</v>
      </c>
      <c r="I6" s="554">
        <v>122</v>
      </c>
      <c r="J6" s="554">
        <v>6659</v>
      </c>
      <c r="K6" s="554">
        <v>20458</v>
      </c>
      <c r="L6" s="554">
        <v>1967207</v>
      </c>
    </row>
    <row r="7" spans="1:15" ht="15" customHeight="1">
      <c r="A7" s="172">
        <v>30</v>
      </c>
      <c r="B7" s="549"/>
      <c r="C7" s="305">
        <v>58517</v>
      </c>
      <c r="D7" s="305">
        <v>4701874</v>
      </c>
      <c r="E7" s="554">
        <v>14707</v>
      </c>
      <c r="F7" s="554">
        <v>1733452</v>
      </c>
      <c r="G7" s="554">
        <v>22733</v>
      </c>
      <c r="H7" s="554">
        <v>974436</v>
      </c>
      <c r="I7" s="554">
        <v>287</v>
      </c>
      <c r="J7" s="554">
        <v>12811</v>
      </c>
      <c r="K7" s="554">
        <v>20790</v>
      </c>
      <c r="L7" s="554">
        <v>1981175</v>
      </c>
    </row>
    <row r="8" spans="1:15" ht="15" customHeight="1">
      <c r="A8" s="171" t="s">
        <v>844</v>
      </c>
      <c r="B8" s="549"/>
      <c r="C8" s="305">
        <v>50660</v>
      </c>
      <c r="D8" s="305">
        <v>4350654</v>
      </c>
      <c r="E8" s="554">
        <v>15210</v>
      </c>
      <c r="F8" s="554">
        <v>1779329</v>
      </c>
      <c r="G8" s="554">
        <v>16135</v>
      </c>
      <c r="H8" s="554">
        <v>739130</v>
      </c>
      <c r="I8" s="554">
        <v>252</v>
      </c>
      <c r="J8" s="554">
        <v>12940</v>
      </c>
      <c r="K8" s="554">
        <v>19063</v>
      </c>
      <c r="L8" s="554">
        <v>1819255</v>
      </c>
    </row>
    <row r="9" spans="1:15" ht="15" customHeight="1">
      <c r="A9" s="657">
        <v>2</v>
      </c>
      <c r="B9" s="549"/>
      <c r="C9" s="305">
        <v>48039</v>
      </c>
      <c r="D9" s="305">
        <v>4097982</v>
      </c>
      <c r="E9" s="554">
        <v>13985</v>
      </c>
      <c r="F9" s="554">
        <v>1625794</v>
      </c>
      <c r="G9" s="554">
        <v>14810</v>
      </c>
      <c r="H9" s="554">
        <v>681979</v>
      </c>
      <c r="I9" s="554">
        <v>177</v>
      </c>
      <c r="J9" s="554">
        <v>10223</v>
      </c>
      <c r="K9" s="554">
        <v>19067</v>
      </c>
      <c r="L9" s="554">
        <v>1779986</v>
      </c>
    </row>
    <row r="10" spans="1:15" ht="15" customHeight="1">
      <c r="A10" s="657">
        <v>3</v>
      </c>
      <c r="B10" s="679"/>
      <c r="C10" s="688">
        <v>50154</v>
      </c>
      <c r="D10" s="688">
        <v>4354355</v>
      </c>
      <c r="E10" s="688">
        <v>16129</v>
      </c>
      <c r="F10" s="698">
        <v>1872002</v>
      </c>
      <c r="G10" s="698">
        <v>15495</v>
      </c>
      <c r="H10" s="698">
        <v>721081</v>
      </c>
      <c r="I10" s="698">
        <v>358</v>
      </c>
      <c r="J10" s="698">
        <v>16954</v>
      </c>
      <c r="K10" s="698">
        <v>18172</v>
      </c>
      <c r="L10" s="698">
        <v>1744318</v>
      </c>
      <c r="M10" s="554"/>
      <c r="N10" s="554"/>
    </row>
    <row r="11" spans="1:15" ht="17.25" customHeight="1">
      <c r="A11" s="619"/>
      <c r="B11" s="679"/>
      <c r="C11" s="688"/>
      <c r="D11" s="319"/>
      <c r="E11" s="319"/>
      <c r="F11" s="319"/>
      <c r="G11" s="319"/>
      <c r="H11" s="319"/>
      <c r="I11" s="319"/>
      <c r="J11" s="319"/>
      <c r="K11" s="319"/>
      <c r="L11" s="319"/>
    </row>
    <row r="12" spans="1:15" ht="15" customHeight="1">
      <c r="A12" s="517" t="s">
        <v>907</v>
      </c>
      <c r="B12" s="679">
        <v>1</v>
      </c>
      <c r="C12" s="687">
        <v>3471</v>
      </c>
      <c r="D12" s="687">
        <v>295291</v>
      </c>
      <c r="E12" s="687">
        <v>1094</v>
      </c>
      <c r="F12" s="687">
        <v>125627</v>
      </c>
      <c r="G12" s="687">
        <v>1098</v>
      </c>
      <c r="H12" s="687">
        <v>50179</v>
      </c>
      <c r="I12" s="687">
        <v>2</v>
      </c>
      <c r="J12" s="687">
        <v>533</v>
      </c>
      <c r="K12" s="687">
        <v>1277</v>
      </c>
      <c r="L12" s="687">
        <v>118952</v>
      </c>
      <c r="N12" s="533"/>
      <c r="O12" s="533"/>
    </row>
    <row r="13" spans="1:15" ht="15" customHeight="1">
      <c r="A13" s="517"/>
      <c r="B13" s="679">
        <v>2</v>
      </c>
      <c r="C13" s="687">
        <v>3768</v>
      </c>
      <c r="D13" s="687">
        <v>330458</v>
      </c>
      <c r="E13" s="687">
        <v>1214</v>
      </c>
      <c r="F13" s="687">
        <v>141322</v>
      </c>
      <c r="G13" s="687">
        <v>1241</v>
      </c>
      <c r="H13" s="687">
        <v>59425</v>
      </c>
      <c r="I13" s="687">
        <v>11</v>
      </c>
      <c r="J13" s="687">
        <v>587</v>
      </c>
      <c r="K13" s="687">
        <v>1302</v>
      </c>
      <c r="L13" s="687">
        <v>129124</v>
      </c>
      <c r="N13" s="533"/>
      <c r="O13" s="533"/>
    </row>
    <row r="14" spans="1:15" ht="15" customHeight="1">
      <c r="A14" s="517"/>
      <c r="B14" s="679">
        <v>3</v>
      </c>
      <c r="C14" s="687">
        <v>4101</v>
      </c>
      <c r="D14" s="687">
        <v>361016</v>
      </c>
      <c r="E14" s="687">
        <v>1341</v>
      </c>
      <c r="F14" s="687">
        <v>157875</v>
      </c>
      <c r="G14" s="687">
        <v>1257</v>
      </c>
      <c r="H14" s="687">
        <v>59305</v>
      </c>
      <c r="I14" s="687">
        <v>2</v>
      </c>
      <c r="J14" s="687">
        <v>269</v>
      </c>
      <c r="K14" s="687">
        <v>1501</v>
      </c>
      <c r="L14" s="687">
        <v>143567</v>
      </c>
      <c r="N14" s="533"/>
      <c r="O14" s="533"/>
    </row>
    <row r="15" spans="1:15" ht="15" customHeight="1">
      <c r="A15" s="537"/>
      <c r="B15" s="679">
        <v>4</v>
      </c>
      <c r="C15" s="687">
        <v>3676</v>
      </c>
      <c r="D15" s="687">
        <v>326128</v>
      </c>
      <c r="E15" s="687">
        <v>1285</v>
      </c>
      <c r="F15" s="687">
        <v>148022</v>
      </c>
      <c r="G15" s="687">
        <v>1152</v>
      </c>
      <c r="H15" s="687">
        <v>54373</v>
      </c>
      <c r="I15" s="687">
        <v>2</v>
      </c>
      <c r="J15" s="687">
        <v>364</v>
      </c>
      <c r="K15" s="687">
        <v>1237</v>
      </c>
      <c r="L15" s="687">
        <v>123369</v>
      </c>
      <c r="N15" s="533"/>
      <c r="O15" s="533"/>
    </row>
    <row r="16" spans="1:15" ht="15" customHeight="1">
      <c r="A16" s="537"/>
      <c r="B16" s="679">
        <v>5</v>
      </c>
      <c r="C16" s="687">
        <v>4628</v>
      </c>
      <c r="D16" s="687">
        <v>410611</v>
      </c>
      <c r="E16" s="687">
        <v>1331</v>
      </c>
      <c r="F16" s="687">
        <v>155136</v>
      </c>
      <c r="G16" s="687">
        <v>1219</v>
      </c>
      <c r="H16" s="687">
        <v>56869</v>
      </c>
      <c r="I16" s="687">
        <v>11</v>
      </c>
      <c r="J16" s="687">
        <v>371</v>
      </c>
      <c r="K16" s="687">
        <v>2067</v>
      </c>
      <c r="L16" s="687">
        <v>198235</v>
      </c>
      <c r="N16" s="533"/>
      <c r="O16" s="533"/>
    </row>
    <row r="17" spans="1:27" ht="15" customHeight="1">
      <c r="A17" s="517"/>
      <c r="B17" s="679">
        <v>6</v>
      </c>
      <c r="C17" s="687">
        <v>4217</v>
      </c>
      <c r="D17" s="687">
        <v>361065</v>
      </c>
      <c r="E17" s="687">
        <v>1429</v>
      </c>
      <c r="F17" s="687">
        <v>166052</v>
      </c>
      <c r="G17" s="687">
        <v>1305</v>
      </c>
      <c r="H17" s="687">
        <v>58445</v>
      </c>
      <c r="I17" s="687">
        <v>94</v>
      </c>
      <c r="J17" s="687">
        <v>4045</v>
      </c>
      <c r="K17" s="687">
        <v>1389</v>
      </c>
      <c r="L17" s="687">
        <v>132523</v>
      </c>
      <c r="N17" s="533"/>
      <c r="O17" s="533"/>
    </row>
    <row r="18" spans="1:27" ht="15" customHeight="1">
      <c r="A18" s="517"/>
      <c r="B18" s="679">
        <v>7</v>
      </c>
      <c r="C18" s="687">
        <v>4506</v>
      </c>
      <c r="D18" s="687">
        <v>379817</v>
      </c>
      <c r="E18" s="687">
        <v>1413</v>
      </c>
      <c r="F18" s="687">
        <v>165388</v>
      </c>
      <c r="G18" s="687">
        <v>1659</v>
      </c>
      <c r="H18" s="687">
        <v>76293</v>
      </c>
      <c r="I18" s="687">
        <v>3</v>
      </c>
      <c r="J18" s="687">
        <v>342</v>
      </c>
      <c r="K18" s="687">
        <v>1431</v>
      </c>
      <c r="L18" s="687">
        <v>137794</v>
      </c>
      <c r="N18" s="533"/>
      <c r="O18" s="533"/>
    </row>
    <row r="19" spans="1:27" ht="15" customHeight="1">
      <c r="A19" s="517"/>
      <c r="B19" s="679">
        <v>8</v>
      </c>
      <c r="C19" s="687">
        <v>4170</v>
      </c>
      <c r="D19" s="687">
        <v>357173</v>
      </c>
      <c r="E19" s="687">
        <v>1355</v>
      </c>
      <c r="F19" s="687">
        <v>155938</v>
      </c>
      <c r="G19" s="687">
        <v>1296</v>
      </c>
      <c r="H19" s="687">
        <v>63578</v>
      </c>
      <c r="I19" s="687">
        <v>151</v>
      </c>
      <c r="J19" s="687">
        <v>6562</v>
      </c>
      <c r="K19" s="687">
        <v>1368</v>
      </c>
      <c r="L19" s="687">
        <v>131095</v>
      </c>
      <c r="N19" s="533"/>
      <c r="O19" s="533"/>
    </row>
    <row r="20" spans="1:27" ht="15" customHeight="1">
      <c r="A20" s="517"/>
      <c r="B20" s="679">
        <v>9</v>
      </c>
      <c r="C20" s="687">
        <v>4292</v>
      </c>
      <c r="D20" s="687">
        <v>375138</v>
      </c>
      <c r="E20" s="687">
        <v>1479</v>
      </c>
      <c r="F20" s="687">
        <v>170961</v>
      </c>
      <c r="G20" s="687">
        <v>1371</v>
      </c>
      <c r="H20" s="687">
        <v>61407</v>
      </c>
      <c r="I20" s="687">
        <v>8</v>
      </c>
      <c r="J20" s="687">
        <v>848</v>
      </c>
      <c r="K20" s="687">
        <v>1434</v>
      </c>
      <c r="L20" s="687">
        <v>141922</v>
      </c>
      <c r="N20" s="533"/>
      <c r="O20" s="533"/>
    </row>
    <row r="21" spans="1:27" ht="15" customHeight="1">
      <c r="A21" s="517"/>
      <c r="B21" s="679">
        <v>10</v>
      </c>
      <c r="C21" s="698">
        <v>5021</v>
      </c>
      <c r="D21" s="698">
        <v>427703</v>
      </c>
      <c r="E21" s="698">
        <v>1515</v>
      </c>
      <c r="F21" s="687">
        <v>175027</v>
      </c>
      <c r="G21" s="687">
        <v>1472</v>
      </c>
      <c r="H21" s="687">
        <v>67380</v>
      </c>
      <c r="I21" s="687">
        <v>24</v>
      </c>
      <c r="J21" s="687">
        <v>950</v>
      </c>
      <c r="K21" s="687">
        <v>2010</v>
      </c>
      <c r="L21" s="698">
        <v>184346</v>
      </c>
      <c r="N21" s="533"/>
      <c r="O21" s="533"/>
    </row>
    <row r="22" spans="1:27" ht="15" customHeight="1">
      <c r="A22" s="614"/>
      <c r="B22" s="679">
        <v>11</v>
      </c>
      <c r="C22" s="698">
        <v>4222</v>
      </c>
      <c r="D22" s="698">
        <v>375070</v>
      </c>
      <c r="E22" s="698">
        <v>1350</v>
      </c>
      <c r="F22" s="687">
        <v>158245</v>
      </c>
      <c r="G22" s="687">
        <v>1149</v>
      </c>
      <c r="H22" s="687">
        <v>55979</v>
      </c>
      <c r="I22" s="687">
        <v>45</v>
      </c>
      <c r="J22" s="687">
        <v>1227</v>
      </c>
      <c r="K22" s="687">
        <v>1678</v>
      </c>
      <c r="L22" s="698">
        <v>159619</v>
      </c>
      <c r="N22" s="533"/>
      <c r="O22" s="533"/>
    </row>
    <row r="23" spans="1:27" ht="15" customHeight="1">
      <c r="A23" s="677"/>
      <c r="B23" s="679">
        <v>12</v>
      </c>
      <c r="C23" s="554">
        <v>4082</v>
      </c>
      <c r="D23" s="554">
        <v>354885</v>
      </c>
      <c r="E23" s="554">
        <v>1323</v>
      </c>
      <c r="F23" s="553">
        <v>152409</v>
      </c>
      <c r="G23" s="553">
        <v>1276</v>
      </c>
      <c r="H23" s="553">
        <v>57848</v>
      </c>
      <c r="I23" s="553">
        <v>5</v>
      </c>
      <c r="J23" s="553">
        <v>856</v>
      </c>
      <c r="K23" s="553">
        <v>1478</v>
      </c>
      <c r="L23" s="554">
        <v>143772</v>
      </c>
      <c r="N23" s="533"/>
      <c r="O23" s="533"/>
    </row>
    <row r="24" spans="1:27" ht="15" customHeight="1">
      <c r="A24" s="664" t="s">
        <v>943</v>
      </c>
      <c r="B24" s="815">
        <v>1</v>
      </c>
      <c r="C24" s="698">
        <v>3673</v>
      </c>
      <c r="D24" s="698">
        <v>305499</v>
      </c>
      <c r="E24" s="698">
        <v>1102</v>
      </c>
      <c r="F24" s="687">
        <v>125846</v>
      </c>
      <c r="G24" s="687">
        <v>1332</v>
      </c>
      <c r="H24" s="687">
        <v>60895</v>
      </c>
      <c r="I24" s="687">
        <v>3</v>
      </c>
      <c r="J24" s="687">
        <v>493</v>
      </c>
      <c r="K24" s="687">
        <v>1236</v>
      </c>
      <c r="L24" s="698">
        <v>118265</v>
      </c>
      <c r="M24" s="554"/>
      <c r="N24" s="522"/>
      <c r="O24" s="523"/>
      <c r="P24" s="524"/>
      <c r="Q24" s="521"/>
      <c r="R24" s="554"/>
      <c r="S24" s="554"/>
      <c r="T24" s="554"/>
      <c r="U24" s="554"/>
      <c r="V24" s="554"/>
      <c r="W24" s="554"/>
      <c r="Y24" s="533"/>
      <c r="Z24" s="533"/>
      <c r="AA24" s="533"/>
    </row>
    <row r="25" spans="1:27" ht="15" customHeight="1">
      <c r="A25" s="526" t="s">
        <v>858</v>
      </c>
      <c r="B25" s="535"/>
      <c r="C25" s="108"/>
      <c r="D25" s="108"/>
      <c r="E25" s="34"/>
      <c r="F25" s="34"/>
      <c r="G25" s="34"/>
      <c r="H25" s="34"/>
      <c r="I25" s="34"/>
      <c r="J25" s="34"/>
      <c r="K25" s="34"/>
      <c r="L25" s="34"/>
      <c r="N25" s="522"/>
      <c r="O25" s="523"/>
      <c r="P25" s="524"/>
      <c r="Q25" s="521"/>
    </row>
    <row r="26" spans="1:27">
      <c r="C26" s="553"/>
      <c r="D26" s="318"/>
      <c r="E26" s="318"/>
      <c r="F26" s="318"/>
      <c r="G26" s="318"/>
      <c r="H26" s="318"/>
      <c r="I26" s="318"/>
      <c r="J26" s="318"/>
      <c r="K26" s="318"/>
      <c r="L26" s="318"/>
      <c r="N26" s="522"/>
      <c r="O26" s="523"/>
      <c r="P26" s="524"/>
      <c r="Q26" s="521"/>
    </row>
    <row r="27" spans="1:27">
      <c r="N27" s="522"/>
      <c r="O27" s="523"/>
      <c r="P27" s="524"/>
      <c r="Q27" s="521"/>
    </row>
  </sheetData>
  <mergeCells count="8">
    <mergeCell ref="A1:B1"/>
    <mergeCell ref="A2:L2"/>
    <mergeCell ref="A4:B5"/>
    <mergeCell ref="C4:D4"/>
    <mergeCell ref="E4:F4"/>
    <mergeCell ref="G4:H4"/>
    <mergeCell ref="I4:J4"/>
    <mergeCell ref="K4:L4"/>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1CFBF-B978-4E6B-98FE-732EF367DFD8}">
  <sheetPr>
    <tabColor rgb="FF92D050"/>
    <pageSetUpPr fitToPage="1"/>
  </sheetPr>
  <dimension ref="A1:M52"/>
  <sheetViews>
    <sheetView zoomScale="85" zoomScaleNormal="85" workbookViewId="0">
      <selection sqref="A1:B1"/>
    </sheetView>
  </sheetViews>
  <sheetFormatPr defaultRowHeight="13.5"/>
  <cols>
    <col min="1" max="1" width="2.125" style="106" customWidth="1"/>
    <col min="2" max="2" width="14.625" style="106" customWidth="1"/>
    <col min="3" max="3" width="16.125" style="462" customWidth="1"/>
    <col min="4" max="4" width="1" style="462" customWidth="1"/>
    <col min="5" max="5" width="2.125" style="462" customWidth="1"/>
    <col min="6" max="6" width="14.625" style="462" customWidth="1"/>
    <col min="7" max="7" width="16.125" style="462" customWidth="1"/>
    <col min="8" max="8" width="0.875" style="462" customWidth="1"/>
    <col min="9" max="9" width="2.125" style="462" customWidth="1"/>
    <col min="10" max="10" width="16.625" style="462" customWidth="1"/>
    <col min="11" max="11" width="16.125" style="462" customWidth="1"/>
    <col min="12" max="12" width="10.25" style="106" bestFit="1" customWidth="1"/>
    <col min="13" max="16384" width="9" style="106"/>
  </cols>
  <sheetData>
    <row r="1" spans="1:12" ht="19.5" customHeight="1">
      <c r="A1" s="978" t="s">
        <v>752</v>
      </c>
      <c r="B1" s="880"/>
      <c r="C1" s="458"/>
    </row>
    <row r="2" spans="1:12" ht="19.5" customHeight="1">
      <c r="A2" s="979" t="s">
        <v>1141</v>
      </c>
      <c r="B2" s="979"/>
      <c r="C2" s="979"/>
      <c r="D2" s="979"/>
      <c r="E2" s="979"/>
      <c r="F2" s="979"/>
      <c r="G2" s="979"/>
      <c r="H2" s="979"/>
      <c r="I2" s="979"/>
      <c r="J2" s="979"/>
      <c r="K2" s="979"/>
    </row>
    <row r="3" spans="1:12" ht="15" customHeight="1" thickBot="1">
      <c r="A3" s="271" t="s">
        <v>816</v>
      </c>
      <c r="B3" s="272"/>
      <c r="C3" s="459"/>
      <c r="D3" s="463"/>
      <c r="E3" s="463"/>
      <c r="F3" s="463"/>
      <c r="G3" s="463"/>
      <c r="H3" s="463"/>
      <c r="I3" s="463"/>
      <c r="J3" s="694"/>
      <c r="K3" s="473" t="s">
        <v>106</v>
      </c>
    </row>
    <row r="4" spans="1:12" ht="15" customHeight="1" thickTop="1">
      <c r="A4" s="981" t="s">
        <v>853</v>
      </c>
      <c r="B4" s="982"/>
      <c r="C4" s="460" t="s">
        <v>320</v>
      </c>
      <c r="D4" s="478"/>
      <c r="E4" s="976" t="s">
        <v>411</v>
      </c>
      <c r="F4" s="980"/>
      <c r="G4" s="460" t="s">
        <v>320</v>
      </c>
      <c r="H4" s="478"/>
      <c r="I4" s="976" t="s">
        <v>411</v>
      </c>
      <c r="J4" s="980"/>
      <c r="K4" s="460" t="s">
        <v>320</v>
      </c>
      <c r="L4" s="192" t="s">
        <v>745</v>
      </c>
    </row>
    <row r="5" spans="1:12" ht="15" customHeight="1">
      <c r="A5" s="273" t="s">
        <v>270</v>
      </c>
      <c r="B5" s="164"/>
      <c r="C5" s="465">
        <v>7539851</v>
      </c>
      <c r="D5" s="461"/>
      <c r="E5" s="479" t="s">
        <v>271</v>
      </c>
      <c r="F5" s="480"/>
      <c r="G5" s="819">
        <v>30690196</v>
      </c>
      <c r="H5" s="461"/>
      <c r="I5" s="481"/>
      <c r="J5" s="482"/>
      <c r="K5" s="474"/>
      <c r="L5" s="366"/>
    </row>
    <row r="6" spans="1:12" ht="15" customHeight="1">
      <c r="A6" s="92"/>
      <c r="B6" s="164"/>
      <c r="C6" s="465"/>
      <c r="D6" s="461"/>
      <c r="E6" s="483"/>
      <c r="F6" s="480"/>
      <c r="G6" s="819"/>
      <c r="H6" s="461"/>
      <c r="I6" s="483"/>
      <c r="J6" s="484" t="s">
        <v>317</v>
      </c>
      <c r="K6" s="820">
        <v>118243</v>
      </c>
    </row>
    <row r="7" spans="1:12" ht="15" customHeight="1">
      <c r="A7" s="92"/>
      <c r="B7" s="165" t="s">
        <v>272</v>
      </c>
      <c r="C7" s="465">
        <v>1382166</v>
      </c>
      <c r="D7" s="461"/>
      <c r="E7" s="483"/>
      <c r="F7" s="484" t="s">
        <v>273</v>
      </c>
      <c r="G7" s="819">
        <v>520635</v>
      </c>
      <c r="H7" s="461"/>
      <c r="I7" s="483"/>
      <c r="J7" s="484" t="s">
        <v>318</v>
      </c>
      <c r="K7" s="820">
        <v>47378</v>
      </c>
    </row>
    <row r="8" spans="1:12" ht="15" customHeight="1">
      <c r="A8" s="92"/>
      <c r="B8" s="165" t="s">
        <v>274</v>
      </c>
      <c r="C8" s="465">
        <v>336640</v>
      </c>
      <c r="D8" s="461"/>
      <c r="E8" s="483"/>
      <c r="F8" s="484" t="s">
        <v>275</v>
      </c>
      <c r="G8" s="819">
        <v>1152786</v>
      </c>
      <c r="H8" s="461"/>
      <c r="I8" s="483"/>
      <c r="J8" s="484" t="s">
        <v>319</v>
      </c>
      <c r="K8" s="820">
        <v>48249</v>
      </c>
    </row>
    <row r="9" spans="1:12" ht="15" customHeight="1">
      <c r="A9" s="92"/>
      <c r="B9" s="165" t="s">
        <v>276</v>
      </c>
      <c r="C9" s="465">
        <v>601638</v>
      </c>
      <c r="D9" s="461"/>
      <c r="E9" s="483"/>
      <c r="F9" s="484" t="s">
        <v>784</v>
      </c>
      <c r="G9" s="819">
        <v>756901</v>
      </c>
      <c r="H9" s="461"/>
      <c r="I9" s="483"/>
      <c r="J9" s="485"/>
      <c r="K9" s="819"/>
    </row>
    <row r="10" spans="1:12" ht="15" customHeight="1">
      <c r="A10" s="92"/>
      <c r="B10" s="165" t="s">
        <v>277</v>
      </c>
      <c r="C10" s="465">
        <v>318596</v>
      </c>
      <c r="D10" s="461"/>
      <c r="E10" s="483"/>
      <c r="F10" s="484" t="s">
        <v>278</v>
      </c>
      <c r="G10" s="819">
        <v>1974423</v>
      </c>
      <c r="H10" s="461"/>
      <c r="I10" s="486" t="s">
        <v>321</v>
      </c>
      <c r="J10" s="480"/>
      <c r="K10" s="819">
        <v>526283</v>
      </c>
    </row>
    <row r="11" spans="1:12" ht="15" customHeight="1">
      <c r="A11" s="92"/>
      <c r="B11" s="165" t="s">
        <v>279</v>
      </c>
      <c r="C11" s="465">
        <v>311356</v>
      </c>
      <c r="D11" s="461"/>
      <c r="E11" s="483"/>
      <c r="F11" s="484" t="s">
        <v>280</v>
      </c>
      <c r="G11" s="819">
        <v>666702</v>
      </c>
      <c r="H11" s="461"/>
      <c r="I11" s="487"/>
      <c r="J11" s="480"/>
      <c r="K11" s="821"/>
    </row>
    <row r="12" spans="1:12" ht="15" customHeight="1">
      <c r="A12" s="92"/>
      <c r="B12" s="165"/>
      <c r="C12" s="465"/>
      <c r="D12" s="488"/>
      <c r="E12" s="489"/>
      <c r="F12" s="484"/>
      <c r="G12" s="819"/>
      <c r="H12" s="461"/>
      <c r="I12" s="486" t="s">
        <v>704</v>
      </c>
      <c r="J12" s="480"/>
      <c r="K12" s="819">
        <v>1383547</v>
      </c>
    </row>
    <row r="13" spans="1:12" ht="15" customHeight="1">
      <c r="A13" s="92"/>
      <c r="B13" s="165" t="s">
        <v>322</v>
      </c>
      <c r="C13" s="465">
        <v>129761</v>
      </c>
      <c r="D13" s="461"/>
      <c r="E13" s="483"/>
      <c r="F13" s="484" t="s">
        <v>281</v>
      </c>
      <c r="G13" s="819">
        <v>655054</v>
      </c>
      <c r="H13" s="461"/>
      <c r="I13" s="487"/>
      <c r="J13" s="480"/>
      <c r="K13" s="819"/>
    </row>
    <row r="14" spans="1:12" ht="15" customHeight="1">
      <c r="A14" s="92"/>
      <c r="B14" s="165" t="s">
        <v>282</v>
      </c>
      <c r="C14" s="820">
        <v>423052</v>
      </c>
      <c r="D14" s="461"/>
      <c r="E14" s="483"/>
      <c r="F14" s="484" t="s">
        <v>283</v>
      </c>
      <c r="G14" s="819">
        <v>724123</v>
      </c>
      <c r="H14" s="461"/>
      <c r="I14" s="486" t="s">
        <v>696</v>
      </c>
      <c r="J14" s="480"/>
      <c r="K14" s="819">
        <v>3151427</v>
      </c>
      <c r="L14" s="192"/>
    </row>
    <row r="15" spans="1:12" ht="15" customHeight="1">
      <c r="A15" s="92"/>
      <c r="B15" s="165" t="s">
        <v>323</v>
      </c>
      <c r="C15" s="820">
        <v>134555</v>
      </c>
      <c r="D15" s="461"/>
      <c r="E15" s="483"/>
      <c r="F15" s="484" t="s">
        <v>284</v>
      </c>
      <c r="G15" s="819">
        <v>903188</v>
      </c>
      <c r="H15" s="461"/>
      <c r="I15" s="483"/>
      <c r="J15" s="485"/>
      <c r="K15" s="819"/>
    </row>
    <row r="16" spans="1:12" ht="15" customHeight="1">
      <c r="A16" s="92"/>
      <c r="B16" s="165" t="s">
        <v>324</v>
      </c>
      <c r="C16" s="465">
        <v>90118</v>
      </c>
      <c r="D16" s="461"/>
      <c r="E16" s="483"/>
      <c r="F16" s="484" t="s">
        <v>285</v>
      </c>
      <c r="G16" s="819">
        <v>419332</v>
      </c>
      <c r="H16" s="461"/>
      <c r="I16" s="486" t="s">
        <v>247</v>
      </c>
      <c r="J16" s="490"/>
      <c r="K16" s="819">
        <f>K17+K18</f>
        <v>1069500</v>
      </c>
      <c r="L16" s="192"/>
    </row>
    <row r="17" spans="1:12" ht="15" customHeight="1">
      <c r="A17" s="92"/>
      <c r="B17" s="165" t="s">
        <v>286</v>
      </c>
      <c r="C17" s="465">
        <v>388115</v>
      </c>
      <c r="D17" s="461"/>
      <c r="E17" s="483"/>
      <c r="F17" s="484" t="s">
        <v>287</v>
      </c>
      <c r="G17" s="819">
        <v>647301</v>
      </c>
      <c r="H17" s="461"/>
      <c r="I17" s="483"/>
      <c r="J17" s="485" t="s">
        <v>248</v>
      </c>
      <c r="K17" s="819">
        <v>654100</v>
      </c>
      <c r="L17" s="192"/>
    </row>
    <row r="18" spans="1:12" ht="15" customHeight="1">
      <c r="A18" s="92"/>
      <c r="B18" s="165"/>
      <c r="C18" s="465"/>
      <c r="D18" s="488"/>
      <c r="E18" s="489"/>
      <c r="F18" s="484"/>
      <c r="G18" s="819"/>
      <c r="H18" s="461"/>
      <c r="I18" s="483"/>
      <c r="J18" s="485" t="s">
        <v>249</v>
      </c>
      <c r="K18" s="819">
        <v>415400</v>
      </c>
      <c r="L18" s="192"/>
    </row>
    <row r="19" spans="1:12" ht="15" customHeight="1">
      <c r="A19" s="92"/>
      <c r="B19" s="165" t="s">
        <v>326</v>
      </c>
      <c r="C19" s="465">
        <v>72911</v>
      </c>
      <c r="D19" s="461"/>
      <c r="E19" s="483"/>
      <c r="F19" s="484" t="s">
        <v>288</v>
      </c>
      <c r="G19" s="819">
        <v>178648</v>
      </c>
      <c r="H19" s="461"/>
      <c r="I19" s="483"/>
      <c r="J19" s="484"/>
      <c r="K19" s="491"/>
    </row>
    <row r="20" spans="1:12" ht="15" customHeight="1" thickBot="1">
      <c r="A20" s="92"/>
      <c r="B20" s="165" t="s">
        <v>289</v>
      </c>
      <c r="C20" s="465">
        <v>32189</v>
      </c>
      <c r="D20" s="461"/>
      <c r="E20" s="483"/>
      <c r="F20" s="484" t="s">
        <v>290</v>
      </c>
      <c r="G20" s="819">
        <v>170395</v>
      </c>
      <c r="H20" s="461"/>
      <c r="I20" s="492"/>
      <c r="J20" s="493"/>
      <c r="K20" s="494"/>
    </row>
    <row r="21" spans="1:12" ht="15" customHeight="1" thickTop="1">
      <c r="A21" s="92"/>
      <c r="B21" s="165" t="s">
        <v>328</v>
      </c>
      <c r="C21" s="465">
        <v>5112</v>
      </c>
      <c r="D21" s="461"/>
      <c r="E21" s="483"/>
      <c r="F21" s="484" t="s">
        <v>11</v>
      </c>
      <c r="G21" s="819">
        <v>168942</v>
      </c>
      <c r="H21" s="461"/>
      <c r="I21" s="483"/>
      <c r="J21" s="495"/>
      <c r="K21" s="463"/>
    </row>
    <row r="22" spans="1:12" ht="15" customHeight="1">
      <c r="A22" s="92"/>
      <c r="B22" s="165" t="s">
        <v>329</v>
      </c>
      <c r="C22" s="465">
        <v>5804</v>
      </c>
      <c r="D22" s="461"/>
      <c r="E22" s="483"/>
      <c r="F22" s="484" t="s">
        <v>453</v>
      </c>
      <c r="G22" s="819">
        <v>139159</v>
      </c>
      <c r="H22" s="496"/>
      <c r="I22" s="461"/>
      <c r="J22" s="495"/>
      <c r="K22" s="463"/>
    </row>
    <row r="23" spans="1:12" ht="15" customHeight="1">
      <c r="A23" s="92"/>
      <c r="B23" s="165" t="s">
        <v>330</v>
      </c>
      <c r="C23" s="465">
        <v>8269</v>
      </c>
      <c r="D23" s="461"/>
      <c r="E23" s="483"/>
      <c r="F23" s="484" t="s">
        <v>291</v>
      </c>
      <c r="G23" s="819">
        <v>1733468</v>
      </c>
      <c r="H23" s="461"/>
      <c r="I23" s="483"/>
      <c r="J23" s="495"/>
      <c r="K23" s="463"/>
    </row>
    <row r="24" spans="1:12" ht="15" customHeight="1">
      <c r="A24" s="92"/>
      <c r="B24" s="165"/>
      <c r="C24" s="465"/>
      <c r="D24" s="488"/>
      <c r="E24" s="489"/>
      <c r="F24" s="484"/>
      <c r="G24" s="819"/>
      <c r="H24" s="461"/>
      <c r="I24" s="483"/>
      <c r="J24" s="495"/>
      <c r="K24" s="463"/>
    </row>
    <row r="25" spans="1:12" ht="15" customHeight="1">
      <c r="A25" s="92"/>
      <c r="B25" s="165" t="s">
        <v>331</v>
      </c>
      <c r="C25" s="820">
        <v>3766</v>
      </c>
      <c r="D25" s="461"/>
      <c r="E25" s="483"/>
      <c r="F25" s="484" t="s">
        <v>292</v>
      </c>
      <c r="G25" s="819">
        <v>484781</v>
      </c>
      <c r="H25" s="461"/>
      <c r="I25" s="483"/>
      <c r="J25" s="495"/>
      <c r="K25" s="463"/>
    </row>
    <row r="26" spans="1:12" ht="13.5" customHeight="1">
      <c r="A26" s="92"/>
      <c r="B26" s="165" t="s">
        <v>332</v>
      </c>
      <c r="C26" s="465">
        <v>2480</v>
      </c>
      <c r="D26" s="461"/>
      <c r="E26" s="483"/>
      <c r="F26" s="484" t="s">
        <v>293</v>
      </c>
      <c r="G26" s="819">
        <v>2144318</v>
      </c>
      <c r="H26" s="461"/>
      <c r="I26" s="497"/>
    </row>
    <row r="27" spans="1:12" ht="15" customHeight="1">
      <c r="A27" s="92"/>
      <c r="B27" s="165" t="s">
        <v>333</v>
      </c>
      <c r="C27" s="465">
        <v>4209</v>
      </c>
      <c r="D27" s="461"/>
      <c r="E27" s="483"/>
      <c r="F27" s="484" t="s">
        <v>294</v>
      </c>
      <c r="G27" s="819">
        <v>905329</v>
      </c>
      <c r="H27" s="461"/>
      <c r="I27" s="498"/>
      <c r="J27" s="495"/>
      <c r="K27" s="473"/>
    </row>
    <row r="28" spans="1:12" ht="15" customHeight="1" thickBot="1">
      <c r="A28" s="92"/>
      <c r="B28" s="165" t="s">
        <v>334</v>
      </c>
      <c r="C28" s="465">
        <v>17828</v>
      </c>
      <c r="D28" s="461"/>
      <c r="E28" s="483"/>
      <c r="F28" s="484" t="s">
        <v>295</v>
      </c>
      <c r="G28" s="819">
        <v>2071362</v>
      </c>
      <c r="H28" s="461"/>
      <c r="I28" s="499" t="s">
        <v>325</v>
      </c>
      <c r="J28" s="495"/>
      <c r="K28" s="473" t="s">
        <v>613</v>
      </c>
    </row>
    <row r="29" spans="1:12" ht="15" customHeight="1" thickTop="1">
      <c r="A29" s="92"/>
      <c r="B29" s="165" t="s">
        <v>296</v>
      </c>
      <c r="C29" s="465">
        <v>78105</v>
      </c>
      <c r="D29" s="461"/>
      <c r="E29" s="483"/>
      <c r="F29" s="484" t="s">
        <v>302</v>
      </c>
      <c r="G29" s="819">
        <v>1319259</v>
      </c>
      <c r="H29" s="461"/>
      <c r="I29" s="976" t="s">
        <v>411</v>
      </c>
      <c r="J29" s="977"/>
      <c r="K29" s="460" t="s">
        <v>614</v>
      </c>
    </row>
    <row r="30" spans="1:12" ht="15" customHeight="1">
      <c r="A30" s="92"/>
      <c r="B30" s="165"/>
      <c r="C30" s="465"/>
      <c r="D30" s="488"/>
      <c r="E30" s="489"/>
      <c r="F30" s="484"/>
      <c r="G30" s="819"/>
      <c r="H30" s="461"/>
      <c r="I30" s="481"/>
      <c r="J30" s="500"/>
      <c r="K30" s="501"/>
    </row>
    <row r="31" spans="1:12" ht="15" customHeight="1">
      <c r="A31" s="92"/>
      <c r="B31" s="165" t="s">
        <v>617</v>
      </c>
      <c r="C31" s="820">
        <v>331248</v>
      </c>
      <c r="D31" s="461"/>
      <c r="E31" s="483"/>
      <c r="F31" s="484" t="s">
        <v>304</v>
      </c>
      <c r="G31" s="819">
        <v>535926</v>
      </c>
      <c r="H31" s="461"/>
      <c r="I31" s="486" t="s">
        <v>327</v>
      </c>
      <c r="J31" s="480"/>
      <c r="K31" s="465">
        <f>K32+K35+K39</f>
        <v>194270</v>
      </c>
    </row>
    <row r="32" spans="1:12" ht="15" customHeight="1">
      <c r="A32" s="92"/>
      <c r="B32" s="165" t="s">
        <v>303</v>
      </c>
      <c r="C32" s="465">
        <v>685358</v>
      </c>
      <c r="D32" s="461"/>
      <c r="E32" s="483"/>
      <c r="F32" s="484" t="s">
        <v>306</v>
      </c>
      <c r="G32" s="819">
        <v>652232</v>
      </c>
      <c r="H32" s="461"/>
      <c r="I32" s="483"/>
      <c r="J32" s="490" t="s">
        <v>615</v>
      </c>
      <c r="K32" s="465">
        <f>K33</f>
        <v>33066</v>
      </c>
      <c r="L32" s="366"/>
    </row>
    <row r="33" spans="1:13" ht="15" customHeight="1">
      <c r="A33" s="92"/>
      <c r="B33" s="165" t="s">
        <v>305</v>
      </c>
      <c r="C33" s="465">
        <v>228776</v>
      </c>
      <c r="D33" s="461"/>
      <c r="E33" s="483"/>
      <c r="F33" s="484" t="s">
        <v>308</v>
      </c>
      <c r="G33" s="819">
        <v>874298</v>
      </c>
      <c r="H33" s="461"/>
      <c r="I33" s="483"/>
      <c r="J33" s="502" t="s">
        <v>112</v>
      </c>
      <c r="K33" s="465">
        <v>33066</v>
      </c>
    </row>
    <row r="34" spans="1:13" ht="15" customHeight="1">
      <c r="A34" s="92"/>
      <c r="B34" s="165" t="s">
        <v>307</v>
      </c>
      <c r="C34" s="465">
        <v>517266</v>
      </c>
      <c r="D34" s="461"/>
      <c r="E34" s="483"/>
      <c r="F34" s="484" t="s">
        <v>309</v>
      </c>
      <c r="G34" s="819">
        <v>715736</v>
      </c>
      <c r="H34" s="461"/>
      <c r="I34" s="483"/>
      <c r="J34" s="484"/>
      <c r="K34" s="819"/>
    </row>
    <row r="35" spans="1:13" ht="15" customHeight="1">
      <c r="A35" s="92"/>
      <c r="B35" s="165" t="s">
        <v>335</v>
      </c>
      <c r="C35" s="465">
        <v>262901</v>
      </c>
      <c r="D35" s="461"/>
      <c r="E35" s="483"/>
      <c r="F35" s="484" t="s">
        <v>310</v>
      </c>
      <c r="G35" s="819">
        <v>1573659</v>
      </c>
      <c r="H35" s="461"/>
      <c r="I35" s="483"/>
      <c r="J35" s="490" t="s">
        <v>618</v>
      </c>
      <c r="K35" s="465">
        <f>K36+K37</f>
        <v>158577</v>
      </c>
    </row>
    <row r="36" spans="1:13" ht="15" customHeight="1">
      <c r="A36" s="92"/>
      <c r="B36" s="166"/>
      <c r="C36" s="465"/>
      <c r="D36" s="488"/>
      <c r="E36" s="489"/>
      <c r="F36" s="484"/>
      <c r="G36" s="819"/>
      <c r="H36" s="461"/>
      <c r="I36" s="483"/>
      <c r="J36" s="502" t="s">
        <v>619</v>
      </c>
      <c r="K36" s="465">
        <v>74604</v>
      </c>
      <c r="L36" s="366"/>
      <c r="M36" s="366"/>
    </row>
    <row r="37" spans="1:13" ht="15" customHeight="1">
      <c r="A37" s="92"/>
      <c r="B37" s="165" t="s">
        <v>336</v>
      </c>
      <c r="C37" s="465">
        <v>234532</v>
      </c>
      <c r="D37" s="461"/>
      <c r="E37" s="483"/>
      <c r="F37" s="484" t="s">
        <v>312</v>
      </c>
      <c r="G37" s="819">
        <v>606267</v>
      </c>
      <c r="H37" s="461"/>
      <c r="I37" s="483"/>
      <c r="J37" s="502" t="s">
        <v>620</v>
      </c>
      <c r="K37" s="465">
        <v>83973</v>
      </c>
      <c r="L37" s="366"/>
      <c r="M37" s="366"/>
    </row>
    <row r="38" spans="1:13" ht="15" customHeight="1">
      <c r="A38" s="92"/>
      <c r="B38" s="165" t="s">
        <v>311</v>
      </c>
      <c r="C38" s="465">
        <v>701388</v>
      </c>
      <c r="D38" s="461"/>
      <c r="E38" s="483"/>
      <c r="F38" s="484" t="s">
        <v>313</v>
      </c>
      <c r="G38" s="819">
        <v>384069</v>
      </c>
      <c r="H38" s="461"/>
      <c r="I38" s="483"/>
      <c r="J38" s="484"/>
      <c r="K38" s="820"/>
    </row>
    <row r="39" spans="1:13" ht="15" customHeight="1">
      <c r="A39" s="92"/>
      <c r="B39" s="165" t="s">
        <v>337</v>
      </c>
      <c r="C39" s="465">
        <v>95981</v>
      </c>
      <c r="D39" s="461"/>
      <c r="E39" s="483"/>
      <c r="F39" s="484" t="s">
        <v>314</v>
      </c>
      <c r="G39" s="819">
        <v>475868</v>
      </c>
      <c r="H39" s="461"/>
      <c r="I39" s="486"/>
      <c r="J39" s="502" t="s">
        <v>445</v>
      </c>
      <c r="K39" s="465" ph="1">
        <v>2627</v>
      </c>
    </row>
    <row r="40" spans="1:13" ht="15" customHeight="1">
      <c r="A40" s="92"/>
      <c r="B40" s="165" t="s">
        <v>338</v>
      </c>
      <c r="C40" s="465">
        <v>105571</v>
      </c>
      <c r="D40" s="461"/>
      <c r="E40" s="483"/>
      <c r="F40" s="484" t="s">
        <v>315</v>
      </c>
      <c r="G40" s="819">
        <v>385611</v>
      </c>
      <c r="H40" s="461"/>
      <c r="I40" s="486"/>
      <c r="J40" s="480"/>
      <c r="K40" s="822"/>
    </row>
    <row r="41" spans="1:13" ht="15" customHeight="1">
      <c r="A41" s="274"/>
      <c r="B41" s="704" t="s">
        <v>927</v>
      </c>
      <c r="C41" s="823">
        <v>30160</v>
      </c>
      <c r="D41" s="503"/>
      <c r="E41" s="504"/>
      <c r="F41" s="505" t="s">
        <v>316</v>
      </c>
      <c r="G41" s="823">
        <v>371323</v>
      </c>
      <c r="H41" s="503"/>
      <c r="I41" s="506" t="s">
        <v>321</v>
      </c>
      <c r="J41" s="507"/>
      <c r="K41" s="823">
        <v>122718</v>
      </c>
    </row>
    <row r="42" spans="1:13" ht="15" customHeight="1">
      <c r="A42" s="275" t="s">
        <v>392</v>
      </c>
      <c r="B42" s="275"/>
      <c r="C42" s="465"/>
      <c r="D42" s="461"/>
      <c r="E42" s="461"/>
      <c r="F42" s="485"/>
      <c r="G42" s="461"/>
      <c r="H42" s="461"/>
      <c r="I42" s="461"/>
      <c r="J42" s="475"/>
      <c r="K42" s="475"/>
    </row>
    <row r="43" spans="1:13" ht="15" customHeight="1">
      <c r="A43" s="92" t="s">
        <v>681</v>
      </c>
      <c r="C43" s="465"/>
    </row>
    <row r="44" spans="1:13" s="471" customFormat="1" ht="15" customHeight="1">
      <c r="A44" s="93" t="s">
        <v>680</v>
      </c>
      <c r="B44" s="93"/>
      <c r="C44" s="465"/>
      <c r="D44" s="463"/>
      <c r="E44" s="463"/>
      <c r="F44" s="463"/>
      <c r="G44" s="462"/>
      <c r="H44" s="462"/>
      <c r="I44" s="463"/>
      <c r="J44" s="475"/>
      <c r="K44" s="475"/>
    </row>
    <row r="45" spans="1:13">
      <c r="A45" s="92" t="s">
        <v>791</v>
      </c>
      <c r="B45" s="92"/>
      <c r="C45" s="461"/>
      <c r="D45" s="463"/>
      <c r="E45" s="463"/>
      <c r="F45" s="463"/>
      <c r="I45" s="463"/>
      <c r="J45" s="463"/>
      <c r="K45" s="475"/>
    </row>
    <row r="46" spans="1:13">
      <c r="A46" s="276" t="s">
        <v>766</v>
      </c>
      <c r="B46" s="94"/>
      <c r="D46" s="464"/>
      <c r="E46" s="464"/>
      <c r="F46" s="464"/>
      <c r="G46" s="464"/>
      <c r="H46" s="464"/>
      <c r="I46" s="464"/>
      <c r="J46" s="464"/>
      <c r="K46" s="464"/>
    </row>
    <row r="47" spans="1:13">
      <c r="A47" s="276"/>
      <c r="B47" s="94"/>
      <c r="C47" s="463"/>
      <c r="D47" s="458"/>
      <c r="E47" s="458"/>
    </row>
    <row r="48" spans="1:13">
      <c r="A48" s="276"/>
      <c r="B48" s="94"/>
      <c r="C48" s="463"/>
      <c r="D48" s="458"/>
      <c r="E48" s="458"/>
    </row>
    <row r="49" spans="2:3">
      <c r="B49" s="161"/>
      <c r="C49" s="464"/>
    </row>
    <row r="50" spans="2:3">
      <c r="C50" s="458"/>
    </row>
    <row r="51" spans="2:3">
      <c r="C51" s="458"/>
    </row>
    <row r="52" spans="2:3">
      <c r="C52" s="458"/>
    </row>
  </sheetData>
  <mergeCells count="6">
    <mergeCell ref="I29:J29"/>
    <mergeCell ref="A1:B1"/>
    <mergeCell ref="A2:K2"/>
    <mergeCell ref="E4:F4"/>
    <mergeCell ref="A4:B4"/>
    <mergeCell ref="I4:J4"/>
  </mergeCells>
  <phoneticPr fontId="2"/>
  <pageMargins left="0.78740157480314965" right="0.78740157480314965" top="0.78740157480314965" bottom="0.98425196850393704" header="0.51181102362204722" footer="0.51181102362204722"/>
  <pageSetup paperSize="9" scale="8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92D050"/>
  </sheetPr>
  <dimension ref="A1:P4054"/>
  <sheetViews>
    <sheetView zoomScaleNormal="100" workbookViewId="0">
      <selection sqref="A1:B1"/>
    </sheetView>
  </sheetViews>
  <sheetFormatPr defaultRowHeight="13.5"/>
  <cols>
    <col min="1" max="1" width="7" style="14" bestFit="1" customWidth="1"/>
    <col min="2" max="2" width="6.625" style="14" customWidth="1"/>
    <col min="3" max="3" width="10" style="14" customWidth="1"/>
    <col min="4" max="5" width="10.625" style="14" customWidth="1"/>
    <col min="6" max="7" width="10" style="14" customWidth="1"/>
    <col min="8" max="8" width="10.625" style="14" customWidth="1"/>
    <col min="9" max="9" width="10" style="14" customWidth="1"/>
    <col min="10" max="10" width="10.625" style="14" customWidth="1"/>
    <col min="11" max="11" width="9" style="14"/>
    <col min="12" max="12" width="10.625" style="14" customWidth="1"/>
    <col min="13" max="16384" width="9" style="14"/>
  </cols>
  <sheetData>
    <row r="1" spans="1:16" s="106" customFormat="1" ht="19.5" customHeight="1">
      <c r="A1" s="983" t="s">
        <v>790</v>
      </c>
      <c r="B1" s="984"/>
    </row>
    <row r="2" spans="1:16" ht="19.5" customHeight="1">
      <c r="A2" s="881" t="s">
        <v>522</v>
      </c>
      <c r="B2" s="881"/>
      <c r="C2" s="881"/>
      <c r="D2" s="881"/>
      <c r="E2" s="881"/>
      <c r="F2" s="881"/>
      <c r="G2" s="881"/>
      <c r="H2" s="881"/>
      <c r="I2" s="881"/>
      <c r="J2" s="881"/>
      <c r="K2" s="881"/>
      <c r="L2" s="881"/>
    </row>
    <row r="3" spans="1:16" ht="6" customHeight="1">
      <c r="A3" s="65"/>
      <c r="B3" s="65"/>
      <c r="C3" s="65"/>
      <c r="D3" s="65"/>
      <c r="E3" s="65"/>
      <c r="F3" s="65"/>
      <c r="G3" s="65"/>
      <c r="H3" s="65"/>
      <c r="I3" s="65"/>
    </row>
    <row r="4" spans="1:16" ht="14.25" thickBot="1">
      <c r="A4" s="24"/>
      <c r="B4" s="24"/>
      <c r="C4" s="24"/>
      <c r="D4" s="24"/>
      <c r="E4" s="24"/>
      <c r="F4" s="24"/>
      <c r="G4" s="24"/>
      <c r="H4" s="60"/>
      <c r="L4" s="60" t="s">
        <v>783</v>
      </c>
    </row>
    <row r="5" spans="1:16" s="634" customFormat="1" ht="21" customHeight="1" thickTop="1">
      <c r="A5" s="985" t="s">
        <v>569</v>
      </c>
      <c r="B5" s="986"/>
      <c r="C5" s="991" t="s">
        <v>897</v>
      </c>
      <c r="D5" s="992"/>
      <c r="E5" s="992"/>
      <c r="F5" s="992"/>
      <c r="G5" s="992"/>
      <c r="H5" s="992"/>
      <c r="I5" s="992"/>
      <c r="J5" s="993"/>
      <c r="K5" s="994" t="s">
        <v>898</v>
      </c>
      <c r="L5" s="995"/>
      <c r="M5" s="639"/>
      <c r="N5" s="633"/>
      <c r="O5" s="633"/>
      <c r="P5" s="633"/>
    </row>
    <row r="6" spans="1:16" s="634" customFormat="1" ht="21" customHeight="1">
      <c r="A6" s="987"/>
      <c r="B6" s="988"/>
      <c r="C6" s="1000" t="s">
        <v>568</v>
      </c>
      <c r="D6" s="1001"/>
      <c r="E6" s="1004" t="s">
        <v>899</v>
      </c>
      <c r="F6" s="1005"/>
      <c r="G6" s="1005"/>
      <c r="H6" s="1012" t="s">
        <v>899</v>
      </c>
      <c r="I6" s="1006" t="s">
        <v>900</v>
      </c>
      <c r="J6" s="1007"/>
      <c r="K6" s="996"/>
      <c r="L6" s="997"/>
      <c r="M6" s="639"/>
      <c r="N6" s="633"/>
      <c r="O6" s="633"/>
      <c r="P6" s="633"/>
    </row>
    <row r="7" spans="1:16" s="634" customFormat="1" ht="20.85" customHeight="1">
      <c r="A7" s="987"/>
      <c r="B7" s="988"/>
      <c r="C7" s="1002"/>
      <c r="D7" s="1003"/>
      <c r="E7" s="649" t="s">
        <v>568</v>
      </c>
      <c r="F7" s="635" t="s">
        <v>523</v>
      </c>
      <c r="G7" s="650" t="s">
        <v>524</v>
      </c>
      <c r="H7" s="1013"/>
      <c r="I7" s="998"/>
      <c r="J7" s="1008"/>
      <c r="K7" s="998"/>
      <c r="L7" s="999"/>
      <c r="M7" s="639"/>
      <c r="N7" s="633"/>
      <c r="O7" s="633"/>
      <c r="P7" s="633"/>
    </row>
    <row r="8" spans="1:16" s="634" customFormat="1" ht="21" customHeight="1">
      <c r="A8" s="989"/>
      <c r="B8" s="990"/>
      <c r="C8" s="636" t="s">
        <v>901</v>
      </c>
      <c r="D8" s="637" t="s">
        <v>902</v>
      </c>
      <c r="E8" s="1009" t="s">
        <v>901</v>
      </c>
      <c r="F8" s="1010"/>
      <c r="G8" s="1011"/>
      <c r="H8" s="637" t="s">
        <v>902</v>
      </c>
      <c r="I8" s="638" t="s">
        <v>901</v>
      </c>
      <c r="J8" s="637" t="s">
        <v>902</v>
      </c>
      <c r="K8" s="638" t="s">
        <v>901</v>
      </c>
      <c r="L8" s="650" t="s">
        <v>902</v>
      </c>
      <c r="M8" s="639"/>
      <c r="N8" s="633"/>
      <c r="O8" s="633"/>
      <c r="P8" s="633"/>
    </row>
    <row r="9" spans="1:16" s="511" customFormat="1" ht="21" customHeight="1">
      <c r="A9" s="440" t="s">
        <v>929</v>
      </c>
      <c r="B9" s="441"/>
      <c r="C9" s="442">
        <v>223934</v>
      </c>
      <c r="D9" s="442">
        <v>1324386</v>
      </c>
      <c r="E9" s="646" t="s">
        <v>448</v>
      </c>
      <c r="F9" s="442">
        <v>37027</v>
      </c>
      <c r="G9" s="442">
        <v>186907</v>
      </c>
      <c r="H9" s="646" t="s">
        <v>448</v>
      </c>
      <c r="I9" s="646" t="s">
        <v>448</v>
      </c>
      <c r="J9" s="646" t="s">
        <v>448</v>
      </c>
      <c r="K9" s="442">
        <v>14586</v>
      </c>
      <c r="L9" s="442">
        <v>1272416</v>
      </c>
    </row>
    <row r="10" spans="1:16" customFormat="1" ht="15" customHeight="1">
      <c r="A10" s="443">
        <v>29</v>
      </c>
      <c r="B10" s="441"/>
      <c r="C10" s="442">
        <v>225395</v>
      </c>
      <c r="D10" s="442">
        <v>1372089</v>
      </c>
      <c r="E10" s="646" t="s">
        <v>448</v>
      </c>
      <c r="F10" s="442">
        <v>40649</v>
      </c>
      <c r="G10" s="442">
        <v>184746</v>
      </c>
      <c r="H10" s="646" t="s">
        <v>448</v>
      </c>
      <c r="I10" s="646" t="s">
        <v>448</v>
      </c>
      <c r="J10" s="646" t="s">
        <v>448</v>
      </c>
      <c r="K10" s="442">
        <v>13917</v>
      </c>
      <c r="L10" s="442">
        <v>1154289</v>
      </c>
    </row>
    <row r="11" spans="1:16" customFormat="1" ht="15" customHeight="1">
      <c r="A11" s="443">
        <v>30</v>
      </c>
      <c r="B11" s="441"/>
      <c r="C11" s="442">
        <v>235518</v>
      </c>
      <c r="D11" s="442">
        <v>1296505</v>
      </c>
      <c r="E11" s="646" t="s">
        <v>448</v>
      </c>
      <c r="F11" s="442">
        <v>45011</v>
      </c>
      <c r="G11" s="442">
        <v>190507</v>
      </c>
      <c r="H11" s="646" t="s">
        <v>448</v>
      </c>
      <c r="I11" s="646" t="s">
        <v>448</v>
      </c>
      <c r="J11" s="646" t="s">
        <v>448</v>
      </c>
      <c r="K11" s="442">
        <v>13006</v>
      </c>
      <c r="L11" s="442">
        <v>1188917</v>
      </c>
    </row>
    <row r="12" spans="1:16" customFormat="1" ht="15" customHeight="1">
      <c r="A12" s="171" t="s">
        <v>844</v>
      </c>
      <c r="B12" s="441"/>
      <c r="C12" s="442">
        <v>235885</v>
      </c>
      <c r="D12" s="442">
        <v>1238437</v>
      </c>
      <c r="E12" s="646" t="s">
        <v>448</v>
      </c>
      <c r="F12" s="442">
        <v>50657</v>
      </c>
      <c r="G12" s="442">
        <v>185229</v>
      </c>
      <c r="H12" s="646" t="s">
        <v>448</v>
      </c>
      <c r="I12" s="646" t="s">
        <v>448</v>
      </c>
      <c r="J12" s="646" t="s">
        <v>448</v>
      </c>
      <c r="K12" s="442">
        <v>10981</v>
      </c>
      <c r="L12" s="442">
        <v>1160407</v>
      </c>
    </row>
    <row r="13" spans="1:16" s="527" customFormat="1" ht="15" customHeight="1">
      <c r="A13" s="171">
        <v>2</v>
      </c>
      <c r="B13" s="679"/>
      <c r="C13" s="688">
        <v>171959</v>
      </c>
      <c r="D13" s="688">
        <v>925765</v>
      </c>
      <c r="E13" s="698">
        <v>171678</v>
      </c>
      <c r="F13" s="688">
        <v>42221</v>
      </c>
      <c r="G13" s="688">
        <v>129457</v>
      </c>
      <c r="H13" s="698">
        <v>895461</v>
      </c>
      <c r="I13" s="698">
        <v>281</v>
      </c>
      <c r="J13" s="698">
        <v>30304</v>
      </c>
      <c r="K13" s="688">
        <v>5780</v>
      </c>
      <c r="L13" s="688">
        <v>164181</v>
      </c>
    </row>
    <row r="14" spans="1:16" ht="15" customHeight="1">
      <c r="A14" s="169"/>
      <c r="B14" s="33"/>
      <c r="C14" s="305"/>
      <c r="D14" s="305"/>
      <c r="E14" s="305"/>
      <c r="F14" s="305" t="s">
        <v>903</v>
      </c>
      <c r="G14" s="305"/>
      <c r="H14" s="305"/>
      <c r="I14" s="59"/>
      <c r="J14" s="537"/>
      <c r="K14" s="305"/>
      <c r="L14" s="305"/>
    </row>
    <row r="15" spans="1:16" s="527" customFormat="1" ht="15" customHeight="1">
      <c r="A15" s="517" t="s">
        <v>906</v>
      </c>
      <c r="B15" s="681">
        <v>12</v>
      </c>
      <c r="C15" s="687">
        <v>15353</v>
      </c>
      <c r="D15" s="687">
        <v>86014</v>
      </c>
      <c r="E15" s="687">
        <v>15315</v>
      </c>
      <c r="F15" s="687">
        <v>3513</v>
      </c>
      <c r="G15" s="687">
        <v>11802</v>
      </c>
      <c r="H15" s="687">
        <v>81340</v>
      </c>
      <c r="I15" s="536">
        <v>38</v>
      </c>
      <c r="J15" s="688">
        <v>4674</v>
      </c>
      <c r="K15" s="687">
        <v>588</v>
      </c>
      <c r="L15" s="687">
        <v>17482</v>
      </c>
    </row>
    <row r="16" spans="1:16" ht="15" customHeight="1">
      <c r="A16" s="517" t="s">
        <v>907</v>
      </c>
      <c r="B16" s="681">
        <v>1</v>
      </c>
      <c r="C16" s="687">
        <v>13249</v>
      </c>
      <c r="D16" s="687">
        <v>65684</v>
      </c>
      <c r="E16" s="687">
        <v>13230</v>
      </c>
      <c r="F16" s="687">
        <v>3391</v>
      </c>
      <c r="G16" s="687">
        <v>9839</v>
      </c>
      <c r="H16" s="687">
        <v>63562</v>
      </c>
      <c r="I16" s="536">
        <v>19</v>
      </c>
      <c r="J16" s="688">
        <v>2121</v>
      </c>
      <c r="K16" s="687">
        <v>377</v>
      </c>
      <c r="L16" s="687">
        <v>7218</v>
      </c>
    </row>
    <row r="17" spans="1:12" s="512" customFormat="1" ht="15" customHeight="1">
      <c r="B17" s="681">
        <v>2</v>
      </c>
      <c r="C17" s="687">
        <v>13109</v>
      </c>
      <c r="D17" s="687">
        <v>76886</v>
      </c>
      <c r="E17" s="687">
        <v>13097</v>
      </c>
      <c r="F17" s="687">
        <v>3278</v>
      </c>
      <c r="G17" s="687">
        <v>9819</v>
      </c>
      <c r="H17" s="687">
        <v>75095</v>
      </c>
      <c r="I17" s="536">
        <v>13</v>
      </c>
      <c r="J17" s="688">
        <v>1791</v>
      </c>
      <c r="K17" s="687">
        <v>361</v>
      </c>
      <c r="L17" s="687">
        <v>14692</v>
      </c>
    </row>
    <row r="18" spans="1:12" s="512" customFormat="1" ht="15" customHeight="1">
      <c r="B18" s="681">
        <v>3</v>
      </c>
      <c r="C18" s="687">
        <v>15531</v>
      </c>
      <c r="D18" s="687">
        <v>87054</v>
      </c>
      <c r="E18" s="687">
        <v>15506</v>
      </c>
      <c r="F18" s="687">
        <v>3480</v>
      </c>
      <c r="G18" s="687">
        <v>12027</v>
      </c>
      <c r="H18" s="687">
        <v>84703</v>
      </c>
      <c r="I18" s="536">
        <v>25</v>
      </c>
      <c r="J18" s="307">
        <v>2352</v>
      </c>
      <c r="K18" s="687">
        <v>494</v>
      </c>
      <c r="L18" s="687">
        <v>10830</v>
      </c>
    </row>
    <row r="19" spans="1:12" s="527" customFormat="1" ht="15" customHeight="1">
      <c r="A19" s="677"/>
      <c r="B19" s="681">
        <v>4</v>
      </c>
      <c r="C19" s="687">
        <v>16101</v>
      </c>
      <c r="D19" s="687">
        <v>90977</v>
      </c>
      <c r="E19" s="687">
        <v>16077</v>
      </c>
      <c r="F19" s="687">
        <v>3814</v>
      </c>
      <c r="G19" s="687">
        <v>12263</v>
      </c>
      <c r="H19" s="687">
        <v>89044</v>
      </c>
      <c r="I19" s="536">
        <v>24</v>
      </c>
      <c r="J19" s="307">
        <v>1933</v>
      </c>
      <c r="K19" s="687">
        <v>525</v>
      </c>
      <c r="L19" s="687">
        <v>12863</v>
      </c>
    </row>
    <row r="20" spans="1:12" s="527" customFormat="1" ht="15" customHeight="1">
      <c r="B20" s="681">
        <v>5</v>
      </c>
      <c r="C20" s="687">
        <v>15571</v>
      </c>
      <c r="D20" s="687">
        <v>92266</v>
      </c>
      <c r="E20" s="687">
        <v>15550</v>
      </c>
      <c r="F20" s="687">
        <v>3913</v>
      </c>
      <c r="G20" s="687">
        <v>11637</v>
      </c>
      <c r="H20" s="687">
        <v>89125</v>
      </c>
      <c r="I20" s="536">
        <v>21</v>
      </c>
      <c r="J20" s="307">
        <v>3142</v>
      </c>
      <c r="K20" s="687">
        <v>554</v>
      </c>
      <c r="L20" s="687">
        <v>13532</v>
      </c>
    </row>
    <row r="21" spans="1:12" s="527" customFormat="1" ht="15" customHeight="1">
      <c r="A21" s="677"/>
      <c r="B21" s="681">
        <v>6</v>
      </c>
      <c r="C21" s="687">
        <v>16880</v>
      </c>
      <c r="D21" s="687">
        <v>91385</v>
      </c>
      <c r="E21" s="687">
        <v>16854</v>
      </c>
      <c r="F21" s="687">
        <v>4061</v>
      </c>
      <c r="G21" s="687">
        <v>12793</v>
      </c>
      <c r="H21" s="687">
        <v>87647</v>
      </c>
      <c r="I21" s="536">
        <v>26</v>
      </c>
      <c r="J21" s="307">
        <v>3738</v>
      </c>
      <c r="K21" s="687">
        <v>695</v>
      </c>
      <c r="L21" s="687">
        <v>21569</v>
      </c>
    </row>
    <row r="22" spans="1:12" s="527" customFormat="1" ht="15" customHeight="1">
      <c r="A22" s="677"/>
      <c r="B22" s="681">
        <v>7</v>
      </c>
      <c r="C22" s="687">
        <v>17004</v>
      </c>
      <c r="D22" s="687">
        <v>87719</v>
      </c>
      <c r="E22" s="687">
        <v>16976</v>
      </c>
      <c r="F22" s="687">
        <v>3828</v>
      </c>
      <c r="G22" s="687">
        <v>13147</v>
      </c>
      <c r="H22" s="687">
        <v>84589</v>
      </c>
      <c r="I22" s="536">
        <v>28</v>
      </c>
      <c r="J22" s="307">
        <v>3130</v>
      </c>
      <c r="K22" s="687">
        <v>725</v>
      </c>
      <c r="L22" s="687">
        <v>21961</v>
      </c>
    </row>
    <row r="23" spans="1:12" s="527" customFormat="1" ht="15" customHeight="1">
      <c r="A23" s="677"/>
      <c r="B23" s="681">
        <v>8</v>
      </c>
      <c r="C23" s="687">
        <v>14284</v>
      </c>
      <c r="D23" s="687">
        <v>75021</v>
      </c>
      <c r="E23" s="687">
        <v>14250</v>
      </c>
      <c r="F23" s="687">
        <v>3503</v>
      </c>
      <c r="G23" s="687">
        <v>10747</v>
      </c>
      <c r="H23" s="687">
        <v>70247</v>
      </c>
      <c r="I23" s="536">
        <v>34</v>
      </c>
      <c r="J23" s="307">
        <v>4773</v>
      </c>
      <c r="K23" s="687">
        <v>617</v>
      </c>
      <c r="L23" s="687">
        <v>24595</v>
      </c>
    </row>
    <row r="24" spans="1:12" s="527" customFormat="1" ht="15" customHeight="1">
      <c r="A24" s="517"/>
      <c r="B24" s="681">
        <v>9</v>
      </c>
      <c r="C24" s="687">
        <v>15138</v>
      </c>
      <c r="D24" s="687">
        <v>79568</v>
      </c>
      <c r="E24" s="687">
        <v>15111</v>
      </c>
      <c r="F24" s="687">
        <v>3724</v>
      </c>
      <c r="G24" s="687">
        <v>11388</v>
      </c>
      <c r="H24" s="687">
        <v>75463</v>
      </c>
      <c r="I24" s="536">
        <v>27</v>
      </c>
      <c r="J24" s="307">
        <v>4105</v>
      </c>
      <c r="K24" s="687">
        <v>566</v>
      </c>
      <c r="L24" s="687">
        <v>9690</v>
      </c>
    </row>
    <row r="25" spans="1:12" s="527" customFormat="1" ht="15" customHeight="1">
      <c r="A25" s="517"/>
      <c r="B25" s="681">
        <v>10</v>
      </c>
      <c r="C25" s="687">
        <v>17105</v>
      </c>
      <c r="D25" s="687">
        <v>99701</v>
      </c>
      <c r="E25" s="687">
        <v>17081</v>
      </c>
      <c r="F25" s="687">
        <v>3966</v>
      </c>
      <c r="G25" s="687">
        <v>13115</v>
      </c>
      <c r="H25" s="687">
        <v>96253</v>
      </c>
      <c r="I25" s="536">
        <v>24</v>
      </c>
      <c r="J25" s="307">
        <v>3448</v>
      </c>
      <c r="K25" s="687">
        <v>822</v>
      </c>
      <c r="L25" s="687">
        <v>25172</v>
      </c>
    </row>
    <row r="26" spans="1:12" s="527" customFormat="1" ht="15" customHeight="1">
      <c r="A26" s="517"/>
      <c r="B26" s="681">
        <v>11</v>
      </c>
      <c r="C26" s="687">
        <v>16690</v>
      </c>
      <c r="D26" s="687">
        <v>94738</v>
      </c>
      <c r="E26" s="687">
        <v>16655</v>
      </c>
      <c r="F26" s="687">
        <v>3883</v>
      </c>
      <c r="G26" s="687">
        <v>12771</v>
      </c>
      <c r="H26" s="687">
        <v>90694</v>
      </c>
      <c r="I26" s="536">
        <v>36</v>
      </c>
      <c r="J26" s="307">
        <v>4044</v>
      </c>
      <c r="K26" s="687">
        <v>811</v>
      </c>
      <c r="L26" s="687">
        <v>38097</v>
      </c>
    </row>
    <row r="27" spans="1:12" s="527" customFormat="1" ht="15" customHeight="1">
      <c r="A27" s="664"/>
      <c r="B27" s="824">
        <v>12</v>
      </c>
      <c r="C27" s="724">
        <v>17099</v>
      </c>
      <c r="D27" s="724">
        <v>96907</v>
      </c>
      <c r="E27" s="724">
        <v>17052</v>
      </c>
      <c r="F27" s="724">
        <v>3893</v>
      </c>
      <c r="G27" s="724">
        <v>13159</v>
      </c>
      <c r="H27" s="724">
        <v>88813</v>
      </c>
      <c r="I27" s="825">
        <v>48</v>
      </c>
      <c r="J27" s="826">
        <v>8094</v>
      </c>
      <c r="K27" s="724">
        <v>741</v>
      </c>
      <c r="L27" s="724">
        <v>16164</v>
      </c>
    </row>
    <row r="28" spans="1:12" ht="15" customHeight="1">
      <c r="A28" s="567" t="s">
        <v>644</v>
      </c>
      <c r="B28" s="526"/>
      <c r="C28" s="567"/>
      <c r="D28" s="567"/>
      <c r="E28" s="567"/>
      <c r="F28" s="567"/>
      <c r="G28" s="567"/>
      <c r="H28" s="567"/>
      <c r="I28" s="535"/>
      <c r="J28" s="527"/>
      <c r="K28" s="527"/>
      <c r="L28" s="527"/>
    </row>
    <row r="29" spans="1:12" ht="15" customHeight="1">
      <c r="A29" s="567" t="s">
        <v>891</v>
      </c>
      <c r="B29" s="535"/>
      <c r="C29" s="535"/>
      <c r="D29" s="535"/>
      <c r="E29" s="535"/>
      <c r="F29" s="535"/>
      <c r="G29" s="535"/>
      <c r="H29" s="535"/>
      <c r="I29" s="535"/>
      <c r="J29" s="527"/>
      <c r="K29" s="527"/>
      <c r="L29" s="527"/>
    </row>
    <row r="30" spans="1:12" s="527" customFormat="1">
      <c r="A30" s="567" t="s">
        <v>935</v>
      </c>
      <c r="C30" s="533"/>
      <c r="D30" s="533"/>
      <c r="E30" s="533"/>
      <c r="F30" s="533"/>
      <c r="G30" s="533"/>
      <c r="H30" s="533"/>
      <c r="I30" s="533"/>
    </row>
    <row r="31" spans="1:12" s="677" customFormat="1">
      <c r="A31" s="567" t="s">
        <v>930</v>
      </c>
      <c r="C31" s="533"/>
      <c r="D31" s="533"/>
      <c r="E31" s="533"/>
      <c r="F31" s="533"/>
      <c r="G31" s="533"/>
      <c r="H31" s="533"/>
      <c r="I31" s="533"/>
    </row>
    <row r="32" spans="1:12">
      <c r="A32" s="527" t="s">
        <v>904</v>
      </c>
      <c r="B32" s="527"/>
      <c r="C32" s="533"/>
      <c r="D32" s="533"/>
      <c r="E32" s="533"/>
      <c r="F32" s="533"/>
      <c r="G32" s="533"/>
      <c r="H32" s="533"/>
      <c r="I32" s="533"/>
      <c r="J32" s="527"/>
      <c r="K32" s="527"/>
      <c r="L32" s="527"/>
    </row>
    <row r="33" spans="1:12">
      <c r="A33" s="527"/>
      <c r="B33" s="527"/>
      <c r="C33" s="533"/>
      <c r="D33" s="533"/>
      <c r="E33" s="533"/>
      <c r="F33" s="533"/>
      <c r="G33" s="533"/>
      <c r="H33" s="533"/>
      <c r="I33" s="533"/>
      <c r="J33" s="527"/>
      <c r="K33" s="527"/>
      <c r="L33" s="527"/>
    </row>
    <row r="34" spans="1:12">
      <c r="C34" s="64"/>
      <c r="D34" s="64"/>
      <c r="E34" s="64"/>
      <c r="F34" s="64"/>
      <c r="G34" s="64"/>
      <c r="H34" s="64"/>
      <c r="I34" s="64"/>
    </row>
    <row r="35" spans="1:12">
      <c r="C35" s="64"/>
      <c r="D35" s="64"/>
      <c r="E35" s="64"/>
      <c r="F35" s="64"/>
      <c r="G35" s="64"/>
      <c r="H35" s="64"/>
      <c r="I35" s="64"/>
    </row>
    <row r="36" spans="1:12">
      <c r="C36" s="64"/>
      <c r="D36" s="64"/>
      <c r="E36" s="64"/>
      <c r="F36" s="64"/>
      <c r="G36" s="64"/>
      <c r="H36" s="64"/>
      <c r="I36" s="64"/>
    </row>
    <row r="37" spans="1:12">
      <c r="C37" s="64"/>
      <c r="D37" s="64"/>
      <c r="E37" s="64"/>
      <c r="F37" s="64"/>
      <c r="G37" s="64"/>
      <c r="H37" s="64"/>
      <c r="I37" s="64"/>
    </row>
    <row r="38" spans="1:12">
      <c r="C38" s="64"/>
      <c r="D38" s="64"/>
      <c r="E38" s="64"/>
      <c r="F38" s="64"/>
      <c r="G38" s="64"/>
      <c r="H38" s="64"/>
      <c r="I38" s="64"/>
    </row>
    <row r="39" spans="1:12">
      <c r="C39" s="64"/>
      <c r="D39" s="64"/>
      <c r="E39" s="64"/>
      <c r="F39" s="64"/>
      <c r="G39" s="64"/>
      <c r="H39" s="64"/>
      <c r="I39" s="64"/>
    </row>
    <row r="40" spans="1:12">
      <c r="C40" s="64"/>
      <c r="D40" s="64"/>
      <c r="E40" s="64"/>
      <c r="F40" s="64"/>
      <c r="G40" s="64"/>
      <c r="H40" s="64"/>
      <c r="I40" s="64"/>
    </row>
    <row r="41" spans="1:12">
      <c r="C41" s="64"/>
      <c r="D41" s="64"/>
      <c r="E41" s="64"/>
      <c r="F41" s="64"/>
      <c r="G41" s="64"/>
      <c r="H41" s="64"/>
      <c r="I41" s="64"/>
    </row>
    <row r="42" spans="1:12">
      <c r="C42" s="64"/>
      <c r="D42" s="64"/>
      <c r="E42" s="64"/>
      <c r="F42" s="64"/>
      <c r="G42" s="64"/>
      <c r="H42" s="64"/>
      <c r="I42" s="64"/>
    </row>
    <row r="43" spans="1:12">
      <c r="C43" s="64"/>
      <c r="D43" s="64"/>
      <c r="E43" s="64"/>
      <c r="F43" s="64"/>
      <c r="G43" s="64"/>
      <c r="H43" s="64"/>
      <c r="I43" s="64"/>
    </row>
    <row r="44" spans="1:12">
      <c r="C44" s="64"/>
      <c r="D44" s="64"/>
      <c r="E44" s="64"/>
      <c r="F44" s="64"/>
      <c r="G44" s="64"/>
      <c r="H44" s="64"/>
      <c r="I44" s="64"/>
    </row>
    <row r="45" spans="1:12">
      <c r="C45" s="64"/>
      <c r="D45" s="64"/>
      <c r="E45" s="64"/>
      <c r="F45" s="64"/>
      <c r="G45" s="64"/>
      <c r="H45" s="64"/>
      <c r="I45" s="64"/>
    </row>
    <row r="46" spans="1:12">
      <c r="C46" s="64"/>
      <c r="D46" s="64"/>
      <c r="E46" s="64"/>
      <c r="F46" s="64"/>
      <c r="G46" s="64"/>
      <c r="H46" s="64"/>
      <c r="I46" s="64"/>
    </row>
    <row r="47" spans="1:12">
      <c r="C47" s="64"/>
      <c r="D47" s="64"/>
      <c r="E47" s="64"/>
      <c r="F47" s="64"/>
      <c r="G47" s="64"/>
      <c r="H47" s="64"/>
      <c r="I47" s="64"/>
    </row>
    <row r="48" spans="1:12">
      <c r="C48" s="64"/>
      <c r="D48" s="64"/>
      <c r="E48" s="64"/>
      <c r="F48" s="64"/>
      <c r="G48" s="64"/>
      <c r="H48" s="64"/>
      <c r="I48" s="64"/>
    </row>
    <row r="49" spans="3:9">
      <c r="C49" s="64"/>
      <c r="D49" s="64"/>
      <c r="E49" s="64"/>
      <c r="F49" s="64"/>
      <c r="G49" s="64"/>
      <c r="H49" s="64"/>
      <c r="I49" s="64"/>
    </row>
    <row r="50" spans="3:9">
      <c r="C50" s="64"/>
      <c r="D50" s="64"/>
      <c r="E50" s="64"/>
      <c r="F50" s="64"/>
      <c r="G50" s="64"/>
      <c r="H50" s="64"/>
      <c r="I50" s="64"/>
    </row>
    <row r="51" spans="3:9">
      <c r="C51" s="64"/>
      <c r="D51" s="64"/>
      <c r="E51" s="64"/>
      <c r="F51" s="64"/>
      <c r="G51" s="64"/>
      <c r="H51" s="64"/>
      <c r="I51" s="64"/>
    </row>
    <row r="4054" spans="1:1">
      <c r="A4054" s="14" t="s">
        <v>393</v>
      </c>
    </row>
  </sheetData>
  <mergeCells count="10">
    <mergeCell ref="A1:B1"/>
    <mergeCell ref="A5:B8"/>
    <mergeCell ref="C5:J5"/>
    <mergeCell ref="K5:L7"/>
    <mergeCell ref="C6:D7"/>
    <mergeCell ref="E6:G6"/>
    <mergeCell ref="I6:J7"/>
    <mergeCell ref="E8:G8"/>
    <mergeCell ref="H6:H7"/>
    <mergeCell ref="A2:L2"/>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tabColor rgb="FF92D050"/>
    <pageSetUpPr fitToPage="1"/>
  </sheetPr>
  <dimension ref="A1:AD37"/>
  <sheetViews>
    <sheetView zoomScaleNormal="100" workbookViewId="0">
      <selection sqref="A1:B1"/>
    </sheetView>
  </sheetViews>
  <sheetFormatPr defaultRowHeight="13.5"/>
  <cols>
    <col min="1" max="1" width="6.75" style="14" customWidth="1"/>
    <col min="2" max="2" width="4.625" style="14" bestFit="1" customWidth="1"/>
    <col min="3" max="3" width="11.75" style="14" bestFit="1" customWidth="1"/>
    <col min="4" max="4" width="10.625" style="14" bestFit="1" customWidth="1"/>
    <col min="5" max="5" width="10.375" style="14" bestFit="1" customWidth="1"/>
    <col min="6" max="6" width="11.625" style="14" bestFit="1" customWidth="1"/>
    <col min="7" max="7" width="11.75" style="14" bestFit="1" customWidth="1"/>
    <col min="8" max="8" width="9.625" style="14" bestFit="1" customWidth="1"/>
    <col min="9" max="9" width="8.625" style="14" bestFit="1" customWidth="1"/>
    <col min="10" max="10" width="9.375" style="14" customWidth="1"/>
    <col min="11" max="11" width="11.75" style="14" bestFit="1" customWidth="1"/>
    <col min="12" max="12" width="10.375" style="14" bestFit="1" customWidth="1"/>
    <col min="13" max="13" width="9.875" style="14" customWidth="1"/>
    <col min="14" max="16" width="9" style="14"/>
    <col min="17" max="17" width="10" style="14" bestFit="1" customWidth="1"/>
    <col min="18" max="18" width="9" style="14"/>
    <col min="19" max="19" width="10" style="14" bestFit="1" customWidth="1"/>
    <col min="20" max="20" width="9" style="14"/>
    <col min="21" max="21" width="9.625" style="14" customWidth="1"/>
    <col min="22" max="22" width="12" style="14" customWidth="1"/>
    <col min="23" max="23" width="10.875" style="14" customWidth="1"/>
    <col min="24" max="24" width="10.625" style="14" customWidth="1"/>
    <col min="25" max="25" width="10.25" style="14" customWidth="1"/>
    <col min="26" max="26" width="9.5" style="14" customWidth="1"/>
    <col min="27" max="27" width="11.125" style="14" customWidth="1"/>
    <col min="28" max="28" width="10.875" style="14" customWidth="1"/>
    <col min="29" max="16384" width="9" style="14"/>
  </cols>
  <sheetData>
    <row r="1" spans="1:13" s="106" customFormat="1" ht="19.5" customHeight="1">
      <c r="A1" s="978" t="s">
        <v>752</v>
      </c>
      <c r="B1" s="880"/>
    </row>
    <row r="2" spans="1:13" ht="19.5" customHeight="1">
      <c r="A2" s="881" t="s">
        <v>521</v>
      </c>
      <c r="B2" s="881"/>
      <c r="C2" s="881"/>
      <c r="D2" s="881"/>
      <c r="E2" s="881"/>
      <c r="F2" s="881"/>
      <c r="G2" s="881"/>
      <c r="H2" s="881"/>
      <c r="I2" s="881"/>
      <c r="J2" s="881"/>
      <c r="K2" s="881"/>
    </row>
    <row r="3" spans="1:13" ht="14.25" thickBot="1">
      <c r="A3" s="31"/>
      <c r="B3" s="31"/>
      <c r="C3" s="31"/>
      <c r="D3" s="24"/>
      <c r="E3" s="24"/>
      <c r="F3" s="24"/>
      <c r="G3" s="277"/>
      <c r="H3" s="277"/>
      <c r="I3" s="277"/>
      <c r="J3" s="24"/>
      <c r="K3" s="180" t="s">
        <v>621</v>
      </c>
    </row>
    <row r="4" spans="1:13" s="63" customFormat="1" ht="13.5" customHeight="1" thickTop="1">
      <c r="A4" s="870" t="s">
        <v>565</v>
      </c>
      <c r="B4" s="945"/>
      <c r="C4" s="875" t="s">
        <v>629</v>
      </c>
      <c r="D4" s="875" t="s">
        <v>622</v>
      </c>
      <c r="E4" s="875" t="s">
        <v>623</v>
      </c>
      <c r="F4" s="878" t="s">
        <v>624</v>
      </c>
      <c r="G4" s="957"/>
      <c r="H4" s="950" t="s">
        <v>566</v>
      </c>
      <c r="I4" s="950" t="s">
        <v>567</v>
      </c>
      <c r="J4" s="875" t="s">
        <v>625</v>
      </c>
      <c r="K4" s="972" t="s">
        <v>626</v>
      </c>
    </row>
    <row r="5" spans="1:13" s="63" customFormat="1">
      <c r="A5" s="946"/>
      <c r="B5" s="947"/>
      <c r="C5" s="876"/>
      <c r="D5" s="876"/>
      <c r="E5" s="876"/>
      <c r="F5" s="226" t="s">
        <v>627</v>
      </c>
      <c r="G5" s="226" t="s">
        <v>628</v>
      </c>
      <c r="H5" s="876"/>
      <c r="I5" s="876"/>
      <c r="J5" s="876"/>
      <c r="K5" s="968"/>
    </row>
    <row r="6" spans="1:13" s="527" customFormat="1" ht="15" customHeight="1">
      <c r="A6" s="171" t="s">
        <v>948</v>
      </c>
      <c r="B6" s="549"/>
      <c r="C6" s="553">
        <v>4123507</v>
      </c>
      <c r="D6" s="553">
        <v>311831</v>
      </c>
      <c r="E6" s="553">
        <v>10279</v>
      </c>
      <c r="F6" s="553">
        <v>1062224</v>
      </c>
      <c r="G6" s="553">
        <v>1157563</v>
      </c>
      <c r="H6" s="553">
        <v>66245</v>
      </c>
      <c r="I6" s="553">
        <v>8909</v>
      </c>
      <c r="J6" s="553">
        <v>98956</v>
      </c>
      <c r="K6" s="553">
        <v>1407500</v>
      </c>
    </row>
    <row r="7" spans="1:13" ht="15" customHeight="1">
      <c r="A7" s="517">
        <v>30</v>
      </c>
      <c r="B7" s="33"/>
      <c r="C7" s="302">
        <v>4143058</v>
      </c>
      <c r="D7" s="302">
        <v>314928</v>
      </c>
      <c r="E7" s="302">
        <v>10292</v>
      </c>
      <c r="F7" s="302">
        <v>1079366</v>
      </c>
      <c r="G7" s="302">
        <v>1131884</v>
      </c>
      <c r="H7" s="302">
        <v>67496</v>
      </c>
      <c r="I7" s="302">
        <v>8879</v>
      </c>
      <c r="J7" s="302">
        <v>99990</v>
      </c>
      <c r="K7" s="302">
        <v>1430223</v>
      </c>
    </row>
    <row r="8" spans="1:13" ht="15" customHeight="1">
      <c r="A8" s="171" t="s">
        <v>844</v>
      </c>
      <c r="B8" s="33"/>
      <c r="C8" s="302">
        <v>4054015</v>
      </c>
      <c r="D8" s="302">
        <v>319118</v>
      </c>
      <c r="E8" s="302">
        <v>10306</v>
      </c>
      <c r="F8" s="302">
        <v>1095551</v>
      </c>
      <c r="G8" s="302">
        <v>1103080</v>
      </c>
      <c r="H8" s="302">
        <v>68432</v>
      </c>
      <c r="I8" s="302">
        <v>8891</v>
      </c>
      <c r="J8" s="302">
        <v>101162</v>
      </c>
      <c r="K8" s="302">
        <v>1347475</v>
      </c>
    </row>
    <row r="9" spans="1:13" ht="15" customHeight="1">
      <c r="A9" s="171">
        <v>2</v>
      </c>
      <c r="B9" s="679"/>
      <c r="C9" s="687">
        <v>4069372</v>
      </c>
      <c r="D9" s="687">
        <v>321215</v>
      </c>
      <c r="E9" s="687">
        <v>10149</v>
      </c>
      <c r="F9" s="687">
        <v>1110766</v>
      </c>
      <c r="G9" s="687">
        <v>1078640</v>
      </c>
      <c r="H9" s="687">
        <v>69614</v>
      </c>
      <c r="I9" s="687">
        <v>8852</v>
      </c>
      <c r="J9" s="687">
        <v>102927</v>
      </c>
      <c r="K9" s="687">
        <v>1367209</v>
      </c>
    </row>
    <row r="10" spans="1:13" s="537" customFormat="1" ht="14.25" customHeight="1">
      <c r="A10" s="171">
        <v>3</v>
      </c>
      <c r="B10" s="679"/>
      <c r="C10" s="687">
        <v>4084851</v>
      </c>
      <c r="D10" s="687">
        <v>323598</v>
      </c>
      <c r="E10" s="687">
        <v>9977</v>
      </c>
      <c r="F10" s="687">
        <v>1127699</v>
      </c>
      <c r="G10" s="687">
        <v>1052385</v>
      </c>
      <c r="H10" s="687">
        <v>70590</v>
      </c>
      <c r="I10" s="687">
        <v>8821</v>
      </c>
      <c r="J10" s="687">
        <v>106665</v>
      </c>
      <c r="K10" s="687">
        <v>1385116</v>
      </c>
      <c r="L10" s="3"/>
      <c r="M10" s="3"/>
    </row>
    <row r="11" spans="1:13" ht="15" customHeight="1">
      <c r="A11" s="20"/>
      <c r="B11" s="33"/>
      <c r="C11" s="305"/>
      <c r="D11" s="305"/>
      <c r="E11" s="305"/>
      <c r="F11" s="305"/>
      <c r="G11" s="305"/>
      <c r="H11" s="305"/>
      <c r="I11" s="305"/>
      <c r="J11" s="305"/>
      <c r="K11" s="305"/>
    </row>
    <row r="12" spans="1:13" s="537" customFormat="1" ht="14.25" customHeight="1">
      <c r="A12" s="517" t="s">
        <v>907</v>
      </c>
      <c r="B12" s="679">
        <v>1</v>
      </c>
      <c r="C12" s="687">
        <v>4071250</v>
      </c>
      <c r="D12" s="687">
        <v>321449</v>
      </c>
      <c r="E12" s="687">
        <v>10132</v>
      </c>
      <c r="F12" s="687">
        <v>1112108</v>
      </c>
      <c r="G12" s="687">
        <v>1076331</v>
      </c>
      <c r="H12" s="687">
        <v>69591</v>
      </c>
      <c r="I12" s="687">
        <v>8850</v>
      </c>
      <c r="J12" s="687">
        <v>102922</v>
      </c>
      <c r="K12" s="687">
        <v>1369867</v>
      </c>
      <c r="L12" s="3"/>
      <c r="M12" s="3"/>
    </row>
    <row r="13" spans="1:13" s="537" customFormat="1" ht="14.25" customHeight="1">
      <c r="A13" s="517"/>
      <c r="B13" s="679">
        <v>2</v>
      </c>
      <c r="C13" s="687">
        <v>4074210</v>
      </c>
      <c r="D13" s="687">
        <v>322030</v>
      </c>
      <c r="E13" s="687">
        <v>10116</v>
      </c>
      <c r="F13" s="687">
        <v>1114213</v>
      </c>
      <c r="G13" s="687">
        <v>1074298</v>
      </c>
      <c r="H13" s="687">
        <v>69707</v>
      </c>
      <c r="I13" s="687">
        <v>8842</v>
      </c>
      <c r="J13" s="687">
        <v>102932</v>
      </c>
      <c r="K13" s="687">
        <v>1372072</v>
      </c>
      <c r="L13" s="3"/>
      <c r="M13" s="3"/>
    </row>
    <row r="14" spans="1:13" s="537" customFormat="1" ht="14.25" customHeight="1">
      <c r="B14" s="679">
        <v>3</v>
      </c>
      <c r="C14" s="687">
        <v>4057861</v>
      </c>
      <c r="D14" s="687">
        <v>321661</v>
      </c>
      <c r="E14" s="687">
        <v>10088</v>
      </c>
      <c r="F14" s="687">
        <v>1112846</v>
      </c>
      <c r="G14" s="687">
        <v>1067600</v>
      </c>
      <c r="H14" s="687">
        <v>69708</v>
      </c>
      <c r="I14" s="687">
        <v>8838</v>
      </c>
      <c r="J14" s="687">
        <v>102153</v>
      </c>
      <c r="K14" s="687">
        <v>1364967</v>
      </c>
      <c r="L14" s="3"/>
      <c r="M14" s="3"/>
    </row>
    <row r="15" spans="1:13" s="537" customFormat="1" ht="14.25" customHeight="1">
      <c r="B15" s="679">
        <v>4</v>
      </c>
      <c r="C15" s="687">
        <v>4062635</v>
      </c>
      <c r="D15" s="687">
        <v>321807</v>
      </c>
      <c r="E15" s="687">
        <v>10078</v>
      </c>
      <c r="F15" s="687">
        <v>1113468</v>
      </c>
      <c r="G15" s="687">
        <v>1066090</v>
      </c>
      <c r="H15" s="687">
        <v>69824</v>
      </c>
      <c r="I15" s="687">
        <v>8821</v>
      </c>
      <c r="J15" s="687">
        <v>102668</v>
      </c>
      <c r="K15" s="687">
        <v>1369879</v>
      </c>
      <c r="L15" s="3"/>
      <c r="M15" s="3"/>
    </row>
    <row r="16" spans="1:13" s="537" customFormat="1" ht="14.25" customHeight="1">
      <c r="B16" s="679">
        <v>5</v>
      </c>
      <c r="C16" s="687">
        <v>4064726</v>
      </c>
      <c r="D16" s="687">
        <v>321941</v>
      </c>
      <c r="E16" s="687">
        <v>10048</v>
      </c>
      <c r="F16" s="687">
        <v>1114755</v>
      </c>
      <c r="G16" s="687">
        <v>1063751</v>
      </c>
      <c r="H16" s="687">
        <v>69806</v>
      </c>
      <c r="I16" s="687">
        <v>8807</v>
      </c>
      <c r="J16" s="687">
        <v>102981</v>
      </c>
      <c r="K16" s="687">
        <v>1372637</v>
      </c>
      <c r="L16" s="3"/>
      <c r="M16" s="3"/>
    </row>
    <row r="17" spans="1:30" s="537" customFormat="1" ht="14.25" customHeight="1">
      <c r="A17" s="517"/>
      <c r="B17" s="679">
        <v>6</v>
      </c>
      <c r="C17" s="687">
        <v>4067801</v>
      </c>
      <c r="D17" s="687">
        <v>322250</v>
      </c>
      <c r="E17" s="687">
        <v>10043</v>
      </c>
      <c r="F17" s="687">
        <v>1116790</v>
      </c>
      <c r="G17" s="687">
        <v>1061746</v>
      </c>
      <c r="H17" s="687">
        <v>69913</v>
      </c>
      <c r="I17" s="687">
        <v>8807</v>
      </c>
      <c r="J17" s="687">
        <v>103420</v>
      </c>
      <c r="K17" s="687">
        <v>1374832</v>
      </c>
      <c r="L17" s="3"/>
      <c r="M17" s="3"/>
    </row>
    <row r="18" spans="1:30" s="537" customFormat="1" ht="14.25" customHeight="1">
      <c r="A18" s="517"/>
      <c r="B18" s="679">
        <v>7</v>
      </c>
      <c r="C18" s="687">
        <v>4072580</v>
      </c>
      <c r="D18" s="687">
        <v>322680</v>
      </c>
      <c r="E18" s="687">
        <v>10055</v>
      </c>
      <c r="F18" s="687">
        <v>1118997</v>
      </c>
      <c r="G18" s="687">
        <v>1060751</v>
      </c>
      <c r="H18" s="687">
        <v>70054</v>
      </c>
      <c r="I18" s="687">
        <v>8796</v>
      </c>
      <c r="J18" s="687">
        <v>104026</v>
      </c>
      <c r="K18" s="687">
        <v>1377221</v>
      </c>
      <c r="L18" s="3"/>
      <c r="M18" s="3"/>
    </row>
    <row r="19" spans="1:30" s="537" customFormat="1" ht="14.25" customHeight="1">
      <c r="A19" s="517"/>
      <c r="B19" s="679">
        <v>8</v>
      </c>
      <c r="C19" s="687">
        <v>4075321</v>
      </c>
      <c r="D19" s="687">
        <v>323004</v>
      </c>
      <c r="E19" s="687">
        <v>10057</v>
      </c>
      <c r="F19" s="687">
        <v>1120545</v>
      </c>
      <c r="G19" s="687">
        <v>1059412</v>
      </c>
      <c r="H19" s="687">
        <v>70109</v>
      </c>
      <c r="I19" s="687">
        <v>8800</v>
      </c>
      <c r="J19" s="687">
        <v>104482</v>
      </c>
      <c r="K19" s="687">
        <v>1378912</v>
      </c>
      <c r="L19" s="3"/>
      <c r="M19" s="3"/>
    </row>
    <row r="20" spans="1:30" s="537" customFormat="1" ht="14.25" customHeight="1">
      <c r="A20" s="517"/>
      <c r="B20" s="679">
        <v>9</v>
      </c>
      <c r="C20" s="687">
        <v>4076519</v>
      </c>
      <c r="D20" s="687">
        <v>323277</v>
      </c>
      <c r="E20" s="687">
        <v>10015</v>
      </c>
      <c r="F20" s="687">
        <v>1121830</v>
      </c>
      <c r="G20" s="687">
        <v>1056762</v>
      </c>
      <c r="H20" s="687">
        <v>70296</v>
      </c>
      <c r="I20" s="687">
        <v>8799</v>
      </c>
      <c r="J20" s="687">
        <v>105217</v>
      </c>
      <c r="K20" s="687">
        <v>1380323</v>
      </c>
      <c r="L20" s="3"/>
      <c r="M20" s="3"/>
    </row>
    <row r="21" spans="1:30" s="537" customFormat="1" ht="14.25" customHeight="1">
      <c r="A21" s="517"/>
      <c r="B21" s="679">
        <v>10</v>
      </c>
      <c r="C21" s="687">
        <v>4078072</v>
      </c>
      <c r="D21" s="687">
        <v>323217</v>
      </c>
      <c r="E21" s="687">
        <v>9996</v>
      </c>
      <c r="F21" s="687">
        <v>1123255</v>
      </c>
      <c r="G21" s="687">
        <v>1055134</v>
      </c>
      <c r="H21" s="687">
        <v>70406</v>
      </c>
      <c r="I21" s="687">
        <v>8808</v>
      </c>
      <c r="J21" s="687">
        <v>105768</v>
      </c>
      <c r="K21" s="687">
        <v>1381488</v>
      </c>
      <c r="L21" s="3"/>
      <c r="M21" s="3"/>
    </row>
    <row r="22" spans="1:30" s="537" customFormat="1" ht="14.25" customHeight="1">
      <c r="A22" s="614"/>
      <c r="B22" s="679">
        <v>11</v>
      </c>
      <c r="C22" s="687">
        <v>4081472</v>
      </c>
      <c r="D22" s="687">
        <v>323457</v>
      </c>
      <c r="E22" s="687">
        <v>9972</v>
      </c>
      <c r="F22" s="687">
        <v>1125124</v>
      </c>
      <c r="G22" s="687">
        <v>1053678</v>
      </c>
      <c r="H22" s="687">
        <v>70453</v>
      </c>
      <c r="I22" s="687">
        <v>8819</v>
      </c>
      <c r="J22" s="687">
        <v>106284</v>
      </c>
      <c r="K22" s="687">
        <v>1383685</v>
      </c>
      <c r="L22" s="3"/>
      <c r="M22" s="3"/>
    </row>
    <row r="23" spans="1:30" s="537" customFormat="1" ht="14.25" customHeight="1">
      <c r="A23" s="527"/>
      <c r="B23" s="549">
        <v>12</v>
      </c>
      <c r="C23" s="553">
        <v>4084851</v>
      </c>
      <c r="D23" s="553">
        <v>323598</v>
      </c>
      <c r="E23" s="553">
        <v>9977</v>
      </c>
      <c r="F23" s="553">
        <v>1127699</v>
      </c>
      <c r="G23" s="553">
        <v>1052385</v>
      </c>
      <c r="H23" s="553">
        <v>70590</v>
      </c>
      <c r="I23" s="553">
        <v>8821</v>
      </c>
      <c r="J23" s="553">
        <v>106665</v>
      </c>
      <c r="K23" s="553">
        <v>1385116</v>
      </c>
      <c r="L23" s="3"/>
      <c r="M23" s="3"/>
    </row>
    <row r="24" spans="1:30" s="2" customFormat="1" ht="14.25" customHeight="1">
      <c r="A24" s="664" t="s">
        <v>943</v>
      </c>
      <c r="B24" s="815">
        <v>1</v>
      </c>
      <c r="C24" s="687">
        <v>4086053</v>
      </c>
      <c r="D24" s="687">
        <v>323803</v>
      </c>
      <c r="E24" s="687">
        <v>9976</v>
      </c>
      <c r="F24" s="687">
        <v>1128553</v>
      </c>
      <c r="G24" s="687">
        <v>1050687</v>
      </c>
      <c r="H24" s="687">
        <v>70623</v>
      </c>
      <c r="I24" s="687">
        <v>8824</v>
      </c>
      <c r="J24" s="687">
        <v>106758</v>
      </c>
      <c r="K24" s="687">
        <v>1386829</v>
      </c>
      <c r="L24" s="3"/>
      <c r="M24" s="3"/>
    </row>
    <row r="25" spans="1:30" ht="15" customHeight="1">
      <c r="A25" s="34" t="s">
        <v>86</v>
      </c>
      <c r="B25" s="224"/>
      <c r="C25" s="108"/>
      <c r="D25" s="108"/>
      <c r="E25" s="34"/>
      <c r="F25" s="108"/>
      <c r="G25" s="34"/>
      <c r="H25" s="34"/>
      <c r="I25" s="34"/>
      <c r="J25" s="34"/>
      <c r="K25" s="34"/>
      <c r="L25" s="2"/>
      <c r="M25" s="2"/>
    </row>
    <row r="26" spans="1:30" s="526" customFormat="1">
      <c r="A26" s="526" t="s">
        <v>889</v>
      </c>
      <c r="U26" s="196"/>
      <c r="V26" s="59"/>
      <c r="W26" s="535"/>
      <c r="X26" s="535"/>
      <c r="Y26" s="59"/>
      <c r="Z26" s="535"/>
      <c r="AA26" s="535"/>
      <c r="AB26" s="535"/>
      <c r="AC26" s="535"/>
      <c r="AD26" s="535"/>
    </row>
    <row r="27" spans="1:30" s="527" customFormat="1">
      <c r="A27" s="535" t="s">
        <v>915</v>
      </c>
      <c r="B27" s="537"/>
      <c r="C27" s="3"/>
      <c r="D27" s="3"/>
      <c r="E27" s="3"/>
      <c r="F27" s="3"/>
      <c r="G27" s="3"/>
      <c r="H27" s="3"/>
      <c r="I27" s="3"/>
      <c r="J27" s="3"/>
      <c r="K27" s="3"/>
      <c r="U27" s="7"/>
      <c r="V27" s="3"/>
      <c r="W27" s="537"/>
      <c r="X27" s="537"/>
      <c r="Y27" s="3"/>
      <c r="Z27" s="537"/>
      <c r="AA27" s="537"/>
      <c r="AB27" s="537"/>
      <c r="AC27" s="537"/>
      <c r="AD27" s="537"/>
    </row>
    <row r="28" spans="1:30">
      <c r="A28" s="7"/>
      <c r="B28" s="7"/>
      <c r="C28" s="3"/>
      <c r="D28" s="3"/>
      <c r="E28" s="3"/>
      <c r="F28" s="3"/>
      <c r="G28" s="3"/>
      <c r="H28" s="3"/>
      <c r="I28" s="3"/>
      <c r="J28" s="3"/>
      <c r="K28" s="3"/>
      <c r="U28" s="7"/>
      <c r="V28" s="3"/>
      <c r="W28" s="2"/>
      <c r="X28" s="2"/>
      <c r="Y28" s="3"/>
      <c r="Z28" s="2"/>
      <c r="AA28" s="2"/>
      <c r="AB28" s="2"/>
      <c r="AC28" s="2"/>
      <c r="AD28" s="2"/>
    </row>
    <row r="29" spans="1:30">
      <c r="A29" s="7"/>
      <c r="B29" s="7"/>
      <c r="C29" s="3"/>
      <c r="D29" s="3"/>
      <c r="E29" s="3"/>
      <c r="F29" s="3"/>
      <c r="G29" s="3"/>
      <c r="H29" s="3"/>
      <c r="I29" s="3"/>
      <c r="J29" s="3"/>
      <c r="K29" s="3"/>
      <c r="U29" s="7"/>
      <c r="V29" s="3"/>
      <c r="W29" s="3"/>
      <c r="X29" s="3"/>
      <c r="Y29" s="3"/>
      <c r="Z29" s="3"/>
      <c r="AA29" s="3"/>
      <c r="AB29" s="2"/>
      <c r="AC29" s="2"/>
      <c r="AD29" s="2"/>
    </row>
    <row r="30" spans="1:30">
      <c r="A30" s="7"/>
      <c r="B30" s="7"/>
      <c r="C30" s="3"/>
      <c r="D30" s="3"/>
      <c r="E30" s="3"/>
      <c r="F30" s="3"/>
      <c r="G30" s="3"/>
      <c r="H30" s="3"/>
      <c r="I30" s="3"/>
      <c r="J30" s="3"/>
      <c r="K30" s="3"/>
      <c r="U30" s="7"/>
      <c r="V30" s="3"/>
      <c r="W30" s="3"/>
      <c r="X30" s="3"/>
      <c r="Y30" s="3"/>
      <c r="Z30" s="3"/>
      <c r="AA30" s="3"/>
      <c r="AB30" s="2"/>
      <c r="AC30" s="2"/>
      <c r="AD30" s="2"/>
    </row>
    <row r="31" spans="1:30">
      <c r="A31" s="7"/>
      <c r="B31" s="7"/>
      <c r="C31" s="3"/>
      <c r="D31" s="3"/>
      <c r="E31" s="3"/>
      <c r="F31" s="3"/>
      <c r="G31" s="3"/>
      <c r="H31" s="3"/>
      <c r="I31" s="3"/>
      <c r="J31" s="3"/>
      <c r="K31" s="3"/>
      <c r="U31" s="7"/>
      <c r="V31" s="3"/>
      <c r="W31" s="3"/>
      <c r="X31" s="3"/>
      <c r="Y31" s="3"/>
      <c r="Z31" s="3"/>
      <c r="AA31" s="3"/>
      <c r="AB31" s="2"/>
      <c r="AC31" s="2"/>
      <c r="AD31" s="2"/>
    </row>
    <row r="32" spans="1:30">
      <c r="A32" s="7"/>
      <c r="B32" s="7"/>
      <c r="C32" s="3"/>
      <c r="D32" s="3"/>
      <c r="E32" s="3"/>
      <c r="F32" s="3"/>
      <c r="G32" s="3"/>
      <c r="H32" s="3"/>
      <c r="I32" s="3"/>
      <c r="J32" s="3"/>
      <c r="K32" s="3"/>
      <c r="U32" s="7"/>
      <c r="V32" s="3"/>
      <c r="W32" s="3"/>
      <c r="X32" s="3"/>
      <c r="Y32" s="3"/>
      <c r="Z32" s="3"/>
      <c r="AA32" s="3"/>
      <c r="AB32" s="2"/>
      <c r="AC32" s="2"/>
      <c r="AD32" s="2"/>
    </row>
    <row r="33" spans="1:30">
      <c r="A33" s="7"/>
      <c r="B33" s="7"/>
      <c r="C33" s="3"/>
      <c r="D33" s="3"/>
      <c r="E33" s="3"/>
      <c r="F33" s="3"/>
      <c r="G33" s="3"/>
      <c r="H33" s="3"/>
      <c r="I33" s="3"/>
      <c r="J33" s="3"/>
      <c r="K33" s="3"/>
      <c r="U33" s="2"/>
      <c r="V33" s="3"/>
      <c r="W33" s="3"/>
      <c r="X33" s="3"/>
      <c r="Y33" s="3"/>
      <c r="Z33" s="3"/>
      <c r="AA33" s="3"/>
      <c r="AB33" s="2"/>
      <c r="AC33" s="2"/>
      <c r="AD33" s="2"/>
    </row>
    <row r="34" spans="1:30">
      <c r="A34" s="7"/>
      <c r="B34" s="7"/>
      <c r="C34" s="3"/>
      <c r="D34" s="3"/>
      <c r="E34" s="3"/>
      <c r="F34" s="3"/>
      <c r="G34" s="3"/>
      <c r="H34" s="3"/>
      <c r="I34" s="3"/>
      <c r="J34" s="3"/>
      <c r="K34" s="3"/>
      <c r="U34" s="7"/>
      <c r="V34" s="3"/>
      <c r="W34" s="3"/>
      <c r="X34" s="3"/>
      <c r="Y34" s="3"/>
      <c r="Z34" s="3"/>
      <c r="AA34" s="3"/>
      <c r="AB34" s="2"/>
      <c r="AC34" s="2"/>
      <c r="AD34" s="2"/>
    </row>
    <row r="35" spans="1:30">
      <c r="A35" s="7"/>
      <c r="B35" s="7"/>
      <c r="C35" s="3"/>
      <c r="D35" s="3"/>
      <c r="E35" s="3"/>
      <c r="F35" s="3"/>
      <c r="G35" s="3"/>
      <c r="H35" s="3"/>
      <c r="I35" s="3"/>
      <c r="J35" s="3"/>
      <c r="K35" s="3"/>
      <c r="U35" s="7"/>
      <c r="V35" s="3"/>
      <c r="W35" s="3"/>
      <c r="X35" s="3"/>
      <c r="Y35" s="3"/>
      <c r="Z35" s="3"/>
      <c r="AA35" s="3"/>
      <c r="AB35" s="2"/>
      <c r="AC35" s="2"/>
      <c r="AD35" s="2"/>
    </row>
    <row r="36" spans="1:30">
      <c r="A36" s="2"/>
      <c r="B36" s="2"/>
      <c r="C36" s="2"/>
      <c r="D36" s="2"/>
      <c r="E36" s="2"/>
      <c r="F36" s="2"/>
      <c r="G36" s="2"/>
      <c r="H36" s="2"/>
      <c r="I36" s="2"/>
      <c r="J36" s="2"/>
      <c r="K36" s="2"/>
      <c r="U36" s="2"/>
      <c r="V36" s="2"/>
      <c r="W36" s="2"/>
      <c r="X36" s="2"/>
      <c r="Y36" s="2"/>
      <c r="Z36" s="2"/>
      <c r="AA36" s="2"/>
      <c r="AB36" s="2"/>
      <c r="AC36" s="2"/>
      <c r="AD36" s="2"/>
    </row>
    <row r="37" spans="1:30">
      <c r="M37" s="2"/>
      <c r="N37" s="2"/>
      <c r="O37" s="2"/>
      <c r="P37" s="2"/>
      <c r="Q37" s="2"/>
      <c r="R37" s="2"/>
      <c r="S37" s="2"/>
    </row>
  </sheetData>
  <mergeCells count="11">
    <mergeCell ref="A1:B1"/>
    <mergeCell ref="F4:G4"/>
    <mergeCell ref="A2:K2"/>
    <mergeCell ref="A4:B5"/>
    <mergeCell ref="C4:C5"/>
    <mergeCell ref="D4:D5"/>
    <mergeCell ref="E4:E5"/>
    <mergeCell ref="H4:H5"/>
    <mergeCell ref="I4:I5"/>
    <mergeCell ref="J4:J5"/>
    <mergeCell ref="K4:K5"/>
  </mergeCells>
  <phoneticPr fontId="2"/>
  <printOptions horizontalCentered="1"/>
  <pageMargins left="0.25" right="0.25" top="0.75" bottom="0.75" header="0.3" footer="0.3"/>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tabColor rgb="FF92D050"/>
  </sheetPr>
  <dimension ref="A1:M39"/>
  <sheetViews>
    <sheetView zoomScaleNormal="100" workbookViewId="0">
      <selection sqref="A1:C1"/>
    </sheetView>
  </sheetViews>
  <sheetFormatPr defaultRowHeight="13.5"/>
  <cols>
    <col min="1" max="1" width="6.5" style="14" customWidth="1"/>
    <col min="2" max="2" width="3.125" style="14" customWidth="1"/>
    <col min="3" max="3" width="13.125" style="14" customWidth="1"/>
    <col min="4" max="4" width="11.625" style="14" customWidth="1"/>
    <col min="5" max="8" width="13.125" style="14" customWidth="1"/>
    <col min="9" max="9" width="12" style="14" customWidth="1"/>
    <col min="10" max="10" width="10.625" style="14" customWidth="1"/>
    <col min="11" max="11" width="8.125" style="14" customWidth="1"/>
    <col min="12" max="16384" width="9" style="14"/>
  </cols>
  <sheetData>
    <row r="1" spans="1:11" ht="19.5" customHeight="1">
      <c r="A1" s="1014" t="s">
        <v>760</v>
      </c>
      <c r="B1" s="984"/>
      <c r="C1" s="984"/>
      <c r="D1" s="24"/>
      <c r="E1" s="24"/>
      <c r="F1" s="24"/>
      <c r="G1" s="24"/>
      <c r="H1" s="24"/>
      <c r="I1" s="24"/>
    </row>
    <row r="2" spans="1:11" ht="19.5" customHeight="1">
      <c r="A2" s="881" t="s">
        <v>789</v>
      </c>
      <c r="B2" s="881"/>
      <c r="C2" s="881"/>
      <c r="D2" s="881"/>
      <c r="E2" s="881"/>
      <c r="F2" s="881"/>
      <c r="G2" s="881"/>
      <c r="H2" s="881"/>
      <c r="I2" s="881"/>
      <c r="J2" s="881"/>
      <c r="K2" s="881"/>
    </row>
    <row r="3" spans="1:11" ht="14.25" thickBot="1">
      <c r="A3" s="24"/>
      <c r="B3" s="24"/>
      <c r="C3" s="24"/>
      <c r="D3" s="24"/>
      <c r="E3" s="24"/>
      <c r="F3" s="24"/>
      <c r="G3" s="24"/>
      <c r="H3" s="24"/>
      <c r="I3" s="24"/>
      <c r="J3" s="24"/>
      <c r="K3" s="60" t="s">
        <v>404</v>
      </c>
    </row>
    <row r="4" spans="1:11" s="63" customFormat="1" ht="14.25" thickTop="1">
      <c r="A4" s="870" t="s">
        <v>384</v>
      </c>
      <c r="B4" s="872"/>
      <c r="C4" s="878" t="s">
        <v>235</v>
      </c>
      <c r="D4" s="932"/>
      <c r="E4" s="932"/>
      <c r="F4" s="932"/>
      <c r="G4" s="932"/>
      <c r="H4" s="957"/>
      <c r="I4" s="878" t="s">
        <v>236</v>
      </c>
      <c r="J4" s="932"/>
      <c r="K4" s="932"/>
    </row>
    <row r="5" spans="1:11" s="63" customFormat="1">
      <c r="A5" s="886"/>
      <c r="B5" s="887"/>
      <c r="C5" s="1015" t="s">
        <v>14</v>
      </c>
      <c r="D5" s="78"/>
      <c r="E5" s="241" t="s">
        <v>237</v>
      </c>
      <c r="F5" s="241" t="s">
        <v>238</v>
      </c>
      <c r="G5" s="241" t="s">
        <v>239</v>
      </c>
      <c r="H5" s="114" t="s">
        <v>60</v>
      </c>
      <c r="I5" s="1015" t="s">
        <v>14</v>
      </c>
      <c r="J5" s="78"/>
      <c r="K5" s="1015" t="s">
        <v>240</v>
      </c>
    </row>
    <row r="6" spans="1:11" s="63" customFormat="1">
      <c r="A6" s="873"/>
      <c r="B6" s="874"/>
      <c r="C6" s="968"/>
      <c r="D6" s="26" t="s">
        <v>241</v>
      </c>
      <c r="E6" s="226" t="s">
        <v>243</v>
      </c>
      <c r="F6" s="226" t="s">
        <v>243</v>
      </c>
      <c r="G6" s="226" t="s">
        <v>243</v>
      </c>
      <c r="H6" s="226" t="s">
        <v>243</v>
      </c>
      <c r="I6" s="968"/>
      <c r="J6" s="26" t="s">
        <v>241</v>
      </c>
      <c r="K6" s="968"/>
    </row>
    <row r="7" spans="1:11">
      <c r="A7" s="200" t="s">
        <v>905</v>
      </c>
      <c r="B7" s="529"/>
      <c r="C7" s="534">
        <v>630293</v>
      </c>
      <c r="D7" s="555">
        <v>1727</v>
      </c>
      <c r="E7" s="555">
        <v>345333</v>
      </c>
      <c r="F7" s="555">
        <v>107248</v>
      </c>
      <c r="G7" s="555">
        <v>132384</v>
      </c>
      <c r="H7" s="553">
        <v>45327</v>
      </c>
      <c r="I7" s="555">
        <v>41572</v>
      </c>
      <c r="J7" s="555">
        <v>114</v>
      </c>
      <c r="K7" s="555">
        <v>151</v>
      </c>
    </row>
    <row r="8" spans="1:11">
      <c r="A8" s="172">
        <v>29</v>
      </c>
      <c r="B8" s="529"/>
      <c r="C8" s="534">
        <v>629836</v>
      </c>
      <c r="D8" s="555">
        <v>1726</v>
      </c>
      <c r="E8" s="555">
        <v>346321</v>
      </c>
      <c r="F8" s="555">
        <v>107777</v>
      </c>
      <c r="G8" s="555">
        <v>131301</v>
      </c>
      <c r="H8" s="553">
        <v>44437</v>
      </c>
      <c r="I8" s="555">
        <v>41817</v>
      </c>
      <c r="J8" s="555">
        <v>115</v>
      </c>
      <c r="K8" s="555">
        <v>151</v>
      </c>
    </row>
    <row r="9" spans="1:11">
      <c r="A9" s="172">
        <v>30</v>
      </c>
      <c r="B9" s="529"/>
      <c r="C9" s="534">
        <v>632620</v>
      </c>
      <c r="D9" s="555">
        <v>1733</v>
      </c>
      <c r="E9" s="555">
        <v>348223</v>
      </c>
      <c r="F9" s="555">
        <v>108930</v>
      </c>
      <c r="G9" s="555">
        <v>131092</v>
      </c>
      <c r="H9" s="553">
        <v>44375</v>
      </c>
      <c r="I9" s="555">
        <v>43201</v>
      </c>
      <c r="J9" s="555">
        <v>118</v>
      </c>
      <c r="K9" s="555">
        <v>151</v>
      </c>
    </row>
    <row r="10" spans="1:11">
      <c r="A10" s="550" t="s">
        <v>908</v>
      </c>
      <c r="B10" s="529"/>
      <c r="C10" s="555">
        <v>637798</v>
      </c>
      <c r="D10" s="555">
        <v>1743</v>
      </c>
      <c r="E10" s="555">
        <v>351166</v>
      </c>
      <c r="F10" s="555">
        <v>108840</v>
      </c>
      <c r="G10" s="555">
        <v>132325</v>
      </c>
      <c r="H10" s="553">
        <v>45467</v>
      </c>
      <c r="I10" s="555">
        <v>41829</v>
      </c>
      <c r="J10" s="555">
        <v>114</v>
      </c>
      <c r="K10" s="555">
        <v>150</v>
      </c>
    </row>
    <row r="11" spans="1:11" s="527" customFormat="1">
      <c r="A11" s="528">
        <v>2</v>
      </c>
      <c r="B11" s="529"/>
      <c r="C11" s="555">
        <v>635058</v>
      </c>
      <c r="D11" s="555">
        <v>1740</v>
      </c>
      <c r="E11" s="555">
        <v>350309</v>
      </c>
      <c r="F11" s="555">
        <v>108456</v>
      </c>
      <c r="G11" s="555">
        <v>131546</v>
      </c>
      <c r="H11" s="553">
        <v>44747</v>
      </c>
      <c r="I11" s="555">
        <v>40459</v>
      </c>
      <c r="J11" s="555">
        <v>111</v>
      </c>
      <c r="K11" s="555">
        <v>146</v>
      </c>
    </row>
    <row r="12" spans="1:11">
      <c r="A12" s="550"/>
      <c r="B12" s="549"/>
      <c r="C12" s="306"/>
      <c r="D12" s="307"/>
      <c r="E12" s="307"/>
      <c r="F12" s="307"/>
      <c r="G12" s="307"/>
      <c r="H12" s="307"/>
      <c r="I12" s="307"/>
      <c r="J12" s="307"/>
      <c r="K12" s="307"/>
    </row>
    <row r="13" spans="1:11" s="527" customFormat="1">
      <c r="A13" s="661" t="s">
        <v>938</v>
      </c>
      <c r="B13" s="681">
        <v>2</v>
      </c>
      <c r="C13" s="513">
        <v>48444</v>
      </c>
      <c r="D13" s="513">
        <v>1730</v>
      </c>
      <c r="E13" s="513">
        <v>27031</v>
      </c>
      <c r="F13" s="513">
        <v>8183</v>
      </c>
      <c r="G13" s="513">
        <v>9937</v>
      </c>
      <c r="H13" s="513">
        <v>3292</v>
      </c>
      <c r="I13" s="513">
        <v>2850</v>
      </c>
      <c r="J13" s="513">
        <v>102</v>
      </c>
      <c r="K13" s="513">
        <v>145</v>
      </c>
    </row>
    <row r="14" spans="1:11" s="527" customFormat="1">
      <c r="A14" s="661"/>
      <c r="B14" s="681">
        <v>3</v>
      </c>
      <c r="C14" s="513">
        <v>53304</v>
      </c>
      <c r="D14" s="513">
        <v>1719</v>
      </c>
      <c r="E14" s="513">
        <v>29594</v>
      </c>
      <c r="F14" s="513">
        <v>9040</v>
      </c>
      <c r="G14" s="513">
        <v>11024</v>
      </c>
      <c r="H14" s="513">
        <v>3647</v>
      </c>
      <c r="I14" s="513">
        <v>3506</v>
      </c>
      <c r="J14" s="513">
        <v>113</v>
      </c>
      <c r="K14" s="513">
        <v>146</v>
      </c>
    </row>
    <row r="15" spans="1:11" s="527" customFormat="1" ht="13.5" customHeight="1">
      <c r="A15" s="511"/>
      <c r="B15" s="681">
        <v>4</v>
      </c>
      <c r="C15" s="513">
        <v>51736</v>
      </c>
      <c r="D15" s="513">
        <v>1725</v>
      </c>
      <c r="E15" s="513">
        <v>28648</v>
      </c>
      <c r="F15" s="513">
        <v>8875</v>
      </c>
      <c r="G15" s="513">
        <v>10672</v>
      </c>
      <c r="H15" s="513">
        <v>3541</v>
      </c>
      <c r="I15" s="513">
        <v>3431</v>
      </c>
      <c r="J15" s="513">
        <v>114</v>
      </c>
      <c r="K15" s="513">
        <v>146</v>
      </c>
    </row>
    <row r="16" spans="1:11" s="527" customFormat="1" ht="13.5" customHeight="1">
      <c r="A16" s="511"/>
      <c r="B16" s="681">
        <v>5</v>
      </c>
      <c r="C16" s="513">
        <v>53588</v>
      </c>
      <c r="D16" s="513">
        <v>1729</v>
      </c>
      <c r="E16" s="513">
        <v>29578</v>
      </c>
      <c r="F16" s="513">
        <v>9285</v>
      </c>
      <c r="G16" s="513">
        <v>11090</v>
      </c>
      <c r="H16" s="513">
        <v>3635</v>
      </c>
      <c r="I16" s="513">
        <v>3417</v>
      </c>
      <c r="J16" s="513">
        <v>110</v>
      </c>
      <c r="K16" s="513">
        <v>146</v>
      </c>
    </row>
    <row r="17" spans="1:13" s="527" customFormat="1" ht="13.5" customHeight="1">
      <c r="A17" s="661"/>
      <c r="B17" s="681">
        <v>6</v>
      </c>
      <c r="C17" s="513">
        <v>52424</v>
      </c>
      <c r="D17" s="513">
        <v>1747</v>
      </c>
      <c r="E17" s="513">
        <v>28957</v>
      </c>
      <c r="F17" s="513">
        <v>9051</v>
      </c>
      <c r="G17" s="513">
        <v>10825</v>
      </c>
      <c r="H17" s="513">
        <v>3591</v>
      </c>
      <c r="I17" s="513">
        <v>3522</v>
      </c>
      <c r="J17" s="513">
        <v>117</v>
      </c>
      <c r="K17" s="513">
        <v>146</v>
      </c>
    </row>
    <row r="18" spans="1:13" s="527" customFormat="1" ht="13.5" customHeight="1">
      <c r="A18" s="677"/>
      <c r="B18" s="681">
        <v>7</v>
      </c>
      <c r="C18" s="513">
        <v>55555</v>
      </c>
      <c r="D18" s="513">
        <v>1792</v>
      </c>
      <c r="E18" s="513">
        <v>30703</v>
      </c>
      <c r="F18" s="513">
        <v>9575</v>
      </c>
      <c r="G18" s="513">
        <v>11463</v>
      </c>
      <c r="H18" s="513">
        <v>3814</v>
      </c>
      <c r="I18" s="513">
        <v>3678</v>
      </c>
      <c r="J18" s="513">
        <v>119</v>
      </c>
      <c r="K18" s="513">
        <v>146</v>
      </c>
      <c r="M18" s="278"/>
    </row>
    <row r="19" spans="1:13" s="527" customFormat="1" ht="13.5" customHeight="1">
      <c r="A19" s="677"/>
      <c r="B19" s="681">
        <v>8</v>
      </c>
      <c r="C19" s="513">
        <v>54587</v>
      </c>
      <c r="D19" s="513">
        <v>1761</v>
      </c>
      <c r="E19" s="513">
        <v>29920</v>
      </c>
      <c r="F19" s="513">
        <v>9433</v>
      </c>
      <c r="G19" s="513">
        <v>11459</v>
      </c>
      <c r="H19" s="513">
        <v>3774</v>
      </c>
      <c r="I19" s="513">
        <v>3431</v>
      </c>
      <c r="J19" s="513">
        <v>111</v>
      </c>
      <c r="K19" s="513">
        <v>146</v>
      </c>
      <c r="M19" s="278"/>
    </row>
    <row r="20" spans="1:13" s="527" customFormat="1" ht="13.5" customHeight="1">
      <c r="A20" s="511"/>
      <c r="B20" s="681">
        <v>9</v>
      </c>
      <c r="C20" s="513">
        <v>52306</v>
      </c>
      <c r="D20" s="513">
        <v>1744</v>
      </c>
      <c r="E20" s="513">
        <v>28813</v>
      </c>
      <c r="F20" s="513">
        <v>8984</v>
      </c>
      <c r="G20" s="513">
        <v>10930</v>
      </c>
      <c r="H20" s="513">
        <v>3579</v>
      </c>
      <c r="I20" s="513">
        <v>3520</v>
      </c>
      <c r="J20" s="513">
        <v>117</v>
      </c>
      <c r="K20" s="513">
        <v>146</v>
      </c>
      <c r="M20" s="278"/>
    </row>
    <row r="21" spans="1:13" s="527" customFormat="1" ht="13.5" customHeight="1">
      <c r="A21" s="677"/>
      <c r="B21" s="681">
        <v>10</v>
      </c>
      <c r="C21" s="513">
        <v>53916</v>
      </c>
      <c r="D21" s="513">
        <v>1739</v>
      </c>
      <c r="E21" s="513">
        <v>29854</v>
      </c>
      <c r="F21" s="513">
        <v>9239</v>
      </c>
      <c r="G21" s="513">
        <v>11212</v>
      </c>
      <c r="H21" s="513">
        <v>3611</v>
      </c>
      <c r="I21" s="513">
        <v>3468</v>
      </c>
      <c r="J21" s="513">
        <v>112</v>
      </c>
      <c r="K21" s="513">
        <v>146</v>
      </c>
      <c r="M21" s="278"/>
    </row>
    <row r="22" spans="1:13" s="527" customFormat="1" ht="13.5" customHeight="1">
      <c r="A22" s="511"/>
      <c r="B22" s="681">
        <v>11</v>
      </c>
      <c r="C22" s="513">
        <v>51996</v>
      </c>
      <c r="D22" s="513">
        <v>1733</v>
      </c>
      <c r="E22" s="513">
        <v>28776</v>
      </c>
      <c r="F22" s="513">
        <v>8929</v>
      </c>
      <c r="G22" s="513">
        <v>10811</v>
      </c>
      <c r="H22" s="513">
        <v>3480</v>
      </c>
      <c r="I22" s="513">
        <v>3176</v>
      </c>
      <c r="J22" s="513">
        <v>106</v>
      </c>
      <c r="K22" s="513">
        <v>147</v>
      </c>
      <c r="M22" s="278"/>
    </row>
    <row r="23" spans="1:13" s="527" customFormat="1" ht="13.5" customHeight="1">
      <c r="A23" s="511"/>
      <c r="B23" s="681">
        <v>12</v>
      </c>
      <c r="C23" s="513">
        <v>54165</v>
      </c>
      <c r="D23" s="513">
        <v>1751</v>
      </c>
      <c r="E23" s="513">
        <v>30140</v>
      </c>
      <c r="F23" s="513">
        <v>9306</v>
      </c>
      <c r="G23" s="513">
        <v>11113</v>
      </c>
      <c r="H23" s="513">
        <v>3606</v>
      </c>
      <c r="I23" s="513">
        <v>3126</v>
      </c>
      <c r="J23" s="513">
        <v>101</v>
      </c>
      <c r="K23" s="513">
        <v>147</v>
      </c>
      <c r="M23" s="278"/>
    </row>
    <row r="24" spans="1:13" s="527" customFormat="1" ht="13.5" customHeight="1">
      <c r="A24" s="661" t="s">
        <v>955</v>
      </c>
      <c r="B24" s="681">
        <v>1</v>
      </c>
      <c r="C24" s="513">
        <v>53673</v>
      </c>
      <c r="D24" s="513">
        <v>1731</v>
      </c>
      <c r="E24" s="513">
        <v>29816</v>
      </c>
      <c r="F24" s="513">
        <v>9175</v>
      </c>
      <c r="G24" s="513">
        <v>11124</v>
      </c>
      <c r="H24" s="513">
        <v>3557</v>
      </c>
      <c r="I24" s="513">
        <v>3145</v>
      </c>
      <c r="J24" s="513">
        <v>101</v>
      </c>
      <c r="K24" s="513">
        <v>147</v>
      </c>
      <c r="M24" s="278"/>
    </row>
    <row r="25" spans="1:13" s="527" customFormat="1">
      <c r="A25" s="661"/>
      <c r="B25" s="681">
        <v>2</v>
      </c>
      <c r="C25" s="513">
        <v>48252</v>
      </c>
      <c r="D25" s="513">
        <v>1723</v>
      </c>
      <c r="E25" s="513">
        <v>26705</v>
      </c>
      <c r="F25" s="513">
        <v>8258</v>
      </c>
      <c r="G25" s="513">
        <v>10059</v>
      </c>
      <c r="H25" s="513">
        <v>3231</v>
      </c>
      <c r="I25" s="513">
        <v>2799</v>
      </c>
      <c r="J25" s="513">
        <v>100</v>
      </c>
      <c r="K25" s="513">
        <v>147</v>
      </c>
    </row>
    <row r="26" spans="1:13">
      <c r="A26" s="77" t="s">
        <v>22</v>
      </c>
      <c r="B26" s="57"/>
      <c r="C26" s="89"/>
      <c r="D26" s="89"/>
      <c r="E26" s="89"/>
      <c r="F26" s="89"/>
      <c r="G26" s="89"/>
      <c r="H26" s="89"/>
      <c r="I26" s="89"/>
      <c r="J26" s="89"/>
      <c r="K26" s="89"/>
    </row>
    <row r="27" spans="1:13">
      <c r="A27" s="31" t="s">
        <v>12</v>
      </c>
      <c r="B27" s="31"/>
      <c r="C27" s="31"/>
      <c r="D27" s="31"/>
      <c r="E27" s="31"/>
      <c r="F27" s="24"/>
      <c r="G27" s="31"/>
      <c r="H27" s="31"/>
      <c r="I27" s="31"/>
      <c r="J27" s="31"/>
      <c r="K27" s="31"/>
    </row>
    <row r="28" spans="1:13">
      <c r="A28" s="31" t="s">
        <v>13</v>
      </c>
      <c r="B28" s="31"/>
      <c r="C28" s="31"/>
      <c r="D28" s="31"/>
      <c r="E28" s="31"/>
      <c r="F28" s="24"/>
      <c r="G28" s="31"/>
      <c r="H28" s="31"/>
      <c r="I28" s="31"/>
      <c r="J28" s="31"/>
      <c r="K28" s="31"/>
    </row>
    <row r="29" spans="1:13">
      <c r="A29" s="279" t="s">
        <v>700</v>
      </c>
      <c r="B29" s="24"/>
      <c r="C29" s="279"/>
      <c r="D29" s="279"/>
      <c r="E29" s="279"/>
      <c r="F29" s="24"/>
      <c r="G29" s="279"/>
      <c r="H29" s="279"/>
      <c r="I29" s="279"/>
      <c r="J29" s="279"/>
      <c r="K29" s="279"/>
    </row>
    <row r="30" spans="1:13">
      <c r="A30" s="279" t="s">
        <v>701</v>
      </c>
      <c r="B30" s="24"/>
      <c r="C30" s="279"/>
      <c r="D30" s="279"/>
      <c r="E30" s="279"/>
      <c r="F30" s="279"/>
      <c r="G30" s="279"/>
      <c r="H30" s="279"/>
      <c r="I30" s="279"/>
      <c r="J30" s="279"/>
      <c r="K30" s="279"/>
    </row>
    <row r="31" spans="1:13">
      <c r="A31" s="279" t="s">
        <v>660</v>
      </c>
      <c r="B31" s="279"/>
      <c r="C31" s="24"/>
      <c r="D31" s="279"/>
      <c r="E31" s="279"/>
      <c r="F31" s="279"/>
      <c r="G31" s="279"/>
      <c r="H31" s="279"/>
      <c r="I31" s="279"/>
      <c r="J31" s="279"/>
      <c r="K31" s="279"/>
    </row>
    <row r="32" spans="1:13">
      <c r="A32" s="279" t="s">
        <v>661</v>
      </c>
      <c r="B32" s="24"/>
      <c r="C32" s="279"/>
      <c r="D32" s="279"/>
      <c r="E32" s="279"/>
      <c r="F32" s="279"/>
      <c r="G32" s="279"/>
      <c r="H32" s="279"/>
      <c r="I32" s="279"/>
      <c r="J32" s="279"/>
      <c r="K32" s="279"/>
    </row>
    <row r="33" spans="1:11">
      <c r="A33" s="279" t="s">
        <v>444</v>
      </c>
      <c r="B33" s="279"/>
      <c r="C33" s="24"/>
      <c r="D33" s="279"/>
      <c r="E33" s="279"/>
      <c r="F33" s="279"/>
      <c r="G33" s="279"/>
      <c r="H33" s="279"/>
      <c r="I33" s="279"/>
      <c r="J33" s="279"/>
      <c r="K33" s="279"/>
    </row>
    <row r="34" spans="1:11">
      <c r="A34" s="31" t="s">
        <v>355</v>
      </c>
      <c r="B34" s="279"/>
      <c r="C34" s="279"/>
      <c r="D34" s="279"/>
      <c r="E34" s="279"/>
      <c r="F34" s="279"/>
      <c r="G34" s="279"/>
      <c r="H34" s="279"/>
      <c r="I34" s="279"/>
      <c r="J34" s="279"/>
      <c r="K34" s="279"/>
    </row>
    <row r="35" spans="1:11">
      <c r="A35" s="279" t="s">
        <v>699</v>
      </c>
      <c r="B35" s="24"/>
      <c r="C35" s="279"/>
      <c r="D35" s="279"/>
      <c r="E35" s="279"/>
      <c r="F35" s="279"/>
      <c r="G35" s="279"/>
      <c r="H35" s="279"/>
      <c r="I35" s="279"/>
      <c r="J35" s="279"/>
      <c r="K35" s="279"/>
    </row>
    <row r="36" spans="1:11">
      <c r="A36" s="280"/>
      <c r="B36" s="280"/>
      <c r="C36" s="280"/>
      <c r="D36" s="280"/>
      <c r="F36" s="280"/>
      <c r="G36" s="280"/>
      <c r="H36" s="280"/>
      <c r="I36" s="280"/>
      <c r="J36" s="280"/>
      <c r="K36" s="280"/>
    </row>
    <row r="38" spans="1:11">
      <c r="C38" s="321"/>
      <c r="D38" s="321"/>
      <c r="E38" s="321"/>
      <c r="F38" s="321"/>
      <c r="G38" s="321"/>
      <c r="H38" s="321"/>
      <c r="I38" s="321"/>
      <c r="J38" s="321"/>
      <c r="K38" s="321"/>
    </row>
    <row r="39" spans="1:11">
      <c r="C39" s="278"/>
      <c r="D39" s="278"/>
      <c r="E39" s="278"/>
      <c r="F39" s="278"/>
      <c r="G39" s="278"/>
      <c r="H39" s="278"/>
      <c r="I39" s="278"/>
      <c r="J39" s="278"/>
      <c r="K39" s="278"/>
    </row>
  </sheetData>
  <mergeCells count="8">
    <mergeCell ref="A1:C1"/>
    <mergeCell ref="A2:K2"/>
    <mergeCell ref="C5:C6"/>
    <mergeCell ref="I5:I6"/>
    <mergeCell ref="I4:K4"/>
    <mergeCell ref="C4:H4"/>
    <mergeCell ref="A4:B6"/>
    <mergeCell ref="K5:K6"/>
  </mergeCells>
  <phoneticPr fontId="2"/>
  <printOptions horizontalCentered="1"/>
  <pageMargins left="0.78740157480314965" right="0.78740157480314965" top="0.78740157480314965" bottom="0.98425196850393704" header="0.51181102362204722" footer="0.51181102362204722"/>
  <pageSetup paperSize="9" scale="10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6">
    <tabColor rgb="FF92D050"/>
  </sheetPr>
  <dimension ref="A1:Q34"/>
  <sheetViews>
    <sheetView zoomScaleNormal="100" workbookViewId="0">
      <selection sqref="A1:B1"/>
    </sheetView>
  </sheetViews>
  <sheetFormatPr defaultRowHeight="13.5"/>
  <cols>
    <col min="1" max="1" width="6.875" style="14" customWidth="1"/>
    <col min="2" max="2" width="4.5" style="14" bestFit="1" customWidth="1"/>
    <col min="3" max="3" width="10.625" style="14" bestFit="1" customWidth="1"/>
    <col min="4" max="6" width="10.5" style="14" bestFit="1" customWidth="1"/>
    <col min="7" max="8" width="11.125" style="14" bestFit="1" customWidth="1"/>
    <col min="9" max="9" width="9.5" style="14" bestFit="1" customWidth="1"/>
    <col min="10" max="10" width="8.75" style="14" bestFit="1" customWidth="1"/>
    <col min="11" max="11" width="9.5" style="14" customWidth="1"/>
    <col min="12" max="12" width="10.5" style="14" bestFit="1" customWidth="1"/>
    <col min="13" max="13" width="11.75" style="14" customWidth="1"/>
    <col min="14" max="15" width="10.375" style="14" bestFit="1" customWidth="1"/>
    <col min="16" max="21" width="13.375" style="14" customWidth="1"/>
    <col min="22" max="22" width="9.5" style="14" bestFit="1" customWidth="1"/>
    <col min="23" max="16384" width="9" style="14"/>
  </cols>
  <sheetData>
    <row r="1" spans="1:17" ht="19.5" customHeight="1">
      <c r="A1" s="879" t="s">
        <v>753</v>
      </c>
      <c r="B1" s="880"/>
      <c r="C1" s="24"/>
      <c r="D1" s="24"/>
      <c r="E1" s="24"/>
      <c r="F1" s="24"/>
      <c r="G1" s="24"/>
      <c r="H1" s="24"/>
      <c r="I1" s="24"/>
      <c r="J1" s="24"/>
      <c r="K1" s="24"/>
      <c r="L1" s="24"/>
      <c r="M1" s="24"/>
    </row>
    <row r="2" spans="1:17" ht="19.5" customHeight="1">
      <c r="A2" s="881" t="s">
        <v>447</v>
      </c>
      <c r="B2" s="881"/>
      <c r="C2" s="881"/>
      <c r="D2" s="881"/>
      <c r="E2" s="881"/>
      <c r="F2" s="881"/>
      <c r="G2" s="881"/>
      <c r="H2" s="881"/>
      <c r="I2" s="881"/>
      <c r="J2" s="881"/>
      <c r="K2" s="881"/>
      <c r="L2" s="881"/>
      <c r="M2" s="881"/>
    </row>
    <row r="3" spans="1:17" ht="14.25" thickBot="1">
      <c r="A3" s="24"/>
      <c r="B3" s="24"/>
      <c r="C3" s="24"/>
      <c r="D3" s="24"/>
      <c r="E3" s="24"/>
      <c r="F3" s="24"/>
      <c r="G3" s="24"/>
      <c r="H3" s="24"/>
      <c r="I3" s="24"/>
      <c r="J3" s="100"/>
      <c r="K3" s="65"/>
      <c r="L3" s="65"/>
      <c r="M3" s="60" t="s">
        <v>415</v>
      </c>
    </row>
    <row r="4" spans="1:17" ht="14.25" customHeight="1" thickTop="1">
      <c r="A4" s="870" t="s">
        <v>565</v>
      </c>
      <c r="B4" s="872"/>
      <c r="C4" s="1023" t="s">
        <v>75</v>
      </c>
      <c r="D4" s="1024"/>
      <c r="E4" s="1024"/>
      <c r="F4" s="1024"/>
      <c r="G4" s="1024"/>
      <c r="H4" s="1024"/>
      <c r="I4" s="1024"/>
      <c r="J4" s="1024"/>
      <c r="K4" s="1024"/>
      <c r="L4" s="1025"/>
      <c r="M4" s="191" t="s">
        <v>698</v>
      </c>
    </row>
    <row r="5" spans="1:17">
      <c r="A5" s="886"/>
      <c r="B5" s="887"/>
      <c r="C5" s="79" t="s">
        <v>15</v>
      </c>
      <c r="D5" s="80"/>
      <c r="E5" s="80"/>
      <c r="F5" s="80"/>
      <c r="G5" s="80"/>
      <c r="H5" s="80"/>
      <c r="I5" s="80"/>
      <c r="J5" s="882" t="s">
        <v>416</v>
      </c>
      <c r="K5" s="1022" t="s">
        <v>570</v>
      </c>
      <c r="L5" s="1017" t="s">
        <v>417</v>
      </c>
      <c r="M5" s="281" t="s">
        <v>697</v>
      </c>
    </row>
    <row r="6" spans="1:17">
      <c r="A6" s="886"/>
      <c r="B6" s="887"/>
      <c r="C6" s="81"/>
      <c r="D6" s="1020" t="s">
        <v>636</v>
      </c>
      <c r="E6" s="184"/>
      <c r="F6" s="82"/>
      <c r="G6" s="83"/>
      <c r="H6" s="1026" t="s">
        <v>640</v>
      </c>
      <c r="I6" s="1026" t="s">
        <v>641</v>
      </c>
      <c r="J6" s="1016"/>
      <c r="K6" s="1016"/>
      <c r="L6" s="1018"/>
      <c r="M6" s="282" t="s">
        <v>695</v>
      </c>
    </row>
    <row r="7" spans="1:17" ht="4.5" customHeight="1">
      <c r="A7" s="886"/>
      <c r="B7" s="887"/>
      <c r="C7" s="81"/>
      <c r="D7" s="1021"/>
      <c r="E7" s="185"/>
      <c r="F7" s="84"/>
      <c r="G7" s="1026" t="s">
        <v>639</v>
      </c>
      <c r="H7" s="1030"/>
      <c r="I7" s="1030"/>
      <c r="J7" s="1016"/>
      <c r="K7" s="1016"/>
      <c r="L7" s="1018"/>
      <c r="M7" s="1028" t="s">
        <v>694</v>
      </c>
    </row>
    <row r="8" spans="1:17">
      <c r="A8" s="873"/>
      <c r="B8" s="874"/>
      <c r="C8" s="85"/>
      <c r="D8" s="85"/>
      <c r="E8" s="86" t="s">
        <v>637</v>
      </c>
      <c r="F8" s="87" t="s">
        <v>638</v>
      </c>
      <c r="G8" s="1027"/>
      <c r="H8" s="85"/>
      <c r="I8" s="88" t="s">
        <v>573</v>
      </c>
      <c r="J8" s="940"/>
      <c r="K8" s="940"/>
      <c r="L8" s="1019"/>
      <c r="M8" s="1029"/>
    </row>
    <row r="9" spans="1:17" ht="15" customHeight="1">
      <c r="A9" s="200" t="s">
        <v>948</v>
      </c>
      <c r="B9" s="33"/>
      <c r="C9" s="302">
        <v>298227</v>
      </c>
      <c r="D9" s="302">
        <v>290312</v>
      </c>
      <c r="E9" s="302">
        <v>190788</v>
      </c>
      <c r="F9" s="302">
        <v>97708</v>
      </c>
      <c r="G9" s="302">
        <v>238907</v>
      </c>
      <c r="H9" s="302">
        <v>7244</v>
      </c>
      <c r="I9" s="302">
        <v>670</v>
      </c>
      <c r="J9" s="302">
        <v>5176</v>
      </c>
      <c r="K9" s="302">
        <v>1855</v>
      </c>
      <c r="L9" s="314">
        <v>158140</v>
      </c>
      <c r="M9" s="302">
        <v>8564</v>
      </c>
    </row>
    <row r="10" spans="1:17" ht="15" customHeight="1">
      <c r="A10" s="172">
        <v>30</v>
      </c>
      <c r="B10" s="549"/>
      <c r="C10" s="553">
        <v>305012</v>
      </c>
      <c r="D10" s="553">
        <v>296670</v>
      </c>
      <c r="E10" s="553">
        <v>198184</v>
      </c>
      <c r="F10" s="553">
        <v>96331</v>
      </c>
      <c r="G10" s="553">
        <v>243801</v>
      </c>
      <c r="H10" s="553">
        <v>7544</v>
      </c>
      <c r="I10" s="553">
        <v>797</v>
      </c>
      <c r="J10" s="553">
        <v>4862</v>
      </c>
      <c r="K10" s="553">
        <v>1847</v>
      </c>
      <c r="L10" s="314">
        <v>160797</v>
      </c>
      <c r="M10" s="313">
        <v>7912</v>
      </c>
    </row>
    <row r="11" spans="1:17" ht="15" customHeight="1">
      <c r="A11" s="171" t="s">
        <v>844</v>
      </c>
      <c r="B11" s="549"/>
      <c r="C11" s="553">
        <v>315101</v>
      </c>
      <c r="D11" s="553">
        <v>306562</v>
      </c>
      <c r="E11" s="553">
        <v>209508</v>
      </c>
      <c r="F11" s="553">
        <v>94723</v>
      </c>
      <c r="G11" s="553">
        <v>251173</v>
      </c>
      <c r="H11" s="553">
        <v>7911</v>
      </c>
      <c r="I11" s="553">
        <v>627</v>
      </c>
      <c r="J11" s="553">
        <v>4461</v>
      </c>
      <c r="K11" s="553">
        <v>1992</v>
      </c>
      <c r="L11" s="314">
        <v>161284</v>
      </c>
      <c r="M11" s="313">
        <v>7635</v>
      </c>
    </row>
    <row r="12" spans="1:17" ht="15" customHeight="1">
      <c r="A12" s="517">
        <v>2</v>
      </c>
      <c r="B12" s="549"/>
      <c r="C12" s="553">
        <v>339697</v>
      </c>
      <c r="D12" s="553">
        <v>331194</v>
      </c>
      <c r="E12" s="553">
        <v>236076</v>
      </c>
      <c r="F12" s="553">
        <v>92619</v>
      </c>
      <c r="G12" s="553">
        <v>266563</v>
      </c>
      <c r="H12" s="553">
        <v>7856</v>
      </c>
      <c r="I12" s="553">
        <v>646</v>
      </c>
      <c r="J12" s="553">
        <v>4660</v>
      </c>
      <c r="K12" s="553">
        <v>1975</v>
      </c>
      <c r="L12" s="553">
        <v>165704</v>
      </c>
      <c r="M12" s="313">
        <v>15180</v>
      </c>
    </row>
    <row r="13" spans="1:17" s="527" customFormat="1" ht="15" customHeight="1">
      <c r="A13" s="517">
        <v>3</v>
      </c>
      <c r="B13" s="679"/>
      <c r="C13" s="687">
        <v>354406</v>
      </c>
      <c r="D13" s="687">
        <v>345389</v>
      </c>
      <c r="E13" s="687">
        <v>252886</v>
      </c>
      <c r="F13" s="687">
        <v>90339</v>
      </c>
      <c r="G13" s="687">
        <v>276966</v>
      </c>
      <c r="H13" s="687">
        <v>8382</v>
      </c>
      <c r="I13" s="687">
        <v>634</v>
      </c>
      <c r="J13" s="687">
        <v>3755</v>
      </c>
      <c r="K13" s="687">
        <v>1873</v>
      </c>
      <c r="L13" s="687">
        <v>166426</v>
      </c>
      <c r="M13" s="313">
        <v>15844</v>
      </c>
    </row>
    <row r="14" spans="1:17" ht="15" customHeight="1">
      <c r="A14" s="550"/>
      <c r="B14" s="679"/>
      <c r="C14" s="688"/>
      <c r="D14" s="688"/>
      <c r="E14" s="688"/>
      <c r="F14" s="688"/>
      <c r="G14" s="688"/>
      <c r="H14" s="688"/>
      <c r="I14" s="688"/>
      <c r="J14" s="688"/>
      <c r="K14" s="688"/>
      <c r="L14" s="688"/>
      <c r="M14" s="315"/>
    </row>
    <row r="15" spans="1:17" s="527" customFormat="1" ht="15" customHeight="1">
      <c r="A15" s="517" t="s">
        <v>907</v>
      </c>
      <c r="B15" s="679">
        <v>1</v>
      </c>
      <c r="C15" s="696">
        <v>339048</v>
      </c>
      <c r="D15" s="687">
        <v>330151</v>
      </c>
      <c r="E15" s="687">
        <v>236010</v>
      </c>
      <c r="F15" s="687">
        <v>91626</v>
      </c>
      <c r="G15" s="687">
        <v>265713</v>
      </c>
      <c r="H15" s="687">
        <v>8195</v>
      </c>
      <c r="I15" s="687">
        <v>701</v>
      </c>
      <c r="J15" s="687">
        <v>4078</v>
      </c>
      <c r="K15" s="687">
        <v>1747</v>
      </c>
      <c r="L15" s="314">
        <v>165203</v>
      </c>
      <c r="M15" s="313">
        <v>15350</v>
      </c>
      <c r="N15" s="9"/>
      <c r="O15" s="9"/>
      <c r="P15" s="9"/>
      <c r="Q15" s="9"/>
    </row>
    <row r="16" spans="1:17" s="527" customFormat="1" ht="15" customHeight="1">
      <c r="A16" s="677"/>
      <c r="B16" s="679">
        <v>2</v>
      </c>
      <c r="C16" s="696">
        <v>342548</v>
      </c>
      <c r="D16" s="687">
        <v>333264</v>
      </c>
      <c r="E16" s="687">
        <v>238231</v>
      </c>
      <c r="F16" s="687">
        <v>92502</v>
      </c>
      <c r="G16" s="687">
        <v>268558</v>
      </c>
      <c r="H16" s="687">
        <v>8487</v>
      </c>
      <c r="I16" s="687">
        <v>795</v>
      </c>
      <c r="J16" s="687">
        <v>3420</v>
      </c>
      <c r="K16" s="687">
        <v>1655</v>
      </c>
      <c r="L16" s="314">
        <v>165475</v>
      </c>
      <c r="M16" s="313">
        <v>15536</v>
      </c>
      <c r="N16" s="9"/>
      <c r="O16" s="9"/>
      <c r="P16" s="9"/>
      <c r="Q16" s="9"/>
    </row>
    <row r="17" spans="1:17" s="527" customFormat="1" ht="15" customHeight="1">
      <c r="A17" s="677"/>
      <c r="B17" s="679">
        <v>3</v>
      </c>
      <c r="C17" s="696">
        <v>344319</v>
      </c>
      <c r="D17" s="687">
        <v>332513</v>
      </c>
      <c r="E17" s="687">
        <v>237196</v>
      </c>
      <c r="F17" s="687">
        <v>92900</v>
      </c>
      <c r="G17" s="687">
        <v>266759</v>
      </c>
      <c r="H17" s="687">
        <v>11094</v>
      </c>
      <c r="I17" s="687">
        <v>711</v>
      </c>
      <c r="J17" s="687">
        <v>2411</v>
      </c>
      <c r="K17" s="687">
        <v>1844</v>
      </c>
      <c r="L17" s="314">
        <v>166484</v>
      </c>
      <c r="M17" s="313">
        <v>16260</v>
      </c>
      <c r="N17" s="9"/>
      <c r="O17" s="9"/>
      <c r="P17" s="9"/>
      <c r="Q17" s="9"/>
    </row>
    <row r="18" spans="1:17" s="527" customFormat="1" ht="15" customHeight="1">
      <c r="A18" s="517"/>
      <c r="B18" s="679">
        <v>4</v>
      </c>
      <c r="C18" s="696">
        <v>345491</v>
      </c>
      <c r="D18" s="687">
        <v>336924</v>
      </c>
      <c r="E18" s="687">
        <v>242020</v>
      </c>
      <c r="F18" s="687">
        <v>92489</v>
      </c>
      <c r="G18" s="687">
        <v>269449</v>
      </c>
      <c r="H18" s="687">
        <v>7851</v>
      </c>
      <c r="I18" s="687">
        <v>715</v>
      </c>
      <c r="J18" s="687">
        <v>2302</v>
      </c>
      <c r="K18" s="687">
        <v>1978</v>
      </c>
      <c r="L18" s="314">
        <v>165932</v>
      </c>
      <c r="M18" s="313">
        <v>16698</v>
      </c>
      <c r="N18" s="9"/>
      <c r="O18" s="9"/>
      <c r="P18" s="9"/>
      <c r="Q18" s="9"/>
    </row>
    <row r="19" spans="1:17" s="527" customFormat="1" ht="15" customHeight="1">
      <c r="A19" s="517"/>
      <c r="B19" s="679">
        <v>5</v>
      </c>
      <c r="C19" s="696">
        <v>347087</v>
      </c>
      <c r="D19" s="687">
        <v>334674</v>
      </c>
      <c r="E19" s="687">
        <v>240382</v>
      </c>
      <c r="F19" s="687">
        <v>91915</v>
      </c>
      <c r="G19" s="687">
        <v>267302</v>
      </c>
      <c r="H19" s="687">
        <v>11298</v>
      </c>
      <c r="I19" s="687">
        <v>1115</v>
      </c>
      <c r="J19" s="687">
        <v>3086</v>
      </c>
      <c r="K19" s="687">
        <v>1865</v>
      </c>
      <c r="L19" s="314">
        <v>166256</v>
      </c>
      <c r="M19" s="313">
        <v>16612</v>
      </c>
      <c r="N19" s="9"/>
      <c r="O19" s="9"/>
      <c r="P19" s="9"/>
      <c r="Q19" s="9"/>
    </row>
    <row r="20" spans="1:17" s="527" customFormat="1" ht="15" customHeight="1">
      <c r="A20" s="517"/>
      <c r="B20" s="679">
        <v>6</v>
      </c>
      <c r="C20" s="696">
        <v>349450</v>
      </c>
      <c r="D20" s="687">
        <v>338469</v>
      </c>
      <c r="E20" s="687">
        <v>244386</v>
      </c>
      <c r="F20" s="687">
        <v>91724</v>
      </c>
      <c r="G20" s="687">
        <v>271400</v>
      </c>
      <c r="H20" s="687">
        <v>9881</v>
      </c>
      <c r="I20" s="687">
        <v>1099</v>
      </c>
      <c r="J20" s="687">
        <v>5327</v>
      </c>
      <c r="K20" s="687">
        <v>1813</v>
      </c>
      <c r="L20" s="314">
        <v>166469</v>
      </c>
      <c r="M20" s="313">
        <v>16477</v>
      </c>
      <c r="N20" s="9"/>
      <c r="O20" s="9"/>
      <c r="P20" s="9"/>
      <c r="Q20" s="9"/>
    </row>
    <row r="21" spans="1:17" s="527" customFormat="1" ht="15" customHeight="1">
      <c r="A21" s="517"/>
      <c r="B21" s="679">
        <v>7</v>
      </c>
      <c r="C21" s="696">
        <v>348361</v>
      </c>
      <c r="D21" s="687">
        <v>338281</v>
      </c>
      <c r="E21" s="687">
        <v>244872</v>
      </c>
      <c r="F21" s="687">
        <v>91125</v>
      </c>
      <c r="G21" s="687">
        <v>271666</v>
      </c>
      <c r="H21" s="687">
        <v>9348</v>
      </c>
      <c r="I21" s="687">
        <v>731</v>
      </c>
      <c r="J21" s="687">
        <v>5293</v>
      </c>
      <c r="K21" s="687">
        <v>1808</v>
      </c>
      <c r="L21" s="314">
        <v>166262</v>
      </c>
      <c r="M21" s="313">
        <v>16340</v>
      </c>
      <c r="N21" s="9"/>
      <c r="O21" s="9"/>
      <c r="P21" s="9"/>
      <c r="Q21" s="9"/>
    </row>
    <row r="22" spans="1:17" s="527" customFormat="1" ht="15" customHeight="1">
      <c r="A22" s="517"/>
      <c r="B22" s="679">
        <v>8</v>
      </c>
      <c r="C22" s="696">
        <v>348517</v>
      </c>
      <c r="D22" s="687">
        <v>338154</v>
      </c>
      <c r="E22" s="687">
        <v>244692</v>
      </c>
      <c r="F22" s="687">
        <v>91171</v>
      </c>
      <c r="G22" s="687">
        <v>272203</v>
      </c>
      <c r="H22" s="687">
        <v>9556</v>
      </c>
      <c r="I22" s="687">
        <v>806</v>
      </c>
      <c r="J22" s="687">
        <v>5201</v>
      </c>
      <c r="K22" s="687">
        <v>1786</v>
      </c>
      <c r="L22" s="314">
        <v>165926</v>
      </c>
      <c r="M22" s="313">
        <v>16211</v>
      </c>
      <c r="N22" s="9"/>
      <c r="O22" s="9"/>
      <c r="P22" s="9"/>
      <c r="Q22" s="9"/>
    </row>
    <row r="23" spans="1:17" s="527" customFormat="1" ht="15" customHeight="1">
      <c r="A23" s="517"/>
      <c r="B23" s="679">
        <v>9</v>
      </c>
      <c r="C23" s="696">
        <v>348474</v>
      </c>
      <c r="D23" s="687">
        <v>338927</v>
      </c>
      <c r="E23" s="687">
        <v>245751</v>
      </c>
      <c r="F23" s="687">
        <v>90919</v>
      </c>
      <c r="G23" s="687">
        <v>271444</v>
      </c>
      <c r="H23" s="687">
        <v>8789</v>
      </c>
      <c r="I23" s="687">
        <v>757</v>
      </c>
      <c r="J23" s="687">
        <v>4062</v>
      </c>
      <c r="K23" s="687">
        <v>1815</v>
      </c>
      <c r="L23" s="314">
        <v>166155</v>
      </c>
      <c r="M23" s="313">
        <v>16128</v>
      </c>
      <c r="N23" s="9"/>
      <c r="O23" s="9"/>
      <c r="P23" s="9"/>
      <c r="Q23" s="9"/>
    </row>
    <row r="24" spans="1:17" s="527" customFormat="1" ht="15" customHeight="1">
      <c r="A24" s="614"/>
      <c r="B24" s="679">
        <v>10</v>
      </c>
      <c r="C24" s="696">
        <v>350128</v>
      </c>
      <c r="D24" s="687">
        <v>341954</v>
      </c>
      <c r="E24" s="687">
        <v>249803</v>
      </c>
      <c r="F24" s="687">
        <v>89977</v>
      </c>
      <c r="G24" s="687">
        <v>273168</v>
      </c>
      <c r="H24" s="687">
        <v>7462</v>
      </c>
      <c r="I24" s="687">
        <v>710</v>
      </c>
      <c r="J24" s="687">
        <v>3218</v>
      </c>
      <c r="K24" s="687">
        <v>1730</v>
      </c>
      <c r="L24" s="314">
        <v>166135</v>
      </c>
      <c r="M24" s="313">
        <v>16040</v>
      </c>
      <c r="N24" s="9"/>
      <c r="O24" s="9"/>
      <c r="P24" s="9"/>
      <c r="Q24" s="9"/>
    </row>
    <row r="25" spans="1:17" s="527" customFormat="1" ht="15" customHeight="1">
      <c r="A25" s="677"/>
      <c r="B25" s="679">
        <v>11</v>
      </c>
      <c r="C25" s="696">
        <v>349524</v>
      </c>
      <c r="D25" s="687">
        <v>339885</v>
      </c>
      <c r="E25" s="687">
        <v>247217</v>
      </c>
      <c r="F25" s="687">
        <v>90522</v>
      </c>
      <c r="G25" s="687">
        <v>271889</v>
      </c>
      <c r="H25" s="687">
        <v>8768</v>
      </c>
      <c r="I25" s="687">
        <v>870</v>
      </c>
      <c r="J25" s="687">
        <v>3869</v>
      </c>
      <c r="K25" s="687">
        <v>1832</v>
      </c>
      <c r="L25" s="314">
        <v>165844</v>
      </c>
      <c r="M25" s="313">
        <v>15913</v>
      </c>
      <c r="N25" s="9"/>
      <c r="O25" s="9"/>
      <c r="P25" s="9"/>
      <c r="Q25" s="9"/>
    </row>
    <row r="26" spans="1:17" s="527" customFormat="1" ht="15" customHeight="1">
      <c r="B26" s="549">
        <v>12</v>
      </c>
      <c r="C26" s="696">
        <v>354406</v>
      </c>
      <c r="D26" s="553">
        <v>345389</v>
      </c>
      <c r="E26" s="553">
        <v>252886</v>
      </c>
      <c r="F26" s="553">
        <v>90339</v>
      </c>
      <c r="G26" s="553">
        <v>276966</v>
      </c>
      <c r="H26" s="553">
        <v>8382</v>
      </c>
      <c r="I26" s="553">
        <v>634</v>
      </c>
      <c r="J26" s="553">
        <v>3755</v>
      </c>
      <c r="K26" s="553">
        <v>1873</v>
      </c>
      <c r="L26" s="314">
        <v>166426</v>
      </c>
      <c r="M26" s="313">
        <v>15844</v>
      </c>
      <c r="N26" s="9"/>
      <c r="O26" s="9"/>
      <c r="P26" s="9"/>
      <c r="Q26" s="9"/>
    </row>
    <row r="27" spans="1:17" ht="15" customHeight="1">
      <c r="A27" s="664" t="s">
        <v>943</v>
      </c>
      <c r="B27" s="668">
        <v>1</v>
      </c>
      <c r="C27" s="827">
        <v>351916</v>
      </c>
      <c r="D27" s="816">
        <v>342668</v>
      </c>
      <c r="E27" s="816">
        <v>251736</v>
      </c>
      <c r="F27" s="816">
        <v>88780</v>
      </c>
      <c r="G27" s="816">
        <v>275242</v>
      </c>
      <c r="H27" s="816">
        <v>8505</v>
      </c>
      <c r="I27" s="816">
        <v>741</v>
      </c>
      <c r="J27" s="816">
        <v>4125</v>
      </c>
      <c r="K27" s="816">
        <v>1799</v>
      </c>
      <c r="L27" s="828">
        <v>165900</v>
      </c>
      <c r="M27" s="829">
        <v>15735</v>
      </c>
      <c r="N27" s="9"/>
      <c r="O27" s="9"/>
      <c r="P27" s="9"/>
      <c r="Q27" s="9"/>
    </row>
    <row r="28" spans="1:17" ht="15" customHeight="1">
      <c r="A28" s="24" t="s">
        <v>707</v>
      </c>
      <c r="B28" s="535"/>
      <c r="C28" s="526"/>
      <c r="D28" s="526"/>
      <c r="E28" s="526"/>
      <c r="F28" s="526"/>
      <c r="G28" s="526"/>
      <c r="H28" s="526"/>
      <c r="I28" s="526"/>
      <c r="J28" s="526"/>
      <c r="K28" s="526"/>
      <c r="L28" s="526"/>
      <c r="M28" s="526"/>
    </row>
    <row r="29" spans="1:17" ht="15" customHeight="1">
      <c r="A29" s="24" t="s">
        <v>633</v>
      </c>
      <c r="B29" s="24"/>
      <c r="C29" s="24"/>
      <c r="D29" s="24"/>
      <c r="E29" s="24"/>
      <c r="F29" s="24"/>
      <c r="G29" s="24"/>
      <c r="H29" s="24"/>
      <c r="I29" s="24"/>
      <c r="J29" s="24"/>
      <c r="K29" s="24"/>
      <c r="L29" s="24"/>
      <c r="M29" s="24"/>
    </row>
    <row r="30" spans="1:17" ht="15" customHeight="1">
      <c r="A30" s="24" t="s">
        <v>200</v>
      </c>
      <c r="B30" s="24"/>
      <c r="C30" s="24"/>
      <c r="D30" s="24"/>
      <c r="E30" s="24"/>
      <c r="F30" s="24"/>
      <c r="G30" s="24"/>
      <c r="H30" s="24"/>
      <c r="I30" s="24"/>
      <c r="J30" s="24"/>
      <c r="K30" s="24"/>
      <c r="L30" s="24"/>
      <c r="M30" s="24"/>
    </row>
    <row r="31" spans="1:17">
      <c r="A31" s="24" t="s">
        <v>519</v>
      </c>
    </row>
    <row r="34" spans="3:13">
      <c r="C34" s="321"/>
      <c r="D34" s="321"/>
      <c r="E34" s="321"/>
      <c r="F34" s="321"/>
      <c r="G34" s="321"/>
      <c r="H34" s="321"/>
      <c r="I34" s="321"/>
      <c r="J34" s="321"/>
      <c r="K34" s="321"/>
      <c r="L34" s="321"/>
      <c r="M34" s="321"/>
    </row>
  </sheetData>
  <mergeCells count="12">
    <mergeCell ref="A4:B8"/>
    <mergeCell ref="J5:J8"/>
    <mergeCell ref="L5:L8"/>
    <mergeCell ref="D6:D7"/>
    <mergeCell ref="A1:B1"/>
    <mergeCell ref="K5:K8"/>
    <mergeCell ref="A2:M2"/>
    <mergeCell ref="C4:L4"/>
    <mergeCell ref="G7:G8"/>
    <mergeCell ref="M7:M8"/>
    <mergeCell ref="H6:H7"/>
    <mergeCell ref="I6:I7"/>
  </mergeCells>
  <phoneticPr fontId="2"/>
  <printOptions horizontalCentered="1"/>
  <pageMargins left="0.59055118110236227" right="0.59055118110236227" top="0.78740157480314965" bottom="0.51181102362204722" header="0.51181102362204722" footer="0.51181102362204722"/>
  <pageSetup paperSize="9" scale="10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tabColor rgb="FF92D050"/>
  </sheetPr>
  <dimension ref="A1:P52"/>
  <sheetViews>
    <sheetView zoomScaleNormal="100" zoomScaleSheetLayoutView="75" workbookViewId="0">
      <selection sqref="A1:E1"/>
    </sheetView>
  </sheetViews>
  <sheetFormatPr defaultRowHeight="13.5"/>
  <cols>
    <col min="1" max="1" width="6.75" style="14" customWidth="1"/>
    <col min="2" max="2" width="3.125" style="14" customWidth="1"/>
    <col min="3" max="4" width="8.625" style="14" customWidth="1"/>
    <col min="5" max="5" width="6.75" style="14" customWidth="1"/>
    <col min="6" max="6" width="8.375" style="14" customWidth="1"/>
    <col min="7" max="7" width="10.375" style="14" customWidth="1"/>
    <col min="8" max="9" width="8.625" style="14" customWidth="1"/>
    <col min="10" max="10" width="10.375" style="14" customWidth="1"/>
    <col min="11" max="11" width="8.75" style="14" customWidth="1"/>
    <col min="12" max="15" width="9" style="14"/>
    <col min="16" max="16" width="10.25" style="14" bestFit="1" customWidth="1"/>
    <col min="17" max="17" width="9.25" style="14" bestFit="1" customWidth="1"/>
    <col min="18" max="16384" width="9" style="14"/>
  </cols>
  <sheetData>
    <row r="1" spans="1:14" ht="19.5" customHeight="1">
      <c r="A1" s="879" t="s">
        <v>754</v>
      </c>
      <c r="B1" s="880"/>
      <c r="C1" s="880"/>
      <c r="D1" s="880"/>
      <c r="E1" s="880"/>
      <c r="F1" s="24"/>
      <c r="G1" s="24"/>
      <c r="H1" s="24"/>
      <c r="I1" s="24"/>
      <c r="J1" s="24"/>
      <c r="K1" s="24"/>
      <c r="L1" s="24"/>
    </row>
    <row r="2" spans="1:14" ht="19.5" customHeight="1">
      <c r="A2" s="881" t="s">
        <v>383</v>
      </c>
      <c r="B2" s="881"/>
      <c r="C2" s="881"/>
      <c r="D2" s="881"/>
      <c r="E2" s="881"/>
      <c r="F2" s="881"/>
      <c r="G2" s="881"/>
      <c r="H2" s="881"/>
      <c r="I2" s="881"/>
      <c r="J2" s="881"/>
      <c r="K2" s="881"/>
      <c r="L2" s="881"/>
    </row>
    <row r="3" spans="1:14" ht="14.25" thickBot="1">
      <c r="A3" s="24"/>
      <c r="B3" s="24"/>
      <c r="C3" s="24"/>
      <c r="D3" s="24"/>
      <c r="E3" s="24"/>
      <c r="F3" s="24"/>
      <c r="G3" s="24"/>
      <c r="H3" s="24"/>
      <c r="I3" s="24"/>
      <c r="J3" s="24"/>
      <c r="K3" s="24"/>
      <c r="L3" s="25"/>
    </row>
    <row r="4" spans="1:14" s="63" customFormat="1" ht="14.25" thickTop="1">
      <c r="A4" s="870" t="s">
        <v>386</v>
      </c>
      <c r="B4" s="872"/>
      <c r="C4" s="950" t="s">
        <v>18</v>
      </c>
      <c r="D4" s="950" t="s">
        <v>19</v>
      </c>
      <c r="E4" s="875" t="s">
        <v>16</v>
      </c>
      <c r="F4" s="878" t="s">
        <v>34</v>
      </c>
      <c r="G4" s="932"/>
      <c r="H4" s="957"/>
      <c r="I4" s="878" t="s">
        <v>35</v>
      </c>
      <c r="J4" s="957"/>
      <c r="K4" s="236" t="s">
        <v>732</v>
      </c>
      <c r="L4" s="236" t="s">
        <v>733</v>
      </c>
    </row>
    <row r="5" spans="1:14" s="63" customFormat="1">
      <c r="A5" s="886"/>
      <c r="B5" s="887"/>
      <c r="C5" s="958"/>
      <c r="D5" s="958"/>
      <c r="E5" s="958"/>
      <c r="F5" s="1031" t="s">
        <v>21</v>
      </c>
      <c r="G5" s="1031" t="s">
        <v>24</v>
      </c>
      <c r="H5" s="965" t="s">
        <v>20</v>
      </c>
      <c r="I5" s="1031" t="s">
        <v>21</v>
      </c>
      <c r="J5" s="1031" t="s">
        <v>24</v>
      </c>
      <c r="K5" s="1031" t="s">
        <v>21</v>
      </c>
      <c r="L5" s="1015" t="s">
        <v>21</v>
      </c>
    </row>
    <row r="6" spans="1:14" s="63" customFormat="1" ht="13.5" customHeight="1">
      <c r="A6" s="873"/>
      <c r="B6" s="874"/>
      <c r="C6" s="876"/>
      <c r="D6" s="876"/>
      <c r="E6" s="876"/>
      <c r="F6" s="876"/>
      <c r="G6" s="876"/>
      <c r="H6" s="876"/>
      <c r="I6" s="876"/>
      <c r="J6" s="876"/>
      <c r="K6" s="876"/>
      <c r="L6" s="968"/>
    </row>
    <row r="7" spans="1:14">
      <c r="A7" s="283"/>
      <c r="B7" s="284"/>
      <c r="C7" s="180" t="s">
        <v>107</v>
      </c>
      <c r="D7" s="180" t="s">
        <v>108</v>
      </c>
      <c r="E7" s="180" t="s">
        <v>734</v>
      </c>
      <c r="F7" s="180" t="s">
        <v>108</v>
      </c>
      <c r="G7" s="180" t="s">
        <v>356</v>
      </c>
      <c r="H7" s="180" t="s">
        <v>109</v>
      </c>
      <c r="I7" s="180" t="s">
        <v>17</v>
      </c>
      <c r="J7" s="180" t="s">
        <v>356</v>
      </c>
      <c r="K7" s="180" t="s">
        <v>108</v>
      </c>
      <c r="L7" s="180" t="s">
        <v>108</v>
      </c>
    </row>
    <row r="8" spans="1:14">
      <c r="A8" s="528" t="s">
        <v>905</v>
      </c>
      <c r="B8" s="679"/>
      <c r="C8" s="687">
        <v>72791</v>
      </c>
      <c r="D8" s="687">
        <v>97579</v>
      </c>
      <c r="E8" s="181">
        <v>1.34</v>
      </c>
      <c r="F8" s="687">
        <v>87159</v>
      </c>
      <c r="G8" s="687">
        <v>4624420</v>
      </c>
      <c r="H8" s="687">
        <v>53057</v>
      </c>
      <c r="I8" s="687">
        <v>78163</v>
      </c>
      <c r="J8" s="316">
        <v>5923913</v>
      </c>
      <c r="K8" s="687">
        <v>85739</v>
      </c>
      <c r="L8" s="687">
        <v>6315</v>
      </c>
    </row>
    <row r="9" spans="1:14" ht="13.5" customHeight="1">
      <c r="A9" s="550">
        <v>29</v>
      </c>
      <c r="B9" s="679"/>
      <c r="C9" s="687">
        <v>73870</v>
      </c>
      <c r="D9" s="687">
        <v>97654</v>
      </c>
      <c r="E9" s="181">
        <v>1.34</v>
      </c>
      <c r="F9" s="687">
        <v>87088</v>
      </c>
      <c r="G9" s="687">
        <v>4563482</v>
      </c>
      <c r="H9" s="687">
        <v>52401</v>
      </c>
      <c r="I9" s="687">
        <v>78752</v>
      </c>
      <c r="J9" s="316">
        <v>6047243</v>
      </c>
      <c r="K9" s="687">
        <v>85607</v>
      </c>
      <c r="L9" s="687">
        <v>5944</v>
      </c>
    </row>
    <row r="10" spans="1:14">
      <c r="A10" s="550">
        <v>30</v>
      </c>
      <c r="B10" s="679"/>
      <c r="C10" s="687">
        <v>74538</v>
      </c>
      <c r="D10" s="687">
        <v>97130</v>
      </c>
      <c r="E10" s="181">
        <v>1.33</v>
      </c>
      <c r="F10" s="687">
        <v>86200</v>
      </c>
      <c r="G10" s="687">
        <v>4413293</v>
      </c>
      <c r="H10" s="687">
        <v>51198</v>
      </c>
      <c r="I10" s="687">
        <v>79259</v>
      </c>
      <c r="J10" s="316">
        <v>6134548</v>
      </c>
      <c r="K10" s="687">
        <v>85186</v>
      </c>
      <c r="L10" s="687">
        <v>5477</v>
      </c>
    </row>
    <row r="11" spans="1:14">
      <c r="A11" s="550" t="s">
        <v>1154</v>
      </c>
      <c r="B11" s="679"/>
      <c r="C11" s="687">
        <v>75418</v>
      </c>
      <c r="D11" s="687">
        <v>97106</v>
      </c>
      <c r="E11" s="181">
        <v>1.32</v>
      </c>
      <c r="F11" s="687">
        <v>85787</v>
      </c>
      <c r="G11" s="687">
        <v>4361971</v>
      </c>
      <c r="H11" s="687">
        <v>50847</v>
      </c>
      <c r="I11" s="687">
        <v>79848</v>
      </c>
      <c r="J11" s="316">
        <v>6313698</v>
      </c>
      <c r="K11" s="687">
        <v>85227</v>
      </c>
      <c r="L11" s="687">
        <v>5112</v>
      </c>
    </row>
    <row r="12" spans="1:14" s="527" customFormat="1">
      <c r="A12" s="550">
        <v>2</v>
      </c>
      <c r="B12" s="679"/>
      <c r="C12" s="687">
        <v>76349.5</v>
      </c>
      <c r="D12" s="687">
        <v>97128.666666666672</v>
      </c>
      <c r="E12" s="181">
        <v>1.3208333333333335</v>
      </c>
      <c r="F12" s="687">
        <v>85795</v>
      </c>
      <c r="G12" s="687">
        <v>4397796.5</v>
      </c>
      <c r="H12" s="687">
        <v>51242.083333333336</v>
      </c>
      <c r="I12" s="687">
        <v>78783.083333333328</v>
      </c>
      <c r="J12" s="316">
        <v>6271890.75</v>
      </c>
      <c r="K12" s="687">
        <v>85125.833333333328</v>
      </c>
      <c r="L12" s="687">
        <v>4764.416666666667</v>
      </c>
    </row>
    <row r="13" spans="1:14">
      <c r="A13" s="550"/>
      <c r="B13" s="679"/>
      <c r="C13" s="687"/>
      <c r="D13" s="687"/>
      <c r="E13" s="181"/>
      <c r="F13" s="687"/>
      <c r="G13" s="687"/>
      <c r="H13" s="687"/>
      <c r="I13" s="687"/>
      <c r="J13" s="316"/>
      <c r="K13" s="687"/>
      <c r="L13" s="687"/>
    </row>
    <row r="14" spans="1:14" s="527" customFormat="1">
      <c r="A14" s="517" t="s">
        <v>906</v>
      </c>
      <c r="B14" s="679">
        <v>10</v>
      </c>
      <c r="C14" s="316">
        <v>76490</v>
      </c>
      <c r="D14" s="437">
        <v>97196</v>
      </c>
      <c r="E14" s="438">
        <v>1.32</v>
      </c>
      <c r="F14" s="437">
        <v>85780</v>
      </c>
      <c r="G14" s="316">
        <v>4214395</v>
      </c>
      <c r="H14" s="437">
        <v>49130</v>
      </c>
      <c r="I14" s="437">
        <v>79673</v>
      </c>
      <c r="J14" s="437">
        <v>6663898</v>
      </c>
      <c r="K14" s="437">
        <v>85146</v>
      </c>
      <c r="L14" s="437">
        <v>4708</v>
      </c>
      <c r="N14" s="434"/>
    </row>
    <row r="15" spans="1:14" s="527" customFormat="1">
      <c r="A15" s="614"/>
      <c r="B15" s="679">
        <v>11</v>
      </c>
      <c r="C15" s="316">
        <v>76497</v>
      </c>
      <c r="D15" s="437">
        <v>97103</v>
      </c>
      <c r="E15" s="438">
        <v>1.32</v>
      </c>
      <c r="F15" s="437">
        <v>86740</v>
      </c>
      <c r="G15" s="316">
        <v>4401494</v>
      </c>
      <c r="H15" s="437">
        <v>50744</v>
      </c>
      <c r="I15" s="437">
        <v>79086</v>
      </c>
      <c r="J15" s="437">
        <v>6258829</v>
      </c>
      <c r="K15" s="437">
        <v>85308</v>
      </c>
      <c r="L15" s="437">
        <v>4681</v>
      </c>
      <c r="N15" s="434"/>
    </row>
    <row r="16" spans="1:14" s="527" customFormat="1">
      <c r="A16" s="677"/>
      <c r="B16" s="679">
        <v>12</v>
      </c>
      <c r="C16" s="316">
        <v>76588</v>
      </c>
      <c r="D16" s="437">
        <v>97179</v>
      </c>
      <c r="E16" s="438">
        <v>1.32</v>
      </c>
      <c r="F16" s="437">
        <v>86797</v>
      </c>
      <c r="G16" s="316">
        <v>5523232</v>
      </c>
      <c r="H16" s="437">
        <v>63634</v>
      </c>
      <c r="I16" s="437">
        <v>79499</v>
      </c>
      <c r="J16" s="437">
        <v>6636888</v>
      </c>
      <c r="K16" s="437">
        <v>85270</v>
      </c>
      <c r="L16" s="437">
        <v>4699</v>
      </c>
      <c r="N16" s="434"/>
    </row>
    <row r="17" spans="1:16" s="527" customFormat="1" ht="13.5" customHeight="1">
      <c r="A17" s="517" t="s">
        <v>907</v>
      </c>
      <c r="B17" s="679">
        <v>1</v>
      </c>
      <c r="C17" s="316">
        <v>76622</v>
      </c>
      <c r="D17" s="437">
        <v>97171</v>
      </c>
      <c r="E17" s="438">
        <v>1.32</v>
      </c>
      <c r="F17" s="437">
        <v>86219</v>
      </c>
      <c r="G17" s="316">
        <v>4389267</v>
      </c>
      <c r="H17" s="437">
        <v>50908</v>
      </c>
      <c r="I17" s="437">
        <v>78531</v>
      </c>
      <c r="J17" s="437">
        <v>6360587</v>
      </c>
      <c r="K17" s="437">
        <v>85281</v>
      </c>
      <c r="L17" s="437">
        <v>4684</v>
      </c>
      <c r="N17" s="434"/>
    </row>
    <row r="18" spans="1:16" s="527" customFormat="1" ht="13.5" customHeight="1">
      <c r="A18" s="677"/>
      <c r="B18" s="679">
        <v>2</v>
      </c>
      <c r="C18" s="316">
        <v>76652</v>
      </c>
      <c r="D18" s="437">
        <v>97184</v>
      </c>
      <c r="E18" s="438">
        <v>1.32</v>
      </c>
      <c r="F18" s="437">
        <v>86161</v>
      </c>
      <c r="G18" s="316">
        <v>4405962</v>
      </c>
      <c r="H18" s="437">
        <v>51136</v>
      </c>
      <c r="I18" s="437">
        <v>78311</v>
      </c>
      <c r="J18" s="437">
        <v>6346510</v>
      </c>
      <c r="K18" s="437">
        <v>85280</v>
      </c>
      <c r="L18" s="437">
        <v>4692</v>
      </c>
      <c r="N18" s="434"/>
    </row>
    <row r="19" spans="1:16" s="527" customFormat="1" ht="13.5" customHeight="1">
      <c r="A19" s="677"/>
      <c r="B19" s="679">
        <v>3</v>
      </c>
      <c r="C19" s="316">
        <v>76917</v>
      </c>
      <c r="D19" s="437">
        <v>97512</v>
      </c>
      <c r="E19" s="438">
        <v>1.33</v>
      </c>
      <c r="F19" s="437">
        <v>86446</v>
      </c>
      <c r="G19" s="316">
        <v>4461972</v>
      </c>
      <c r="H19" s="437">
        <v>51616</v>
      </c>
      <c r="I19" s="437">
        <v>79377</v>
      </c>
      <c r="J19" s="437">
        <v>6616360</v>
      </c>
      <c r="K19" s="437">
        <v>85601</v>
      </c>
      <c r="L19" s="437">
        <v>4950</v>
      </c>
      <c r="N19" s="434"/>
    </row>
    <row r="20" spans="1:16" s="527" customFormat="1" ht="13.5" customHeight="1">
      <c r="A20" s="517"/>
      <c r="B20" s="679">
        <v>4</v>
      </c>
      <c r="C20" s="316">
        <v>76798</v>
      </c>
      <c r="D20" s="437">
        <v>97086</v>
      </c>
      <c r="E20" s="438">
        <v>1.32</v>
      </c>
      <c r="F20" s="437">
        <v>84900</v>
      </c>
      <c r="G20" s="316">
        <v>4339242</v>
      </c>
      <c r="H20" s="437">
        <v>51110</v>
      </c>
      <c r="I20" s="437">
        <v>78832</v>
      </c>
      <c r="J20" s="437">
        <v>4732726</v>
      </c>
      <c r="K20" s="437">
        <v>85325</v>
      </c>
      <c r="L20" s="437">
        <v>4574</v>
      </c>
      <c r="N20" s="434"/>
    </row>
    <row r="21" spans="1:16" s="527" customFormat="1" ht="13.5" customHeight="1">
      <c r="A21" s="517"/>
      <c r="B21" s="679">
        <v>5</v>
      </c>
      <c r="C21" s="316">
        <v>76832</v>
      </c>
      <c r="D21" s="437">
        <v>97022</v>
      </c>
      <c r="E21" s="438">
        <v>1.32</v>
      </c>
      <c r="F21" s="437">
        <v>84816</v>
      </c>
      <c r="G21" s="316">
        <v>4301825</v>
      </c>
      <c r="H21" s="437">
        <v>50720</v>
      </c>
      <c r="I21" s="437">
        <v>78598</v>
      </c>
      <c r="J21" s="437">
        <v>6433601</v>
      </c>
      <c r="K21" s="437">
        <v>84922</v>
      </c>
      <c r="L21" s="437">
        <v>4461</v>
      </c>
      <c r="N21" s="434"/>
    </row>
    <row r="22" spans="1:16" s="527" customFormat="1" ht="13.5" customHeight="1">
      <c r="A22" s="517"/>
      <c r="B22" s="679">
        <v>6</v>
      </c>
      <c r="C22" s="316">
        <v>76977</v>
      </c>
      <c r="D22" s="437">
        <v>97052</v>
      </c>
      <c r="E22" s="438">
        <v>1.32</v>
      </c>
      <c r="F22" s="437">
        <v>84809</v>
      </c>
      <c r="G22" s="316">
        <v>4169181</v>
      </c>
      <c r="H22" s="437">
        <v>49160</v>
      </c>
      <c r="I22" s="437">
        <v>79225</v>
      </c>
      <c r="J22" s="437">
        <v>5848649</v>
      </c>
      <c r="K22" s="437">
        <v>85063</v>
      </c>
      <c r="L22" s="437">
        <v>4403</v>
      </c>
      <c r="N22" s="434"/>
    </row>
    <row r="23" spans="1:16" s="527" customFormat="1" ht="13.5" customHeight="1">
      <c r="A23" s="517"/>
      <c r="B23" s="679">
        <v>7</v>
      </c>
      <c r="C23" s="316">
        <v>77093</v>
      </c>
      <c r="D23" s="437">
        <v>97132</v>
      </c>
      <c r="E23" s="438">
        <v>1.32</v>
      </c>
      <c r="F23" s="437">
        <v>85357</v>
      </c>
      <c r="G23" s="316">
        <v>4212160</v>
      </c>
      <c r="H23" s="437">
        <v>49348</v>
      </c>
      <c r="I23" s="437">
        <v>78697</v>
      </c>
      <c r="J23" s="437">
        <v>6609519</v>
      </c>
      <c r="K23" s="437">
        <v>85131</v>
      </c>
      <c r="L23" s="437">
        <v>4379</v>
      </c>
      <c r="N23" s="434"/>
    </row>
    <row r="24" spans="1:16" s="527" customFormat="1" ht="13.5" customHeight="1">
      <c r="A24" s="677"/>
      <c r="B24" s="679">
        <v>8</v>
      </c>
      <c r="C24" s="316">
        <v>77178</v>
      </c>
      <c r="D24" s="437">
        <v>97138</v>
      </c>
      <c r="E24" s="438">
        <v>1.32</v>
      </c>
      <c r="F24" s="437">
        <v>85131</v>
      </c>
      <c r="G24" s="316">
        <v>4274612</v>
      </c>
      <c r="H24" s="437">
        <v>50212</v>
      </c>
      <c r="I24" s="437">
        <v>78891</v>
      </c>
      <c r="J24" s="437">
        <v>6643043</v>
      </c>
      <c r="K24" s="437">
        <v>85039</v>
      </c>
      <c r="L24" s="437">
        <v>4359</v>
      </c>
      <c r="N24" s="434"/>
    </row>
    <row r="25" spans="1:16" s="527" customFormat="1" ht="13.5" customHeight="1">
      <c r="A25" s="677"/>
      <c r="B25" s="679">
        <v>9</v>
      </c>
      <c r="C25" s="316">
        <v>77232</v>
      </c>
      <c r="D25" s="437">
        <v>97089</v>
      </c>
      <c r="E25" s="438">
        <v>1.32</v>
      </c>
      <c r="F25" s="437">
        <v>85191</v>
      </c>
      <c r="G25" s="316">
        <v>4248777</v>
      </c>
      <c r="H25" s="437">
        <v>49874</v>
      </c>
      <c r="I25" s="437">
        <v>78989</v>
      </c>
      <c r="J25" s="437">
        <v>6328780</v>
      </c>
      <c r="K25" s="437">
        <v>85066</v>
      </c>
      <c r="L25" s="437">
        <v>4360</v>
      </c>
      <c r="N25" s="434"/>
      <c r="O25" s="434"/>
      <c r="P25" s="434"/>
    </row>
    <row r="26" spans="1:16" s="527" customFormat="1" ht="13.5" customHeight="1">
      <c r="A26" s="517"/>
      <c r="B26" s="668">
        <v>10</v>
      </c>
      <c r="C26" s="316">
        <v>77340</v>
      </c>
      <c r="D26" s="437">
        <v>97211</v>
      </c>
      <c r="E26" s="438">
        <v>1.32</v>
      </c>
      <c r="F26" s="437">
        <v>85710</v>
      </c>
      <c r="G26" s="316">
        <v>4323358</v>
      </c>
      <c r="H26" s="437">
        <v>50442</v>
      </c>
      <c r="I26" s="437">
        <v>78954</v>
      </c>
      <c r="J26" s="437">
        <v>6390382</v>
      </c>
      <c r="K26" s="437">
        <v>85341</v>
      </c>
      <c r="L26" s="437">
        <v>4364</v>
      </c>
      <c r="N26" s="623"/>
      <c r="O26" s="623"/>
      <c r="P26" s="623"/>
    </row>
    <row r="27" spans="1:16">
      <c r="A27" s="34" t="s">
        <v>385</v>
      </c>
      <c r="B27" s="57"/>
      <c r="C27" s="97"/>
      <c r="D27" s="97"/>
      <c r="E27" s="98"/>
      <c r="F27" s="97"/>
      <c r="G27" s="97"/>
      <c r="H27" s="97"/>
      <c r="I27" s="97"/>
      <c r="J27" s="97"/>
      <c r="K27" s="97"/>
      <c r="L27" s="97"/>
    </row>
    <row r="28" spans="1:16">
      <c r="A28" s="535" t="s">
        <v>720</v>
      </c>
      <c r="B28" s="526"/>
      <c r="C28" s="535"/>
      <c r="D28" s="535"/>
      <c r="E28" s="535"/>
      <c r="F28" s="535"/>
      <c r="G28" s="535"/>
      <c r="H28" s="535"/>
      <c r="I28" s="535"/>
      <c r="J28" s="535"/>
      <c r="K28" s="677"/>
      <c r="L28" s="677"/>
    </row>
    <row r="29" spans="1:16">
      <c r="A29" s="526" t="s">
        <v>814</v>
      </c>
      <c r="B29" s="526"/>
      <c r="C29" s="526"/>
      <c r="D29" s="526"/>
      <c r="E29" s="526"/>
      <c r="F29" s="526"/>
      <c r="G29" s="526"/>
      <c r="H29" s="526"/>
      <c r="I29" s="526"/>
      <c r="J29" s="526"/>
      <c r="K29" s="677"/>
      <c r="L29" s="677"/>
    </row>
    <row r="30" spans="1:16">
      <c r="A30" s="24" t="s">
        <v>520</v>
      </c>
      <c r="B30" s="24"/>
      <c r="C30" s="58"/>
      <c r="D30" s="24"/>
      <c r="E30" s="24"/>
      <c r="F30" s="24"/>
      <c r="G30" s="24"/>
      <c r="H30" s="24"/>
      <c r="I30" s="24"/>
      <c r="J30" s="24"/>
    </row>
    <row r="31" spans="1:16">
      <c r="E31" s="8"/>
    </row>
    <row r="32" spans="1:16" s="2" customFormat="1">
      <c r="C32" s="369"/>
      <c r="D32" s="369"/>
      <c r="E32" s="369"/>
      <c r="F32" s="369"/>
      <c r="G32" s="369"/>
      <c r="H32" s="369"/>
      <c r="I32" s="369"/>
      <c r="J32" s="369"/>
      <c r="K32" s="369"/>
      <c r="L32" s="369"/>
    </row>
    <row r="33" spans="1:12" s="2" customFormat="1">
      <c r="C33" s="285"/>
      <c r="D33" s="285"/>
      <c r="E33" s="285"/>
      <c r="F33" s="285"/>
      <c r="G33" s="285"/>
      <c r="H33" s="285"/>
      <c r="I33" s="285"/>
      <c r="J33" s="285"/>
      <c r="K33" s="285"/>
      <c r="L33" s="285"/>
    </row>
    <row r="34" spans="1:12" s="2" customFormat="1">
      <c r="C34" s="286"/>
      <c r="D34" s="286"/>
      <c r="E34" s="287"/>
      <c r="F34" s="286"/>
      <c r="G34" s="286"/>
      <c r="H34" s="286"/>
      <c r="I34" s="286"/>
      <c r="J34" s="286"/>
      <c r="K34" s="286"/>
      <c r="L34" s="286"/>
    </row>
    <row r="35" spans="1:12" s="2" customFormat="1">
      <c r="C35" s="286"/>
      <c r="D35" s="286"/>
      <c r="E35" s="287"/>
      <c r="F35" s="286"/>
      <c r="G35" s="286"/>
      <c r="H35" s="286"/>
      <c r="I35" s="286"/>
      <c r="J35" s="286"/>
      <c r="K35" s="286"/>
      <c r="L35" s="286"/>
    </row>
    <row r="36" spans="1:12" s="2" customFormat="1">
      <c r="C36" s="286"/>
      <c r="D36" s="286"/>
      <c r="E36" s="287"/>
      <c r="F36" s="286"/>
      <c r="G36" s="286"/>
      <c r="H36" s="286"/>
      <c r="I36" s="286"/>
      <c r="J36" s="286"/>
      <c r="K36" s="286"/>
      <c r="L36" s="286"/>
    </row>
    <row r="37" spans="1:12" s="2" customFormat="1">
      <c r="A37" s="7"/>
      <c r="B37" s="7"/>
      <c r="C37" s="286"/>
      <c r="D37" s="286"/>
      <c r="E37" s="287"/>
      <c r="F37" s="286"/>
      <c r="G37" s="286"/>
      <c r="H37" s="286"/>
      <c r="I37" s="286"/>
      <c r="J37" s="286"/>
      <c r="K37" s="286"/>
      <c r="L37" s="286"/>
    </row>
    <row r="38" spans="1:12" s="2" customFormat="1">
      <c r="A38" s="7"/>
      <c r="B38" s="7"/>
      <c r="C38" s="286"/>
      <c r="D38" s="286"/>
      <c r="E38" s="287"/>
      <c r="F38" s="286"/>
      <c r="G38" s="286"/>
      <c r="H38" s="286"/>
      <c r="I38" s="286"/>
      <c r="J38" s="286"/>
      <c r="K38" s="286"/>
      <c r="L38" s="286"/>
    </row>
    <row r="39" spans="1:12" s="2" customFormat="1">
      <c r="C39" s="286"/>
      <c r="D39" s="286"/>
      <c r="E39" s="73"/>
      <c r="F39" s="286"/>
      <c r="G39" s="286"/>
      <c r="H39" s="286"/>
      <c r="I39" s="286"/>
      <c r="J39" s="286"/>
      <c r="K39" s="286"/>
      <c r="L39" s="286"/>
    </row>
    <row r="40" spans="1:12" s="2" customFormat="1">
      <c r="C40" s="286"/>
      <c r="D40" s="286"/>
      <c r="E40" s="73"/>
      <c r="F40" s="286"/>
      <c r="G40" s="286"/>
      <c r="H40" s="286"/>
      <c r="I40" s="286"/>
      <c r="J40" s="286"/>
      <c r="K40" s="286"/>
      <c r="L40" s="286"/>
    </row>
    <row r="41" spans="1:12" s="2" customFormat="1"/>
    <row r="42" spans="1:12" s="2" customFormat="1"/>
    <row r="43" spans="1:12" s="2" customFormat="1"/>
    <row r="44" spans="1:12" s="2" customFormat="1"/>
    <row r="45" spans="1:12" s="2" customFormat="1"/>
    <row r="46" spans="1:12" s="2" customFormat="1"/>
    <row r="47" spans="1:12" s="2" customFormat="1"/>
    <row r="48" spans="1:12" s="2" customFormat="1"/>
    <row r="49" spans="3:12" s="2" customFormat="1"/>
    <row r="50" spans="3:12" s="2" customFormat="1"/>
    <row r="51" spans="3:12" s="2" customFormat="1"/>
    <row r="52" spans="3:12">
      <c r="C52" s="2"/>
      <c r="D52" s="2"/>
      <c r="E52" s="2"/>
      <c r="F52" s="2"/>
      <c r="G52" s="2"/>
      <c r="H52" s="2"/>
      <c r="I52" s="2"/>
      <c r="J52" s="2"/>
      <c r="K52" s="2"/>
      <c r="L52" s="2"/>
    </row>
  </sheetData>
  <mergeCells count="15">
    <mergeCell ref="A1:E1"/>
    <mergeCell ref="L5:L6"/>
    <mergeCell ref="A2:L2"/>
    <mergeCell ref="I4:J4"/>
    <mergeCell ref="F4:H4"/>
    <mergeCell ref="C4:C6"/>
    <mergeCell ref="D4:D6"/>
    <mergeCell ref="A4:B6"/>
    <mergeCell ref="I5:I6"/>
    <mergeCell ref="J5:J6"/>
    <mergeCell ref="K5:K6"/>
    <mergeCell ref="E4:E6"/>
    <mergeCell ref="F5:F6"/>
    <mergeCell ref="G5:G6"/>
    <mergeCell ref="H5:H6"/>
  </mergeCells>
  <phoneticPr fontId="2"/>
  <printOptions horizontalCentered="1"/>
  <pageMargins left="0.59055118110236227" right="0.59055118110236227" top="0.78740157480314965" bottom="0.98425196850393704" header="0.51181102362204722" footer="0.5118110236220472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tabColor rgb="FF92D050"/>
    <pageSetUpPr fitToPage="1"/>
  </sheetPr>
  <dimension ref="A1:M30"/>
  <sheetViews>
    <sheetView zoomScaleNormal="100" workbookViewId="0">
      <selection sqref="A1:D1"/>
    </sheetView>
  </sheetViews>
  <sheetFormatPr defaultRowHeight="13.5"/>
  <cols>
    <col min="1" max="1" width="6.5" style="14" customWidth="1"/>
    <col min="2" max="2" width="3.125" style="14" customWidth="1"/>
    <col min="3" max="3" width="12" style="14" customWidth="1"/>
    <col min="4" max="4" width="10" style="14" customWidth="1"/>
    <col min="5" max="5" width="9.875" style="14" customWidth="1"/>
    <col min="6" max="6" width="10.125" style="14" customWidth="1"/>
    <col min="7" max="7" width="12.5" style="14" customWidth="1"/>
    <col min="8" max="8" width="8.875" style="14" customWidth="1"/>
    <col min="9" max="9" width="10.75" style="14" customWidth="1"/>
    <col min="10" max="16384" width="9" style="14"/>
  </cols>
  <sheetData>
    <row r="1" spans="1:13" ht="19.5" customHeight="1">
      <c r="A1" s="879" t="s">
        <v>754</v>
      </c>
      <c r="B1" s="880"/>
      <c r="C1" s="880"/>
      <c r="D1" s="880"/>
      <c r="E1" s="24"/>
      <c r="F1" s="24"/>
      <c r="G1" s="24"/>
      <c r="H1" s="24"/>
      <c r="I1" s="24"/>
      <c r="J1" s="24"/>
      <c r="K1" s="24"/>
      <c r="L1" s="24"/>
    </row>
    <row r="2" spans="1:13" ht="19.5" customHeight="1">
      <c r="A2" s="970" t="s">
        <v>77</v>
      </c>
      <c r="B2" s="970"/>
      <c r="C2" s="970"/>
      <c r="D2" s="970"/>
      <c r="E2" s="970"/>
      <c r="F2" s="970"/>
      <c r="G2" s="970"/>
      <c r="H2" s="970"/>
      <c r="I2" s="970"/>
    </row>
    <row r="3" spans="1:13" ht="14.25" thickBot="1">
      <c r="A3" s="31"/>
      <c r="B3" s="31"/>
      <c r="C3" s="31"/>
      <c r="D3" s="31"/>
      <c r="E3" s="31"/>
      <c r="F3" s="31"/>
      <c r="G3" s="180"/>
      <c r="H3" s="31"/>
      <c r="I3" s="27" t="s">
        <v>226</v>
      </c>
    </row>
    <row r="4" spans="1:13" s="17" customFormat="1" ht="13.5" customHeight="1" thickTop="1">
      <c r="A4" s="870" t="s">
        <v>576</v>
      </c>
      <c r="B4" s="872"/>
      <c r="C4" s="878" t="s">
        <v>78</v>
      </c>
      <c r="D4" s="932"/>
      <c r="E4" s="932"/>
      <c r="F4" s="932"/>
      <c r="G4" s="1035"/>
      <c r="H4" s="933" t="s">
        <v>79</v>
      </c>
      <c r="I4" s="932"/>
    </row>
    <row r="5" spans="1:13" s="17" customFormat="1">
      <c r="A5" s="971"/>
      <c r="B5" s="887"/>
      <c r="C5" s="973" t="s">
        <v>80</v>
      </c>
      <c r="D5" s="974"/>
      <c r="E5" s="974"/>
      <c r="F5" s="975"/>
      <c r="G5" s="365" t="s">
        <v>100</v>
      </c>
      <c r="H5" s="1036" t="s">
        <v>123</v>
      </c>
      <c r="I5" s="893" t="s">
        <v>81</v>
      </c>
    </row>
    <row r="6" spans="1:13" s="17" customFormat="1">
      <c r="A6" s="886"/>
      <c r="B6" s="887"/>
      <c r="C6" s="1031" t="s">
        <v>568</v>
      </c>
      <c r="D6" s="973" t="s">
        <v>36</v>
      </c>
      <c r="E6" s="975"/>
      <c r="F6" s="1031" t="s">
        <v>25</v>
      </c>
      <c r="G6" s="1033" t="s">
        <v>412</v>
      </c>
      <c r="H6" s="1037"/>
      <c r="I6" s="886"/>
      <c r="M6" s="14"/>
    </row>
    <row r="7" spans="1:13" s="17" customFormat="1">
      <c r="A7" s="873"/>
      <c r="B7" s="874"/>
      <c r="C7" s="876"/>
      <c r="D7" s="26" t="s">
        <v>26</v>
      </c>
      <c r="E7" s="26" t="s">
        <v>27</v>
      </c>
      <c r="F7" s="876"/>
      <c r="G7" s="1034"/>
      <c r="H7" s="1038"/>
      <c r="I7" s="873"/>
    </row>
    <row r="8" spans="1:13">
      <c r="A8" s="171" t="s">
        <v>856</v>
      </c>
      <c r="B8" s="33"/>
      <c r="C8" s="303">
        <v>1568942</v>
      </c>
      <c r="D8" s="302">
        <v>968737</v>
      </c>
      <c r="E8" s="302">
        <v>585669</v>
      </c>
      <c r="F8" s="302">
        <v>14536</v>
      </c>
      <c r="G8" s="302">
        <v>14</v>
      </c>
      <c r="H8" s="302">
        <v>72181</v>
      </c>
      <c r="I8" s="302">
        <v>1123428</v>
      </c>
    </row>
    <row r="9" spans="1:13">
      <c r="A9" s="356">
        <v>28</v>
      </c>
      <c r="B9" s="33"/>
      <c r="C9" s="303">
        <v>1496751</v>
      </c>
      <c r="D9" s="302">
        <v>911139</v>
      </c>
      <c r="E9" s="302">
        <v>572251</v>
      </c>
      <c r="F9" s="302">
        <v>13361</v>
      </c>
      <c r="G9" s="302">
        <v>8</v>
      </c>
      <c r="H9" s="302">
        <v>82121</v>
      </c>
      <c r="I9" s="302">
        <v>1187741</v>
      </c>
    </row>
    <row r="10" spans="1:13">
      <c r="A10" s="547">
        <v>29</v>
      </c>
      <c r="B10" s="33"/>
      <c r="C10" s="302">
        <v>1447510</v>
      </c>
      <c r="D10" s="302">
        <v>870933</v>
      </c>
      <c r="E10" s="302">
        <v>564309</v>
      </c>
      <c r="F10" s="302">
        <v>12268</v>
      </c>
      <c r="G10" s="302">
        <v>4</v>
      </c>
      <c r="H10" s="302">
        <v>89787</v>
      </c>
      <c r="I10" s="302">
        <v>1228911</v>
      </c>
    </row>
    <row r="11" spans="1:13">
      <c r="A11" s="547">
        <v>30</v>
      </c>
      <c r="B11" s="33"/>
      <c r="C11" s="302">
        <v>1417133</v>
      </c>
      <c r="D11" s="302">
        <v>852220</v>
      </c>
      <c r="E11" s="302">
        <v>552780</v>
      </c>
      <c r="F11" s="302">
        <v>12133</v>
      </c>
      <c r="G11" s="302">
        <v>2</v>
      </c>
      <c r="H11" s="302">
        <v>97557</v>
      </c>
      <c r="I11" s="302">
        <v>1261678</v>
      </c>
    </row>
    <row r="12" spans="1:13" s="527" customFormat="1">
      <c r="A12" s="171" t="s">
        <v>924</v>
      </c>
      <c r="B12" s="679"/>
      <c r="C12" s="687">
        <v>1396102</v>
      </c>
      <c r="D12" s="687">
        <v>845461</v>
      </c>
      <c r="E12" s="687">
        <v>538711</v>
      </c>
      <c r="F12" s="687">
        <v>11930</v>
      </c>
      <c r="G12" s="687">
        <v>2</v>
      </c>
      <c r="H12" s="687">
        <v>104229</v>
      </c>
      <c r="I12" s="687">
        <v>1285665</v>
      </c>
    </row>
    <row r="13" spans="1:13" s="527" customFormat="1">
      <c r="A13" s="197"/>
      <c r="B13" s="549"/>
      <c r="C13" s="553"/>
      <c r="D13" s="553"/>
      <c r="E13" s="553"/>
      <c r="F13" s="553"/>
      <c r="G13" s="553"/>
      <c r="H13" s="553"/>
      <c r="I13" s="553"/>
    </row>
    <row r="14" spans="1:13" s="527" customFormat="1">
      <c r="A14" s="517" t="s">
        <v>906</v>
      </c>
      <c r="B14" s="679">
        <v>10</v>
      </c>
      <c r="C14" s="696">
        <v>1377907</v>
      </c>
      <c r="D14" s="687">
        <v>837741</v>
      </c>
      <c r="E14" s="687">
        <v>528861</v>
      </c>
      <c r="F14" s="687">
        <v>11305</v>
      </c>
      <c r="G14" s="687">
        <v>2</v>
      </c>
      <c r="H14" s="687">
        <v>106737</v>
      </c>
      <c r="I14" s="687">
        <v>1293820</v>
      </c>
      <c r="J14" s="537"/>
    </row>
    <row r="15" spans="1:13" s="527" customFormat="1">
      <c r="A15" s="614"/>
      <c r="B15" s="679">
        <v>11</v>
      </c>
      <c r="C15" s="696">
        <v>1380424</v>
      </c>
      <c r="D15" s="687">
        <v>840859</v>
      </c>
      <c r="E15" s="687">
        <v>528236</v>
      </c>
      <c r="F15" s="687">
        <v>11329</v>
      </c>
      <c r="G15" s="687">
        <v>2</v>
      </c>
      <c r="H15" s="687">
        <v>107117</v>
      </c>
      <c r="I15" s="687">
        <v>1295443</v>
      </c>
      <c r="J15" s="537"/>
    </row>
    <row r="16" spans="1:13" s="527" customFormat="1">
      <c r="B16" s="679">
        <v>12</v>
      </c>
      <c r="C16" s="696">
        <v>1381274</v>
      </c>
      <c r="D16" s="687">
        <v>842900</v>
      </c>
      <c r="E16" s="687">
        <v>527043</v>
      </c>
      <c r="F16" s="687">
        <v>11331</v>
      </c>
      <c r="G16" s="687">
        <v>2</v>
      </c>
      <c r="H16" s="687">
        <v>107532</v>
      </c>
      <c r="I16" s="687">
        <v>1294647</v>
      </c>
      <c r="J16" s="537"/>
    </row>
    <row r="17" spans="1:10" s="527" customFormat="1">
      <c r="A17" s="517" t="s">
        <v>907</v>
      </c>
      <c r="B17" s="679">
        <v>1</v>
      </c>
      <c r="C17" s="696">
        <v>1381775</v>
      </c>
      <c r="D17" s="687">
        <v>845256</v>
      </c>
      <c r="E17" s="687">
        <v>525238</v>
      </c>
      <c r="F17" s="687">
        <v>11281</v>
      </c>
      <c r="G17" s="687">
        <v>2</v>
      </c>
      <c r="H17" s="687">
        <v>108029</v>
      </c>
      <c r="I17" s="687">
        <v>1292709</v>
      </c>
      <c r="J17" s="537"/>
    </row>
    <row r="18" spans="1:10" s="527" customFormat="1">
      <c r="B18" s="679">
        <v>2</v>
      </c>
      <c r="C18" s="696">
        <v>1384117</v>
      </c>
      <c r="D18" s="687">
        <v>847880</v>
      </c>
      <c r="E18" s="687">
        <v>524871</v>
      </c>
      <c r="F18" s="687">
        <v>11366</v>
      </c>
      <c r="G18" s="687">
        <v>2</v>
      </c>
      <c r="H18" s="687">
        <v>108378</v>
      </c>
      <c r="I18" s="687">
        <v>1293687</v>
      </c>
      <c r="J18" s="537"/>
    </row>
    <row r="19" spans="1:10" s="527" customFormat="1">
      <c r="B19" s="679">
        <v>3</v>
      </c>
      <c r="C19" s="696">
        <v>1386893</v>
      </c>
      <c r="D19" s="687">
        <v>851530</v>
      </c>
      <c r="E19" s="687">
        <v>523883</v>
      </c>
      <c r="F19" s="687">
        <v>11480</v>
      </c>
      <c r="G19" s="687">
        <v>1</v>
      </c>
      <c r="H19" s="687">
        <v>108643</v>
      </c>
      <c r="I19" s="687">
        <v>1290184</v>
      </c>
      <c r="J19" s="537"/>
    </row>
    <row r="20" spans="1:10" s="527" customFormat="1">
      <c r="B20" s="679">
        <v>4</v>
      </c>
      <c r="C20" s="696">
        <v>1354709</v>
      </c>
      <c r="D20" s="687">
        <v>822556</v>
      </c>
      <c r="E20" s="687">
        <v>520607</v>
      </c>
      <c r="F20" s="687">
        <v>11546</v>
      </c>
      <c r="G20" s="687">
        <v>1</v>
      </c>
      <c r="H20" s="687">
        <v>109262</v>
      </c>
      <c r="I20" s="687">
        <v>1309837</v>
      </c>
      <c r="J20" s="537"/>
    </row>
    <row r="21" spans="1:10" s="527" customFormat="1">
      <c r="B21" s="679">
        <v>5</v>
      </c>
      <c r="C21" s="696">
        <v>1349242</v>
      </c>
      <c r="D21" s="687">
        <v>818478</v>
      </c>
      <c r="E21" s="687">
        <v>519291</v>
      </c>
      <c r="F21" s="687">
        <v>11473</v>
      </c>
      <c r="G21" s="687">
        <v>1</v>
      </c>
      <c r="H21" s="687">
        <v>109623</v>
      </c>
      <c r="I21" s="687">
        <v>1310551</v>
      </c>
      <c r="J21" s="537"/>
    </row>
    <row r="22" spans="1:10" s="527" customFormat="1">
      <c r="A22" s="517"/>
      <c r="B22" s="679">
        <v>6</v>
      </c>
      <c r="C22" s="696">
        <v>1349865</v>
      </c>
      <c r="D22" s="687">
        <v>819778</v>
      </c>
      <c r="E22" s="687">
        <v>518636</v>
      </c>
      <c r="F22" s="687">
        <v>11451</v>
      </c>
      <c r="G22" s="687">
        <v>1</v>
      </c>
      <c r="H22" s="687">
        <v>110145</v>
      </c>
      <c r="I22" s="687">
        <v>1312494</v>
      </c>
      <c r="J22" s="537"/>
    </row>
    <row r="23" spans="1:10" s="527" customFormat="1">
      <c r="A23" s="517"/>
      <c r="B23" s="679">
        <v>7</v>
      </c>
      <c r="C23" s="696">
        <v>1350065</v>
      </c>
      <c r="D23" s="687">
        <v>821400</v>
      </c>
      <c r="E23" s="687">
        <v>517247</v>
      </c>
      <c r="F23" s="687">
        <v>11418</v>
      </c>
      <c r="G23" s="687">
        <v>1</v>
      </c>
      <c r="H23" s="687">
        <v>110704</v>
      </c>
      <c r="I23" s="687">
        <v>1312419</v>
      </c>
      <c r="J23" s="537"/>
    </row>
    <row r="24" spans="1:10" s="527" customFormat="1">
      <c r="A24" s="517"/>
      <c r="B24" s="679">
        <v>8</v>
      </c>
      <c r="C24" s="696">
        <v>1353963</v>
      </c>
      <c r="D24" s="687">
        <v>826261</v>
      </c>
      <c r="E24" s="687">
        <v>516325</v>
      </c>
      <c r="F24" s="687">
        <v>11377</v>
      </c>
      <c r="G24" s="687">
        <v>1</v>
      </c>
      <c r="H24" s="687">
        <v>111107</v>
      </c>
      <c r="I24" s="687">
        <v>1310635</v>
      </c>
      <c r="J24" s="537"/>
    </row>
    <row r="25" spans="1:10" s="527" customFormat="1">
      <c r="A25" s="517"/>
      <c r="B25" s="549">
        <v>9</v>
      </c>
      <c r="C25" s="532">
        <v>1357326</v>
      </c>
      <c r="D25" s="553">
        <v>830584</v>
      </c>
      <c r="E25" s="553">
        <v>515318</v>
      </c>
      <c r="F25" s="553">
        <v>11424</v>
      </c>
      <c r="G25" s="553">
        <v>1</v>
      </c>
      <c r="H25" s="553">
        <v>111499</v>
      </c>
      <c r="I25" s="553">
        <v>1311197</v>
      </c>
      <c r="J25" s="537"/>
    </row>
    <row r="26" spans="1:10" s="527" customFormat="1">
      <c r="A26" s="517"/>
      <c r="B26" s="815">
        <v>10</v>
      </c>
      <c r="C26" s="696">
        <v>1359043</v>
      </c>
      <c r="D26" s="687">
        <v>833538</v>
      </c>
      <c r="E26" s="687">
        <v>514014</v>
      </c>
      <c r="F26" s="687">
        <v>11491</v>
      </c>
      <c r="G26" s="687">
        <v>1</v>
      </c>
      <c r="H26" s="687">
        <v>112020</v>
      </c>
      <c r="I26" s="687">
        <v>1311012</v>
      </c>
      <c r="J26" s="537"/>
    </row>
    <row r="27" spans="1:10">
      <c r="A27" s="1032" t="s">
        <v>854</v>
      </c>
      <c r="B27" s="1032"/>
      <c r="C27" s="1032"/>
      <c r="D27" s="1032"/>
      <c r="E27" s="1032"/>
      <c r="F27" s="1032"/>
      <c r="G27" s="1032"/>
      <c r="H27" s="1032"/>
      <c r="I27" s="1032"/>
    </row>
    <row r="28" spans="1:10">
      <c r="A28" s="31"/>
      <c r="C28" s="302"/>
      <c r="D28" s="302"/>
      <c r="E28" s="302"/>
      <c r="F28" s="302"/>
      <c r="G28" s="302"/>
      <c r="H28" s="302"/>
      <c r="I28" s="302"/>
    </row>
    <row r="29" spans="1:10">
      <c r="C29" s="321"/>
      <c r="D29" s="321"/>
      <c r="E29" s="321"/>
      <c r="F29" s="321"/>
      <c r="G29" s="321"/>
      <c r="H29" s="321"/>
      <c r="I29" s="321"/>
    </row>
    <row r="30" spans="1:10">
      <c r="I30" s="2"/>
    </row>
  </sheetData>
  <mergeCells count="13">
    <mergeCell ref="A27:I27"/>
    <mergeCell ref="A1:D1"/>
    <mergeCell ref="A2:I2"/>
    <mergeCell ref="F6:F7"/>
    <mergeCell ref="G6:G7"/>
    <mergeCell ref="H4:I4"/>
    <mergeCell ref="C4:G4"/>
    <mergeCell ref="C5:F5"/>
    <mergeCell ref="A4:B7"/>
    <mergeCell ref="C6:C7"/>
    <mergeCell ref="D6:E6"/>
    <mergeCell ref="H5:H7"/>
    <mergeCell ref="I5:I7"/>
  </mergeCells>
  <phoneticPr fontId="2"/>
  <printOptions horizontalCentered="1"/>
  <pageMargins left="0" right="0" top="0.94488188976377963" bottom="0" header="0.31496062992125984" footer="0.31496062992125984"/>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5">
    <tabColor rgb="FF92D050"/>
    <pageSetUpPr fitToPage="1"/>
  </sheetPr>
  <dimension ref="A1:P33"/>
  <sheetViews>
    <sheetView zoomScaleNormal="100" workbookViewId="0">
      <selection sqref="A1:D1"/>
    </sheetView>
  </sheetViews>
  <sheetFormatPr defaultRowHeight="13.5"/>
  <cols>
    <col min="1" max="1" width="7.25" style="14" customWidth="1"/>
    <col min="2" max="2" width="3.125" style="14" customWidth="1"/>
    <col min="3" max="3" width="12.75" style="14" bestFit="1" customWidth="1"/>
    <col min="4" max="4" width="11.75" style="14" customWidth="1"/>
    <col min="5" max="7" width="9.5" style="14" customWidth="1"/>
    <col min="8" max="8" width="11" style="14" customWidth="1"/>
    <col min="9" max="9" width="9.5" style="14" customWidth="1"/>
    <col min="10" max="10" width="10.625" style="527" customWidth="1"/>
    <col min="11" max="11" width="9.5" style="527" customWidth="1"/>
    <col min="12" max="12" width="10.625" style="527" customWidth="1"/>
    <col min="13" max="13" width="9.5" style="527" customWidth="1"/>
    <col min="14" max="14" width="10.625" style="14" customWidth="1"/>
    <col min="15" max="15" width="10.5" style="14" customWidth="1"/>
    <col min="16" max="16" width="10.625" style="14" customWidth="1"/>
    <col min="17" max="16384" width="9" style="14"/>
  </cols>
  <sheetData>
    <row r="1" spans="1:16" ht="19.5" customHeight="1">
      <c r="A1" s="879" t="s">
        <v>754</v>
      </c>
      <c r="B1" s="880"/>
      <c r="C1" s="880"/>
      <c r="D1" s="880"/>
      <c r="E1" s="24"/>
      <c r="F1" s="24"/>
      <c r="G1" s="24"/>
      <c r="H1" s="24"/>
      <c r="I1" s="24"/>
      <c r="J1" s="526"/>
      <c r="K1" s="526"/>
      <c r="L1" s="526"/>
      <c r="M1" s="526"/>
      <c r="N1" s="24"/>
      <c r="O1" s="24"/>
      <c r="P1" s="24"/>
    </row>
    <row r="2" spans="1:16" ht="19.5" customHeight="1">
      <c r="A2" s="881" t="s">
        <v>82</v>
      </c>
      <c r="B2" s="881"/>
      <c r="C2" s="881"/>
      <c r="D2" s="881"/>
      <c r="E2" s="881"/>
      <c r="F2" s="881"/>
      <c r="G2" s="881"/>
      <c r="H2" s="881"/>
      <c r="I2" s="881"/>
      <c r="J2" s="881"/>
      <c r="K2" s="881"/>
      <c r="L2" s="881"/>
      <c r="M2" s="881"/>
      <c r="N2" s="881"/>
      <c r="O2" s="881"/>
    </row>
    <row r="3" spans="1:16" s="527" customFormat="1" ht="14.25" thickBot="1">
      <c r="A3" s="526"/>
      <c r="B3" s="526"/>
      <c r="C3" s="526"/>
      <c r="D3" s="526"/>
      <c r="E3" s="526"/>
      <c r="F3" s="526"/>
      <c r="G3" s="526"/>
      <c r="H3" s="526"/>
      <c r="I3" s="526"/>
      <c r="J3" s="526"/>
      <c r="K3" s="526"/>
      <c r="L3" s="526"/>
      <c r="M3" s="526"/>
      <c r="N3" s="526"/>
      <c r="O3" s="526"/>
      <c r="P3" s="60" t="s">
        <v>350</v>
      </c>
    </row>
    <row r="4" spans="1:16" s="527" customFormat="1" ht="14.25" customHeight="1" thickTop="1">
      <c r="A4" s="870" t="s">
        <v>569</v>
      </c>
      <c r="B4" s="872"/>
      <c r="C4" s="950" t="s">
        <v>102</v>
      </c>
      <c r="D4" s="894" t="s">
        <v>32</v>
      </c>
      <c r="E4" s="895"/>
      <c r="F4" s="895"/>
      <c r="G4" s="895"/>
      <c r="H4" s="895"/>
      <c r="I4" s="895"/>
      <c r="J4" s="895"/>
      <c r="K4" s="895"/>
      <c r="L4" s="895"/>
      <c r="M4" s="895"/>
      <c r="N4" s="895"/>
      <c r="O4" s="895"/>
      <c r="P4" s="895"/>
    </row>
    <row r="5" spans="1:16" s="527" customFormat="1">
      <c r="A5" s="886"/>
      <c r="B5" s="887"/>
      <c r="C5" s="958"/>
      <c r="D5" s="1041" t="s">
        <v>33</v>
      </c>
      <c r="E5" s="1042"/>
      <c r="F5" s="1042"/>
      <c r="G5" s="1042"/>
      <c r="H5" s="1042"/>
      <c r="I5" s="1042"/>
      <c r="J5" s="1042"/>
      <c r="K5" s="1042"/>
      <c r="L5" s="1042"/>
      <c r="M5" s="1042"/>
      <c r="N5" s="1042"/>
      <c r="O5" s="1015" t="s">
        <v>352</v>
      </c>
      <c r="P5" s="893"/>
    </row>
    <row r="6" spans="1:16" s="527" customFormat="1">
      <c r="A6" s="886"/>
      <c r="B6" s="887"/>
      <c r="C6" s="958"/>
      <c r="D6" s="1039" t="s">
        <v>730</v>
      </c>
      <c r="E6" s="1040"/>
      <c r="F6" s="1041" t="s">
        <v>29</v>
      </c>
      <c r="G6" s="1043"/>
      <c r="H6" s="1041" t="s">
        <v>351</v>
      </c>
      <c r="I6" s="1043"/>
      <c r="J6" s="1041" t="s">
        <v>30</v>
      </c>
      <c r="K6" s="1043"/>
      <c r="L6" s="973" t="s">
        <v>354</v>
      </c>
      <c r="M6" s="975"/>
      <c r="N6" s="605" t="s">
        <v>353</v>
      </c>
      <c r="O6" s="968"/>
      <c r="P6" s="873"/>
    </row>
    <row r="7" spans="1:16" s="527" customFormat="1">
      <c r="A7" s="873"/>
      <c r="B7" s="874"/>
      <c r="C7" s="876"/>
      <c r="D7" s="194" t="s">
        <v>28</v>
      </c>
      <c r="E7" s="194" t="s">
        <v>24</v>
      </c>
      <c r="F7" s="194" t="s">
        <v>28</v>
      </c>
      <c r="G7" s="194" t="s">
        <v>24</v>
      </c>
      <c r="H7" s="194" t="s">
        <v>28</v>
      </c>
      <c r="I7" s="194" t="s">
        <v>24</v>
      </c>
      <c r="J7" s="194" t="s">
        <v>28</v>
      </c>
      <c r="K7" s="194" t="s">
        <v>24</v>
      </c>
      <c r="L7" s="604" t="s">
        <v>28</v>
      </c>
      <c r="M7" s="604" t="s">
        <v>24</v>
      </c>
      <c r="N7" s="604" t="s">
        <v>24</v>
      </c>
      <c r="O7" s="604" t="s">
        <v>28</v>
      </c>
      <c r="P7" s="603" t="s">
        <v>24</v>
      </c>
    </row>
    <row r="8" spans="1:16" s="527" customFormat="1">
      <c r="A8" s="528" t="s">
        <v>929</v>
      </c>
      <c r="B8" s="529"/>
      <c r="C8" s="705">
        <v>1980009</v>
      </c>
      <c r="D8" s="706">
        <v>30570113</v>
      </c>
      <c r="E8" s="706">
        <v>617877</v>
      </c>
      <c r="F8" s="706">
        <v>371219</v>
      </c>
      <c r="G8" s="706">
        <v>206674</v>
      </c>
      <c r="H8" s="706">
        <v>15886143</v>
      </c>
      <c r="I8" s="706">
        <v>230423</v>
      </c>
      <c r="J8" s="706">
        <v>3872013</v>
      </c>
      <c r="K8" s="706">
        <v>46926</v>
      </c>
      <c r="L8" s="706">
        <v>10440738</v>
      </c>
      <c r="M8" s="706">
        <v>124625</v>
      </c>
      <c r="N8" s="706">
        <v>9228</v>
      </c>
      <c r="O8" s="706">
        <v>1000727</v>
      </c>
      <c r="P8" s="706">
        <v>9832</v>
      </c>
    </row>
    <row r="9" spans="1:16" s="527" customFormat="1">
      <c r="A9" s="550">
        <v>29</v>
      </c>
      <c r="B9" s="529"/>
      <c r="C9" s="705">
        <v>1884032</v>
      </c>
      <c r="D9" s="706">
        <v>29467740</v>
      </c>
      <c r="E9" s="706">
        <v>604556.62061900005</v>
      </c>
      <c r="F9" s="706">
        <v>359823</v>
      </c>
      <c r="G9" s="706">
        <v>204892.340861</v>
      </c>
      <c r="H9" s="706">
        <v>15221973</v>
      </c>
      <c r="I9" s="706">
        <v>224835.61057200001</v>
      </c>
      <c r="J9" s="706">
        <v>3757909</v>
      </c>
      <c r="K9" s="706">
        <v>44859.010069000004</v>
      </c>
      <c r="L9" s="706">
        <v>10128035</v>
      </c>
      <c r="M9" s="706">
        <v>120943.116691</v>
      </c>
      <c r="N9" s="706">
        <v>9026.542426</v>
      </c>
      <c r="O9" s="706">
        <v>915902</v>
      </c>
      <c r="P9" s="706">
        <v>8940.7850280000002</v>
      </c>
    </row>
    <row r="10" spans="1:16" s="527" customFormat="1">
      <c r="A10" s="550">
        <v>30</v>
      </c>
      <c r="B10" s="529"/>
      <c r="C10" s="705">
        <v>1802763</v>
      </c>
      <c r="D10" s="706">
        <v>28727450</v>
      </c>
      <c r="E10" s="706">
        <v>589594.60970699997</v>
      </c>
      <c r="F10" s="706">
        <v>347828</v>
      </c>
      <c r="G10" s="706">
        <v>201293.05861099999</v>
      </c>
      <c r="H10" s="706">
        <v>14793468</v>
      </c>
      <c r="I10" s="706">
        <v>222823.663386</v>
      </c>
      <c r="J10" s="706">
        <v>3662536</v>
      </c>
      <c r="K10" s="706">
        <v>43320.991456999996</v>
      </c>
      <c r="L10" s="706">
        <v>9923618</v>
      </c>
      <c r="M10" s="706">
        <v>113432.516238</v>
      </c>
      <c r="N10" s="706">
        <v>8724.3800150000006</v>
      </c>
      <c r="O10" s="706">
        <v>857080</v>
      </c>
      <c r="P10" s="706">
        <v>8241.6232149999996</v>
      </c>
    </row>
    <row r="11" spans="1:16" s="527" customFormat="1">
      <c r="A11" s="616" t="s">
        <v>933</v>
      </c>
      <c r="B11" s="529"/>
      <c r="C11" s="707">
        <v>1742387</v>
      </c>
      <c r="D11" s="706">
        <v>27838727</v>
      </c>
      <c r="E11" s="706">
        <v>580125.20524000004</v>
      </c>
      <c r="F11" s="706">
        <v>333100</v>
      </c>
      <c r="G11" s="706">
        <v>197584.43407700001</v>
      </c>
      <c r="H11" s="706">
        <v>14249301</v>
      </c>
      <c r="I11" s="706">
        <v>219692.66232100001</v>
      </c>
      <c r="J11" s="706">
        <v>3624998</v>
      </c>
      <c r="K11" s="706">
        <v>42368.608481000003</v>
      </c>
      <c r="L11" s="706">
        <v>9631328</v>
      </c>
      <c r="M11" s="706">
        <v>111987.29374199999</v>
      </c>
      <c r="N11" s="706">
        <v>8492.2066190000005</v>
      </c>
      <c r="O11" s="706">
        <v>809609</v>
      </c>
      <c r="P11" s="706">
        <v>7728.953837</v>
      </c>
    </row>
    <row r="12" spans="1:16" s="527" customFormat="1">
      <c r="A12" s="528">
        <v>2</v>
      </c>
      <c r="B12" s="529"/>
      <c r="C12" s="706">
        <v>1716135</v>
      </c>
      <c r="D12" s="706">
        <v>24701925</v>
      </c>
      <c r="E12" s="706">
        <v>550685.38946199999</v>
      </c>
      <c r="F12" s="706">
        <v>310781</v>
      </c>
      <c r="G12" s="706">
        <v>190409.504973</v>
      </c>
      <c r="H12" s="706">
        <v>12593969</v>
      </c>
      <c r="I12" s="706">
        <v>206155.567369</v>
      </c>
      <c r="J12" s="706">
        <v>3129109</v>
      </c>
      <c r="K12" s="706">
        <v>39130.087377000003</v>
      </c>
      <c r="L12" s="706">
        <v>8668066</v>
      </c>
      <c r="M12" s="706">
        <v>106897.20100099999</v>
      </c>
      <c r="N12" s="706">
        <v>8093.0287420000004</v>
      </c>
      <c r="O12" s="706">
        <v>666611</v>
      </c>
      <c r="P12" s="706">
        <v>6586.4565780000003</v>
      </c>
    </row>
    <row r="13" spans="1:16" s="527" customFormat="1">
      <c r="A13" s="616"/>
      <c r="B13" s="529"/>
      <c r="C13" s="705"/>
      <c r="D13" s="706"/>
      <c r="E13" s="706"/>
      <c r="F13" s="706"/>
      <c r="G13" s="706"/>
      <c r="H13" s="706"/>
      <c r="I13" s="706"/>
      <c r="J13" s="706"/>
      <c r="K13" s="706"/>
      <c r="L13" s="706"/>
      <c r="M13" s="706"/>
      <c r="N13" s="706"/>
      <c r="O13" s="706"/>
      <c r="P13" s="706"/>
    </row>
    <row r="14" spans="1:16" s="527" customFormat="1">
      <c r="A14" s="517" t="s">
        <v>906</v>
      </c>
      <c r="B14" s="529">
        <v>10</v>
      </c>
      <c r="C14" s="708">
        <v>1732620</v>
      </c>
      <c r="D14" s="708">
        <v>2244470</v>
      </c>
      <c r="E14" s="708">
        <v>49676.579942999997</v>
      </c>
      <c r="F14" s="708">
        <v>28423</v>
      </c>
      <c r="G14" s="708">
        <v>17179.507573999999</v>
      </c>
      <c r="H14" s="708">
        <v>1135846</v>
      </c>
      <c r="I14" s="708">
        <v>18542.769405999999</v>
      </c>
      <c r="J14" s="708">
        <v>292060</v>
      </c>
      <c r="K14" s="708">
        <v>3742.9465559999999</v>
      </c>
      <c r="L14" s="708">
        <v>778741</v>
      </c>
      <c r="M14" s="708">
        <v>9387.3216990000001</v>
      </c>
      <c r="N14" s="708">
        <v>702.63529500000004</v>
      </c>
      <c r="O14" s="708">
        <v>55434</v>
      </c>
      <c r="P14" s="706">
        <v>550.54717600000004</v>
      </c>
    </row>
    <row r="15" spans="1:16" s="527" customFormat="1" ht="14.25" customHeight="1">
      <c r="A15" s="615"/>
      <c r="B15" s="529">
        <v>11</v>
      </c>
      <c r="C15" s="708">
        <v>1729578</v>
      </c>
      <c r="D15" s="708">
        <v>2101667</v>
      </c>
      <c r="E15" s="708">
        <v>46267.534338999998</v>
      </c>
      <c r="F15" s="708">
        <v>26940</v>
      </c>
      <c r="G15" s="708">
        <v>16369.870381999999</v>
      </c>
      <c r="H15" s="708">
        <v>1070300</v>
      </c>
      <c r="I15" s="708">
        <v>17258.743683000001</v>
      </c>
      <c r="J15" s="708">
        <v>280629</v>
      </c>
      <c r="K15" s="708">
        <v>3436.3923260000001</v>
      </c>
      <c r="L15" s="708">
        <v>723798</v>
      </c>
      <c r="M15" s="708">
        <v>8519.6311320000004</v>
      </c>
      <c r="N15" s="708">
        <v>682.89681599999994</v>
      </c>
      <c r="O15" s="708">
        <v>57276</v>
      </c>
      <c r="P15" s="706">
        <v>569.80240700000002</v>
      </c>
    </row>
    <row r="16" spans="1:16" s="527" customFormat="1" ht="14.25" customHeight="1">
      <c r="A16" s="677"/>
      <c r="B16" s="529">
        <v>12</v>
      </c>
      <c r="C16" s="708">
        <v>1727318</v>
      </c>
      <c r="D16" s="708">
        <v>2199039</v>
      </c>
      <c r="E16" s="708">
        <v>48362.506115999997</v>
      </c>
      <c r="F16" s="708">
        <v>23000</v>
      </c>
      <c r="G16" s="708">
        <v>16272.534879000001</v>
      </c>
      <c r="H16" s="708">
        <v>1115213</v>
      </c>
      <c r="I16" s="708">
        <v>18166.895009</v>
      </c>
      <c r="J16" s="708">
        <v>292186</v>
      </c>
      <c r="K16" s="708">
        <v>3565.9251509999999</v>
      </c>
      <c r="L16" s="708">
        <v>768640</v>
      </c>
      <c r="M16" s="708">
        <v>9673.7244389999996</v>
      </c>
      <c r="N16" s="708">
        <v>683.42663800000003</v>
      </c>
      <c r="O16" s="708">
        <v>58400</v>
      </c>
      <c r="P16" s="706">
        <v>576.82488799999999</v>
      </c>
    </row>
    <row r="17" spans="1:16" s="527" customFormat="1" ht="14.25" customHeight="1">
      <c r="A17" s="552" t="s">
        <v>907</v>
      </c>
      <c r="B17" s="529">
        <v>1</v>
      </c>
      <c r="C17" s="708">
        <v>1724651</v>
      </c>
      <c r="D17" s="708">
        <v>1981956</v>
      </c>
      <c r="E17" s="708">
        <v>45035.847245999998</v>
      </c>
      <c r="F17" s="708">
        <v>24828</v>
      </c>
      <c r="G17" s="708">
        <v>15692.214666</v>
      </c>
      <c r="H17" s="708">
        <v>1007973</v>
      </c>
      <c r="I17" s="708">
        <v>17112.171864</v>
      </c>
      <c r="J17" s="708">
        <v>258685</v>
      </c>
      <c r="K17" s="708">
        <v>3039.4969809999998</v>
      </c>
      <c r="L17" s="708">
        <v>690470</v>
      </c>
      <c r="M17" s="708">
        <v>8525.0467499999995</v>
      </c>
      <c r="N17" s="708">
        <v>666.91698499999995</v>
      </c>
      <c r="O17" s="708">
        <v>57739</v>
      </c>
      <c r="P17" s="706">
        <v>573.96032700000001</v>
      </c>
    </row>
    <row r="18" spans="1:16" s="527" customFormat="1" ht="14.25" customHeight="1">
      <c r="A18" s="677"/>
      <c r="B18" s="529">
        <v>2</v>
      </c>
      <c r="C18" s="708">
        <v>1719772</v>
      </c>
      <c r="D18" s="708">
        <v>2050089</v>
      </c>
      <c r="E18" s="708">
        <v>44346.254219000002</v>
      </c>
      <c r="F18" s="708">
        <v>24813</v>
      </c>
      <c r="G18" s="708">
        <v>15094.528511</v>
      </c>
      <c r="H18" s="708">
        <v>1041939</v>
      </c>
      <c r="I18" s="708">
        <v>16762.814150999999</v>
      </c>
      <c r="J18" s="708">
        <v>263919</v>
      </c>
      <c r="K18" s="708">
        <v>3241.1483910000002</v>
      </c>
      <c r="L18" s="708">
        <v>719418</v>
      </c>
      <c r="M18" s="708">
        <v>8624.6672689999996</v>
      </c>
      <c r="N18" s="708">
        <v>623.09589700000004</v>
      </c>
      <c r="O18" s="708">
        <v>56800</v>
      </c>
      <c r="P18" s="706">
        <v>575.15878099999998</v>
      </c>
    </row>
    <row r="19" spans="1:16" s="527" customFormat="1" ht="14.25" customHeight="1">
      <c r="A19" s="677"/>
      <c r="B19" s="529">
        <v>3</v>
      </c>
      <c r="C19" s="708">
        <v>1716135</v>
      </c>
      <c r="D19" s="708">
        <v>2291319</v>
      </c>
      <c r="E19" s="708">
        <v>50808.047698000002</v>
      </c>
      <c r="F19" s="708">
        <v>26618</v>
      </c>
      <c r="G19" s="708">
        <v>16742.411829000001</v>
      </c>
      <c r="H19" s="708">
        <v>1163346</v>
      </c>
      <c r="I19" s="708">
        <v>19488.445503999999</v>
      </c>
      <c r="J19" s="708">
        <v>296068</v>
      </c>
      <c r="K19" s="708">
        <v>3792.3745650000001</v>
      </c>
      <c r="L19" s="708">
        <v>805287</v>
      </c>
      <c r="M19" s="708">
        <v>10106.207861999999</v>
      </c>
      <c r="N19" s="708">
        <v>678.60793799999999</v>
      </c>
      <c r="O19" s="708">
        <v>54955</v>
      </c>
      <c r="P19" s="706">
        <v>532.08098099999995</v>
      </c>
    </row>
    <row r="20" spans="1:16" s="527" customFormat="1">
      <c r="A20" s="677"/>
      <c r="B20" s="529">
        <v>4</v>
      </c>
      <c r="C20" s="708">
        <v>1731609</v>
      </c>
      <c r="D20" s="708">
        <v>2216595</v>
      </c>
      <c r="E20" s="708">
        <v>48932.640084999999</v>
      </c>
      <c r="F20" s="708">
        <v>26216</v>
      </c>
      <c r="G20" s="708">
        <v>16334.212523</v>
      </c>
      <c r="H20" s="708">
        <v>1124805</v>
      </c>
      <c r="I20" s="708">
        <v>18829.147557</v>
      </c>
      <c r="J20" s="708">
        <v>287323</v>
      </c>
      <c r="K20" s="708">
        <v>3649.7973919999999</v>
      </c>
      <c r="L20" s="708">
        <v>778251</v>
      </c>
      <c r="M20" s="708">
        <v>9452.6747290000003</v>
      </c>
      <c r="N20" s="708">
        <v>666.80788399999994</v>
      </c>
      <c r="O20" s="708">
        <v>56325</v>
      </c>
      <c r="P20" s="706">
        <v>561.76659500000005</v>
      </c>
    </row>
    <row r="21" spans="1:16" s="527" customFormat="1">
      <c r="A21" s="552"/>
      <c r="B21" s="529">
        <v>5</v>
      </c>
      <c r="C21" s="708">
        <v>1726511</v>
      </c>
      <c r="D21" s="708">
        <v>2082826</v>
      </c>
      <c r="E21" s="708">
        <v>46244.121852999997</v>
      </c>
      <c r="F21" s="708">
        <v>26030</v>
      </c>
      <c r="G21" s="708">
        <v>16192.405076999999</v>
      </c>
      <c r="H21" s="708">
        <v>1062033</v>
      </c>
      <c r="I21" s="708">
        <v>17659.691298000002</v>
      </c>
      <c r="J21" s="708">
        <v>272689</v>
      </c>
      <c r="K21" s="708">
        <v>3315.098853</v>
      </c>
      <c r="L21" s="708">
        <v>722074</v>
      </c>
      <c r="M21" s="708">
        <v>8397.0544449999998</v>
      </c>
      <c r="N21" s="708">
        <v>679.87217999999996</v>
      </c>
      <c r="O21" s="708">
        <v>56514</v>
      </c>
      <c r="P21" s="706">
        <v>556.99499200000002</v>
      </c>
    </row>
    <row r="22" spans="1:16" s="527" customFormat="1">
      <c r="A22" s="677"/>
      <c r="B22" s="529">
        <v>6</v>
      </c>
      <c r="C22" s="708">
        <v>1718864</v>
      </c>
      <c r="D22" s="708">
        <v>2204778</v>
      </c>
      <c r="E22" s="708">
        <v>49009.048839000003</v>
      </c>
      <c r="F22" s="708">
        <v>26459</v>
      </c>
      <c r="G22" s="708">
        <v>16766.011921000001</v>
      </c>
      <c r="H22" s="708">
        <v>1124697</v>
      </c>
      <c r="I22" s="708">
        <v>18862.30773</v>
      </c>
      <c r="J22" s="708">
        <v>289267</v>
      </c>
      <c r="K22" s="708">
        <v>3668.4526219999998</v>
      </c>
      <c r="L22" s="708">
        <v>764355</v>
      </c>
      <c r="M22" s="708">
        <v>9040.9508179999993</v>
      </c>
      <c r="N22" s="708">
        <v>671.32574799999998</v>
      </c>
      <c r="O22" s="708">
        <v>57254</v>
      </c>
      <c r="P22" s="706">
        <v>550.43852400000003</v>
      </c>
    </row>
    <row r="23" spans="1:16" s="527" customFormat="1">
      <c r="A23" s="552"/>
      <c r="B23" s="529">
        <v>7</v>
      </c>
      <c r="C23" s="708">
        <v>1710019</v>
      </c>
      <c r="D23" s="708">
        <v>2176545</v>
      </c>
      <c r="E23" s="708">
        <v>48225.374992999998</v>
      </c>
      <c r="F23" s="708">
        <v>25946</v>
      </c>
      <c r="G23" s="708">
        <v>16406.432468999999</v>
      </c>
      <c r="H23" s="708">
        <v>1111587</v>
      </c>
      <c r="I23" s="708">
        <v>18537.927584000001</v>
      </c>
      <c r="J23" s="708">
        <v>279085</v>
      </c>
      <c r="K23" s="708">
        <v>3456.3811369999999</v>
      </c>
      <c r="L23" s="708">
        <v>759927</v>
      </c>
      <c r="M23" s="708">
        <v>9145.002966</v>
      </c>
      <c r="N23" s="708">
        <v>679.63083700000004</v>
      </c>
      <c r="O23" s="708">
        <v>59071</v>
      </c>
      <c r="P23" s="706">
        <v>577.50154799999996</v>
      </c>
    </row>
    <row r="24" spans="1:16" s="527" customFormat="1">
      <c r="A24" s="517"/>
      <c r="B24" s="529">
        <v>8</v>
      </c>
      <c r="C24" s="708">
        <v>1703936</v>
      </c>
      <c r="D24" s="708">
        <v>2082654</v>
      </c>
      <c r="E24" s="708">
        <v>46923.639782999999</v>
      </c>
      <c r="F24" s="708">
        <v>25635</v>
      </c>
      <c r="G24" s="708">
        <v>16164.078297</v>
      </c>
      <c r="H24" s="708">
        <v>1070250</v>
      </c>
      <c r="I24" s="708">
        <v>18180.078762000001</v>
      </c>
      <c r="J24" s="708">
        <v>260066</v>
      </c>
      <c r="K24" s="708">
        <v>3097.4934309999999</v>
      </c>
      <c r="L24" s="708">
        <v>726703</v>
      </c>
      <c r="M24" s="708">
        <v>8814.6200169999993</v>
      </c>
      <c r="N24" s="708">
        <v>667.36927600000001</v>
      </c>
      <c r="O24" s="708">
        <v>58667</v>
      </c>
      <c r="P24" s="706">
        <v>556.04368399999998</v>
      </c>
    </row>
    <row r="25" spans="1:16" s="527" customFormat="1">
      <c r="A25" s="677"/>
      <c r="B25" s="529">
        <v>9</v>
      </c>
      <c r="C25" s="708">
        <v>1698744</v>
      </c>
      <c r="D25" s="708">
        <v>2123955</v>
      </c>
      <c r="E25" s="708">
        <v>47445.079918000003</v>
      </c>
      <c r="F25" s="708">
        <v>25657</v>
      </c>
      <c r="G25" s="708">
        <v>16170.277760000001</v>
      </c>
      <c r="H25" s="708">
        <v>1086098</v>
      </c>
      <c r="I25" s="708">
        <v>18335.732074</v>
      </c>
      <c r="J25" s="708">
        <v>273538</v>
      </c>
      <c r="K25" s="708">
        <v>3366.3819990000002</v>
      </c>
      <c r="L25" s="708">
        <v>738662</v>
      </c>
      <c r="M25" s="708">
        <v>8919.8528810000007</v>
      </c>
      <c r="N25" s="708">
        <v>652.83520399999998</v>
      </c>
      <c r="O25" s="708">
        <v>58815</v>
      </c>
      <c r="P25" s="706">
        <v>571.39267800000005</v>
      </c>
    </row>
    <row r="26" spans="1:16" s="527" customFormat="1">
      <c r="A26" s="656"/>
      <c r="B26" s="830">
        <v>10</v>
      </c>
      <c r="C26" s="831">
        <v>1693700</v>
      </c>
      <c r="D26" s="831">
        <v>2205076</v>
      </c>
      <c r="E26" s="831">
        <v>49680.060679000002</v>
      </c>
      <c r="F26" s="831">
        <v>27170</v>
      </c>
      <c r="G26" s="831">
        <v>17432.601323999999</v>
      </c>
      <c r="H26" s="831">
        <v>1125297</v>
      </c>
      <c r="I26" s="831">
        <v>18824.357133000001</v>
      </c>
      <c r="J26" s="831">
        <v>289466</v>
      </c>
      <c r="K26" s="831">
        <v>3657.061201</v>
      </c>
      <c r="L26" s="831">
        <v>763143</v>
      </c>
      <c r="M26" s="831">
        <v>9074.8471270000009</v>
      </c>
      <c r="N26" s="831">
        <v>691.193894</v>
      </c>
      <c r="O26" s="831">
        <v>56660</v>
      </c>
      <c r="P26" s="832">
        <v>552.54041199999995</v>
      </c>
    </row>
    <row r="27" spans="1:16">
      <c r="A27" s="606" t="s">
        <v>867</v>
      </c>
      <c r="B27" s="196"/>
      <c r="C27" s="536"/>
      <c r="D27" s="536"/>
      <c r="E27" s="536"/>
      <c r="F27" s="536"/>
      <c r="G27" s="536"/>
      <c r="H27" s="536"/>
      <c r="I27" s="59"/>
      <c r="J27" s="59"/>
      <c r="K27" s="59"/>
      <c r="L27" s="59"/>
      <c r="M27" s="59"/>
      <c r="N27" s="59"/>
      <c r="O27" s="535"/>
      <c r="P27" s="533"/>
    </row>
    <row r="28" spans="1:16">
      <c r="A28" s="514" t="s">
        <v>703</v>
      </c>
      <c r="B28" s="514"/>
      <c r="C28" s="514"/>
      <c r="D28" s="514"/>
      <c r="E28" s="514"/>
      <c r="F28" s="514"/>
      <c r="G28" s="514"/>
      <c r="H28" s="514"/>
      <c r="I28" s="514"/>
      <c r="J28" s="535"/>
      <c r="K28" s="535"/>
      <c r="L28" s="535"/>
      <c r="M28" s="535"/>
      <c r="N28" s="514"/>
      <c r="O28" s="514"/>
      <c r="P28" s="2"/>
    </row>
    <row r="29" spans="1:16">
      <c r="A29" s="518" t="s">
        <v>731</v>
      </c>
      <c r="B29" s="514"/>
      <c r="C29" s="514"/>
      <c r="D29" s="514"/>
      <c r="E29" s="514"/>
      <c r="F29" s="514"/>
      <c r="G29" s="514"/>
      <c r="H29" s="514"/>
      <c r="I29" s="514"/>
      <c r="J29" s="535"/>
      <c r="K29" s="535"/>
      <c r="L29" s="535"/>
      <c r="M29" s="535"/>
      <c r="N29" s="514"/>
      <c r="O29" s="514"/>
    </row>
    <row r="30" spans="1:16" s="527" customFormat="1" ht="14.25" customHeight="1">
      <c r="A30" s="36" t="s">
        <v>886</v>
      </c>
      <c r="B30" s="36"/>
      <c r="C30" s="36"/>
      <c r="D30" s="36"/>
      <c r="E30" s="36"/>
      <c r="F30" s="36"/>
      <c r="G30" s="36"/>
      <c r="H30" s="36"/>
      <c r="I30" s="538"/>
      <c r="J30" s="538"/>
      <c r="K30" s="538"/>
      <c r="L30" s="538"/>
      <c r="M30" s="538"/>
      <c r="N30" s="538"/>
      <c r="O30" s="538"/>
    </row>
    <row r="31" spans="1:16">
      <c r="C31" s="321"/>
      <c r="D31" s="321"/>
      <c r="E31" s="321"/>
      <c r="F31" s="321"/>
      <c r="G31" s="321"/>
      <c r="H31" s="321"/>
      <c r="I31" s="321"/>
      <c r="J31" s="515"/>
      <c r="K31" s="515"/>
      <c r="L31" s="515"/>
      <c r="M31" s="515"/>
      <c r="N31" s="321"/>
      <c r="O31" s="321"/>
    </row>
    <row r="33" spans="3:15">
      <c r="C33" s="321"/>
      <c r="D33" s="321"/>
      <c r="E33" s="321"/>
      <c r="F33" s="321"/>
      <c r="G33" s="321"/>
      <c r="H33" s="321"/>
      <c r="I33" s="321"/>
      <c r="J33" s="515"/>
      <c r="K33" s="515"/>
      <c r="L33" s="515"/>
      <c r="M33" s="515"/>
      <c r="N33" s="321"/>
      <c r="O33" s="321"/>
    </row>
  </sheetData>
  <mergeCells count="12">
    <mergeCell ref="A1:D1"/>
    <mergeCell ref="A2:O2"/>
    <mergeCell ref="A4:B7"/>
    <mergeCell ref="C4:C7"/>
    <mergeCell ref="D4:P4"/>
    <mergeCell ref="D6:E6"/>
    <mergeCell ref="D5:N5"/>
    <mergeCell ref="O5:P6"/>
    <mergeCell ref="F6:G6"/>
    <mergeCell ref="H6:I6"/>
    <mergeCell ref="J6:K6"/>
    <mergeCell ref="L6:M6"/>
  </mergeCells>
  <phoneticPr fontId="2"/>
  <printOptions horizontalCentered="1"/>
  <pageMargins left="0.39370078740157483" right="0.39370078740157483" top="0.78740157480314965" bottom="0.98425196850393704" header="0.51181102362204722" footer="0.51181102362204722"/>
  <pageSetup paperSize="9" scale="89"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tabColor rgb="FF92D050"/>
  </sheetPr>
  <dimension ref="A1:BK1345"/>
  <sheetViews>
    <sheetView zoomScale="90" zoomScaleNormal="90" workbookViewId="0">
      <selection sqref="A1:D1"/>
    </sheetView>
  </sheetViews>
  <sheetFormatPr defaultRowHeight="13.5"/>
  <cols>
    <col min="1" max="1" width="6.875" style="14" customWidth="1"/>
    <col min="2" max="2" width="4.5" style="14" bestFit="1" customWidth="1"/>
    <col min="3" max="3" width="9.625" style="14" customWidth="1"/>
    <col min="4" max="4" width="10.75" style="14" customWidth="1"/>
    <col min="5" max="5" width="11.5" style="14" bestFit="1" customWidth="1"/>
    <col min="6" max="6" width="11.875" style="14" customWidth="1"/>
    <col min="7" max="7" width="10.875" style="14" customWidth="1"/>
    <col min="8" max="8" width="12" style="14" customWidth="1"/>
    <col min="9" max="9" width="10.75" style="14" customWidth="1"/>
    <col min="10" max="10" width="11.875" style="14" customWidth="1"/>
    <col min="11" max="11" width="10.75" style="14" customWidth="1"/>
    <col min="12" max="12" width="11.75" style="14" customWidth="1"/>
    <col min="13" max="13" width="10" style="14" bestFit="1" customWidth="1"/>
    <col min="14" max="14" width="9" style="14"/>
    <col min="15" max="15" width="11" style="14" bestFit="1" customWidth="1"/>
    <col min="16" max="16" width="9.875" style="14" customWidth="1"/>
    <col min="17" max="17" width="10" style="14" bestFit="1" customWidth="1"/>
    <col min="18" max="18" width="7.875" style="14" bestFit="1" customWidth="1"/>
    <col min="19" max="20" width="9" style="14"/>
    <col min="21" max="21" width="7.125" style="14" customWidth="1"/>
    <col min="22" max="22" width="7.875" style="14" customWidth="1"/>
    <col min="23" max="24" width="8" style="14" bestFit="1" customWidth="1"/>
    <col min="25" max="25" width="7" style="14" bestFit="1" customWidth="1"/>
    <col min="26" max="26" width="6.75" style="14" bestFit="1" customWidth="1"/>
    <col min="27" max="27" width="6" style="14" bestFit="1" customWidth="1"/>
    <col min="28" max="28" width="6.75" style="14" bestFit="1" customWidth="1"/>
    <col min="29" max="29" width="6" style="14" bestFit="1" customWidth="1"/>
    <col min="30" max="30" width="6.75" style="14" bestFit="1" customWidth="1"/>
    <col min="31" max="31" width="8.625" style="14" customWidth="1"/>
    <col min="32" max="32" width="8.75" style="14" customWidth="1"/>
    <col min="33" max="33" width="9" style="14"/>
    <col min="34" max="34" width="9.625" style="14" customWidth="1"/>
    <col min="35" max="35" width="7.5" style="14" customWidth="1"/>
    <col min="36" max="37" width="8" style="14" bestFit="1" customWidth="1"/>
    <col min="38" max="38" width="6.75" style="14" bestFit="1" customWidth="1"/>
    <col min="39" max="40" width="7" style="14" bestFit="1" customWidth="1"/>
    <col min="41" max="41" width="6.75" style="14" bestFit="1" customWidth="1"/>
    <col min="42" max="43" width="7" style="14" bestFit="1" customWidth="1"/>
    <col min="44" max="44" width="6.875" style="14" customWidth="1"/>
    <col min="45" max="46" width="7" style="14" bestFit="1" customWidth="1"/>
    <col min="47" max="47" width="9" style="14"/>
    <col min="48" max="48" width="10" style="14" customWidth="1"/>
    <col min="49" max="50" width="4.875" style="14" bestFit="1" customWidth="1"/>
    <col min="51" max="51" width="7.375" style="14" bestFit="1" customWidth="1"/>
    <col min="52" max="52" width="6.25" style="14" customWidth="1"/>
    <col min="53" max="54" width="8.375" style="14" bestFit="1" customWidth="1"/>
    <col min="55" max="55" width="7.375" style="14" bestFit="1" customWidth="1"/>
    <col min="56" max="56" width="8.375" style="14" bestFit="1" customWidth="1"/>
    <col min="57" max="58" width="7" style="14" bestFit="1" customWidth="1"/>
    <col min="59" max="60" width="6" style="14" bestFit="1" customWidth="1"/>
    <col min="61" max="62" width="7" style="14" bestFit="1" customWidth="1"/>
    <col min="63" max="16384" width="9" style="14"/>
  </cols>
  <sheetData>
    <row r="1" spans="1:13" ht="19.5" customHeight="1">
      <c r="A1" s="879" t="s">
        <v>754</v>
      </c>
      <c r="B1" s="880"/>
      <c r="C1" s="880"/>
      <c r="D1" s="880"/>
      <c r="E1" s="24"/>
      <c r="F1" s="24"/>
      <c r="G1" s="24"/>
      <c r="H1" s="24"/>
      <c r="I1" s="24"/>
      <c r="J1" s="24"/>
      <c r="K1" s="24"/>
      <c r="L1" s="24"/>
    </row>
    <row r="2" spans="1:13" ht="19.5" customHeight="1">
      <c r="A2" s="881" t="s">
        <v>674</v>
      </c>
      <c r="B2" s="881"/>
      <c r="C2" s="881"/>
      <c r="D2" s="881"/>
      <c r="E2" s="881"/>
      <c r="F2" s="881"/>
      <c r="G2" s="881"/>
      <c r="H2" s="881"/>
      <c r="I2" s="881"/>
      <c r="J2" s="881"/>
      <c r="K2" s="881"/>
      <c r="L2" s="881"/>
    </row>
    <row r="3" spans="1:13" ht="14.25" thickBot="1">
      <c r="A3" s="24"/>
      <c r="B3" s="24"/>
      <c r="C3" s="24"/>
      <c r="D3" s="24"/>
      <c r="E3" s="24"/>
      <c r="F3" s="24"/>
      <c r="G3" s="24"/>
      <c r="H3" s="24"/>
      <c r="I3" s="109"/>
      <c r="J3" s="375"/>
      <c r="K3" s="375"/>
      <c r="L3" s="266" t="s">
        <v>37</v>
      </c>
    </row>
    <row r="4" spans="1:13" s="63" customFormat="1" ht="14.25" thickTop="1">
      <c r="A4" s="870" t="s">
        <v>569</v>
      </c>
      <c r="B4" s="872"/>
      <c r="C4" s="950" t="s">
        <v>123</v>
      </c>
      <c r="D4" s="950" t="s">
        <v>387</v>
      </c>
      <c r="E4" s="878" t="s">
        <v>807</v>
      </c>
      <c r="F4" s="1044"/>
      <c r="G4" s="1044"/>
      <c r="H4" s="1044"/>
      <c r="I4" s="878" t="s">
        <v>808</v>
      </c>
      <c r="J4" s="1044"/>
      <c r="K4" s="1044"/>
      <c r="L4" s="1044"/>
    </row>
    <row r="5" spans="1:13" s="63" customFormat="1">
      <c r="A5" s="886"/>
      <c r="B5" s="887"/>
      <c r="C5" s="958"/>
      <c r="D5" s="958"/>
      <c r="E5" s="973" t="s">
        <v>809</v>
      </c>
      <c r="F5" s="1046"/>
      <c r="G5" s="973" t="s">
        <v>810</v>
      </c>
      <c r="H5" s="1046"/>
      <c r="I5" s="973" t="s">
        <v>809</v>
      </c>
      <c r="J5" s="1045"/>
      <c r="K5" s="973" t="s">
        <v>810</v>
      </c>
      <c r="L5" s="1045"/>
      <c r="M5" s="66"/>
    </row>
    <row r="6" spans="1:13" s="63" customFormat="1">
      <c r="A6" s="873"/>
      <c r="B6" s="874"/>
      <c r="C6" s="876"/>
      <c r="D6" s="876"/>
      <c r="E6" s="226" t="s">
        <v>28</v>
      </c>
      <c r="F6" s="226" t="s">
        <v>24</v>
      </c>
      <c r="G6" s="226" t="s">
        <v>28</v>
      </c>
      <c r="H6" s="226" t="s">
        <v>24</v>
      </c>
      <c r="I6" s="226" t="s">
        <v>28</v>
      </c>
      <c r="J6" s="182" t="s">
        <v>24</v>
      </c>
      <c r="K6" s="226" t="s">
        <v>28</v>
      </c>
      <c r="L6" s="182" t="s">
        <v>24</v>
      </c>
    </row>
    <row r="7" spans="1:13" ht="15" customHeight="1">
      <c r="A7" s="528" t="s">
        <v>856</v>
      </c>
      <c r="B7" s="33"/>
      <c r="C7" s="302">
        <v>68919</v>
      </c>
      <c r="D7" s="302">
        <v>696448</v>
      </c>
      <c r="E7" s="302">
        <v>13783090</v>
      </c>
      <c r="F7" s="302">
        <v>152615653.20649999</v>
      </c>
      <c r="G7" s="302">
        <v>43232</v>
      </c>
      <c r="H7" s="302">
        <v>11346002.214</v>
      </c>
      <c r="I7" s="302">
        <v>8302</v>
      </c>
      <c r="J7" s="302">
        <v>115833.29000000001</v>
      </c>
      <c r="K7" s="24">
        <v>34</v>
      </c>
      <c r="L7" s="376">
        <v>8108.1119999999992</v>
      </c>
    </row>
    <row r="8" spans="1:13" ht="15" customHeight="1">
      <c r="A8" s="550">
        <v>28</v>
      </c>
      <c r="B8" s="33"/>
      <c r="C8" s="302">
        <v>78853</v>
      </c>
      <c r="D8" s="302">
        <v>747922</v>
      </c>
      <c r="E8" s="302">
        <v>14651236</v>
      </c>
      <c r="F8" s="302">
        <v>160464275</v>
      </c>
      <c r="G8" s="302">
        <v>47475</v>
      </c>
      <c r="H8" s="302">
        <v>11312614</v>
      </c>
      <c r="I8" s="302">
        <v>8025</v>
      </c>
      <c r="J8" s="302">
        <v>104110</v>
      </c>
      <c r="K8" s="24">
        <v>41</v>
      </c>
      <c r="L8" s="376">
        <v>11704</v>
      </c>
    </row>
    <row r="9" spans="1:13" ht="15" customHeight="1">
      <c r="A9" s="550">
        <v>29</v>
      </c>
      <c r="B9" s="33"/>
      <c r="C9" s="302">
        <v>86559</v>
      </c>
      <c r="D9" s="302">
        <v>788737</v>
      </c>
      <c r="E9" s="302">
        <v>15690549</v>
      </c>
      <c r="F9" s="302">
        <v>173707450</v>
      </c>
      <c r="G9" s="302">
        <v>54030</v>
      </c>
      <c r="H9" s="302">
        <v>14808627</v>
      </c>
      <c r="I9" s="302">
        <v>5487</v>
      </c>
      <c r="J9" s="302">
        <v>67456</v>
      </c>
      <c r="K9" s="24">
        <v>15</v>
      </c>
      <c r="L9" s="376">
        <v>2803</v>
      </c>
    </row>
    <row r="10" spans="1:13" s="527" customFormat="1" ht="15" customHeight="1">
      <c r="A10" s="550">
        <v>30</v>
      </c>
      <c r="B10" s="549"/>
      <c r="C10" s="553">
        <v>94278</v>
      </c>
      <c r="D10" s="553">
        <v>821776</v>
      </c>
      <c r="E10" s="553">
        <v>16344301</v>
      </c>
      <c r="F10" s="553">
        <v>182150246.04899999</v>
      </c>
      <c r="G10" s="553">
        <v>54587</v>
      </c>
      <c r="H10" s="553">
        <v>14129035.067</v>
      </c>
      <c r="I10" s="553">
        <v>5057</v>
      </c>
      <c r="J10" s="553">
        <v>68632.820999999996</v>
      </c>
      <c r="K10" s="526">
        <v>15</v>
      </c>
      <c r="L10" s="376">
        <v>4246.3490000000002</v>
      </c>
    </row>
    <row r="11" spans="1:13" s="527" customFormat="1" ht="15" customHeight="1">
      <c r="A11" s="171" t="s">
        <v>924</v>
      </c>
      <c r="B11" s="679"/>
      <c r="C11" s="687">
        <v>100999</v>
      </c>
      <c r="D11" s="687">
        <v>865617</v>
      </c>
      <c r="E11" s="687">
        <v>17083300</v>
      </c>
      <c r="F11" s="687">
        <v>195012749.27599993</v>
      </c>
      <c r="G11" s="687">
        <v>59209</v>
      </c>
      <c r="H11" s="687">
        <v>15391464.002999999</v>
      </c>
      <c r="I11" s="687">
        <v>5108</v>
      </c>
      <c r="J11" s="687">
        <v>60950.767</v>
      </c>
      <c r="K11" s="526">
        <v>17</v>
      </c>
      <c r="L11" s="376">
        <v>3540.3629999999998</v>
      </c>
    </row>
    <row r="12" spans="1:13">
      <c r="A12" s="169"/>
      <c r="B12" s="33"/>
      <c r="C12" s="305"/>
      <c r="D12" s="305"/>
      <c r="E12" s="307"/>
      <c r="F12" s="307"/>
      <c r="G12" s="307"/>
      <c r="H12" s="307"/>
      <c r="I12" s="307"/>
      <c r="J12" s="307"/>
      <c r="K12" s="24"/>
      <c r="L12" s="376"/>
    </row>
    <row r="13" spans="1:13" s="527" customFormat="1">
      <c r="A13" s="171" t="s">
        <v>906</v>
      </c>
      <c r="B13" s="681">
        <v>11</v>
      </c>
      <c r="C13" s="687">
        <v>103850</v>
      </c>
      <c r="D13" s="687">
        <v>873294</v>
      </c>
      <c r="E13" s="699">
        <v>1324577</v>
      </c>
      <c r="F13" s="699">
        <v>16433719.170999998</v>
      </c>
      <c r="G13" s="699">
        <v>5462</v>
      </c>
      <c r="H13" s="699">
        <v>1401853.3060000001</v>
      </c>
      <c r="I13" s="687">
        <v>276</v>
      </c>
      <c r="J13" s="687">
        <v>7051</v>
      </c>
      <c r="K13" s="536">
        <v>2</v>
      </c>
      <c r="L13" s="687">
        <v>380</v>
      </c>
      <c r="M13" s="537"/>
    </row>
    <row r="14" spans="1:13" s="527" customFormat="1">
      <c r="A14" s="517"/>
      <c r="B14" s="681">
        <v>12</v>
      </c>
      <c r="C14" s="687">
        <v>104251</v>
      </c>
      <c r="D14" s="687">
        <v>874585</v>
      </c>
      <c r="E14" s="699">
        <v>1383565</v>
      </c>
      <c r="F14" s="699">
        <v>16769095.189999999</v>
      </c>
      <c r="G14" s="699">
        <v>5849</v>
      </c>
      <c r="H14" s="699">
        <v>1458694.59</v>
      </c>
      <c r="I14" s="687">
        <v>292</v>
      </c>
      <c r="J14" s="687">
        <v>2376.4299999999998</v>
      </c>
      <c r="K14" s="536">
        <v>2</v>
      </c>
      <c r="L14" s="687">
        <v>450.947</v>
      </c>
      <c r="M14" s="537"/>
    </row>
    <row r="15" spans="1:13" s="527" customFormat="1">
      <c r="A15" s="552" t="s">
        <v>907</v>
      </c>
      <c r="B15" s="681">
        <v>1</v>
      </c>
      <c r="C15" s="687">
        <v>104700</v>
      </c>
      <c r="D15" s="687">
        <v>874908</v>
      </c>
      <c r="E15" s="699">
        <v>1249568</v>
      </c>
      <c r="F15" s="699">
        <v>15761033.893000001</v>
      </c>
      <c r="G15" s="699">
        <v>5036</v>
      </c>
      <c r="H15" s="699">
        <v>1279785.8659999999</v>
      </c>
      <c r="I15" s="687">
        <v>289</v>
      </c>
      <c r="J15" s="687">
        <v>4574</v>
      </c>
      <c r="K15" s="536">
        <v>1</v>
      </c>
      <c r="L15" s="687">
        <v>292</v>
      </c>
      <c r="M15" s="537"/>
    </row>
    <row r="16" spans="1:13" s="527" customFormat="1">
      <c r="B16" s="681">
        <v>2</v>
      </c>
      <c r="C16" s="687">
        <v>105130</v>
      </c>
      <c r="D16" s="687">
        <v>876653</v>
      </c>
      <c r="E16" s="699">
        <v>1348572</v>
      </c>
      <c r="F16" s="699">
        <v>15903144.299999997</v>
      </c>
      <c r="G16" s="699">
        <v>4761</v>
      </c>
      <c r="H16" s="699">
        <v>1150403.1439999999</v>
      </c>
      <c r="I16" s="687">
        <v>325</v>
      </c>
      <c r="J16" s="687">
        <v>3800</v>
      </c>
      <c r="K16" s="536">
        <v>2</v>
      </c>
      <c r="L16" s="687">
        <v>374</v>
      </c>
      <c r="M16" s="537"/>
    </row>
    <row r="17" spans="1:14" s="527" customFormat="1">
      <c r="B17" s="681">
        <v>3</v>
      </c>
      <c r="C17" s="687">
        <v>105398</v>
      </c>
      <c r="D17" s="687">
        <v>877117</v>
      </c>
      <c r="E17" s="699">
        <v>1523047</v>
      </c>
      <c r="F17" s="699">
        <v>18523945</v>
      </c>
      <c r="G17" s="699">
        <v>6704</v>
      </c>
      <c r="H17" s="699">
        <v>1696234</v>
      </c>
      <c r="I17" s="687">
        <v>366</v>
      </c>
      <c r="J17" s="687">
        <v>4888</v>
      </c>
      <c r="K17" s="536">
        <v>1</v>
      </c>
      <c r="L17" s="687">
        <v>63</v>
      </c>
      <c r="M17" s="537"/>
    </row>
    <row r="18" spans="1:14" s="527" customFormat="1">
      <c r="B18" s="681">
        <v>4</v>
      </c>
      <c r="C18" s="687">
        <v>105956</v>
      </c>
      <c r="D18" s="687">
        <v>886508</v>
      </c>
      <c r="E18" s="699">
        <v>1398273</v>
      </c>
      <c r="F18" s="699">
        <v>16946934.073999994</v>
      </c>
      <c r="G18" s="699">
        <v>4681</v>
      </c>
      <c r="H18" s="699">
        <v>1010231.324</v>
      </c>
      <c r="I18" s="687">
        <v>333</v>
      </c>
      <c r="J18" s="687">
        <v>4316.9489999999996</v>
      </c>
      <c r="K18" s="536">
        <v>2</v>
      </c>
      <c r="L18" s="687">
        <v>467.43599999999998</v>
      </c>
      <c r="M18" s="537"/>
    </row>
    <row r="19" spans="1:14" s="527" customFormat="1">
      <c r="A19" s="552"/>
      <c r="B19" s="681">
        <v>5</v>
      </c>
      <c r="C19" s="687">
        <v>106343</v>
      </c>
      <c r="D19" s="687">
        <v>887251</v>
      </c>
      <c r="E19" s="699">
        <v>1349405</v>
      </c>
      <c r="F19" s="699">
        <v>16612353.021000002</v>
      </c>
      <c r="G19" s="699">
        <v>6451</v>
      </c>
      <c r="H19" s="699">
        <v>1758248.247</v>
      </c>
      <c r="I19" s="687">
        <v>306</v>
      </c>
      <c r="J19" s="687">
        <v>4552.7809999999999</v>
      </c>
      <c r="K19" s="536">
        <v>1</v>
      </c>
      <c r="L19" s="687">
        <v>395.73599999999999</v>
      </c>
      <c r="M19" s="537"/>
    </row>
    <row r="20" spans="1:14" s="527" customFormat="1">
      <c r="A20" s="552"/>
      <c r="B20" s="681">
        <v>6</v>
      </c>
      <c r="C20" s="696">
        <v>106826</v>
      </c>
      <c r="D20" s="687">
        <v>888450</v>
      </c>
      <c r="E20" s="699">
        <v>1415680</v>
      </c>
      <c r="F20" s="699">
        <v>17919016</v>
      </c>
      <c r="G20" s="699">
        <v>5665</v>
      </c>
      <c r="H20" s="699">
        <v>1324376</v>
      </c>
      <c r="I20" s="654">
        <v>342</v>
      </c>
      <c r="J20" s="654">
        <v>5668</v>
      </c>
      <c r="K20" s="536" t="s">
        <v>227</v>
      </c>
      <c r="L20" s="687" t="s">
        <v>227</v>
      </c>
      <c r="M20" s="537"/>
    </row>
    <row r="21" spans="1:14" s="527" customFormat="1">
      <c r="A21" s="552"/>
      <c r="B21" s="679">
        <v>7</v>
      </c>
      <c r="C21" s="687">
        <v>107384</v>
      </c>
      <c r="D21" s="687">
        <v>889446</v>
      </c>
      <c r="E21" s="699">
        <v>1431916</v>
      </c>
      <c r="F21" s="699">
        <v>17774679.669</v>
      </c>
      <c r="G21" s="699">
        <v>5798</v>
      </c>
      <c r="H21" s="699">
        <v>1445218.31</v>
      </c>
      <c r="I21" s="654">
        <v>287</v>
      </c>
      <c r="J21" s="654">
        <v>5635.2780000000002</v>
      </c>
      <c r="K21" s="536">
        <v>1</v>
      </c>
      <c r="L21" s="687">
        <v>305.79599999999999</v>
      </c>
      <c r="M21" s="537"/>
    </row>
    <row r="22" spans="1:14" s="527" customFormat="1">
      <c r="A22" s="517"/>
      <c r="B22" s="679">
        <v>8</v>
      </c>
      <c r="C22" s="687">
        <v>107816</v>
      </c>
      <c r="D22" s="687">
        <v>889035</v>
      </c>
      <c r="E22" s="699">
        <v>1370809</v>
      </c>
      <c r="F22" s="699">
        <v>17561247.041999999</v>
      </c>
      <c r="G22" s="699">
        <v>6234</v>
      </c>
      <c r="H22" s="699">
        <v>1599861.477</v>
      </c>
      <c r="I22" s="654">
        <v>324</v>
      </c>
      <c r="J22" s="654">
        <v>3315.5610000000001</v>
      </c>
      <c r="K22" s="536">
        <v>1</v>
      </c>
      <c r="L22" s="687">
        <v>242.66</v>
      </c>
      <c r="M22" s="537"/>
    </row>
    <row r="23" spans="1:14" s="527" customFormat="1">
      <c r="A23" s="517"/>
      <c r="B23" s="679">
        <v>9</v>
      </c>
      <c r="C23" s="687">
        <v>108228</v>
      </c>
      <c r="D23" s="687">
        <v>888964</v>
      </c>
      <c r="E23" s="699">
        <v>1358972</v>
      </c>
      <c r="F23" s="699">
        <v>17179707.247000001</v>
      </c>
      <c r="G23" s="699">
        <v>5584</v>
      </c>
      <c r="H23" s="699">
        <v>1291697.4939999999</v>
      </c>
      <c r="I23" s="718">
        <v>320</v>
      </c>
      <c r="J23" s="654">
        <v>3275.8419999999996</v>
      </c>
      <c r="K23" s="536" t="s">
        <v>227</v>
      </c>
      <c r="L23" s="687" t="s">
        <v>227</v>
      </c>
      <c r="M23" s="537"/>
    </row>
    <row r="24" spans="1:14" s="527" customFormat="1">
      <c r="A24" s="677"/>
      <c r="B24" s="679">
        <v>10</v>
      </c>
      <c r="C24" s="687">
        <v>108706</v>
      </c>
      <c r="D24" s="687">
        <v>888819</v>
      </c>
      <c r="E24" s="699">
        <v>1445126</v>
      </c>
      <c r="F24" s="699">
        <v>18229626</v>
      </c>
      <c r="G24" s="699">
        <v>7594</v>
      </c>
      <c r="H24" s="699">
        <v>1799065</v>
      </c>
      <c r="I24" s="718">
        <v>316</v>
      </c>
      <c r="J24" s="654">
        <v>2860.1610000000001</v>
      </c>
      <c r="K24" s="536" t="s">
        <v>227</v>
      </c>
      <c r="L24" s="687" t="s">
        <v>227</v>
      </c>
      <c r="M24" s="537"/>
    </row>
    <row r="25" spans="1:14" s="527" customFormat="1">
      <c r="B25" s="815">
        <v>11</v>
      </c>
      <c r="C25" s="687">
        <v>109108</v>
      </c>
      <c r="D25" s="687">
        <v>889419</v>
      </c>
      <c r="E25" s="699">
        <v>1425766</v>
      </c>
      <c r="F25" s="699">
        <v>17761890.208000001</v>
      </c>
      <c r="G25" s="699">
        <v>6286</v>
      </c>
      <c r="H25" s="699">
        <v>1381712.6189999999</v>
      </c>
      <c r="I25" s="718">
        <v>311</v>
      </c>
      <c r="J25" s="833">
        <v>4380</v>
      </c>
      <c r="K25" s="834">
        <v>1</v>
      </c>
      <c r="L25" s="816">
        <v>420</v>
      </c>
      <c r="M25" s="537"/>
      <c r="N25" s="613"/>
    </row>
    <row r="26" spans="1:14" s="527" customFormat="1">
      <c r="A26" s="34" t="s">
        <v>873</v>
      </c>
      <c r="B26" s="34"/>
      <c r="C26" s="34"/>
      <c r="D26" s="34"/>
      <c r="E26" s="34"/>
      <c r="F26" s="34"/>
      <c r="G26" s="34"/>
      <c r="H26" s="34"/>
      <c r="I26" s="34"/>
      <c r="J26" s="535"/>
      <c r="K26" s="537"/>
      <c r="L26" s="537"/>
      <c r="M26" s="537"/>
      <c r="N26" s="598"/>
    </row>
    <row r="27" spans="1:14" s="527" customFormat="1">
      <c r="A27" s="540" t="s">
        <v>859</v>
      </c>
      <c r="B27" s="526"/>
      <c r="C27" s="526"/>
      <c r="D27" s="526"/>
      <c r="E27" s="526"/>
      <c r="F27" s="526"/>
      <c r="G27" s="526"/>
      <c r="H27" s="526"/>
      <c r="I27" s="526"/>
      <c r="J27" s="526"/>
      <c r="N27" s="612"/>
    </row>
    <row r="28" spans="1:14" s="537" customFormat="1">
      <c r="A28" s="540" t="s">
        <v>860</v>
      </c>
      <c r="B28" s="526"/>
      <c r="C28" s="526"/>
      <c r="D28" s="526"/>
      <c r="E28" s="526"/>
      <c r="F28" s="526"/>
      <c r="G28" s="526"/>
      <c r="H28" s="526"/>
      <c r="I28" s="526"/>
      <c r="J28" s="526"/>
      <c r="K28" s="527"/>
      <c r="L28" s="527"/>
    </row>
    <row r="29" spans="1:14" s="537" customFormat="1">
      <c r="A29" s="540" t="s">
        <v>861</v>
      </c>
    </row>
    <row r="30" spans="1:14" s="537" customFormat="1">
      <c r="A30" s="540" t="s">
        <v>862</v>
      </c>
      <c r="G30" s="167"/>
    </row>
    <row r="31" spans="1:14" s="537" customFormat="1">
      <c r="A31" s="697"/>
      <c r="B31" s="676"/>
      <c r="C31" s="675"/>
      <c r="D31" s="675"/>
      <c r="E31" s="675"/>
      <c r="F31" s="675"/>
      <c r="G31" s="675"/>
      <c r="H31" s="675"/>
      <c r="I31" s="675"/>
      <c r="J31" s="675"/>
    </row>
    <row r="32" spans="1:14" s="2" customFormat="1">
      <c r="A32" s="7"/>
      <c r="B32" s="7"/>
      <c r="C32" s="3"/>
      <c r="D32" s="3"/>
      <c r="E32" s="3"/>
      <c r="F32" s="3"/>
      <c r="G32" s="3"/>
      <c r="H32" s="116"/>
      <c r="I32" s="3"/>
      <c r="J32" s="3"/>
    </row>
    <row r="33" spans="1:10" s="2" customFormat="1">
      <c r="A33" s="7"/>
      <c r="B33" s="7"/>
      <c r="C33" s="3"/>
      <c r="D33" s="3"/>
      <c r="E33" s="3"/>
      <c r="F33" s="3"/>
      <c r="G33" s="3"/>
      <c r="H33" s="3"/>
      <c r="I33" s="3"/>
      <c r="J33" s="3"/>
    </row>
    <row r="34" spans="1:10" s="2" customFormat="1">
      <c r="A34" s="7"/>
      <c r="B34" s="7"/>
      <c r="C34" s="3"/>
      <c r="D34" s="3"/>
      <c r="E34" s="3"/>
      <c r="F34" s="3"/>
      <c r="G34" s="3"/>
      <c r="H34" s="3"/>
      <c r="I34" s="3"/>
      <c r="J34" s="3"/>
    </row>
    <row r="35" spans="1:10" s="2" customFormat="1">
      <c r="A35" s="7"/>
      <c r="B35" s="7"/>
      <c r="C35" s="3"/>
      <c r="D35" s="3"/>
      <c r="E35" s="3"/>
      <c r="F35" s="3"/>
      <c r="G35" s="3"/>
      <c r="H35" s="3"/>
      <c r="I35" s="3"/>
      <c r="J35" s="3"/>
    </row>
    <row r="36" spans="1:10" s="2" customFormat="1">
      <c r="A36" s="7"/>
      <c r="B36" s="7"/>
      <c r="C36" s="3"/>
      <c r="D36" s="3"/>
      <c r="E36" s="3"/>
      <c r="F36" s="3"/>
      <c r="G36" s="3"/>
      <c r="H36" s="3"/>
      <c r="I36" s="3"/>
      <c r="J36" s="3"/>
    </row>
    <row r="37" spans="1:10" s="2" customFormat="1">
      <c r="C37" s="3"/>
      <c r="D37" s="3"/>
      <c r="E37" s="3"/>
      <c r="F37" s="3"/>
      <c r="G37" s="3"/>
      <c r="H37" s="3"/>
      <c r="I37" s="3"/>
      <c r="J37" s="3"/>
    </row>
    <row r="38" spans="1:10" s="2" customFormat="1">
      <c r="A38" s="7"/>
      <c r="B38" s="7"/>
      <c r="C38" s="3"/>
      <c r="D38" s="3"/>
      <c r="E38" s="3"/>
      <c r="F38" s="3"/>
      <c r="G38" s="3"/>
      <c r="H38" s="3"/>
      <c r="I38" s="3"/>
      <c r="J38" s="3"/>
    </row>
    <row r="39" spans="1:10" s="2" customFormat="1">
      <c r="A39" s="7"/>
      <c r="B39" s="7"/>
      <c r="C39" s="3"/>
      <c r="D39" s="3"/>
      <c r="E39" s="3"/>
      <c r="F39" s="3"/>
      <c r="G39" s="3"/>
      <c r="H39" s="3"/>
      <c r="I39" s="3"/>
      <c r="J39" s="3"/>
    </row>
    <row r="40" spans="1:10" s="2" customFormat="1"/>
    <row r="41" spans="1:10" s="2" customFormat="1"/>
    <row r="42" spans="1:10" s="2" customFormat="1"/>
    <row r="43" spans="1:10" s="2" customFormat="1"/>
    <row r="44" spans="1:10" s="2" customFormat="1"/>
    <row r="45" spans="1:10" s="2" customFormat="1"/>
    <row r="46" spans="1:10" s="2" customFormat="1"/>
    <row r="47" spans="1:10" s="2" customFormat="1"/>
    <row r="48" spans="1:1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pans="33:35" s="2" customFormat="1"/>
    <row r="66" spans="33:35" s="2" customFormat="1"/>
    <row r="67" spans="33:35" s="2" customFormat="1"/>
    <row r="68" spans="33:35" s="2" customFormat="1"/>
    <row r="69" spans="33:35" s="2" customFormat="1"/>
    <row r="70" spans="33:35" s="2" customFormat="1"/>
    <row r="71" spans="33:35" s="2" customFormat="1"/>
    <row r="72" spans="33:35" s="2" customFormat="1"/>
    <row r="73" spans="33:35" s="2" customFormat="1"/>
    <row r="74" spans="33:35" s="2" customFormat="1">
      <c r="AG74" s="3"/>
      <c r="AH74" s="3"/>
      <c r="AI74" s="3"/>
    </row>
    <row r="75" spans="33:35" s="2" customFormat="1">
      <c r="AG75" s="3"/>
      <c r="AH75" s="3"/>
      <c r="AI75" s="3"/>
    </row>
    <row r="76" spans="33:35" s="2" customFormat="1">
      <c r="AG76" s="3"/>
      <c r="AH76" s="3"/>
      <c r="AI76" s="3"/>
    </row>
    <row r="77" spans="33:35" s="2" customFormat="1">
      <c r="AG77" s="3"/>
      <c r="AH77" s="3"/>
      <c r="AI77" s="3"/>
    </row>
    <row r="78" spans="33:35" s="2" customFormat="1"/>
    <row r="79" spans="33:35" s="2" customFormat="1"/>
    <row r="80" spans="33:35"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pans="48:63" s="2" customFormat="1"/>
    <row r="98" spans="48:63" s="2" customFormat="1"/>
    <row r="99" spans="48:63" s="2" customFormat="1"/>
    <row r="100" spans="48:63" s="2" customFormat="1"/>
    <row r="101" spans="48:63" s="2" customFormat="1" ht="21">
      <c r="AV101" s="4"/>
      <c r="AZ101" s="5"/>
      <c r="BA101" s="6"/>
    </row>
    <row r="102" spans="48:63" s="2" customFormat="1"/>
    <row r="103" spans="48:63" s="2" customFormat="1">
      <c r="AW103" s="1047"/>
      <c r="AX103" s="1047"/>
      <c r="AY103" s="1047"/>
      <c r="AZ103" s="1047"/>
      <c r="BA103" s="1047"/>
      <c r="BB103" s="1047"/>
      <c r="BC103" s="1047"/>
      <c r="BD103" s="1047"/>
      <c r="BE103" s="1047"/>
      <c r="BF103" s="1047"/>
      <c r="BG103" s="1047"/>
      <c r="BH103" s="1047"/>
      <c r="BI103" s="1047"/>
      <c r="BJ103" s="1047"/>
    </row>
    <row r="104" spans="48:63" s="2" customFormat="1">
      <c r="AW104" s="1047"/>
      <c r="AX104" s="1047"/>
      <c r="AY104" s="1047"/>
      <c r="AZ104" s="1047"/>
      <c r="BA104" s="1047"/>
      <c r="BB104" s="1047"/>
      <c r="BC104" s="1047"/>
      <c r="BD104" s="1047"/>
      <c r="BE104" s="1047"/>
      <c r="BF104" s="1047"/>
      <c r="BG104" s="1047"/>
      <c r="BH104" s="1047"/>
      <c r="BI104" s="1047"/>
      <c r="BJ104" s="1047"/>
    </row>
    <row r="105" spans="48:63" s="2" customFormat="1">
      <c r="AW105" s="1047"/>
      <c r="AX105" s="1047"/>
      <c r="AY105" s="1047"/>
      <c r="AZ105" s="1047"/>
      <c r="BE105" s="1047"/>
      <c r="BF105" s="1047"/>
      <c r="BG105" s="1047"/>
      <c r="BH105" s="1047"/>
    </row>
    <row r="106" spans="48:63" s="2" customFormat="1">
      <c r="AW106" s="1"/>
      <c r="AX106" s="1"/>
      <c r="AY106" s="1"/>
      <c r="AZ106" s="1"/>
      <c r="BA106" s="1"/>
      <c r="BB106" s="1"/>
      <c r="BC106" s="1"/>
      <c r="BD106" s="1"/>
      <c r="BE106" s="1"/>
      <c r="BF106" s="1"/>
      <c r="BG106" s="1"/>
      <c r="BH106" s="1"/>
      <c r="BI106" s="1"/>
      <c r="BJ106" s="1"/>
      <c r="BK106" s="1"/>
    </row>
    <row r="107" spans="48:63" s="2" customFormat="1">
      <c r="AV107" s="7"/>
      <c r="AY107" s="8"/>
      <c r="AZ107" s="8"/>
      <c r="BA107" s="8"/>
      <c r="BB107" s="8"/>
      <c r="BC107" s="8"/>
      <c r="BD107" s="8"/>
      <c r="BE107" s="9"/>
      <c r="BF107" s="9"/>
      <c r="BG107" s="9"/>
      <c r="BH107" s="9"/>
      <c r="BI107" s="9"/>
      <c r="BJ107" s="9"/>
    </row>
    <row r="108" spans="48:63" s="2" customFormat="1">
      <c r="AV108" s="7"/>
      <c r="AY108" s="8"/>
      <c r="AZ108" s="8"/>
      <c r="BA108" s="8"/>
      <c r="BB108" s="8"/>
      <c r="BC108" s="8"/>
      <c r="BD108" s="8"/>
      <c r="BE108" s="9"/>
      <c r="BF108" s="9"/>
      <c r="BG108" s="9"/>
      <c r="BH108" s="9"/>
      <c r="BI108" s="9"/>
      <c r="BJ108" s="9"/>
    </row>
    <row r="109" spans="48:63" s="2" customFormat="1">
      <c r="AV109" s="7"/>
      <c r="AY109" s="8"/>
      <c r="AZ109" s="8"/>
      <c r="BA109" s="8"/>
      <c r="BB109" s="8"/>
      <c r="BC109" s="8"/>
      <c r="BD109" s="8"/>
      <c r="BE109" s="9"/>
      <c r="BF109" s="9"/>
      <c r="BG109" s="9"/>
      <c r="BH109" s="9"/>
      <c r="BI109" s="9"/>
      <c r="BJ109" s="9"/>
    </row>
    <row r="110" spans="48:63" s="2" customFormat="1">
      <c r="AV110" s="7"/>
      <c r="AY110" s="8"/>
      <c r="AZ110" s="8"/>
      <c r="BA110" s="8"/>
      <c r="BB110" s="8"/>
      <c r="BC110" s="8"/>
      <c r="BD110" s="8"/>
      <c r="BE110" s="9"/>
      <c r="BF110" s="9"/>
      <c r="BG110" s="9"/>
      <c r="BH110" s="9"/>
      <c r="BI110" s="9"/>
      <c r="BJ110" s="9"/>
    </row>
    <row r="111" spans="48:63" s="2" customFormat="1">
      <c r="AV111" s="7"/>
      <c r="AY111" s="8"/>
      <c r="AZ111" s="8"/>
      <c r="BA111" s="8"/>
      <c r="BB111" s="8"/>
      <c r="BC111" s="8"/>
      <c r="BD111" s="8"/>
      <c r="BE111" s="9"/>
      <c r="BF111" s="9"/>
      <c r="BG111" s="9"/>
      <c r="BH111" s="9"/>
      <c r="BI111" s="9"/>
      <c r="BJ111" s="9"/>
    </row>
    <row r="112" spans="48:63" s="2" customFormat="1">
      <c r="AV112" s="7"/>
      <c r="AY112" s="8"/>
      <c r="AZ112" s="8"/>
      <c r="BA112" s="8"/>
      <c r="BB112" s="8"/>
      <c r="BC112" s="8"/>
      <c r="BD112" s="8"/>
      <c r="BE112" s="9"/>
      <c r="BF112" s="9"/>
      <c r="BG112" s="9"/>
      <c r="BH112" s="9"/>
      <c r="BI112" s="9"/>
      <c r="BJ112" s="9"/>
    </row>
    <row r="113" spans="48:62" s="2" customFormat="1">
      <c r="AV113" s="7"/>
      <c r="AY113" s="8"/>
      <c r="AZ113" s="8"/>
      <c r="BA113" s="8"/>
      <c r="BB113" s="8"/>
      <c r="BC113" s="8"/>
      <c r="BD113" s="8"/>
      <c r="BE113" s="9"/>
      <c r="BF113" s="9"/>
      <c r="BG113" s="9"/>
      <c r="BH113" s="9"/>
      <c r="BI113" s="9"/>
      <c r="BJ113" s="9"/>
    </row>
    <row r="114" spans="48:62" s="2" customFormat="1">
      <c r="AV114" s="7"/>
      <c r="AY114" s="8"/>
      <c r="AZ114" s="8"/>
      <c r="BA114" s="8"/>
      <c r="BB114" s="8"/>
      <c r="BC114" s="8"/>
      <c r="BD114" s="8"/>
      <c r="BE114" s="9"/>
      <c r="BF114" s="9"/>
      <c r="BG114" s="9"/>
      <c r="BH114" s="9"/>
      <c r="BI114" s="9"/>
      <c r="BJ114" s="9"/>
    </row>
    <row r="115" spans="48:62" s="2" customFormat="1">
      <c r="AV115" s="7"/>
      <c r="AY115" s="8"/>
      <c r="AZ115" s="8"/>
      <c r="BA115" s="8"/>
      <c r="BB115" s="8"/>
      <c r="BC115" s="8"/>
      <c r="BD115" s="8"/>
      <c r="BE115" s="9"/>
      <c r="BF115" s="9"/>
      <c r="BG115" s="9"/>
      <c r="BH115" s="9"/>
      <c r="BI115" s="9"/>
      <c r="BJ115" s="9"/>
    </row>
    <row r="116" spans="48:62" s="2" customFormat="1">
      <c r="AY116" s="8"/>
      <c r="AZ116" s="8"/>
      <c r="BA116" s="8"/>
      <c r="BB116" s="8"/>
      <c r="BC116" s="8"/>
      <c r="BD116" s="8"/>
      <c r="BE116" s="9"/>
      <c r="BF116" s="9"/>
      <c r="BG116" s="9"/>
      <c r="BH116" s="9"/>
      <c r="BI116" s="9"/>
      <c r="BJ116" s="9"/>
    </row>
    <row r="117" spans="48:62" s="2" customFormat="1">
      <c r="AV117" s="7"/>
      <c r="AY117" s="8"/>
      <c r="AZ117" s="8"/>
      <c r="BA117" s="8"/>
      <c r="BB117" s="8"/>
      <c r="BC117" s="8"/>
      <c r="BD117" s="8"/>
      <c r="BE117" s="9"/>
      <c r="BF117" s="9"/>
      <c r="BG117" s="9"/>
      <c r="BH117" s="9"/>
      <c r="BI117" s="9"/>
      <c r="BJ117" s="9"/>
    </row>
    <row r="118" spans="48:62" s="2" customFormat="1">
      <c r="AV118" s="7"/>
      <c r="AY118" s="8"/>
      <c r="AZ118" s="8"/>
      <c r="BA118" s="8"/>
      <c r="BB118" s="8"/>
      <c r="BC118" s="8"/>
      <c r="BD118" s="8"/>
      <c r="BE118" s="9"/>
      <c r="BF118" s="9"/>
      <c r="BG118" s="9"/>
      <c r="BH118" s="9"/>
      <c r="BI118" s="9"/>
      <c r="BJ118" s="9"/>
    </row>
    <row r="119" spans="48:62" s="2" customFormat="1">
      <c r="AV119" s="7"/>
      <c r="AY119" s="8"/>
      <c r="AZ119" s="8"/>
      <c r="BA119" s="8"/>
      <c r="BB119" s="10"/>
      <c r="BC119" s="8"/>
      <c r="BD119" s="10"/>
      <c r="BE119" s="3"/>
      <c r="BF119" s="3"/>
      <c r="BG119" s="3"/>
      <c r="BH119" s="3"/>
      <c r="BI119" s="3"/>
      <c r="BJ119" s="3"/>
    </row>
    <row r="120" spans="48:62" s="2" customFormat="1"/>
    <row r="121" spans="48:62" s="2" customFormat="1"/>
    <row r="122" spans="48:62" s="2" customFormat="1"/>
    <row r="123" spans="48:62" s="2" customFormat="1"/>
    <row r="124" spans="48:62" s="2" customFormat="1"/>
    <row r="125" spans="48:62" s="2" customFormat="1"/>
    <row r="126" spans="48:62" s="2" customFormat="1"/>
    <row r="127" spans="48:62" s="2" customFormat="1"/>
    <row r="128" spans="48:62"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row r="1338" s="2" customFormat="1"/>
    <row r="1339" s="2" customFormat="1"/>
    <row r="1340" s="2" customFormat="1"/>
    <row r="1341" s="2" customFormat="1"/>
    <row r="1342" s="2" customFormat="1"/>
    <row r="1343" s="2" customFormat="1"/>
    <row r="1344" s="2" customFormat="1"/>
    <row r="1345" s="2" customFormat="1"/>
  </sheetData>
  <dataConsolidate/>
  <mergeCells count="24">
    <mergeCell ref="BE105:BF105"/>
    <mergeCell ref="BE104:BF104"/>
    <mergeCell ref="BE103:BJ103"/>
    <mergeCell ref="BC104:BD104"/>
    <mergeCell ref="BI104:BJ104"/>
    <mergeCell ref="BG105:BH105"/>
    <mergeCell ref="BG104:BH104"/>
    <mergeCell ref="AW103:BD103"/>
    <mergeCell ref="AY104:AZ104"/>
    <mergeCell ref="AW105:AX105"/>
    <mergeCell ref="BA104:BB104"/>
    <mergeCell ref="AW104:AX104"/>
    <mergeCell ref="AY105:AZ105"/>
    <mergeCell ref="A1:D1"/>
    <mergeCell ref="A4:B6"/>
    <mergeCell ref="C4:C6"/>
    <mergeCell ref="D4:D6"/>
    <mergeCell ref="E5:F5"/>
    <mergeCell ref="E4:H4"/>
    <mergeCell ref="I4:L4"/>
    <mergeCell ref="K5:L5"/>
    <mergeCell ref="I5:J5"/>
    <mergeCell ref="G5:H5"/>
    <mergeCell ref="A2:L2"/>
  </mergeCells>
  <phoneticPr fontId="2"/>
  <printOptions horizontalCentered="1"/>
  <pageMargins left="0.59055118110236227" right="0.59055118110236227" top="0.78740157480314965" bottom="0.98425196850393704" header="0.51181102362204722" footer="0.51181102362204722"/>
  <pageSetup paperSize="9" scale="11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0">
    <tabColor rgb="FF92D050"/>
  </sheetPr>
  <dimension ref="A1:P30"/>
  <sheetViews>
    <sheetView zoomScaleNormal="100" workbookViewId="0">
      <selection sqref="A1:D1"/>
    </sheetView>
  </sheetViews>
  <sheetFormatPr defaultRowHeight="13.5"/>
  <cols>
    <col min="1" max="1" width="7.375" style="349" customWidth="1"/>
    <col min="2" max="2" width="4.5" style="349" bestFit="1" customWidth="1"/>
    <col min="3" max="4" width="10.625" style="349" bestFit="1" customWidth="1"/>
    <col min="5" max="5" width="8.625" style="349" bestFit="1" customWidth="1"/>
    <col min="6" max="6" width="9.625" style="349" bestFit="1" customWidth="1"/>
    <col min="7" max="7" width="9.5" style="349" bestFit="1" customWidth="1"/>
    <col min="8" max="8" width="8.375" style="349" customWidth="1"/>
    <col min="9" max="13" width="9.625" style="349" bestFit="1" customWidth="1"/>
    <col min="14" max="16" width="9.375" style="349" bestFit="1" customWidth="1"/>
    <col min="17" max="16384" width="9" style="349"/>
  </cols>
  <sheetData>
    <row r="1" spans="1:15" ht="19.5" customHeight="1">
      <c r="A1" s="1048" t="s">
        <v>754</v>
      </c>
      <c r="B1" s="1049"/>
      <c r="C1" s="1049"/>
      <c r="D1" s="1049"/>
      <c r="E1" s="348"/>
      <c r="F1" s="348"/>
      <c r="G1" s="348"/>
      <c r="H1" s="348"/>
      <c r="I1" s="348"/>
      <c r="J1" s="348"/>
      <c r="K1" s="348"/>
    </row>
    <row r="2" spans="1:15" ht="19.5" customHeight="1">
      <c r="A2" s="1052" t="s">
        <v>675</v>
      </c>
      <c r="B2" s="1052"/>
      <c r="C2" s="1052"/>
      <c r="D2" s="1052"/>
      <c r="E2" s="1052"/>
      <c r="F2" s="1052"/>
      <c r="G2" s="1052"/>
      <c r="H2" s="1052"/>
      <c r="I2" s="1052"/>
      <c r="J2" s="1052"/>
      <c r="K2" s="1052"/>
      <c r="L2" s="1052"/>
      <c r="M2" s="1052"/>
    </row>
    <row r="3" spans="1:15" ht="14.25" thickBot="1">
      <c r="A3" s="348"/>
      <c r="B3" s="348"/>
      <c r="C3" s="348"/>
      <c r="D3" s="348"/>
      <c r="E3" s="348"/>
      <c r="F3" s="348"/>
      <c r="G3" s="348"/>
      <c r="H3" s="348"/>
      <c r="I3" s="348"/>
      <c r="J3" s="348"/>
      <c r="K3" s="348"/>
      <c r="L3" s="350" t="s">
        <v>216</v>
      </c>
    </row>
    <row r="4" spans="1:15" s="351" customFormat="1" ht="14.25" thickTop="1">
      <c r="A4" s="1053" t="s">
        <v>124</v>
      </c>
      <c r="B4" s="1054"/>
      <c r="C4" s="1057" t="s">
        <v>38</v>
      </c>
      <c r="D4" s="1050" t="s">
        <v>244</v>
      </c>
      <c r="E4" s="1051"/>
      <c r="F4" s="1050" t="s">
        <v>771</v>
      </c>
      <c r="G4" s="1059"/>
      <c r="H4" s="1059"/>
      <c r="I4" s="1059"/>
      <c r="J4" s="1059"/>
      <c r="K4" s="1059"/>
      <c r="L4" s="1059"/>
    </row>
    <row r="5" spans="1:15" s="351" customFormat="1">
      <c r="A5" s="1055"/>
      <c r="B5" s="1056"/>
      <c r="C5" s="1058"/>
      <c r="D5" s="352" t="s">
        <v>217</v>
      </c>
      <c r="E5" s="352" t="s">
        <v>218</v>
      </c>
      <c r="F5" s="353" t="s">
        <v>62</v>
      </c>
      <c r="G5" s="353" t="s">
        <v>63</v>
      </c>
      <c r="H5" s="354" t="s">
        <v>219</v>
      </c>
      <c r="I5" s="354" t="s">
        <v>220</v>
      </c>
      <c r="J5" s="354" t="s">
        <v>221</v>
      </c>
      <c r="K5" s="354" t="s">
        <v>222</v>
      </c>
      <c r="L5" s="355" t="s">
        <v>223</v>
      </c>
    </row>
    <row r="6" spans="1:15">
      <c r="A6" s="171" t="s">
        <v>923</v>
      </c>
      <c r="B6" s="357"/>
      <c r="C6" s="358">
        <v>264128</v>
      </c>
      <c r="D6" s="359">
        <v>256556</v>
      </c>
      <c r="E6" s="359">
        <v>7572</v>
      </c>
      <c r="F6" s="359">
        <v>33095</v>
      </c>
      <c r="G6" s="359">
        <v>33169</v>
      </c>
      <c r="H6" s="359">
        <v>57309</v>
      </c>
      <c r="I6" s="359">
        <v>47169</v>
      </c>
      <c r="J6" s="359">
        <v>36233</v>
      </c>
      <c r="K6" s="359">
        <v>32277</v>
      </c>
      <c r="L6" s="359">
        <v>24876</v>
      </c>
      <c r="M6" s="360"/>
      <c r="N6" s="360"/>
    </row>
    <row r="7" spans="1:15">
      <c r="A7" s="356">
        <v>28</v>
      </c>
      <c r="B7" s="357"/>
      <c r="C7" s="358">
        <v>273278</v>
      </c>
      <c r="D7" s="359">
        <v>265685</v>
      </c>
      <c r="E7" s="359">
        <v>7593</v>
      </c>
      <c r="F7" s="359">
        <v>33137</v>
      </c>
      <c r="G7" s="359">
        <v>33789</v>
      </c>
      <c r="H7" s="359">
        <v>60772</v>
      </c>
      <c r="I7" s="359">
        <v>48728</v>
      </c>
      <c r="J7" s="359">
        <v>37829</v>
      </c>
      <c r="K7" s="359">
        <v>33373</v>
      </c>
      <c r="L7" s="359">
        <v>25650</v>
      </c>
      <c r="M7" s="360"/>
      <c r="N7" s="360"/>
    </row>
    <row r="8" spans="1:15">
      <c r="A8" s="547">
        <v>29</v>
      </c>
      <c r="B8" s="535"/>
      <c r="C8" s="692">
        <v>283057</v>
      </c>
      <c r="D8" s="687">
        <v>275374</v>
      </c>
      <c r="E8" s="687">
        <v>7683</v>
      </c>
      <c r="F8" s="687">
        <v>33691</v>
      </c>
      <c r="G8" s="687">
        <v>35270</v>
      </c>
      <c r="H8" s="687">
        <v>63114</v>
      </c>
      <c r="I8" s="687">
        <v>50852</v>
      </c>
      <c r="J8" s="687">
        <v>39444</v>
      </c>
      <c r="K8" s="687">
        <v>34632</v>
      </c>
      <c r="L8" s="687">
        <v>26054</v>
      </c>
      <c r="M8" s="360"/>
      <c r="N8" s="360"/>
    </row>
    <row r="9" spans="1:15">
      <c r="A9" s="547">
        <v>30</v>
      </c>
      <c r="B9" s="535"/>
      <c r="C9" s="692">
        <v>295333</v>
      </c>
      <c r="D9" s="687">
        <v>287617</v>
      </c>
      <c r="E9" s="687">
        <v>7716</v>
      </c>
      <c r="F9" s="687">
        <v>35632</v>
      </c>
      <c r="G9" s="687">
        <v>37430</v>
      </c>
      <c r="H9" s="687">
        <v>66415</v>
      </c>
      <c r="I9" s="687">
        <v>52105</v>
      </c>
      <c r="J9" s="687">
        <v>41082</v>
      </c>
      <c r="K9" s="687">
        <v>36048</v>
      </c>
      <c r="L9" s="687">
        <v>26621</v>
      </c>
      <c r="M9" s="360"/>
      <c r="N9" s="360"/>
    </row>
    <row r="10" spans="1:15">
      <c r="A10" s="171" t="s">
        <v>924</v>
      </c>
      <c r="B10" s="535"/>
      <c r="C10" s="692">
        <v>306109</v>
      </c>
      <c r="D10" s="687">
        <v>298293</v>
      </c>
      <c r="E10" s="687">
        <v>7816</v>
      </c>
      <c r="F10" s="687">
        <v>36477</v>
      </c>
      <c r="G10" s="687">
        <v>38318</v>
      </c>
      <c r="H10" s="687">
        <v>69717</v>
      </c>
      <c r="I10" s="687">
        <v>53959</v>
      </c>
      <c r="J10" s="687">
        <v>42759</v>
      </c>
      <c r="K10" s="687">
        <v>37584</v>
      </c>
      <c r="L10" s="687">
        <v>27295</v>
      </c>
      <c r="M10" s="360"/>
      <c r="N10" s="360"/>
    </row>
    <row r="11" spans="1:15">
      <c r="A11" s="530"/>
      <c r="B11" s="361"/>
      <c r="C11" s="358"/>
      <c r="D11" s="359"/>
      <c r="E11" s="359"/>
      <c r="F11" s="359"/>
      <c r="G11" s="359"/>
      <c r="H11" s="359"/>
      <c r="I11" s="359"/>
      <c r="J11" s="359"/>
      <c r="K11" s="359"/>
      <c r="L11" s="359"/>
      <c r="M11" s="360"/>
      <c r="N11" s="360"/>
      <c r="O11" s="360"/>
    </row>
    <row r="12" spans="1:15">
      <c r="A12" s="517" t="s">
        <v>906</v>
      </c>
      <c r="B12" s="695">
        <v>12</v>
      </c>
      <c r="C12" s="358">
        <v>314743</v>
      </c>
      <c r="D12" s="359">
        <v>306814</v>
      </c>
      <c r="E12" s="359">
        <v>7929</v>
      </c>
      <c r="F12" s="359">
        <v>37630</v>
      </c>
      <c r="G12" s="359">
        <v>38696</v>
      </c>
      <c r="H12" s="359">
        <v>73152</v>
      </c>
      <c r="I12" s="359">
        <v>54916</v>
      </c>
      <c r="J12" s="359">
        <v>44627</v>
      </c>
      <c r="K12" s="359">
        <v>39045</v>
      </c>
      <c r="L12" s="359">
        <v>26677</v>
      </c>
      <c r="M12" s="360"/>
      <c r="N12" s="360"/>
      <c r="O12" s="360"/>
    </row>
    <row r="13" spans="1:15">
      <c r="A13" s="552" t="s">
        <v>907</v>
      </c>
      <c r="B13" s="695">
        <v>1</v>
      </c>
      <c r="C13" s="692">
        <v>314759</v>
      </c>
      <c r="D13" s="687">
        <v>306801</v>
      </c>
      <c r="E13" s="687">
        <v>7958</v>
      </c>
      <c r="F13" s="687">
        <v>37722</v>
      </c>
      <c r="G13" s="687">
        <v>38794</v>
      </c>
      <c r="H13" s="687">
        <v>73236</v>
      </c>
      <c r="I13" s="687">
        <v>54903</v>
      </c>
      <c r="J13" s="687">
        <v>44644</v>
      </c>
      <c r="K13" s="687">
        <v>39080</v>
      </c>
      <c r="L13" s="687">
        <v>26380</v>
      </c>
      <c r="M13" s="360"/>
      <c r="N13" s="360"/>
      <c r="O13" s="360"/>
    </row>
    <row r="14" spans="1:15">
      <c r="B14" s="695">
        <v>2</v>
      </c>
      <c r="C14" s="687">
        <v>315321</v>
      </c>
      <c r="D14" s="687">
        <v>307387</v>
      </c>
      <c r="E14" s="687">
        <v>7934</v>
      </c>
      <c r="F14" s="687">
        <v>37730</v>
      </c>
      <c r="G14" s="687">
        <v>38764</v>
      </c>
      <c r="H14" s="687">
        <v>73367</v>
      </c>
      <c r="I14" s="687">
        <v>55148</v>
      </c>
      <c r="J14" s="687">
        <v>44749</v>
      </c>
      <c r="K14" s="687">
        <v>39237</v>
      </c>
      <c r="L14" s="687">
        <v>26326</v>
      </c>
      <c r="M14" s="360"/>
      <c r="N14" s="360"/>
      <c r="O14" s="360"/>
    </row>
    <row r="15" spans="1:15">
      <c r="B15" s="695">
        <v>3</v>
      </c>
      <c r="C15" s="687">
        <v>316670</v>
      </c>
      <c r="D15" s="687">
        <v>308678</v>
      </c>
      <c r="E15" s="687">
        <v>7992</v>
      </c>
      <c r="F15" s="687">
        <v>37928</v>
      </c>
      <c r="G15" s="687">
        <v>38815</v>
      </c>
      <c r="H15" s="687">
        <v>73764</v>
      </c>
      <c r="I15" s="687">
        <v>55275</v>
      </c>
      <c r="J15" s="687">
        <v>45050</v>
      </c>
      <c r="K15" s="687">
        <v>39508</v>
      </c>
      <c r="L15" s="687">
        <v>26330</v>
      </c>
      <c r="M15" s="360"/>
      <c r="N15" s="360"/>
      <c r="O15" s="360"/>
    </row>
    <row r="16" spans="1:15" s="172" customFormat="1">
      <c r="B16" s="695">
        <v>4</v>
      </c>
      <c r="C16" s="687">
        <v>318522</v>
      </c>
      <c r="D16" s="687">
        <v>310462</v>
      </c>
      <c r="E16" s="687">
        <v>8060</v>
      </c>
      <c r="F16" s="687">
        <v>38308</v>
      </c>
      <c r="G16" s="687">
        <v>39023</v>
      </c>
      <c r="H16" s="687">
        <v>74177</v>
      </c>
      <c r="I16" s="687">
        <v>55462</v>
      </c>
      <c r="J16" s="687">
        <v>45286</v>
      </c>
      <c r="K16" s="687">
        <v>39887</v>
      </c>
      <c r="L16" s="687">
        <v>26379</v>
      </c>
      <c r="M16" s="519"/>
      <c r="N16" s="519"/>
      <c r="O16" s="519"/>
    </row>
    <row r="17" spans="1:16" s="172" customFormat="1">
      <c r="A17" s="552"/>
      <c r="B17" s="695">
        <v>5</v>
      </c>
      <c r="C17" s="687">
        <v>319374</v>
      </c>
      <c r="D17" s="687">
        <v>311309</v>
      </c>
      <c r="E17" s="687">
        <v>8065</v>
      </c>
      <c r="F17" s="687">
        <v>38605</v>
      </c>
      <c r="G17" s="687">
        <v>39132</v>
      </c>
      <c r="H17" s="687">
        <v>74514</v>
      </c>
      <c r="I17" s="687">
        <v>55497</v>
      </c>
      <c r="J17" s="687">
        <v>45426</v>
      </c>
      <c r="K17" s="687">
        <v>40025</v>
      </c>
      <c r="L17" s="687">
        <v>26175</v>
      </c>
      <c r="M17" s="519"/>
      <c r="N17" s="519"/>
      <c r="O17" s="519"/>
    </row>
    <row r="18" spans="1:16" s="172" customFormat="1">
      <c r="A18" s="552"/>
      <c r="B18" s="695">
        <v>6</v>
      </c>
      <c r="C18" s="687">
        <v>320821</v>
      </c>
      <c r="D18" s="687">
        <v>312706</v>
      </c>
      <c r="E18" s="687">
        <v>8115</v>
      </c>
      <c r="F18" s="687">
        <v>38791</v>
      </c>
      <c r="G18" s="687">
        <v>39234</v>
      </c>
      <c r="H18" s="687">
        <v>74865</v>
      </c>
      <c r="I18" s="687">
        <v>55636</v>
      </c>
      <c r="J18" s="687">
        <v>45555</v>
      </c>
      <c r="K18" s="687">
        <v>40319</v>
      </c>
      <c r="L18" s="687">
        <v>26421</v>
      </c>
      <c r="M18" s="519"/>
      <c r="N18" s="519"/>
      <c r="O18" s="519"/>
    </row>
    <row r="19" spans="1:16" s="172" customFormat="1">
      <c r="A19" s="552"/>
      <c r="B19" s="516">
        <v>7</v>
      </c>
      <c r="C19" s="553">
        <v>321367</v>
      </c>
      <c r="D19" s="553">
        <v>313271</v>
      </c>
      <c r="E19" s="553">
        <v>8096</v>
      </c>
      <c r="F19" s="553">
        <v>38842</v>
      </c>
      <c r="G19" s="553">
        <v>39268</v>
      </c>
      <c r="H19" s="553">
        <v>75027</v>
      </c>
      <c r="I19" s="553">
        <v>55759</v>
      </c>
      <c r="J19" s="553">
        <v>45517</v>
      </c>
      <c r="K19" s="553">
        <v>40415</v>
      </c>
      <c r="L19" s="553">
        <v>26539</v>
      </c>
      <c r="M19" s="519"/>
      <c r="N19" s="519"/>
      <c r="O19" s="519"/>
    </row>
    <row r="20" spans="1:16" s="172" customFormat="1">
      <c r="A20" s="552"/>
      <c r="B20" s="516">
        <v>8</v>
      </c>
      <c r="C20" s="553">
        <v>322228</v>
      </c>
      <c r="D20" s="553">
        <v>314125</v>
      </c>
      <c r="E20" s="553">
        <v>8103</v>
      </c>
      <c r="F20" s="553">
        <v>38910</v>
      </c>
      <c r="G20" s="553">
        <v>39291</v>
      </c>
      <c r="H20" s="553">
        <v>75036</v>
      </c>
      <c r="I20" s="553">
        <v>55940</v>
      </c>
      <c r="J20" s="553">
        <v>45726</v>
      </c>
      <c r="K20" s="553">
        <v>40591</v>
      </c>
      <c r="L20" s="553">
        <v>26734</v>
      </c>
      <c r="M20" s="519"/>
      <c r="N20" s="519"/>
      <c r="O20" s="519"/>
    </row>
    <row r="21" spans="1:16" s="172" customFormat="1">
      <c r="A21" s="517"/>
      <c r="B21" s="516">
        <v>9</v>
      </c>
      <c r="C21" s="553">
        <v>322965</v>
      </c>
      <c r="D21" s="553">
        <v>314860</v>
      </c>
      <c r="E21" s="553">
        <v>8105</v>
      </c>
      <c r="F21" s="553">
        <v>39061</v>
      </c>
      <c r="G21" s="553">
        <v>39340</v>
      </c>
      <c r="H21" s="553">
        <v>75075</v>
      </c>
      <c r="I21" s="553">
        <v>55917</v>
      </c>
      <c r="J21" s="553">
        <v>45969</v>
      </c>
      <c r="K21" s="553">
        <v>40755</v>
      </c>
      <c r="L21" s="553">
        <v>26848</v>
      </c>
      <c r="M21" s="519"/>
      <c r="N21" s="519"/>
      <c r="O21" s="519"/>
    </row>
    <row r="22" spans="1:16" s="172" customFormat="1">
      <c r="B22" s="516">
        <v>10</v>
      </c>
      <c r="C22" s="553">
        <v>324380</v>
      </c>
      <c r="D22" s="553">
        <v>316241</v>
      </c>
      <c r="E22" s="553">
        <v>8139</v>
      </c>
      <c r="F22" s="553">
        <v>39208</v>
      </c>
      <c r="G22" s="553">
        <v>39461</v>
      </c>
      <c r="H22" s="553">
        <v>75442</v>
      </c>
      <c r="I22" s="553">
        <v>56069</v>
      </c>
      <c r="J22" s="553">
        <v>46252</v>
      </c>
      <c r="K22" s="553">
        <v>40989</v>
      </c>
      <c r="L22" s="553">
        <v>26959</v>
      </c>
      <c r="M22" s="519"/>
      <c r="N22" s="519"/>
      <c r="O22" s="519"/>
    </row>
    <row r="23" spans="1:16" s="172" customFormat="1">
      <c r="A23" s="527"/>
      <c r="B23" s="516">
        <v>11</v>
      </c>
      <c r="C23" s="553">
        <v>325400</v>
      </c>
      <c r="D23" s="553">
        <v>317246</v>
      </c>
      <c r="E23" s="553">
        <v>8154</v>
      </c>
      <c r="F23" s="553">
        <v>39428</v>
      </c>
      <c r="G23" s="553">
        <v>39512</v>
      </c>
      <c r="H23" s="553">
        <v>75921</v>
      </c>
      <c r="I23" s="553">
        <v>56206</v>
      </c>
      <c r="J23" s="553">
        <v>46235</v>
      </c>
      <c r="K23" s="553">
        <v>41200</v>
      </c>
      <c r="L23" s="553">
        <v>26898</v>
      </c>
      <c r="M23" s="519"/>
      <c r="N23" s="519"/>
      <c r="O23" s="519"/>
    </row>
    <row r="24" spans="1:16" s="172" customFormat="1">
      <c r="A24" s="656"/>
      <c r="B24" s="835">
        <v>12</v>
      </c>
      <c r="C24" s="816">
        <f>D24+E24</f>
        <v>325922</v>
      </c>
      <c r="D24" s="816">
        <v>317793</v>
      </c>
      <c r="E24" s="816">
        <v>8129</v>
      </c>
      <c r="F24" s="816">
        <v>39642</v>
      </c>
      <c r="G24" s="816">
        <v>39666</v>
      </c>
      <c r="H24" s="816">
        <v>76113</v>
      </c>
      <c r="I24" s="816">
        <v>56271</v>
      </c>
      <c r="J24" s="816">
        <v>46204</v>
      </c>
      <c r="K24" s="816">
        <v>41179</v>
      </c>
      <c r="L24" s="816">
        <v>26847</v>
      </c>
      <c r="M24" s="519"/>
      <c r="N24" s="519"/>
      <c r="O24" s="519"/>
    </row>
    <row r="25" spans="1:16" s="172" customFormat="1">
      <c r="A25" s="570" t="s">
        <v>872</v>
      </c>
      <c r="B25" s="535"/>
      <c r="C25" s="536"/>
      <c r="D25" s="536"/>
      <c r="E25" s="536"/>
      <c r="F25" s="536"/>
      <c r="G25" s="536"/>
      <c r="H25" s="536"/>
      <c r="I25" s="536"/>
      <c r="J25" s="536"/>
      <c r="K25" s="536"/>
      <c r="L25" s="536"/>
      <c r="M25" s="536"/>
      <c r="N25" s="519"/>
      <c r="O25" s="519"/>
      <c r="P25" s="519"/>
    </row>
    <row r="26" spans="1:16">
      <c r="A26" s="362" t="s">
        <v>682</v>
      </c>
      <c r="B26" s="362"/>
      <c r="C26" s="362"/>
      <c r="D26" s="348"/>
      <c r="E26" s="348"/>
      <c r="F26" s="348"/>
      <c r="G26" s="348"/>
      <c r="H26" s="348"/>
      <c r="I26" s="348"/>
      <c r="J26" s="363"/>
      <c r="K26" s="348"/>
      <c r="L26" s="348"/>
      <c r="M26" s="348"/>
    </row>
    <row r="27" spans="1:16">
      <c r="A27" s="35" t="s">
        <v>817</v>
      </c>
      <c r="B27" s="348"/>
      <c r="C27" s="348"/>
      <c r="D27" s="348"/>
      <c r="E27" s="348"/>
      <c r="F27" s="348"/>
      <c r="G27" s="348"/>
      <c r="H27" s="348"/>
      <c r="I27" s="348"/>
      <c r="J27" s="348"/>
      <c r="K27" s="348"/>
      <c r="L27" s="363"/>
      <c r="M27" s="348"/>
    </row>
    <row r="28" spans="1:16">
      <c r="A28" s="348"/>
      <c r="B28" s="348"/>
      <c r="C28" s="364"/>
      <c r="D28" s="364"/>
      <c r="E28" s="364"/>
      <c r="F28" s="364"/>
      <c r="G28" s="364"/>
      <c r="H28" s="364"/>
      <c r="I28" s="364"/>
      <c r="J28" s="364"/>
      <c r="K28" s="364"/>
      <c r="L28" s="364"/>
    </row>
    <row r="29" spans="1:16">
      <c r="F29" s="197"/>
      <c r="G29" s="197"/>
      <c r="H29" s="197"/>
      <c r="I29" s="197"/>
      <c r="J29" s="197"/>
      <c r="K29" s="197"/>
      <c r="L29" s="197"/>
    </row>
    <row r="30" spans="1:16">
      <c r="C30" s="368"/>
      <c r="D30" s="368"/>
      <c r="E30" s="368"/>
      <c r="F30" s="368"/>
      <c r="G30" s="368"/>
      <c r="H30" s="368"/>
      <c r="I30" s="368"/>
      <c r="J30" s="368"/>
      <c r="K30" s="368"/>
      <c r="L30" s="368"/>
    </row>
  </sheetData>
  <mergeCells count="6">
    <mergeCell ref="A1:D1"/>
    <mergeCell ref="D4:E4"/>
    <mergeCell ref="A2:M2"/>
    <mergeCell ref="A4:B5"/>
    <mergeCell ref="C4:C5"/>
    <mergeCell ref="F4:L4"/>
  </mergeCells>
  <phoneticPr fontId="2"/>
  <printOptions horizontalCentered="1"/>
  <pageMargins left="0.78740157480314965" right="0.78740157480314965" top="0.78740157480314965" bottom="0.98425196850393704" header="0.51181102362204722" footer="0.51181102362204722"/>
  <pageSetup paperSize="9" scale="11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tabColor rgb="FF92D050"/>
  </sheetPr>
  <dimension ref="A1:M29"/>
  <sheetViews>
    <sheetView zoomScaleNormal="100" workbookViewId="0">
      <selection sqref="A1:E1"/>
    </sheetView>
  </sheetViews>
  <sheetFormatPr defaultRowHeight="13.5"/>
  <cols>
    <col min="1" max="1" width="6.5" style="14" customWidth="1"/>
    <col min="2" max="2" width="3.125" style="14" customWidth="1"/>
    <col min="3" max="13" width="7.875" style="14" customWidth="1"/>
    <col min="14" max="14" width="11.375" style="14" customWidth="1"/>
    <col min="15" max="16" width="7.375" style="14" customWidth="1"/>
    <col min="17" max="17" width="5.625" style="14" customWidth="1"/>
    <col min="18" max="18" width="7.875" style="14" customWidth="1"/>
    <col min="19" max="19" width="8.625" style="14" customWidth="1"/>
    <col min="20" max="20" width="7" style="14" customWidth="1"/>
    <col min="21" max="21" width="5" style="14" customWidth="1"/>
    <col min="22" max="22" width="5.875" style="14" customWidth="1"/>
    <col min="23" max="23" width="6.75" style="14" customWidth="1"/>
    <col min="24" max="24" width="9.625" style="14" customWidth="1"/>
    <col min="25" max="25" width="5.375" style="14" customWidth="1"/>
    <col min="26" max="26" width="9" style="14"/>
    <col min="27" max="27" width="13" style="14" customWidth="1"/>
    <col min="28" max="33" width="9.5" style="14" customWidth="1"/>
    <col min="34" max="34" width="8.375" style="14" customWidth="1"/>
    <col min="35" max="35" width="7.875" style="14" customWidth="1"/>
    <col min="36" max="36" width="8.375" style="14" customWidth="1"/>
    <col min="37" max="37" width="9" style="14"/>
    <col min="38" max="38" width="12.125" style="14" customWidth="1"/>
    <col min="39" max="51" width="9" style="14"/>
    <col min="52" max="52" width="39.875" style="14" customWidth="1"/>
    <col min="53" max="54" width="4.875" style="14" customWidth="1"/>
    <col min="55" max="55" width="9" style="14"/>
    <col min="56" max="56" width="12.25" style="14" customWidth="1"/>
    <col min="57" max="58" width="10.5" style="14" customWidth="1"/>
    <col min="59" max="59" width="15.125" style="14" customWidth="1"/>
    <col min="60" max="16384" width="9" style="14"/>
  </cols>
  <sheetData>
    <row r="1" spans="1:13" ht="19.5" customHeight="1">
      <c r="A1" s="879" t="s">
        <v>754</v>
      </c>
      <c r="B1" s="880"/>
      <c r="C1" s="880"/>
      <c r="D1" s="880"/>
      <c r="E1" s="880"/>
      <c r="F1" s="24"/>
      <c r="G1" s="24"/>
      <c r="H1" s="24"/>
      <c r="I1" s="24"/>
      <c r="J1" s="24"/>
      <c r="K1" s="24"/>
      <c r="L1" s="24"/>
    </row>
    <row r="2" spans="1:13" ht="19.5" customHeight="1">
      <c r="A2" s="881" t="s">
        <v>676</v>
      </c>
      <c r="B2" s="881"/>
      <c r="C2" s="881"/>
      <c r="D2" s="881"/>
      <c r="E2" s="881"/>
      <c r="F2" s="881"/>
      <c r="G2" s="881"/>
      <c r="H2" s="881"/>
      <c r="I2" s="881"/>
      <c r="J2" s="881"/>
      <c r="K2" s="881"/>
      <c r="L2" s="881"/>
      <c r="M2" s="881"/>
    </row>
    <row r="3" spans="1:13" ht="14.25" thickBot="1">
      <c r="A3" s="24"/>
      <c r="B3" s="24"/>
      <c r="C3" s="24"/>
      <c r="D3" s="24"/>
      <c r="E3" s="24"/>
      <c r="F3" s="24"/>
      <c r="G3" s="24"/>
      <c r="H3" s="24"/>
      <c r="I3" s="24"/>
      <c r="J3" s="24"/>
      <c r="K3" s="24"/>
      <c r="L3" s="24"/>
      <c r="M3" s="60" t="s">
        <v>212</v>
      </c>
    </row>
    <row r="4" spans="1:13" s="63" customFormat="1" ht="14.25" thickTop="1">
      <c r="A4" s="870" t="s">
        <v>413</v>
      </c>
      <c r="B4" s="872"/>
      <c r="C4" s="878" t="s">
        <v>41</v>
      </c>
      <c r="D4" s="932"/>
      <c r="E4" s="932"/>
      <c r="F4" s="957"/>
      <c r="G4" s="878" t="s">
        <v>42</v>
      </c>
      <c r="H4" s="932"/>
      <c r="I4" s="932"/>
      <c r="J4" s="957"/>
      <c r="K4" s="878" t="s">
        <v>228</v>
      </c>
      <c r="L4" s="932"/>
      <c r="M4" s="932"/>
    </row>
    <row r="5" spans="1:13" s="63" customFormat="1">
      <c r="A5" s="873"/>
      <c r="B5" s="874"/>
      <c r="C5" s="225" t="s">
        <v>229</v>
      </c>
      <c r="D5" s="226" t="s">
        <v>230</v>
      </c>
      <c r="E5" s="226" t="s">
        <v>39</v>
      </c>
      <c r="F5" s="225" t="s">
        <v>40</v>
      </c>
      <c r="G5" s="226" t="s">
        <v>229</v>
      </c>
      <c r="H5" s="226" t="s">
        <v>230</v>
      </c>
      <c r="I5" s="226" t="s">
        <v>39</v>
      </c>
      <c r="J5" s="225" t="s">
        <v>40</v>
      </c>
      <c r="K5" s="226" t="s">
        <v>229</v>
      </c>
      <c r="L5" s="226" t="s">
        <v>39</v>
      </c>
      <c r="M5" s="238" t="s">
        <v>40</v>
      </c>
    </row>
    <row r="6" spans="1:13">
      <c r="A6" s="528" t="s">
        <v>895</v>
      </c>
      <c r="B6" s="33"/>
      <c r="C6" s="302">
        <v>343</v>
      </c>
      <c r="D6" s="302">
        <v>62044</v>
      </c>
      <c r="E6" s="304" t="s">
        <v>448</v>
      </c>
      <c r="F6" s="304" t="s">
        <v>448</v>
      </c>
      <c r="G6" s="302">
        <v>4180</v>
      </c>
      <c r="H6" s="302">
        <v>2866</v>
      </c>
      <c r="I6" s="304" t="s">
        <v>448</v>
      </c>
      <c r="J6" s="304" t="s">
        <v>448</v>
      </c>
      <c r="K6" s="302">
        <v>3528</v>
      </c>
      <c r="L6" s="304" t="s">
        <v>448</v>
      </c>
      <c r="M6" s="304" t="s">
        <v>448</v>
      </c>
    </row>
    <row r="7" spans="1:13">
      <c r="A7" s="19">
        <v>28</v>
      </c>
      <c r="B7" s="33"/>
      <c r="C7" s="302">
        <v>342</v>
      </c>
      <c r="D7" s="302">
        <v>62108</v>
      </c>
      <c r="E7" s="304" t="s">
        <v>448</v>
      </c>
      <c r="F7" s="304" t="s">
        <v>448</v>
      </c>
      <c r="G7" s="302">
        <v>4225</v>
      </c>
      <c r="H7" s="302">
        <v>2839</v>
      </c>
      <c r="I7" s="304" t="s">
        <v>448</v>
      </c>
      <c r="J7" s="304" t="s">
        <v>448</v>
      </c>
      <c r="K7" s="302">
        <v>3546</v>
      </c>
      <c r="L7" s="304" t="s">
        <v>448</v>
      </c>
      <c r="M7" s="304" t="s">
        <v>448</v>
      </c>
    </row>
    <row r="8" spans="1:13">
      <c r="A8" s="19">
        <v>29</v>
      </c>
      <c r="B8" s="33"/>
      <c r="C8" s="302">
        <v>343</v>
      </c>
      <c r="D8" s="302">
        <v>62346</v>
      </c>
      <c r="E8" s="304" t="s">
        <v>448</v>
      </c>
      <c r="F8" s="304" t="s">
        <v>448</v>
      </c>
      <c r="G8" s="302">
        <v>4261</v>
      </c>
      <c r="H8" s="302">
        <v>2765</v>
      </c>
      <c r="I8" s="304" t="s">
        <v>448</v>
      </c>
      <c r="J8" s="304" t="s">
        <v>448</v>
      </c>
      <c r="K8" s="302">
        <v>3542</v>
      </c>
      <c r="L8" s="304" t="s">
        <v>448</v>
      </c>
      <c r="M8" s="304" t="s">
        <v>448</v>
      </c>
    </row>
    <row r="9" spans="1:13">
      <c r="A9" s="19">
        <v>30</v>
      </c>
      <c r="B9" s="33"/>
      <c r="C9" s="302">
        <v>345</v>
      </c>
      <c r="D9" s="302">
        <v>62804</v>
      </c>
      <c r="E9" s="304" t="s">
        <v>448</v>
      </c>
      <c r="F9" s="304" t="s">
        <v>448</v>
      </c>
      <c r="G9" s="302">
        <v>4328</v>
      </c>
      <c r="H9" s="302">
        <v>2717</v>
      </c>
      <c r="I9" s="304" t="s">
        <v>448</v>
      </c>
      <c r="J9" s="304" t="s">
        <v>448</v>
      </c>
      <c r="K9" s="302">
        <v>3565</v>
      </c>
      <c r="L9" s="304" t="s">
        <v>448</v>
      </c>
      <c r="M9" s="304" t="s">
        <v>448</v>
      </c>
    </row>
    <row r="10" spans="1:13" s="527" customFormat="1">
      <c r="A10" s="171" t="s">
        <v>844</v>
      </c>
      <c r="B10" s="549"/>
      <c r="C10" s="553">
        <v>342</v>
      </c>
      <c r="D10" s="553">
        <v>62753</v>
      </c>
      <c r="E10" s="554" t="s">
        <v>448</v>
      </c>
      <c r="F10" s="554" t="s">
        <v>448</v>
      </c>
      <c r="G10" s="553">
        <v>4378</v>
      </c>
      <c r="H10" s="553">
        <v>2576</v>
      </c>
      <c r="I10" s="554" t="s">
        <v>448</v>
      </c>
      <c r="J10" s="554" t="s">
        <v>448</v>
      </c>
      <c r="K10" s="553">
        <v>3558</v>
      </c>
      <c r="L10" s="554" t="s">
        <v>448</v>
      </c>
      <c r="M10" s="554" t="s">
        <v>448</v>
      </c>
    </row>
    <row r="11" spans="1:13">
      <c r="A11" s="19"/>
      <c r="B11" s="33"/>
      <c r="C11" s="307"/>
      <c r="D11" s="307"/>
      <c r="E11" s="302"/>
      <c r="F11" s="302"/>
      <c r="G11" s="307"/>
      <c r="H11" s="307"/>
      <c r="I11" s="307"/>
      <c r="J11" s="307"/>
      <c r="K11" s="307"/>
      <c r="L11" s="307"/>
      <c r="M11" s="302"/>
    </row>
    <row r="12" spans="1:13" s="527" customFormat="1">
      <c r="A12" s="517" t="s">
        <v>906</v>
      </c>
      <c r="B12" s="695">
        <v>12</v>
      </c>
      <c r="C12" s="687">
        <v>343</v>
      </c>
      <c r="D12" s="687">
        <v>62790</v>
      </c>
      <c r="E12" s="687" t="s">
        <v>896</v>
      </c>
      <c r="F12" s="687" t="s">
        <v>227</v>
      </c>
      <c r="G12" s="687">
        <v>4413</v>
      </c>
      <c r="H12" s="687">
        <v>2564</v>
      </c>
      <c r="I12" s="687">
        <v>47</v>
      </c>
      <c r="J12" s="687">
        <v>49</v>
      </c>
      <c r="K12" s="687">
        <v>3565</v>
      </c>
      <c r="L12" s="687">
        <v>1</v>
      </c>
      <c r="M12" s="687">
        <v>1</v>
      </c>
    </row>
    <row r="13" spans="1:13" s="527" customFormat="1">
      <c r="A13" s="552" t="s">
        <v>907</v>
      </c>
      <c r="B13" s="695">
        <v>1</v>
      </c>
      <c r="C13" s="687">
        <v>343</v>
      </c>
      <c r="D13" s="687">
        <v>62790</v>
      </c>
      <c r="E13" s="687" t="s">
        <v>227</v>
      </c>
      <c r="F13" s="687" t="s">
        <v>227</v>
      </c>
      <c r="G13" s="687">
        <v>4412</v>
      </c>
      <c r="H13" s="687">
        <v>2564</v>
      </c>
      <c r="I13" s="687">
        <v>11</v>
      </c>
      <c r="J13" s="687">
        <v>12</v>
      </c>
      <c r="K13" s="687">
        <v>3559</v>
      </c>
      <c r="L13" s="687">
        <v>4</v>
      </c>
      <c r="M13" s="687">
        <v>9</v>
      </c>
    </row>
    <row r="14" spans="1:13" s="527" customFormat="1">
      <c r="A14" s="677"/>
      <c r="B14" s="695">
        <v>2</v>
      </c>
      <c r="C14" s="687">
        <v>343</v>
      </c>
      <c r="D14" s="687">
        <v>62924</v>
      </c>
      <c r="E14" s="687" t="s">
        <v>227</v>
      </c>
      <c r="F14" s="687" t="s">
        <v>227</v>
      </c>
      <c r="G14" s="687">
        <v>4414</v>
      </c>
      <c r="H14" s="687">
        <v>2581</v>
      </c>
      <c r="I14" s="687">
        <v>15</v>
      </c>
      <c r="J14" s="687">
        <v>16</v>
      </c>
      <c r="K14" s="687">
        <v>3553</v>
      </c>
      <c r="L14" s="687">
        <v>8</v>
      </c>
      <c r="M14" s="687">
        <v>13</v>
      </c>
    </row>
    <row r="15" spans="1:13" s="527" customFormat="1">
      <c r="A15" s="677"/>
      <c r="B15" s="695">
        <v>3</v>
      </c>
      <c r="C15" s="687">
        <v>343</v>
      </c>
      <c r="D15" s="687">
        <v>62985</v>
      </c>
      <c r="E15" s="687" t="s">
        <v>227</v>
      </c>
      <c r="F15" s="687" t="s">
        <v>227</v>
      </c>
      <c r="G15" s="687">
        <v>4424</v>
      </c>
      <c r="H15" s="687">
        <v>2581</v>
      </c>
      <c r="I15" s="687">
        <v>30</v>
      </c>
      <c r="J15" s="687">
        <v>22</v>
      </c>
      <c r="K15" s="687">
        <v>3558</v>
      </c>
      <c r="L15" s="687">
        <v>7</v>
      </c>
      <c r="M15" s="687">
        <v>4</v>
      </c>
    </row>
    <row r="16" spans="1:13" s="527" customFormat="1">
      <c r="A16" s="677"/>
      <c r="B16" s="695">
        <v>4</v>
      </c>
      <c r="C16" s="687">
        <v>343</v>
      </c>
      <c r="D16" s="687">
        <v>62901</v>
      </c>
      <c r="E16" s="687" t="s">
        <v>227</v>
      </c>
      <c r="F16" s="687" t="s">
        <v>227</v>
      </c>
      <c r="G16" s="687">
        <v>4433</v>
      </c>
      <c r="H16" s="687">
        <v>2581</v>
      </c>
      <c r="I16" s="687">
        <v>29</v>
      </c>
      <c r="J16" s="687">
        <v>20</v>
      </c>
      <c r="K16" s="687">
        <v>3564</v>
      </c>
      <c r="L16" s="687">
        <v>13</v>
      </c>
      <c r="M16" s="687">
        <v>8</v>
      </c>
    </row>
    <row r="17" spans="1:13" s="527" customFormat="1">
      <c r="A17" s="552"/>
      <c r="B17" s="695">
        <v>5</v>
      </c>
      <c r="C17" s="687">
        <v>343</v>
      </c>
      <c r="D17" s="687">
        <v>62901</v>
      </c>
      <c r="E17" s="687">
        <v>1</v>
      </c>
      <c r="F17" s="687">
        <v>1</v>
      </c>
      <c r="G17" s="687">
        <v>4443</v>
      </c>
      <c r="H17" s="687">
        <v>2581</v>
      </c>
      <c r="I17" s="687">
        <v>30</v>
      </c>
      <c r="J17" s="687">
        <v>20</v>
      </c>
      <c r="K17" s="687">
        <v>3569</v>
      </c>
      <c r="L17" s="687">
        <v>7</v>
      </c>
      <c r="M17" s="687">
        <v>3</v>
      </c>
    </row>
    <row r="18" spans="1:13" s="527" customFormat="1">
      <c r="A18" s="552"/>
      <c r="B18" s="695">
        <v>6</v>
      </c>
      <c r="C18" s="687">
        <v>343</v>
      </c>
      <c r="D18" s="687">
        <v>62883</v>
      </c>
      <c r="E18" s="687" t="s">
        <v>227</v>
      </c>
      <c r="F18" s="687" t="s">
        <v>227</v>
      </c>
      <c r="G18" s="687">
        <v>4453</v>
      </c>
      <c r="H18" s="687">
        <v>2562</v>
      </c>
      <c r="I18" s="687">
        <v>33</v>
      </c>
      <c r="J18" s="687">
        <v>23</v>
      </c>
      <c r="K18" s="687">
        <v>3568</v>
      </c>
      <c r="L18" s="687">
        <v>11</v>
      </c>
      <c r="M18" s="687">
        <v>12</v>
      </c>
    </row>
    <row r="19" spans="1:13" s="527" customFormat="1">
      <c r="A19" s="552"/>
      <c r="B19" s="695">
        <v>7</v>
      </c>
      <c r="C19" s="687">
        <v>343</v>
      </c>
      <c r="D19" s="687">
        <v>62883</v>
      </c>
      <c r="E19" s="687" t="s">
        <v>227</v>
      </c>
      <c r="F19" s="687" t="s">
        <v>227</v>
      </c>
      <c r="G19" s="687">
        <v>4466</v>
      </c>
      <c r="H19" s="687">
        <v>2577</v>
      </c>
      <c r="I19" s="687">
        <v>43</v>
      </c>
      <c r="J19" s="687">
        <v>28</v>
      </c>
      <c r="K19" s="687">
        <v>3565</v>
      </c>
      <c r="L19" s="687">
        <v>3</v>
      </c>
      <c r="M19" s="687">
        <v>2</v>
      </c>
    </row>
    <row r="20" spans="1:13" s="527" customFormat="1">
      <c r="A20" s="517"/>
      <c r="B20" s="695">
        <v>8</v>
      </c>
      <c r="C20" s="687">
        <v>343</v>
      </c>
      <c r="D20" s="687">
        <v>62920</v>
      </c>
      <c r="E20" s="687" t="s">
        <v>227</v>
      </c>
      <c r="F20" s="687" t="s">
        <v>227</v>
      </c>
      <c r="G20" s="687">
        <v>4466</v>
      </c>
      <c r="H20" s="687">
        <v>2596</v>
      </c>
      <c r="I20" s="687">
        <v>24</v>
      </c>
      <c r="J20" s="687">
        <v>24</v>
      </c>
      <c r="K20" s="687">
        <v>3566</v>
      </c>
      <c r="L20" s="687">
        <v>5</v>
      </c>
      <c r="M20" s="687">
        <v>5</v>
      </c>
    </row>
    <row r="21" spans="1:13" s="527" customFormat="1">
      <c r="A21" s="677"/>
      <c r="B21" s="695">
        <v>9</v>
      </c>
      <c r="C21" s="687">
        <v>343</v>
      </c>
      <c r="D21" s="687">
        <v>62906</v>
      </c>
      <c r="E21" s="687" t="s">
        <v>227</v>
      </c>
      <c r="F21" s="687" t="s">
        <v>227</v>
      </c>
      <c r="G21" s="687">
        <v>4478</v>
      </c>
      <c r="H21" s="687">
        <v>2560</v>
      </c>
      <c r="I21" s="687">
        <v>39</v>
      </c>
      <c r="J21" s="687">
        <v>25</v>
      </c>
      <c r="K21" s="687">
        <v>3561</v>
      </c>
      <c r="L21" s="687">
        <v>3</v>
      </c>
      <c r="M21" s="687">
        <v>7</v>
      </c>
    </row>
    <row r="22" spans="1:13" s="527" customFormat="1">
      <c r="A22" s="615"/>
      <c r="B22" s="695">
        <v>10</v>
      </c>
      <c r="C22" s="687">
        <v>343</v>
      </c>
      <c r="D22" s="687">
        <v>62904</v>
      </c>
      <c r="E22" s="687" t="s">
        <v>227</v>
      </c>
      <c r="F22" s="687" t="s">
        <v>227</v>
      </c>
      <c r="G22" s="687">
        <v>4487</v>
      </c>
      <c r="H22" s="687">
        <v>2560</v>
      </c>
      <c r="I22" s="687">
        <v>40</v>
      </c>
      <c r="J22" s="687">
        <v>31</v>
      </c>
      <c r="K22" s="687">
        <v>3568</v>
      </c>
      <c r="L22" s="687">
        <v>8</v>
      </c>
      <c r="M22" s="687">
        <v>2</v>
      </c>
    </row>
    <row r="23" spans="1:13" s="527" customFormat="1">
      <c r="A23" s="677"/>
      <c r="B23" s="695">
        <v>11</v>
      </c>
      <c r="C23" s="687">
        <v>343</v>
      </c>
      <c r="D23" s="687">
        <v>62871</v>
      </c>
      <c r="E23" s="687" t="s">
        <v>227</v>
      </c>
      <c r="F23" s="687" t="s">
        <v>227</v>
      </c>
      <c r="G23" s="687">
        <v>4476</v>
      </c>
      <c r="H23" s="687">
        <v>2540</v>
      </c>
      <c r="I23" s="687">
        <v>44</v>
      </c>
      <c r="J23" s="687">
        <v>45</v>
      </c>
      <c r="K23" s="687">
        <v>3554</v>
      </c>
      <c r="L23" s="687">
        <v>1</v>
      </c>
      <c r="M23" s="687">
        <v>3</v>
      </c>
    </row>
    <row r="24" spans="1:13" s="527" customFormat="1">
      <c r="A24" s="615"/>
      <c r="B24" s="836">
        <v>12</v>
      </c>
      <c r="C24" s="687">
        <v>343</v>
      </c>
      <c r="D24" s="687">
        <v>62913</v>
      </c>
      <c r="E24" s="687" t="s">
        <v>268</v>
      </c>
      <c r="F24" s="687" t="s">
        <v>268</v>
      </c>
      <c r="G24" s="687">
        <v>4475</v>
      </c>
      <c r="H24" s="687">
        <v>2497</v>
      </c>
      <c r="I24" s="687">
        <v>45</v>
      </c>
      <c r="J24" s="687">
        <v>46</v>
      </c>
      <c r="K24" s="687">
        <v>3550</v>
      </c>
      <c r="L24" s="687">
        <v>6</v>
      </c>
      <c r="M24" s="687">
        <v>10</v>
      </c>
    </row>
    <row r="25" spans="1:13">
      <c r="A25" s="77" t="s">
        <v>388</v>
      </c>
      <c r="B25" s="96"/>
      <c r="C25" s="89"/>
      <c r="D25" s="89"/>
      <c r="E25" s="89"/>
      <c r="F25" s="89"/>
      <c r="G25" s="89"/>
      <c r="H25" s="89"/>
      <c r="I25" s="89"/>
      <c r="J25" s="89"/>
      <c r="K25" s="89"/>
      <c r="L25" s="89"/>
      <c r="M25" s="89"/>
    </row>
    <row r="26" spans="1:13">
      <c r="A26" s="535" t="s">
        <v>683</v>
      </c>
      <c r="B26" s="535"/>
      <c r="C26" s="535"/>
      <c r="D26" s="535"/>
      <c r="E26" s="535"/>
      <c r="F26" s="535"/>
      <c r="G26" s="535"/>
      <c r="H26" s="535"/>
      <c r="I26" s="535"/>
      <c r="J26" s="535"/>
      <c r="K26" s="535"/>
      <c r="L26" s="535"/>
      <c r="M26" s="535"/>
    </row>
    <row r="27" spans="1:13">
      <c r="A27" s="526" t="s">
        <v>781</v>
      </c>
      <c r="B27" s="526"/>
      <c r="C27" s="526"/>
      <c r="D27" s="526"/>
      <c r="E27" s="526"/>
      <c r="F27" s="526"/>
      <c r="G27" s="526"/>
      <c r="H27" s="526"/>
      <c r="I27" s="526"/>
      <c r="J27" s="527"/>
      <c r="K27" s="527"/>
      <c r="L27" s="527"/>
      <c r="M27" s="527"/>
    </row>
    <row r="29" spans="1:13">
      <c r="C29" s="321"/>
      <c r="D29" s="321"/>
      <c r="E29" s="321"/>
      <c r="F29" s="321"/>
      <c r="G29" s="321"/>
      <c r="H29" s="321"/>
      <c r="I29" s="321"/>
      <c r="J29" s="321"/>
      <c r="K29" s="321"/>
      <c r="L29" s="321"/>
      <c r="M29" s="321"/>
    </row>
  </sheetData>
  <mergeCells count="6">
    <mergeCell ref="A1:E1"/>
    <mergeCell ref="A2:M2"/>
    <mergeCell ref="A4:B5"/>
    <mergeCell ref="C4:F4"/>
    <mergeCell ref="G4:J4"/>
    <mergeCell ref="K4:M4"/>
  </mergeCells>
  <phoneticPr fontId="2"/>
  <printOptions horizontalCentered="1"/>
  <pageMargins left="0.59055118110236227" right="0.59055118110236227" top="0.78740157480314965" bottom="0.98425196850393704" header="0.51181102362204722" footer="0.51181102362204722"/>
  <pageSetup paperSize="9" scale="130"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8A8C-4AAB-4635-8DF8-242C2622E450}">
  <sheetPr>
    <tabColor rgb="FF92D050"/>
  </sheetPr>
  <dimension ref="A1:U28"/>
  <sheetViews>
    <sheetView zoomScaleNormal="100" workbookViewId="0">
      <selection sqref="A1:D1"/>
    </sheetView>
  </sheetViews>
  <sheetFormatPr defaultRowHeight="13.5"/>
  <cols>
    <col min="1" max="1" width="7.375" style="527" customWidth="1"/>
    <col min="2" max="2" width="3.875" style="527" customWidth="1"/>
    <col min="3" max="5" width="8.625" style="527" customWidth="1"/>
    <col min="6" max="6" width="9.125" style="527" customWidth="1"/>
    <col min="7" max="13" width="8.625" style="527" customWidth="1"/>
    <col min="14" max="14" width="9" style="527"/>
    <col min="15" max="15" width="18.5" style="527" customWidth="1"/>
    <col min="16" max="16384" width="9" style="527"/>
  </cols>
  <sheetData>
    <row r="1" spans="1:21" ht="19.5" customHeight="1">
      <c r="A1" s="879" t="s">
        <v>754</v>
      </c>
      <c r="B1" s="880"/>
      <c r="C1" s="880"/>
      <c r="D1" s="880"/>
      <c r="E1" s="526"/>
      <c r="F1" s="526"/>
      <c r="G1" s="526"/>
      <c r="H1" s="526"/>
      <c r="I1" s="526"/>
      <c r="J1" s="526"/>
      <c r="K1" s="526"/>
      <c r="L1" s="526"/>
    </row>
    <row r="2" spans="1:21" ht="19.5" customHeight="1">
      <c r="A2" s="881" t="s">
        <v>677</v>
      </c>
      <c r="B2" s="881"/>
      <c r="C2" s="881"/>
      <c r="D2" s="881"/>
      <c r="E2" s="881"/>
      <c r="F2" s="881"/>
      <c r="G2" s="881"/>
      <c r="H2" s="881"/>
      <c r="I2" s="881"/>
      <c r="J2" s="881"/>
      <c r="K2" s="881"/>
      <c r="L2" s="881"/>
      <c r="M2" s="881"/>
    </row>
    <row r="3" spans="1:21" ht="14.25" thickBot="1">
      <c r="A3" s="526"/>
      <c r="B3" s="526"/>
      <c r="C3" s="526"/>
      <c r="D3" s="526"/>
      <c r="E3" s="526"/>
      <c r="F3" s="526"/>
      <c r="G3" s="526"/>
      <c r="H3" s="526"/>
      <c r="I3" s="526"/>
      <c r="J3" s="526"/>
      <c r="K3" s="526"/>
      <c r="L3" s="25"/>
      <c r="M3" s="60" t="s">
        <v>226</v>
      </c>
    </row>
    <row r="4" spans="1:21" ht="30.75" customHeight="1" thickTop="1">
      <c r="A4" s="1060" t="s">
        <v>389</v>
      </c>
      <c r="B4" s="896"/>
      <c r="C4" s="560" t="s">
        <v>45</v>
      </c>
      <c r="D4" s="288" t="s">
        <v>46</v>
      </c>
      <c r="E4" s="288" t="s">
        <v>767</v>
      </c>
      <c r="F4" s="288" t="s">
        <v>47</v>
      </c>
      <c r="G4" s="288" t="s">
        <v>48</v>
      </c>
      <c r="H4" s="560" t="s">
        <v>435</v>
      </c>
      <c r="I4" s="560" t="s">
        <v>231</v>
      </c>
      <c r="J4" s="560" t="s">
        <v>232</v>
      </c>
      <c r="K4" s="560" t="s">
        <v>436</v>
      </c>
      <c r="L4" s="288" t="s">
        <v>434</v>
      </c>
      <c r="M4" s="561" t="s">
        <v>437</v>
      </c>
    </row>
    <row r="5" spans="1:21">
      <c r="A5" s="528" t="s">
        <v>922</v>
      </c>
      <c r="B5" s="549"/>
      <c r="C5" s="687">
        <v>63470</v>
      </c>
      <c r="D5" s="553">
        <v>19148</v>
      </c>
      <c r="E5" s="553">
        <v>10026</v>
      </c>
      <c r="F5" s="553">
        <v>253</v>
      </c>
      <c r="G5" s="554">
        <v>5159</v>
      </c>
      <c r="H5" s="554">
        <v>6543</v>
      </c>
      <c r="I5" s="553">
        <v>784</v>
      </c>
      <c r="J5" s="553">
        <v>1132</v>
      </c>
      <c r="K5" s="553">
        <v>3510</v>
      </c>
      <c r="L5" s="553">
        <v>1455</v>
      </c>
      <c r="M5" s="553">
        <v>1194</v>
      </c>
      <c r="U5" s="601"/>
    </row>
    <row r="6" spans="1:21">
      <c r="A6" s="19">
        <v>29</v>
      </c>
      <c r="B6" s="679"/>
      <c r="C6" s="687">
        <v>65770</v>
      </c>
      <c r="D6" s="687">
        <v>19181</v>
      </c>
      <c r="E6" s="687">
        <v>10542</v>
      </c>
      <c r="F6" s="687">
        <v>376</v>
      </c>
      <c r="G6" s="698">
        <v>4996</v>
      </c>
      <c r="H6" s="698">
        <v>5452</v>
      </c>
      <c r="I6" s="687">
        <v>830</v>
      </c>
      <c r="J6" s="687">
        <v>1203</v>
      </c>
      <c r="K6" s="687">
        <v>3880</v>
      </c>
      <c r="L6" s="687">
        <v>1462</v>
      </c>
      <c r="M6" s="687">
        <v>1175</v>
      </c>
      <c r="U6" s="601"/>
    </row>
    <row r="7" spans="1:21">
      <c r="A7" s="550">
        <v>30</v>
      </c>
      <c r="B7" s="679"/>
      <c r="C7" s="687">
        <v>67726</v>
      </c>
      <c r="D7" s="687">
        <v>19475</v>
      </c>
      <c r="E7" s="687">
        <v>10805</v>
      </c>
      <c r="F7" s="687">
        <v>350</v>
      </c>
      <c r="G7" s="698">
        <v>4910</v>
      </c>
      <c r="H7" s="698">
        <v>5481</v>
      </c>
      <c r="I7" s="687">
        <v>862</v>
      </c>
      <c r="J7" s="687">
        <v>1211</v>
      </c>
      <c r="K7" s="687">
        <v>4322</v>
      </c>
      <c r="L7" s="687">
        <v>1661</v>
      </c>
      <c r="M7" s="687">
        <v>1176</v>
      </c>
      <c r="U7" s="601"/>
    </row>
    <row r="8" spans="1:21">
      <c r="A8" s="171" t="s">
        <v>844</v>
      </c>
      <c r="B8" s="679"/>
      <c r="C8" s="647">
        <v>69537</v>
      </c>
      <c r="D8" s="647">
        <v>19791</v>
      </c>
      <c r="E8" s="647">
        <v>11117</v>
      </c>
      <c r="F8" s="647">
        <v>362</v>
      </c>
      <c r="G8" s="647">
        <v>4966</v>
      </c>
      <c r="H8" s="647">
        <v>5677</v>
      </c>
      <c r="I8" s="647">
        <v>900</v>
      </c>
      <c r="J8" s="647">
        <v>1292</v>
      </c>
      <c r="K8" s="647">
        <v>4884</v>
      </c>
      <c r="L8" s="647">
        <v>1602</v>
      </c>
      <c r="M8" s="647">
        <v>1078</v>
      </c>
      <c r="U8" s="602"/>
    </row>
    <row r="9" spans="1:21">
      <c r="A9" s="171">
        <v>2</v>
      </c>
      <c r="B9" s="679"/>
      <c r="C9" s="647">
        <v>70758</v>
      </c>
      <c r="D9" s="647">
        <v>20463</v>
      </c>
      <c r="E9" s="647">
        <v>10857</v>
      </c>
      <c r="F9" s="647">
        <v>431</v>
      </c>
      <c r="G9" s="647">
        <v>4929</v>
      </c>
      <c r="H9" s="647">
        <v>4607</v>
      </c>
      <c r="I9" s="647">
        <v>878</v>
      </c>
      <c r="J9" s="647">
        <v>1398</v>
      </c>
      <c r="K9" s="647">
        <v>5842</v>
      </c>
      <c r="L9" s="647">
        <v>1528</v>
      </c>
      <c r="M9" s="647">
        <v>1159</v>
      </c>
      <c r="U9" s="602"/>
    </row>
    <row r="10" spans="1:21">
      <c r="A10" s="616"/>
      <c r="B10" s="549"/>
      <c r="C10" s="307"/>
      <c r="D10" s="553"/>
      <c r="E10" s="553"/>
      <c r="F10" s="553"/>
      <c r="G10" s="554"/>
      <c r="H10" s="554"/>
      <c r="I10" s="553"/>
      <c r="J10" s="553"/>
      <c r="K10" s="553"/>
      <c r="L10" s="553"/>
      <c r="M10" s="553"/>
      <c r="U10" s="602"/>
    </row>
    <row r="11" spans="1:21" s="537" customFormat="1">
      <c r="A11" s="517" t="s">
        <v>906</v>
      </c>
      <c r="B11" s="679">
        <v>10</v>
      </c>
      <c r="C11" s="687">
        <v>6105</v>
      </c>
      <c r="D11" s="687">
        <v>1832</v>
      </c>
      <c r="E11" s="687">
        <v>847</v>
      </c>
      <c r="F11" s="687">
        <v>35</v>
      </c>
      <c r="G11" s="687">
        <v>398</v>
      </c>
      <c r="H11" s="680">
        <v>355</v>
      </c>
      <c r="I11" s="687">
        <v>78</v>
      </c>
      <c r="J11" s="687">
        <v>110</v>
      </c>
      <c r="K11" s="680">
        <v>562</v>
      </c>
      <c r="L11" s="680">
        <v>144</v>
      </c>
      <c r="M11" s="680">
        <v>142</v>
      </c>
    </row>
    <row r="12" spans="1:21" s="537" customFormat="1">
      <c r="A12" s="615"/>
      <c r="B12" s="679">
        <v>11</v>
      </c>
      <c r="C12" s="687">
        <v>6163</v>
      </c>
      <c r="D12" s="687">
        <v>1678</v>
      </c>
      <c r="E12" s="687">
        <v>939</v>
      </c>
      <c r="F12" s="687">
        <v>38</v>
      </c>
      <c r="G12" s="687">
        <v>435</v>
      </c>
      <c r="H12" s="680">
        <v>383</v>
      </c>
      <c r="I12" s="687">
        <v>70</v>
      </c>
      <c r="J12" s="687">
        <v>138</v>
      </c>
      <c r="K12" s="680">
        <v>583</v>
      </c>
      <c r="L12" s="680">
        <v>130</v>
      </c>
      <c r="M12" s="680">
        <v>104</v>
      </c>
    </row>
    <row r="13" spans="1:21">
      <c r="B13" s="679">
        <v>12</v>
      </c>
      <c r="C13" s="687">
        <v>7171</v>
      </c>
      <c r="D13" s="687">
        <v>1834</v>
      </c>
      <c r="E13" s="687">
        <v>1208</v>
      </c>
      <c r="F13" s="687">
        <v>40</v>
      </c>
      <c r="G13" s="687">
        <v>503</v>
      </c>
      <c r="H13" s="680">
        <v>433</v>
      </c>
      <c r="I13" s="687">
        <v>100</v>
      </c>
      <c r="J13" s="687">
        <v>145</v>
      </c>
      <c r="K13" s="680">
        <v>634</v>
      </c>
      <c r="L13" s="680">
        <v>181</v>
      </c>
      <c r="M13" s="680">
        <v>97</v>
      </c>
      <c r="O13" s="537"/>
    </row>
    <row r="14" spans="1:21">
      <c r="A14" s="552" t="s">
        <v>907</v>
      </c>
      <c r="B14" s="679">
        <v>1</v>
      </c>
      <c r="C14" s="687">
        <v>7176</v>
      </c>
      <c r="D14" s="687">
        <v>1745</v>
      </c>
      <c r="E14" s="687">
        <v>1317</v>
      </c>
      <c r="F14" s="687">
        <v>41</v>
      </c>
      <c r="G14" s="687">
        <v>487</v>
      </c>
      <c r="H14" s="680">
        <v>490</v>
      </c>
      <c r="I14" s="687">
        <v>81</v>
      </c>
      <c r="J14" s="687">
        <v>146</v>
      </c>
      <c r="K14" s="680">
        <v>612</v>
      </c>
      <c r="L14" s="680">
        <v>179</v>
      </c>
      <c r="M14" s="680">
        <v>91</v>
      </c>
    </row>
    <row r="15" spans="1:21">
      <c r="A15" s="552"/>
      <c r="B15" s="679">
        <v>2</v>
      </c>
      <c r="C15" s="687">
        <v>6180</v>
      </c>
      <c r="D15" s="687">
        <v>1544</v>
      </c>
      <c r="E15" s="687">
        <v>966</v>
      </c>
      <c r="F15" s="687">
        <v>38</v>
      </c>
      <c r="G15" s="687">
        <v>425</v>
      </c>
      <c r="H15" s="680">
        <v>388</v>
      </c>
      <c r="I15" s="687">
        <v>74</v>
      </c>
      <c r="J15" s="687">
        <v>133</v>
      </c>
      <c r="K15" s="680">
        <v>549</v>
      </c>
      <c r="L15" s="680">
        <v>137</v>
      </c>
      <c r="M15" s="680">
        <v>91</v>
      </c>
    </row>
    <row r="16" spans="1:21">
      <c r="B16" s="679">
        <v>3</v>
      </c>
      <c r="C16" s="687">
        <v>6358</v>
      </c>
      <c r="D16" s="687">
        <v>1645</v>
      </c>
      <c r="E16" s="687">
        <v>1024</v>
      </c>
      <c r="F16" s="687">
        <v>42</v>
      </c>
      <c r="G16" s="687">
        <v>462</v>
      </c>
      <c r="H16" s="680">
        <v>422</v>
      </c>
      <c r="I16" s="687">
        <v>83</v>
      </c>
      <c r="J16" s="687">
        <v>111</v>
      </c>
      <c r="K16" s="680">
        <v>569</v>
      </c>
      <c r="L16" s="680">
        <v>129</v>
      </c>
      <c r="M16" s="680">
        <v>91</v>
      </c>
    </row>
    <row r="17" spans="1:13">
      <c r="B17" s="679">
        <v>4</v>
      </c>
      <c r="C17" s="687">
        <v>6046</v>
      </c>
      <c r="D17" s="687">
        <v>1627</v>
      </c>
      <c r="E17" s="687">
        <v>911</v>
      </c>
      <c r="F17" s="687">
        <v>30</v>
      </c>
      <c r="G17" s="687">
        <v>441</v>
      </c>
      <c r="H17" s="680">
        <v>378</v>
      </c>
      <c r="I17" s="687">
        <v>73</v>
      </c>
      <c r="J17" s="687">
        <v>121</v>
      </c>
      <c r="K17" s="680">
        <v>560</v>
      </c>
      <c r="L17" s="680">
        <v>125</v>
      </c>
      <c r="M17" s="680">
        <v>105</v>
      </c>
    </row>
    <row r="18" spans="1:13">
      <c r="A18" s="552"/>
      <c r="B18" s="679">
        <v>5</v>
      </c>
      <c r="C18" s="687">
        <v>6050</v>
      </c>
      <c r="D18" s="687">
        <v>1750</v>
      </c>
      <c r="E18" s="687">
        <v>906</v>
      </c>
      <c r="F18" s="687">
        <v>43</v>
      </c>
      <c r="G18" s="687">
        <v>399</v>
      </c>
      <c r="H18" s="680">
        <v>405</v>
      </c>
      <c r="I18" s="687">
        <v>71</v>
      </c>
      <c r="J18" s="687">
        <v>117</v>
      </c>
      <c r="K18" s="680">
        <v>514</v>
      </c>
      <c r="L18" s="680">
        <v>117</v>
      </c>
      <c r="M18" s="680">
        <v>103</v>
      </c>
    </row>
    <row r="19" spans="1:13">
      <c r="A19" s="552"/>
      <c r="B19" s="679">
        <v>6</v>
      </c>
      <c r="C19" s="687">
        <v>5522</v>
      </c>
      <c r="D19" s="687">
        <v>1628</v>
      </c>
      <c r="E19" s="687">
        <v>779</v>
      </c>
      <c r="F19" s="687">
        <v>25</v>
      </c>
      <c r="G19" s="687">
        <v>368</v>
      </c>
      <c r="H19" s="680">
        <v>344</v>
      </c>
      <c r="I19" s="687">
        <v>56</v>
      </c>
      <c r="J19" s="687">
        <v>130</v>
      </c>
      <c r="K19" s="680">
        <v>487</v>
      </c>
      <c r="L19" s="680">
        <v>105</v>
      </c>
      <c r="M19" s="680">
        <v>91</v>
      </c>
    </row>
    <row r="20" spans="1:13">
      <c r="A20" s="552"/>
      <c r="B20" s="679">
        <v>7</v>
      </c>
      <c r="C20" s="687">
        <v>5808</v>
      </c>
      <c r="D20" s="687">
        <v>1800</v>
      </c>
      <c r="E20" s="687">
        <v>794</v>
      </c>
      <c r="F20" s="687">
        <v>32</v>
      </c>
      <c r="G20" s="687">
        <v>409</v>
      </c>
      <c r="H20" s="687">
        <v>350</v>
      </c>
      <c r="I20" s="687">
        <v>59</v>
      </c>
      <c r="J20" s="687">
        <v>102</v>
      </c>
      <c r="K20" s="687">
        <v>517</v>
      </c>
      <c r="L20" s="687">
        <v>103</v>
      </c>
      <c r="M20" s="699">
        <v>72</v>
      </c>
    </row>
    <row r="21" spans="1:13">
      <c r="A21" s="552"/>
      <c r="B21" s="141">
        <v>8</v>
      </c>
      <c r="C21" s="687">
        <v>6124</v>
      </c>
      <c r="D21" s="687">
        <v>1798</v>
      </c>
      <c r="E21" s="687">
        <v>854</v>
      </c>
      <c r="F21" s="687">
        <v>26</v>
      </c>
      <c r="G21" s="687">
        <v>399</v>
      </c>
      <c r="H21" s="687">
        <v>402</v>
      </c>
      <c r="I21" s="687">
        <v>71</v>
      </c>
      <c r="J21" s="687">
        <v>115</v>
      </c>
      <c r="K21" s="687">
        <v>532</v>
      </c>
      <c r="L21" s="687">
        <v>113</v>
      </c>
      <c r="M21" s="699">
        <v>85</v>
      </c>
    </row>
    <row r="22" spans="1:13">
      <c r="A22" s="517"/>
      <c r="B22" s="141">
        <v>9</v>
      </c>
      <c r="C22" s="687">
        <v>6098</v>
      </c>
      <c r="D22" s="687">
        <v>1731</v>
      </c>
      <c r="E22" s="687">
        <v>807</v>
      </c>
      <c r="F22" s="687">
        <v>29</v>
      </c>
      <c r="G22" s="687">
        <v>412</v>
      </c>
      <c r="H22" s="687">
        <v>378</v>
      </c>
      <c r="I22" s="687">
        <v>86</v>
      </c>
      <c r="J22" s="687">
        <v>116</v>
      </c>
      <c r="K22" s="687">
        <v>565</v>
      </c>
      <c r="L22" s="687">
        <v>113</v>
      </c>
      <c r="M22" s="699">
        <v>90</v>
      </c>
    </row>
    <row r="23" spans="1:13">
      <c r="A23" s="664"/>
      <c r="B23" s="780">
        <v>10</v>
      </c>
      <c r="C23" s="724">
        <v>6217</v>
      </c>
      <c r="D23" s="724">
        <v>1759</v>
      </c>
      <c r="E23" s="724">
        <v>917</v>
      </c>
      <c r="F23" s="724">
        <v>36</v>
      </c>
      <c r="G23" s="724">
        <v>415</v>
      </c>
      <c r="H23" s="724">
        <v>396</v>
      </c>
      <c r="I23" s="724">
        <v>70</v>
      </c>
      <c r="J23" s="724">
        <v>124</v>
      </c>
      <c r="K23" s="724">
        <v>604</v>
      </c>
      <c r="L23" s="724">
        <v>125</v>
      </c>
      <c r="M23" s="837">
        <v>95</v>
      </c>
    </row>
    <row r="24" spans="1:13">
      <c r="A24" s="576" t="s">
        <v>869</v>
      </c>
      <c r="B24" s="678"/>
      <c r="C24" s="526"/>
      <c r="D24" s="536"/>
      <c r="E24" s="536"/>
      <c r="F24" s="536"/>
      <c r="G24" s="536"/>
      <c r="H24" s="536"/>
      <c r="I24" s="536"/>
      <c r="J24" s="536"/>
      <c r="K24" s="536"/>
      <c r="L24" s="536"/>
      <c r="M24" s="535"/>
    </row>
    <row r="25" spans="1:13">
      <c r="A25" s="535" t="s">
        <v>768</v>
      </c>
      <c r="B25" s="535"/>
      <c r="C25" s="526"/>
      <c r="D25" s="535"/>
      <c r="E25" s="535"/>
      <c r="F25" s="535"/>
      <c r="G25" s="535"/>
      <c r="H25" s="535"/>
      <c r="I25" s="535"/>
      <c r="J25" s="535"/>
      <c r="K25" s="535"/>
      <c r="L25" s="535"/>
      <c r="M25" s="526"/>
    </row>
    <row r="26" spans="1:13">
      <c r="A26" s="535" t="s">
        <v>769</v>
      </c>
    </row>
    <row r="28" spans="1:13">
      <c r="C28" s="515"/>
      <c r="D28" s="515"/>
      <c r="E28" s="515"/>
      <c r="F28" s="515"/>
      <c r="G28" s="515"/>
      <c r="H28" s="515"/>
      <c r="I28" s="515"/>
      <c r="J28" s="515"/>
      <c r="K28" s="515"/>
      <c r="L28" s="515"/>
      <c r="M28" s="515"/>
    </row>
  </sheetData>
  <mergeCells count="3">
    <mergeCell ref="A1:D1"/>
    <mergeCell ref="A2:M2"/>
    <mergeCell ref="A4:B4"/>
  </mergeCells>
  <phoneticPr fontId="2"/>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7C091-E2FD-42B0-B2D8-EA7981CCE977}">
  <sheetPr>
    <tabColor rgb="FF92D050"/>
    <pageSetUpPr fitToPage="1"/>
  </sheetPr>
  <dimension ref="A1:K48"/>
  <sheetViews>
    <sheetView zoomScaleNormal="100" workbookViewId="0">
      <selection sqref="A1:B1"/>
    </sheetView>
  </sheetViews>
  <sheetFormatPr defaultRowHeight="13.5"/>
  <cols>
    <col min="1" max="1" width="14.375" style="527" customWidth="1"/>
    <col min="2" max="10" width="8.5" style="527" customWidth="1"/>
    <col min="11" max="16384" width="9" style="527"/>
  </cols>
  <sheetData>
    <row r="1" spans="1:11" ht="19.5" customHeight="1">
      <c r="A1" s="879" t="s">
        <v>755</v>
      </c>
      <c r="B1" s="879"/>
      <c r="C1" s="37"/>
    </row>
    <row r="2" spans="1:11" ht="19.5" customHeight="1">
      <c r="A2" s="881" t="s">
        <v>1142</v>
      </c>
      <c r="B2" s="881"/>
      <c r="C2" s="881"/>
      <c r="D2" s="881"/>
      <c r="E2" s="881"/>
      <c r="F2" s="881"/>
      <c r="G2" s="881"/>
      <c r="H2" s="881"/>
      <c r="I2" s="881"/>
      <c r="J2" s="881"/>
    </row>
    <row r="3" spans="1:11" ht="13.5" customHeight="1">
      <c r="A3" s="764"/>
      <c r="B3" s="764"/>
      <c r="C3" s="764"/>
      <c r="D3" s="764"/>
      <c r="E3" s="764"/>
      <c r="F3" s="764"/>
      <c r="G3" s="764"/>
      <c r="H3" s="764"/>
      <c r="I3" s="63"/>
      <c r="J3" s="764"/>
    </row>
    <row r="4" spans="1:11" ht="14.25" thickBot="1">
      <c r="A4" s="526" t="s">
        <v>669</v>
      </c>
      <c r="B4" s="526"/>
      <c r="C4" s="526"/>
      <c r="D4" s="526"/>
      <c r="E4" s="526"/>
      <c r="F4" s="526"/>
      <c r="G4" s="526"/>
      <c r="H4" s="526"/>
      <c r="I4" s="526"/>
      <c r="J4" s="526"/>
    </row>
    <row r="5" spans="1:11" s="63" customFormat="1" ht="17.100000000000001" customHeight="1" thickTop="1">
      <c r="A5" s="1063" t="s">
        <v>420</v>
      </c>
      <c r="B5" s="1066" t="s">
        <v>421</v>
      </c>
      <c r="C5" s="1067"/>
      <c r="D5" s="1068" t="s">
        <v>670</v>
      </c>
      <c r="E5" s="1069"/>
      <c r="F5" s="1070"/>
      <c r="G5" s="1068" t="s">
        <v>746</v>
      </c>
      <c r="H5" s="1069"/>
      <c r="I5" s="1070"/>
      <c r="J5" s="1071" t="s">
        <v>671</v>
      </c>
    </row>
    <row r="6" spans="1:11" s="63" customFormat="1" ht="17.100000000000001" customHeight="1">
      <c r="A6" s="1064"/>
      <c r="B6" s="1061" t="s">
        <v>422</v>
      </c>
      <c r="C6" s="289" t="s">
        <v>423</v>
      </c>
      <c r="D6" s="1061" t="s">
        <v>422</v>
      </c>
      <c r="E6" s="770" t="s">
        <v>424</v>
      </c>
      <c r="F6" s="770" t="s">
        <v>423</v>
      </c>
      <c r="G6" s="1061" t="s">
        <v>422</v>
      </c>
      <c r="H6" s="770" t="s">
        <v>424</v>
      </c>
      <c r="I6" s="770" t="s">
        <v>423</v>
      </c>
      <c r="J6" s="1072"/>
    </row>
    <row r="7" spans="1:11" s="63" customFormat="1" ht="17.100000000000001" customHeight="1">
      <c r="A7" s="1065"/>
      <c r="B7" s="1062"/>
      <c r="C7" s="290" t="s">
        <v>425</v>
      </c>
      <c r="D7" s="1062"/>
      <c r="E7" s="771" t="s">
        <v>425</v>
      </c>
      <c r="F7" s="771" t="s">
        <v>425</v>
      </c>
      <c r="G7" s="1062"/>
      <c r="H7" s="771" t="s">
        <v>425</v>
      </c>
      <c r="I7" s="771" t="s">
        <v>425</v>
      </c>
      <c r="J7" s="1073"/>
    </row>
    <row r="8" spans="1:11" s="291" customFormat="1" ht="15" customHeight="1">
      <c r="A8" s="581" t="s">
        <v>879</v>
      </c>
      <c r="B8" s="838">
        <v>0.02</v>
      </c>
      <c r="C8" s="838">
        <v>3.4000000000000002E-2</v>
      </c>
      <c r="D8" s="838">
        <v>1.0999999999999999E-2</v>
      </c>
      <c r="E8" s="838">
        <v>5.2999999999999999E-2</v>
      </c>
      <c r="F8" s="838">
        <v>2.1000000000000001E-2</v>
      </c>
      <c r="G8" s="839">
        <v>9.5</v>
      </c>
      <c r="H8" s="840">
        <v>51</v>
      </c>
      <c r="I8" s="839">
        <v>18</v>
      </c>
      <c r="J8" s="841">
        <v>0</v>
      </c>
    </row>
    <row r="9" spans="1:11" ht="15" customHeight="1">
      <c r="A9" s="580" t="s">
        <v>878</v>
      </c>
      <c r="B9" s="838">
        <v>1.2E-2</v>
      </c>
      <c r="C9" s="838">
        <v>2.4E-2</v>
      </c>
      <c r="D9" s="838">
        <v>0.01</v>
      </c>
      <c r="E9" s="838">
        <v>3.5000000000000003E-2</v>
      </c>
      <c r="F9" s="838">
        <v>0.02</v>
      </c>
      <c r="G9" s="839">
        <v>10.6</v>
      </c>
      <c r="H9" s="842">
        <v>40</v>
      </c>
      <c r="I9" s="839">
        <v>20.3</v>
      </c>
      <c r="J9" s="841">
        <v>0</v>
      </c>
      <c r="K9" s="136"/>
    </row>
    <row r="10" spans="1:11" s="188" customFormat="1" ht="15" customHeight="1">
      <c r="A10" s="580" t="s">
        <v>877</v>
      </c>
      <c r="B10" s="838">
        <v>1.7000000000000001E-2</v>
      </c>
      <c r="C10" s="838">
        <v>3.4000000000000002E-2</v>
      </c>
      <c r="D10" s="838">
        <v>8.9999999999999993E-3</v>
      </c>
      <c r="E10" s="838">
        <v>3.3000000000000002E-2</v>
      </c>
      <c r="F10" s="838">
        <v>2.1000000000000001E-2</v>
      </c>
      <c r="G10" s="839">
        <v>8.3000000000000007</v>
      </c>
      <c r="H10" s="842">
        <v>31</v>
      </c>
      <c r="I10" s="839">
        <v>17.8</v>
      </c>
      <c r="J10" s="841">
        <v>0</v>
      </c>
      <c r="K10" s="187"/>
    </row>
    <row r="11" spans="1:11" ht="15" customHeight="1">
      <c r="A11" s="580" t="s">
        <v>87</v>
      </c>
      <c r="B11" s="838">
        <v>1.7999999999999999E-2</v>
      </c>
      <c r="C11" s="838">
        <v>3.5000000000000003E-2</v>
      </c>
      <c r="D11" s="838">
        <v>1.2999999999999999E-2</v>
      </c>
      <c r="E11" s="838">
        <v>4.3999999999999997E-2</v>
      </c>
      <c r="F11" s="838">
        <v>2.5999999999999999E-2</v>
      </c>
      <c r="G11" s="839">
        <v>9.6</v>
      </c>
      <c r="H11" s="840">
        <v>34</v>
      </c>
      <c r="I11" s="839">
        <v>20.3</v>
      </c>
      <c r="J11" s="841">
        <v>0</v>
      </c>
    </row>
    <row r="12" spans="1:11" ht="15" customHeight="1">
      <c r="A12" s="580" t="s">
        <v>88</v>
      </c>
      <c r="B12" s="838">
        <v>1.0999999999999999E-2</v>
      </c>
      <c r="C12" s="838">
        <v>2.5000000000000001E-2</v>
      </c>
      <c r="D12" s="838">
        <v>0.01</v>
      </c>
      <c r="E12" s="838">
        <v>3.7999999999999999E-2</v>
      </c>
      <c r="F12" s="838">
        <v>2.1999999999999999E-2</v>
      </c>
      <c r="G12" s="839">
        <v>9.1</v>
      </c>
      <c r="H12" s="840">
        <v>30</v>
      </c>
      <c r="I12" s="839">
        <v>19.5</v>
      </c>
      <c r="J12" s="840">
        <v>0</v>
      </c>
    </row>
    <row r="13" spans="1:11" ht="15" customHeight="1">
      <c r="A13" s="580" t="s">
        <v>89</v>
      </c>
      <c r="B13" s="838">
        <v>1.4E-2</v>
      </c>
      <c r="C13" s="838">
        <v>2.5999999999999999E-2</v>
      </c>
      <c r="D13" s="838">
        <v>1.2E-2</v>
      </c>
      <c r="E13" s="838">
        <v>3.6999999999999998E-2</v>
      </c>
      <c r="F13" s="838">
        <v>2.1999999999999999E-2</v>
      </c>
      <c r="G13" s="839">
        <v>9</v>
      </c>
      <c r="H13" s="840">
        <v>26</v>
      </c>
      <c r="I13" s="839">
        <v>18</v>
      </c>
      <c r="J13" s="841">
        <v>0</v>
      </c>
    </row>
    <row r="14" spans="1:11" s="188" customFormat="1" ht="15" customHeight="1">
      <c r="A14" s="580" t="s">
        <v>672</v>
      </c>
      <c r="B14" s="838">
        <v>1.2999999999999999E-2</v>
      </c>
      <c r="C14" s="838">
        <v>2.4E-2</v>
      </c>
      <c r="D14" s="838">
        <v>8.9999999999999993E-3</v>
      </c>
      <c r="E14" s="838">
        <v>9.1999999999999998E-2</v>
      </c>
      <c r="F14" s="838">
        <v>0.02</v>
      </c>
      <c r="G14" s="839">
        <v>7.6</v>
      </c>
      <c r="H14" s="842">
        <v>31</v>
      </c>
      <c r="I14" s="839">
        <v>15.8</v>
      </c>
      <c r="J14" s="841">
        <v>0</v>
      </c>
    </row>
    <row r="15" spans="1:11" s="188" customFormat="1" ht="15" customHeight="1">
      <c r="A15" s="580" t="s">
        <v>90</v>
      </c>
      <c r="B15" s="838">
        <v>1.0999999999999999E-2</v>
      </c>
      <c r="C15" s="838">
        <v>2.1000000000000001E-2</v>
      </c>
      <c r="D15" s="838">
        <v>8.9999999999999993E-3</v>
      </c>
      <c r="E15" s="838">
        <v>3.2000000000000001E-2</v>
      </c>
      <c r="F15" s="838">
        <v>0.02</v>
      </c>
      <c r="G15" s="839">
        <v>8.9</v>
      </c>
      <c r="H15" s="842">
        <v>28</v>
      </c>
      <c r="I15" s="839">
        <v>18.399999999999999</v>
      </c>
      <c r="J15" s="841">
        <v>0</v>
      </c>
    </row>
    <row r="16" spans="1:11" ht="15" customHeight="1">
      <c r="A16" s="580" t="s">
        <v>678</v>
      </c>
      <c r="B16" s="838">
        <v>0.01</v>
      </c>
      <c r="C16" s="838">
        <v>1.7000000000000001E-2</v>
      </c>
      <c r="D16" s="838">
        <v>8.0000000000000002E-3</v>
      </c>
      <c r="E16" s="838">
        <v>2.5000000000000001E-2</v>
      </c>
      <c r="F16" s="838">
        <v>1.7000000000000001E-2</v>
      </c>
      <c r="G16" s="839">
        <v>7.5</v>
      </c>
      <c r="H16" s="842">
        <v>23</v>
      </c>
      <c r="I16" s="839">
        <v>15.5</v>
      </c>
      <c r="J16" s="841">
        <v>0</v>
      </c>
    </row>
    <row r="17" spans="1:10" ht="15" customHeight="1">
      <c r="A17" s="580" t="s">
        <v>91</v>
      </c>
      <c r="B17" s="838">
        <v>1.2E-2</v>
      </c>
      <c r="C17" s="838">
        <v>2.4E-2</v>
      </c>
      <c r="D17" s="838">
        <v>1.0999999999999999E-2</v>
      </c>
      <c r="E17" s="838">
        <v>4.3999999999999997E-2</v>
      </c>
      <c r="F17" s="838">
        <v>2.3E-2</v>
      </c>
      <c r="G17" s="839">
        <v>9.8000000000000007</v>
      </c>
      <c r="H17" s="842">
        <v>40</v>
      </c>
      <c r="I17" s="839">
        <v>18.600000000000001</v>
      </c>
      <c r="J17" s="841">
        <v>0</v>
      </c>
    </row>
    <row r="18" spans="1:10" ht="15" customHeight="1">
      <c r="A18" s="580" t="s">
        <v>92</v>
      </c>
      <c r="B18" s="838">
        <v>8.9999999999999993E-3</v>
      </c>
      <c r="C18" s="838">
        <v>2.1999999999999999E-2</v>
      </c>
      <c r="D18" s="838">
        <v>8.9999999999999993E-3</v>
      </c>
      <c r="E18" s="838">
        <v>3.4000000000000002E-2</v>
      </c>
      <c r="F18" s="838">
        <v>1.9E-2</v>
      </c>
      <c r="G18" s="839">
        <v>9.3000000000000007</v>
      </c>
      <c r="H18" s="842">
        <v>128</v>
      </c>
      <c r="I18" s="839">
        <v>18.899999999999999</v>
      </c>
      <c r="J18" s="840">
        <v>0</v>
      </c>
    </row>
    <row r="19" spans="1:10" ht="15" customHeight="1">
      <c r="A19" s="580" t="s">
        <v>93</v>
      </c>
      <c r="B19" s="838">
        <v>1.0999999999999999E-2</v>
      </c>
      <c r="C19" s="838">
        <v>1.9E-2</v>
      </c>
      <c r="D19" s="838">
        <v>8.9999999999999993E-3</v>
      </c>
      <c r="E19" s="838">
        <v>3.4000000000000002E-2</v>
      </c>
      <c r="F19" s="838">
        <v>2.1000000000000001E-2</v>
      </c>
      <c r="G19" s="839">
        <v>8.1999999999999993</v>
      </c>
      <c r="H19" s="842">
        <v>31</v>
      </c>
      <c r="I19" s="839">
        <v>18.5</v>
      </c>
      <c r="J19" s="840">
        <v>0</v>
      </c>
    </row>
    <row r="20" spans="1:10" ht="15" customHeight="1">
      <c r="A20" s="580" t="s">
        <v>94</v>
      </c>
      <c r="B20" s="838">
        <v>1.2E-2</v>
      </c>
      <c r="C20" s="838">
        <v>2.3E-2</v>
      </c>
      <c r="D20" s="838">
        <v>0.01</v>
      </c>
      <c r="E20" s="838">
        <v>3.5000000000000003E-2</v>
      </c>
      <c r="F20" s="838">
        <v>2.1000000000000001E-2</v>
      </c>
      <c r="G20" s="839">
        <v>7.8</v>
      </c>
      <c r="H20" s="842">
        <v>29</v>
      </c>
      <c r="I20" s="839">
        <v>17.399999999999999</v>
      </c>
      <c r="J20" s="841">
        <v>0</v>
      </c>
    </row>
    <row r="21" spans="1:10" ht="15" customHeight="1">
      <c r="A21" s="580" t="s">
        <v>95</v>
      </c>
      <c r="B21" s="838">
        <v>0.01</v>
      </c>
      <c r="C21" s="838">
        <v>2.1999999999999999E-2</v>
      </c>
      <c r="D21" s="838">
        <v>8.0000000000000002E-3</v>
      </c>
      <c r="E21" s="838">
        <v>4.1000000000000002E-2</v>
      </c>
      <c r="F21" s="838">
        <v>2.1999999999999999E-2</v>
      </c>
      <c r="G21" s="839">
        <v>7.8</v>
      </c>
      <c r="H21" s="842">
        <v>36</v>
      </c>
      <c r="I21" s="839">
        <v>20</v>
      </c>
      <c r="J21" s="840">
        <v>0</v>
      </c>
    </row>
    <row r="22" spans="1:10" ht="15" customHeight="1">
      <c r="A22" s="580" t="s">
        <v>96</v>
      </c>
      <c r="B22" s="838">
        <v>5.0000000000000001E-3</v>
      </c>
      <c r="C22" s="838">
        <v>1.0999999999999999E-2</v>
      </c>
      <c r="D22" s="838">
        <v>7.0000000000000001E-3</v>
      </c>
      <c r="E22" s="838">
        <v>2.7E-2</v>
      </c>
      <c r="F22" s="838">
        <v>1.7999999999999999E-2</v>
      </c>
      <c r="G22" s="839">
        <v>7</v>
      </c>
      <c r="H22" s="842">
        <v>26</v>
      </c>
      <c r="I22" s="839">
        <v>17</v>
      </c>
      <c r="J22" s="841">
        <v>0</v>
      </c>
    </row>
    <row r="23" spans="1:10" ht="15" customHeight="1">
      <c r="A23" s="580" t="s">
        <v>97</v>
      </c>
      <c r="B23" s="838">
        <v>8.0000000000000002E-3</v>
      </c>
      <c r="C23" s="838">
        <v>1.7999999999999999E-2</v>
      </c>
      <c r="D23" s="838">
        <v>7.0000000000000001E-3</v>
      </c>
      <c r="E23" s="838">
        <v>2.9000000000000001E-2</v>
      </c>
      <c r="F23" s="838">
        <v>0.02</v>
      </c>
      <c r="G23" s="839">
        <v>6.7</v>
      </c>
      <c r="H23" s="842">
        <v>25</v>
      </c>
      <c r="I23" s="839">
        <v>17.8</v>
      </c>
      <c r="J23" s="840">
        <v>0</v>
      </c>
    </row>
    <row r="24" spans="1:10" ht="15" customHeight="1">
      <c r="A24" s="579" t="s">
        <v>98</v>
      </c>
      <c r="B24" s="843">
        <v>8.9999999999999993E-3</v>
      </c>
      <c r="C24" s="844">
        <v>1.4999999999999999E-2</v>
      </c>
      <c r="D24" s="844">
        <v>8.9999999999999993E-3</v>
      </c>
      <c r="E24" s="844">
        <v>3.4000000000000002E-2</v>
      </c>
      <c r="F24" s="844">
        <v>1.9E-2</v>
      </c>
      <c r="G24" s="845">
        <v>8.1</v>
      </c>
      <c r="H24" s="846">
        <v>32</v>
      </c>
      <c r="I24" s="845">
        <v>17.899999999999999</v>
      </c>
      <c r="J24" s="847">
        <v>0</v>
      </c>
    </row>
    <row r="25" spans="1:10">
      <c r="A25" s="189"/>
      <c r="B25" s="419"/>
      <c r="C25" s="419"/>
      <c r="D25" s="420"/>
      <c r="E25" s="420"/>
      <c r="F25" s="421"/>
      <c r="G25" s="421"/>
      <c r="H25" s="421"/>
      <c r="I25" s="421"/>
      <c r="J25" s="607"/>
    </row>
    <row r="26" spans="1:10" ht="14.25" thickBot="1">
      <c r="A26" s="535" t="s">
        <v>673</v>
      </c>
      <c r="B26" s="535"/>
      <c r="C26" s="535"/>
      <c r="D26" s="293"/>
      <c r="E26" s="535"/>
      <c r="F26" s="535"/>
      <c r="G26" s="535"/>
      <c r="H26" s="535"/>
      <c r="I26" s="535"/>
      <c r="J26" s="535"/>
    </row>
    <row r="27" spans="1:10" ht="16.5" customHeight="1" thickTop="1">
      <c r="A27" s="872" t="s">
        <v>420</v>
      </c>
      <c r="B27" s="878" t="s">
        <v>747</v>
      </c>
      <c r="C27" s="957"/>
      <c r="D27" s="890" t="s">
        <v>433</v>
      </c>
      <c r="E27" s="891"/>
      <c r="F27" s="892"/>
      <c r="G27" s="890" t="s">
        <v>748</v>
      </c>
      <c r="H27" s="891"/>
      <c r="I27" s="891"/>
      <c r="J27" s="578"/>
    </row>
    <row r="28" spans="1:10" ht="16.5" customHeight="1">
      <c r="A28" s="887"/>
      <c r="B28" s="1031" t="s">
        <v>422</v>
      </c>
      <c r="C28" s="768" t="s">
        <v>423</v>
      </c>
      <c r="D28" s="1031" t="s">
        <v>422</v>
      </c>
      <c r="E28" s="768" t="s">
        <v>424</v>
      </c>
      <c r="F28" s="769" t="s">
        <v>423</v>
      </c>
      <c r="G28" s="1061" t="s">
        <v>422</v>
      </c>
      <c r="H28" s="769" t="s">
        <v>424</v>
      </c>
      <c r="I28" s="768" t="s">
        <v>423</v>
      </c>
      <c r="J28" s="765"/>
    </row>
    <row r="29" spans="1:10" ht="16.5" customHeight="1">
      <c r="A29" s="874"/>
      <c r="B29" s="876"/>
      <c r="C29" s="767" t="s">
        <v>425</v>
      </c>
      <c r="D29" s="876"/>
      <c r="E29" s="767" t="s">
        <v>425</v>
      </c>
      <c r="F29" s="763" t="s">
        <v>425</v>
      </c>
      <c r="G29" s="1062"/>
      <c r="H29" s="763" t="s">
        <v>425</v>
      </c>
      <c r="I29" s="767" t="s">
        <v>425</v>
      </c>
      <c r="J29" s="765"/>
    </row>
    <row r="30" spans="1:10">
      <c r="A30" s="595" t="s">
        <v>3</v>
      </c>
      <c r="B30" s="848">
        <v>2.1000000000000001E-2</v>
      </c>
      <c r="C30" s="848">
        <v>3.3000000000000002E-2</v>
      </c>
      <c r="D30" s="848">
        <v>1.2999999999999999E-2</v>
      </c>
      <c r="E30" s="848">
        <v>4.1000000000000002E-2</v>
      </c>
      <c r="F30" s="848">
        <v>2.5000000000000001E-2</v>
      </c>
      <c r="G30" s="839">
        <v>10.4</v>
      </c>
      <c r="H30" s="842">
        <v>38</v>
      </c>
      <c r="I30" s="839">
        <v>20.3</v>
      </c>
      <c r="J30" s="577"/>
    </row>
    <row r="31" spans="1:10">
      <c r="A31" s="596" t="s">
        <v>4</v>
      </c>
      <c r="B31" s="848">
        <v>2.1999999999999999E-2</v>
      </c>
      <c r="C31" s="848">
        <v>3.5000000000000003E-2</v>
      </c>
      <c r="D31" s="848">
        <v>0.01</v>
      </c>
      <c r="E31" s="848">
        <v>3.2000000000000001E-2</v>
      </c>
      <c r="F31" s="848">
        <v>2.3E-2</v>
      </c>
      <c r="G31" s="839">
        <v>9</v>
      </c>
      <c r="H31" s="849">
        <v>28</v>
      </c>
      <c r="I31" s="135">
        <v>18.5</v>
      </c>
      <c r="J31" s="577"/>
    </row>
    <row r="32" spans="1:10">
      <c r="A32" s="596" t="s">
        <v>876</v>
      </c>
      <c r="B32" s="848">
        <v>0.02</v>
      </c>
      <c r="C32" s="848">
        <v>3.5999999999999997E-2</v>
      </c>
      <c r="D32" s="848">
        <v>1.0999999999999999E-2</v>
      </c>
      <c r="E32" s="848">
        <v>3.3000000000000002E-2</v>
      </c>
      <c r="F32" s="848">
        <v>2.4E-2</v>
      </c>
      <c r="G32" s="839">
        <v>8.6999999999999993</v>
      </c>
      <c r="H32" s="842">
        <v>30</v>
      </c>
      <c r="I32" s="839">
        <v>19</v>
      </c>
      <c r="J32" s="577"/>
    </row>
    <row r="33" spans="1:10">
      <c r="A33" s="596" t="s">
        <v>880</v>
      </c>
      <c r="B33" s="848">
        <v>1.4999999999999999E-2</v>
      </c>
      <c r="C33" s="848">
        <v>2.5999999999999999E-2</v>
      </c>
      <c r="D33" s="848">
        <v>1.2E-2</v>
      </c>
      <c r="E33" s="848">
        <v>3.3000000000000002E-2</v>
      </c>
      <c r="F33" s="848">
        <v>2.1000000000000001E-2</v>
      </c>
      <c r="G33" s="839">
        <v>9.3000000000000007</v>
      </c>
      <c r="H33" s="842">
        <v>26</v>
      </c>
      <c r="I33" s="839">
        <v>17.2</v>
      </c>
      <c r="J33" s="577"/>
    </row>
    <row r="34" spans="1:10">
      <c r="A34" s="596" t="s">
        <v>5</v>
      </c>
      <c r="B34" s="848">
        <v>1.7000000000000001E-2</v>
      </c>
      <c r="C34" s="848">
        <v>2.9000000000000001E-2</v>
      </c>
      <c r="D34" s="848">
        <v>8.9999999999999993E-3</v>
      </c>
      <c r="E34" s="848">
        <v>3.5999999999999997E-2</v>
      </c>
      <c r="F34" s="848">
        <v>0.02</v>
      </c>
      <c r="G34" s="839">
        <v>8.3000000000000007</v>
      </c>
      <c r="H34" s="849">
        <v>33</v>
      </c>
      <c r="I34" s="135">
        <v>16.899999999999999</v>
      </c>
      <c r="J34" s="577"/>
    </row>
    <row r="35" spans="1:10">
      <c r="A35" s="596" t="s">
        <v>7</v>
      </c>
      <c r="B35" s="848">
        <v>1.6E-2</v>
      </c>
      <c r="C35" s="848">
        <v>2.7E-2</v>
      </c>
      <c r="D35" s="848">
        <v>8.9999999999999993E-3</v>
      </c>
      <c r="E35" s="848">
        <v>3.5999999999999997E-2</v>
      </c>
      <c r="F35" s="848">
        <v>2.1000000000000001E-2</v>
      </c>
      <c r="G35" s="839">
        <v>8.4</v>
      </c>
      <c r="H35" s="849">
        <v>34</v>
      </c>
      <c r="I35" s="135">
        <v>18.399999999999999</v>
      </c>
      <c r="J35" s="577"/>
    </row>
    <row r="36" spans="1:10">
      <c r="A36" s="596" t="s">
        <v>6</v>
      </c>
      <c r="B36" s="848">
        <v>1.2999999999999999E-2</v>
      </c>
      <c r="C36" s="848">
        <v>2.3E-2</v>
      </c>
      <c r="D36" s="848">
        <v>1.2E-2</v>
      </c>
      <c r="E36" s="848">
        <v>3.7999999999999999E-2</v>
      </c>
      <c r="F36" s="848">
        <v>2.4E-2</v>
      </c>
      <c r="G36" s="839">
        <v>9.1999999999999993</v>
      </c>
      <c r="H36" s="840">
        <v>33</v>
      </c>
      <c r="I36" s="839">
        <v>19.7</v>
      </c>
      <c r="J36" s="577"/>
    </row>
    <row r="37" spans="1:10">
      <c r="A37" s="596" t="s">
        <v>8</v>
      </c>
      <c r="B37" s="848">
        <v>1.7000000000000001E-2</v>
      </c>
      <c r="C37" s="848">
        <v>3.3000000000000002E-2</v>
      </c>
      <c r="D37" s="848">
        <v>8.0000000000000002E-3</v>
      </c>
      <c r="E37" s="848">
        <v>3.5999999999999997E-2</v>
      </c>
      <c r="F37" s="848">
        <v>2.1999999999999999E-2</v>
      </c>
      <c r="G37" s="839">
        <v>7.9</v>
      </c>
      <c r="H37" s="849">
        <v>33</v>
      </c>
      <c r="I37" s="135">
        <v>19.600000000000001</v>
      </c>
      <c r="J37" s="577"/>
    </row>
    <row r="38" spans="1:10">
      <c r="A38" s="596" t="s">
        <v>881</v>
      </c>
      <c r="B38" s="848">
        <v>1.4999999999999999E-2</v>
      </c>
      <c r="C38" s="848">
        <v>2.8000000000000001E-2</v>
      </c>
      <c r="D38" s="848">
        <v>8.0000000000000002E-3</v>
      </c>
      <c r="E38" s="848">
        <v>2.7E-2</v>
      </c>
      <c r="F38" s="848">
        <v>1.7999999999999999E-2</v>
      </c>
      <c r="G38" s="839">
        <v>5.6</v>
      </c>
      <c r="H38" s="840">
        <v>23</v>
      </c>
      <c r="I38" s="839">
        <v>12.6</v>
      </c>
      <c r="J38" s="577"/>
    </row>
    <row r="39" spans="1:10">
      <c r="A39" s="596" t="s">
        <v>9</v>
      </c>
      <c r="B39" s="848">
        <v>0.01</v>
      </c>
      <c r="C39" s="848">
        <v>1.7999999999999999E-2</v>
      </c>
      <c r="D39" s="848">
        <v>8.9999999999999993E-3</v>
      </c>
      <c r="E39" s="848">
        <v>3.3000000000000002E-2</v>
      </c>
      <c r="F39" s="848">
        <v>2.1000000000000001E-2</v>
      </c>
      <c r="G39" s="839">
        <v>7.4</v>
      </c>
      <c r="H39" s="842">
        <v>31</v>
      </c>
      <c r="I39" s="839">
        <v>18.399999999999999</v>
      </c>
      <c r="J39" s="577"/>
    </row>
    <row r="40" spans="1:10">
      <c r="A40" s="597" t="s">
        <v>10</v>
      </c>
      <c r="B40" s="850">
        <v>0.01</v>
      </c>
      <c r="C40" s="850">
        <v>0.02</v>
      </c>
      <c r="D40" s="850">
        <v>8.9999999999999993E-3</v>
      </c>
      <c r="E40" s="850">
        <v>4.2999999999999997E-2</v>
      </c>
      <c r="F40" s="850">
        <v>0.02</v>
      </c>
      <c r="G40" s="845">
        <v>7.3</v>
      </c>
      <c r="H40" s="846">
        <v>42</v>
      </c>
      <c r="I40" s="845">
        <v>17.2</v>
      </c>
      <c r="J40" s="577"/>
    </row>
    <row r="41" spans="1:10">
      <c r="A41" s="535" t="s">
        <v>83</v>
      </c>
      <c r="B41" s="677"/>
      <c r="C41" s="677"/>
      <c r="D41" s="677"/>
      <c r="E41" s="677"/>
      <c r="F41" s="677"/>
      <c r="G41" s="677"/>
      <c r="H41" s="677"/>
      <c r="I41" s="190"/>
      <c r="J41" s="190"/>
    </row>
    <row r="42" spans="1:10">
      <c r="A42" s="535" t="s">
        <v>690</v>
      </c>
      <c r="B42" s="677"/>
      <c r="C42" s="677"/>
      <c r="D42" s="677"/>
      <c r="E42" s="677"/>
      <c r="F42" s="677"/>
      <c r="G42" s="677"/>
      <c r="H42" s="677"/>
      <c r="I42" s="677"/>
      <c r="J42" s="677"/>
    </row>
    <row r="43" spans="1:10">
      <c r="A43" s="526" t="s">
        <v>749</v>
      </c>
      <c r="B43" s="677"/>
      <c r="C43" s="677"/>
      <c r="D43" s="677"/>
      <c r="E43" s="677"/>
      <c r="F43" s="677"/>
      <c r="G43" s="677"/>
      <c r="H43" s="677"/>
      <c r="I43" s="677"/>
      <c r="J43" s="677"/>
    </row>
    <row r="44" spans="1:10">
      <c r="A44" s="526" t="s">
        <v>709</v>
      </c>
      <c r="B44" s="537"/>
      <c r="C44" s="537"/>
      <c r="D44" s="677"/>
      <c r="E44" s="677"/>
      <c r="F44" s="677"/>
      <c r="G44" s="677"/>
      <c r="H44" s="677"/>
      <c r="I44" s="677"/>
      <c r="J44" s="677"/>
    </row>
    <row r="45" spans="1:10">
      <c r="A45" s="396"/>
      <c r="B45" s="535"/>
      <c r="C45" s="535"/>
      <c r="D45" s="677"/>
      <c r="E45" s="677"/>
      <c r="F45" s="677"/>
      <c r="G45" s="677"/>
      <c r="H45" s="677"/>
      <c r="I45" s="677"/>
      <c r="J45" s="677"/>
    </row>
    <row r="46" spans="1:10">
      <c r="A46" s="526"/>
      <c r="B46" s="526"/>
      <c r="C46" s="526"/>
    </row>
    <row r="47" spans="1:10">
      <c r="A47" s="526"/>
      <c r="B47" s="526"/>
      <c r="C47" s="526"/>
    </row>
    <row r="48" spans="1:10">
      <c r="A48" s="526"/>
    </row>
  </sheetData>
  <mergeCells count="17">
    <mergeCell ref="A1:B1"/>
    <mergeCell ref="A2:J2"/>
    <mergeCell ref="A5:A7"/>
    <mergeCell ref="B5:C5"/>
    <mergeCell ref="D5:F5"/>
    <mergeCell ref="G5:I5"/>
    <mergeCell ref="J5:J7"/>
    <mergeCell ref="B6:B7"/>
    <mergeCell ref="D6:D7"/>
    <mergeCell ref="G6:G7"/>
    <mergeCell ref="G27:I27"/>
    <mergeCell ref="G28:G29"/>
    <mergeCell ref="B27:C27"/>
    <mergeCell ref="B28:B29"/>
    <mergeCell ref="A27:A29"/>
    <mergeCell ref="D28:D29"/>
    <mergeCell ref="D27:F27"/>
  </mergeCells>
  <phoneticPr fontId="2"/>
  <printOptions horizontalCentered="1"/>
  <pageMargins left="0.59055118110236227" right="0.59055118110236227" top="0.78740157480314965" bottom="0.98425196850393704"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BE9BC-C470-4E09-A8E9-D0AACCA1528D}">
  <sheetPr>
    <tabColor rgb="FF92D050"/>
  </sheetPr>
  <dimension ref="A1:AJ100"/>
  <sheetViews>
    <sheetView zoomScaleNormal="100" workbookViewId="0">
      <selection sqref="A1:C1"/>
    </sheetView>
  </sheetViews>
  <sheetFormatPr defaultRowHeight="13.5"/>
  <cols>
    <col min="1" max="1" width="7.25" style="527" customWidth="1"/>
    <col min="2" max="2" width="4.5" style="537" bestFit="1" customWidth="1"/>
    <col min="3" max="3" width="10.5" style="527" bestFit="1" customWidth="1"/>
    <col min="4" max="4" width="6.75" style="527" customWidth="1"/>
    <col min="5" max="5" width="7.375" style="527" customWidth="1"/>
    <col min="6" max="7" width="6.75" style="527" customWidth="1"/>
    <col min="8" max="8" width="10.5" style="527" bestFit="1" customWidth="1"/>
    <col min="9" max="9" width="7.625" style="527" customWidth="1"/>
    <col min="10" max="11" width="6.75" style="527" customWidth="1"/>
    <col min="12" max="13" width="7.625" style="527" customWidth="1"/>
    <col min="14" max="14" width="8" style="527" customWidth="1"/>
    <col min="15" max="15" width="5.875" style="527" customWidth="1"/>
    <col min="16" max="16" width="9" style="527"/>
    <col min="17" max="17" width="9.125" style="527" customWidth="1"/>
    <col min="18" max="30" width="9" style="527"/>
    <col min="31" max="31" width="9.125" style="527" customWidth="1"/>
    <col min="32" max="32" width="10" style="527" customWidth="1"/>
    <col min="33" max="16384" width="9" style="527"/>
  </cols>
  <sheetData>
    <row r="1" spans="1:36" ht="19.5" customHeight="1">
      <c r="A1" s="966" t="s">
        <v>756</v>
      </c>
      <c r="B1" s="880"/>
      <c r="C1" s="880"/>
    </row>
    <row r="2" spans="1:36" ht="19.5" customHeight="1">
      <c r="A2" s="881" t="s">
        <v>721</v>
      </c>
      <c r="B2" s="881"/>
      <c r="C2" s="881"/>
      <c r="D2" s="881"/>
      <c r="E2" s="881"/>
      <c r="F2" s="881"/>
      <c r="G2" s="881"/>
      <c r="H2" s="881"/>
      <c r="I2" s="881"/>
      <c r="J2" s="881"/>
      <c r="K2" s="881"/>
      <c r="L2" s="881"/>
      <c r="M2" s="881"/>
      <c r="N2" s="881"/>
    </row>
    <row r="3" spans="1:36" ht="14.25" thickBot="1">
      <c r="A3" s="526"/>
      <c r="B3" s="535"/>
      <c r="C3" s="526"/>
      <c r="D3" s="526"/>
      <c r="E3" s="526"/>
      <c r="F3" s="526"/>
      <c r="G3" s="526"/>
      <c r="H3" s="526"/>
      <c r="I3" s="526"/>
      <c r="J3" s="526"/>
      <c r="K3" s="526"/>
      <c r="L3" s="526"/>
      <c r="M3" s="526"/>
      <c r="N3" s="60" t="s">
        <v>666</v>
      </c>
      <c r="Q3" s="533"/>
      <c r="R3" s="533"/>
      <c r="S3" s="533"/>
      <c r="T3" s="533"/>
      <c r="U3" s="533"/>
      <c r="V3" s="533"/>
      <c r="W3" s="533"/>
      <c r="X3" s="533"/>
      <c r="Y3" s="533"/>
      <c r="Z3" s="533"/>
      <c r="AA3" s="533"/>
      <c r="AB3" s="533"/>
    </row>
    <row r="4" spans="1:36" s="63" customFormat="1" ht="10.5" customHeight="1" thickTop="1">
      <c r="A4" s="870" t="s">
        <v>250</v>
      </c>
      <c r="B4" s="872"/>
      <c r="C4" s="875" t="s">
        <v>45</v>
      </c>
      <c r="D4" s="972" t="s">
        <v>251</v>
      </c>
      <c r="E4" s="584"/>
      <c r="F4" s="584"/>
      <c r="G4" s="585"/>
      <c r="H4" s="875" t="s">
        <v>722</v>
      </c>
      <c r="I4" s="972" t="s">
        <v>252</v>
      </c>
      <c r="J4" s="582"/>
      <c r="K4" s="585"/>
      <c r="L4" s="875" t="s">
        <v>253</v>
      </c>
      <c r="M4" s="875" t="s">
        <v>254</v>
      </c>
      <c r="N4" s="972" t="s">
        <v>410</v>
      </c>
      <c r="Q4" s="294"/>
      <c r="R4" s="294"/>
      <c r="S4" s="294"/>
      <c r="T4" s="294"/>
      <c r="U4" s="294"/>
      <c r="V4" s="294"/>
      <c r="W4" s="294"/>
      <c r="X4" s="294"/>
      <c r="Y4" s="294"/>
      <c r="Z4" s="294"/>
      <c r="AA4" s="294"/>
      <c r="AB4" s="294"/>
      <c r="AC4" s="294"/>
      <c r="AD4" s="294"/>
      <c r="AE4" s="294"/>
      <c r="AF4" s="294"/>
      <c r="AG4" s="294"/>
      <c r="AH4" s="294"/>
      <c r="AI4" s="294"/>
      <c r="AJ4" s="294"/>
    </row>
    <row r="5" spans="1:36" s="63" customFormat="1" ht="18" customHeight="1">
      <c r="A5" s="873"/>
      <c r="B5" s="874"/>
      <c r="C5" s="876"/>
      <c r="D5" s="968"/>
      <c r="E5" s="583" t="s">
        <v>723</v>
      </c>
      <c r="F5" s="583" t="s">
        <v>724</v>
      </c>
      <c r="G5" s="583" t="s">
        <v>725</v>
      </c>
      <c r="H5" s="876"/>
      <c r="I5" s="968"/>
      <c r="J5" s="176" t="s">
        <v>726</v>
      </c>
      <c r="K5" s="176" t="s">
        <v>727</v>
      </c>
      <c r="L5" s="876"/>
      <c r="M5" s="876"/>
      <c r="N5" s="968"/>
      <c r="P5" s="66"/>
      <c r="Q5" s="295"/>
      <c r="R5" s="295"/>
      <c r="S5" s="295"/>
      <c r="T5" s="295"/>
      <c r="U5" s="295"/>
      <c r="V5" s="295"/>
      <c r="W5" s="295"/>
      <c r="X5" s="295"/>
      <c r="Y5" s="295"/>
      <c r="Z5" s="295"/>
      <c r="AA5" s="295"/>
      <c r="AB5" s="295"/>
      <c r="AC5" s="295"/>
      <c r="AD5" s="295"/>
      <c r="AE5" s="295"/>
      <c r="AF5" s="294"/>
      <c r="AG5" s="294"/>
      <c r="AH5" s="294"/>
      <c r="AI5" s="294"/>
      <c r="AJ5" s="294"/>
    </row>
    <row r="6" spans="1:36">
      <c r="A6" s="528" t="s">
        <v>905</v>
      </c>
      <c r="B6" s="549"/>
      <c r="C6" s="305">
        <v>69456</v>
      </c>
      <c r="D6" s="305">
        <v>371</v>
      </c>
      <c r="E6" s="305">
        <v>66</v>
      </c>
      <c r="F6" s="305">
        <v>191</v>
      </c>
      <c r="G6" s="305">
        <v>57</v>
      </c>
      <c r="H6" s="305">
        <v>52615</v>
      </c>
      <c r="I6" s="305">
        <v>3593</v>
      </c>
      <c r="J6" s="305">
        <v>1874</v>
      </c>
      <c r="K6" s="305">
        <v>1432</v>
      </c>
      <c r="L6" s="305">
        <v>2388</v>
      </c>
      <c r="M6" s="305">
        <v>584</v>
      </c>
      <c r="N6" s="305">
        <v>9905</v>
      </c>
      <c r="P6" s="7"/>
      <c r="Q6" s="3"/>
      <c r="R6" s="3"/>
      <c r="S6" s="537"/>
      <c r="T6" s="537"/>
      <c r="U6" s="537"/>
      <c r="V6" s="3"/>
      <c r="W6" s="537"/>
      <c r="X6" s="537"/>
      <c r="Y6" s="537"/>
      <c r="Z6" s="537"/>
      <c r="AA6" s="537"/>
      <c r="AB6" s="3"/>
      <c r="AC6" s="3"/>
      <c r="AD6" s="3"/>
      <c r="AE6" s="3"/>
      <c r="AF6" s="533"/>
      <c r="AG6" s="533"/>
      <c r="AH6" s="533"/>
      <c r="AI6" s="533"/>
      <c r="AJ6" s="533"/>
    </row>
    <row r="7" spans="1:36">
      <c r="A7" s="528">
        <v>29</v>
      </c>
      <c r="B7" s="549"/>
      <c r="C7" s="551">
        <v>63383</v>
      </c>
      <c r="D7" s="551">
        <v>305</v>
      </c>
      <c r="E7" s="551">
        <v>48</v>
      </c>
      <c r="F7" s="551">
        <v>151</v>
      </c>
      <c r="G7" s="551">
        <v>45</v>
      </c>
      <c r="H7" s="551">
        <v>47120</v>
      </c>
      <c r="I7" s="551">
        <v>3938</v>
      </c>
      <c r="J7" s="551">
        <v>1987</v>
      </c>
      <c r="K7" s="551">
        <v>1551</v>
      </c>
      <c r="L7" s="551">
        <v>2213</v>
      </c>
      <c r="M7" s="551">
        <v>611</v>
      </c>
      <c r="N7" s="551">
        <v>9196</v>
      </c>
      <c r="P7" s="7"/>
      <c r="Q7" s="3"/>
      <c r="R7" s="3"/>
      <c r="S7" s="537"/>
      <c r="T7" s="537"/>
      <c r="U7" s="517"/>
      <c r="V7" s="3"/>
      <c r="W7" s="537"/>
      <c r="X7" s="537"/>
      <c r="Y7" s="537"/>
      <c r="Z7" s="537"/>
      <c r="AA7" s="537"/>
      <c r="AB7" s="3"/>
      <c r="AC7" s="3"/>
      <c r="AD7" s="3"/>
      <c r="AE7" s="3"/>
      <c r="AF7" s="533"/>
      <c r="AG7" s="533"/>
      <c r="AH7" s="533"/>
      <c r="AI7" s="533"/>
      <c r="AJ7" s="533"/>
    </row>
    <row r="8" spans="1:36">
      <c r="A8" s="528">
        <v>30</v>
      </c>
      <c r="B8" s="549"/>
      <c r="C8" s="551">
        <v>60001</v>
      </c>
      <c r="D8" s="551">
        <v>313</v>
      </c>
      <c r="E8" s="551">
        <v>39</v>
      </c>
      <c r="F8" s="551">
        <v>145</v>
      </c>
      <c r="G8" s="551">
        <v>68</v>
      </c>
      <c r="H8" s="551">
        <v>44685</v>
      </c>
      <c r="I8" s="551">
        <v>3648</v>
      </c>
      <c r="J8" s="551">
        <v>1931</v>
      </c>
      <c r="K8" s="551">
        <v>1426</v>
      </c>
      <c r="L8" s="551">
        <v>2366</v>
      </c>
      <c r="M8" s="551">
        <v>542</v>
      </c>
      <c r="N8" s="551">
        <v>8447</v>
      </c>
      <c r="P8" s="7"/>
      <c r="Q8" s="3"/>
      <c r="R8" s="3"/>
      <c r="S8" s="537"/>
      <c r="T8" s="537"/>
      <c r="U8" s="517"/>
      <c r="V8" s="3"/>
      <c r="W8" s="537"/>
      <c r="X8" s="537"/>
      <c r="Y8" s="537"/>
      <c r="Z8" s="537"/>
      <c r="AA8" s="537"/>
      <c r="AB8" s="3"/>
      <c r="AC8" s="3"/>
      <c r="AD8" s="3"/>
      <c r="AE8" s="3"/>
      <c r="AF8" s="533"/>
      <c r="AG8" s="533"/>
      <c r="AH8" s="533"/>
      <c r="AI8" s="533"/>
      <c r="AJ8" s="533"/>
    </row>
    <row r="9" spans="1:36">
      <c r="A9" s="171" t="s">
        <v>844</v>
      </c>
      <c r="B9" s="549"/>
      <c r="C9" s="551">
        <v>55497</v>
      </c>
      <c r="D9" s="551">
        <v>337</v>
      </c>
      <c r="E9" s="551">
        <v>78</v>
      </c>
      <c r="F9" s="551">
        <v>137</v>
      </c>
      <c r="G9" s="551">
        <v>40</v>
      </c>
      <c r="H9" s="551">
        <v>40545</v>
      </c>
      <c r="I9" s="551">
        <v>3766</v>
      </c>
      <c r="J9" s="551">
        <v>1989</v>
      </c>
      <c r="K9" s="551">
        <v>1374</v>
      </c>
      <c r="L9" s="551">
        <v>2146</v>
      </c>
      <c r="M9" s="551">
        <v>579</v>
      </c>
      <c r="N9" s="551">
        <v>8124</v>
      </c>
      <c r="P9" s="7"/>
      <c r="Q9" s="3"/>
      <c r="R9" s="3"/>
      <c r="S9" s="537"/>
      <c r="T9" s="537"/>
      <c r="U9" s="517"/>
      <c r="V9" s="3"/>
      <c r="W9" s="537"/>
      <c r="X9" s="537"/>
      <c r="Y9" s="537"/>
      <c r="Z9" s="537"/>
      <c r="AA9" s="537"/>
      <c r="AB9" s="3"/>
      <c r="AC9" s="3"/>
      <c r="AD9" s="3"/>
      <c r="AE9" s="3"/>
      <c r="AF9" s="533"/>
      <c r="AG9" s="533"/>
      <c r="AH9" s="533"/>
      <c r="AI9" s="533"/>
      <c r="AJ9" s="533"/>
    </row>
    <row r="10" spans="1:36">
      <c r="A10" s="171">
        <v>2</v>
      </c>
      <c r="B10" s="549"/>
      <c r="C10" s="305">
        <v>44485</v>
      </c>
      <c r="D10" s="305">
        <v>312</v>
      </c>
      <c r="E10" s="305">
        <v>76</v>
      </c>
      <c r="F10" s="305">
        <v>129</v>
      </c>
      <c r="G10" s="305">
        <v>32</v>
      </c>
      <c r="H10" s="305">
        <v>30809</v>
      </c>
      <c r="I10" s="305">
        <v>3465</v>
      </c>
      <c r="J10" s="305">
        <v>1805</v>
      </c>
      <c r="K10" s="305">
        <v>1260</v>
      </c>
      <c r="L10" s="305">
        <v>1841</v>
      </c>
      <c r="M10" s="305">
        <v>399</v>
      </c>
      <c r="N10" s="305">
        <v>7659</v>
      </c>
      <c r="P10" s="7"/>
      <c r="Q10" s="3"/>
      <c r="R10" s="3"/>
      <c r="S10" s="537"/>
      <c r="T10" s="537"/>
      <c r="U10" s="517"/>
      <c r="V10" s="3"/>
      <c r="W10" s="537"/>
      <c r="X10" s="537"/>
      <c r="Y10" s="537"/>
      <c r="Z10" s="537"/>
      <c r="AA10" s="537"/>
      <c r="AB10" s="3"/>
      <c r="AC10" s="3"/>
      <c r="AD10" s="3"/>
      <c r="AE10" s="3"/>
      <c r="AF10" s="533"/>
      <c r="AG10" s="533"/>
      <c r="AH10" s="533"/>
      <c r="AI10" s="533"/>
      <c r="AJ10" s="533"/>
    </row>
    <row r="11" spans="1:36">
      <c r="A11" s="615"/>
      <c r="B11" s="549"/>
      <c r="C11" s="553"/>
      <c r="D11" s="553"/>
      <c r="E11" s="553"/>
      <c r="F11" s="553"/>
      <c r="G11" s="553"/>
      <c r="H11" s="553"/>
      <c r="I11" s="553"/>
      <c r="J11" s="553"/>
      <c r="K11" s="553"/>
      <c r="L11" s="553"/>
      <c r="M11" s="553"/>
      <c r="N11" s="553"/>
      <c r="P11" s="537"/>
      <c r="Q11" s="3"/>
      <c r="R11" s="3"/>
      <c r="S11" s="3"/>
      <c r="T11" s="3"/>
      <c r="U11" s="3"/>
      <c r="V11" s="3"/>
      <c r="W11" s="3"/>
      <c r="X11" s="3"/>
      <c r="Y11" s="3"/>
      <c r="Z11" s="3"/>
      <c r="AA11" s="3"/>
      <c r="AB11" s="3"/>
      <c r="AC11" s="3"/>
      <c r="AD11" s="3"/>
      <c r="AE11" s="3"/>
      <c r="AF11" s="533"/>
      <c r="AG11" s="533"/>
      <c r="AH11" s="533"/>
      <c r="AI11" s="533"/>
      <c r="AJ11" s="533"/>
    </row>
    <row r="12" spans="1:36">
      <c r="A12" s="517" t="s">
        <v>907</v>
      </c>
      <c r="B12" s="679">
        <v>1</v>
      </c>
      <c r="C12" s="687">
        <v>2961</v>
      </c>
      <c r="D12" s="687">
        <v>20</v>
      </c>
      <c r="E12" s="687">
        <v>5</v>
      </c>
      <c r="F12" s="687">
        <v>6</v>
      </c>
      <c r="G12" s="687">
        <v>4</v>
      </c>
      <c r="H12" s="687">
        <v>2066</v>
      </c>
      <c r="I12" s="687">
        <v>215</v>
      </c>
      <c r="J12" s="687">
        <v>115</v>
      </c>
      <c r="K12" s="687">
        <v>82</v>
      </c>
      <c r="L12" s="687">
        <v>132</v>
      </c>
      <c r="M12" s="687">
        <v>16</v>
      </c>
      <c r="N12" s="687">
        <v>512</v>
      </c>
      <c r="P12" s="537"/>
      <c r="Q12" s="3"/>
      <c r="R12" s="3"/>
      <c r="S12" s="3"/>
      <c r="T12" s="3"/>
      <c r="U12" s="3"/>
      <c r="V12" s="3"/>
      <c r="W12" s="3"/>
      <c r="X12" s="3"/>
      <c r="Y12" s="3"/>
      <c r="Z12" s="3"/>
      <c r="AA12" s="3"/>
      <c r="AB12" s="3"/>
      <c r="AC12" s="3"/>
      <c r="AD12" s="3"/>
      <c r="AE12" s="3"/>
      <c r="AF12" s="533"/>
      <c r="AG12" s="533"/>
      <c r="AH12" s="533"/>
      <c r="AI12" s="533"/>
      <c r="AJ12" s="533"/>
    </row>
    <row r="13" spans="1:36">
      <c r="A13" s="552"/>
      <c r="B13" s="679">
        <v>2</v>
      </c>
      <c r="C13" s="687">
        <v>3047</v>
      </c>
      <c r="D13" s="687">
        <v>17</v>
      </c>
      <c r="E13" s="687">
        <v>6</v>
      </c>
      <c r="F13" s="687">
        <v>6</v>
      </c>
      <c r="G13" s="687">
        <v>2</v>
      </c>
      <c r="H13" s="687">
        <v>2143</v>
      </c>
      <c r="I13" s="687">
        <v>219</v>
      </c>
      <c r="J13" s="687">
        <v>134</v>
      </c>
      <c r="K13" s="687">
        <v>66</v>
      </c>
      <c r="L13" s="687">
        <v>144</v>
      </c>
      <c r="M13" s="687">
        <v>31</v>
      </c>
      <c r="N13" s="687">
        <v>493</v>
      </c>
      <c r="P13" s="537"/>
      <c r="Q13" s="3"/>
      <c r="R13" s="3"/>
      <c r="S13" s="3"/>
      <c r="T13" s="3"/>
      <c r="U13" s="3"/>
      <c r="V13" s="3"/>
      <c r="W13" s="3"/>
      <c r="X13" s="3"/>
      <c r="Y13" s="3"/>
      <c r="Z13" s="3"/>
      <c r="AA13" s="3"/>
      <c r="AB13" s="3"/>
      <c r="AC13" s="3"/>
      <c r="AD13" s="3"/>
      <c r="AE13" s="3"/>
      <c r="AF13" s="533"/>
      <c r="AG13" s="533"/>
      <c r="AH13" s="533"/>
      <c r="AI13" s="533"/>
      <c r="AJ13" s="533"/>
    </row>
    <row r="14" spans="1:36">
      <c r="A14" s="677"/>
      <c r="B14" s="679">
        <v>3</v>
      </c>
      <c r="C14" s="687">
        <v>3365</v>
      </c>
      <c r="D14" s="687">
        <v>21</v>
      </c>
      <c r="E14" s="687">
        <v>6</v>
      </c>
      <c r="F14" s="687">
        <v>7</v>
      </c>
      <c r="G14" s="687">
        <v>4</v>
      </c>
      <c r="H14" s="687">
        <v>2329</v>
      </c>
      <c r="I14" s="687">
        <v>264</v>
      </c>
      <c r="J14" s="687">
        <v>138</v>
      </c>
      <c r="K14" s="687">
        <v>97</v>
      </c>
      <c r="L14" s="687">
        <v>152</v>
      </c>
      <c r="M14" s="687">
        <v>38</v>
      </c>
      <c r="N14" s="687">
        <v>561</v>
      </c>
      <c r="P14" s="537"/>
      <c r="Q14" s="3"/>
      <c r="R14" s="3"/>
      <c r="S14" s="3"/>
      <c r="T14" s="3"/>
      <c r="U14" s="3"/>
      <c r="V14" s="3"/>
      <c r="W14" s="3"/>
      <c r="X14" s="3"/>
      <c r="Y14" s="3"/>
      <c r="Z14" s="3"/>
      <c r="AA14" s="3"/>
      <c r="AB14" s="3"/>
      <c r="AC14" s="3"/>
      <c r="AD14" s="3"/>
      <c r="AE14" s="3"/>
      <c r="AF14" s="533"/>
      <c r="AG14" s="533"/>
      <c r="AH14" s="533"/>
      <c r="AI14" s="533"/>
      <c r="AJ14" s="533"/>
    </row>
    <row r="15" spans="1:36">
      <c r="A15" s="677"/>
      <c r="B15" s="679">
        <v>4</v>
      </c>
      <c r="C15" s="687">
        <v>3422</v>
      </c>
      <c r="D15" s="687">
        <v>19</v>
      </c>
      <c r="E15" s="687">
        <v>7</v>
      </c>
      <c r="F15" s="687">
        <v>6</v>
      </c>
      <c r="G15" s="687">
        <v>3</v>
      </c>
      <c r="H15" s="687">
        <v>2344</v>
      </c>
      <c r="I15" s="687">
        <v>306</v>
      </c>
      <c r="J15" s="687">
        <v>163</v>
      </c>
      <c r="K15" s="687">
        <v>103</v>
      </c>
      <c r="L15" s="687">
        <v>158</v>
      </c>
      <c r="M15" s="687">
        <v>25</v>
      </c>
      <c r="N15" s="687">
        <v>570</v>
      </c>
      <c r="P15" s="537"/>
      <c r="Q15" s="3"/>
      <c r="R15" s="3"/>
      <c r="S15" s="3"/>
      <c r="T15" s="3"/>
      <c r="U15" s="3"/>
      <c r="V15" s="3"/>
      <c r="W15" s="3"/>
      <c r="X15" s="3"/>
      <c r="Y15" s="3"/>
      <c r="Z15" s="3"/>
      <c r="AA15" s="3"/>
      <c r="AB15" s="3"/>
      <c r="AC15" s="3"/>
      <c r="AD15" s="3"/>
      <c r="AE15" s="3"/>
      <c r="AF15" s="533"/>
      <c r="AG15" s="533"/>
      <c r="AH15" s="533"/>
      <c r="AI15" s="533"/>
      <c r="AJ15" s="533"/>
    </row>
    <row r="16" spans="1:36">
      <c r="A16" s="552"/>
      <c r="B16" s="679">
        <v>5</v>
      </c>
      <c r="C16" s="687">
        <v>3475</v>
      </c>
      <c r="D16" s="687">
        <v>23</v>
      </c>
      <c r="E16" s="687">
        <v>4</v>
      </c>
      <c r="F16" s="687">
        <v>10</v>
      </c>
      <c r="G16" s="687">
        <v>3</v>
      </c>
      <c r="H16" s="687">
        <v>2477</v>
      </c>
      <c r="I16" s="687">
        <v>283</v>
      </c>
      <c r="J16" s="687">
        <v>145</v>
      </c>
      <c r="K16" s="687">
        <v>99</v>
      </c>
      <c r="L16" s="687">
        <v>123</v>
      </c>
      <c r="M16" s="687">
        <v>43</v>
      </c>
      <c r="N16" s="687">
        <v>526</v>
      </c>
      <c r="P16" s="537"/>
      <c r="Q16" s="3"/>
      <c r="R16" s="3"/>
      <c r="S16" s="3"/>
      <c r="T16" s="3"/>
      <c r="U16" s="3"/>
      <c r="V16" s="3"/>
      <c r="W16" s="3"/>
      <c r="X16" s="3"/>
      <c r="Y16" s="3"/>
      <c r="Z16" s="3"/>
      <c r="AA16" s="3"/>
      <c r="AB16" s="3"/>
      <c r="AC16" s="3"/>
      <c r="AD16" s="3"/>
      <c r="AE16" s="3"/>
      <c r="AF16" s="533"/>
      <c r="AG16" s="533"/>
      <c r="AH16" s="533"/>
      <c r="AI16" s="533"/>
      <c r="AJ16" s="533"/>
    </row>
    <row r="17" spans="1:36">
      <c r="A17" s="552"/>
      <c r="B17" s="679">
        <v>6</v>
      </c>
      <c r="C17" s="687">
        <v>3446</v>
      </c>
      <c r="D17" s="687">
        <v>28</v>
      </c>
      <c r="E17" s="687">
        <v>4</v>
      </c>
      <c r="F17" s="687">
        <v>8</v>
      </c>
      <c r="G17" s="687">
        <v>2</v>
      </c>
      <c r="H17" s="687">
        <v>2392</v>
      </c>
      <c r="I17" s="687">
        <v>324</v>
      </c>
      <c r="J17" s="687">
        <v>155</v>
      </c>
      <c r="K17" s="687">
        <v>114</v>
      </c>
      <c r="L17" s="687">
        <v>121</v>
      </c>
      <c r="M17" s="687">
        <v>54</v>
      </c>
      <c r="N17" s="687">
        <v>527</v>
      </c>
      <c r="P17" s="537"/>
      <c r="Q17" s="3"/>
      <c r="R17" s="3"/>
      <c r="S17" s="3"/>
      <c r="T17" s="3"/>
      <c r="U17" s="3"/>
      <c r="V17" s="3"/>
      <c r="W17" s="3"/>
      <c r="X17" s="3"/>
      <c r="Y17" s="3"/>
      <c r="Z17" s="3"/>
      <c r="AA17" s="3"/>
      <c r="AB17" s="3"/>
      <c r="AC17" s="3"/>
      <c r="AD17" s="3"/>
      <c r="AE17" s="3"/>
      <c r="AF17" s="533"/>
      <c r="AG17" s="533"/>
      <c r="AH17" s="533"/>
      <c r="AI17" s="533"/>
      <c r="AJ17" s="533"/>
    </row>
    <row r="18" spans="1:36">
      <c r="A18" s="517"/>
      <c r="B18" s="679">
        <v>7</v>
      </c>
      <c r="C18" s="687">
        <v>3459</v>
      </c>
      <c r="D18" s="687">
        <v>25</v>
      </c>
      <c r="E18" s="687">
        <v>9</v>
      </c>
      <c r="F18" s="687">
        <v>7</v>
      </c>
      <c r="G18" s="687">
        <v>4</v>
      </c>
      <c r="H18" s="687">
        <v>2370</v>
      </c>
      <c r="I18" s="687">
        <v>302</v>
      </c>
      <c r="J18" s="687">
        <v>165</v>
      </c>
      <c r="K18" s="687">
        <v>98</v>
      </c>
      <c r="L18" s="687">
        <v>123</v>
      </c>
      <c r="M18" s="687">
        <v>39</v>
      </c>
      <c r="N18" s="687">
        <v>600</v>
      </c>
      <c r="P18" s="537"/>
      <c r="Q18" s="3"/>
      <c r="R18" s="3"/>
      <c r="S18" s="3"/>
      <c r="T18" s="3"/>
      <c r="U18" s="3"/>
      <c r="V18" s="3"/>
      <c r="W18" s="3"/>
      <c r="X18" s="3"/>
      <c r="Y18" s="3"/>
      <c r="Z18" s="3"/>
      <c r="AA18" s="3"/>
      <c r="AB18" s="3"/>
      <c r="AC18" s="3"/>
      <c r="AD18" s="3"/>
      <c r="AE18" s="3"/>
      <c r="AF18" s="533"/>
      <c r="AG18" s="533"/>
      <c r="AH18" s="533"/>
      <c r="AI18" s="533"/>
      <c r="AJ18" s="533"/>
    </row>
    <row r="19" spans="1:36">
      <c r="A19" s="677"/>
      <c r="B19" s="679">
        <v>8</v>
      </c>
      <c r="C19" s="687">
        <v>3322</v>
      </c>
      <c r="D19" s="687">
        <v>20</v>
      </c>
      <c r="E19" s="687">
        <v>3</v>
      </c>
      <c r="F19" s="687">
        <v>5</v>
      </c>
      <c r="G19" s="687">
        <v>5</v>
      </c>
      <c r="H19" s="687">
        <v>2280</v>
      </c>
      <c r="I19" s="687">
        <v>296</v>
      </c>
      <c r="J19" s="687">
        <v>154</v>
      </c>
      <c r="K19" s="687">
        <v>100</v>
      </c>
      <c r="L19" s="687">
        <v>150</v>
      </c>
      <c r="M19" s="687">
        <v>44</v>
      </c>
      <c r="N19" s="687">
        <v>532</v>
      </c>
      <c r="P19" s="537"/>
      <c r="Q19" s="3"/>
      <c r="R19" s="3"/>
      <c r="S19" s="3"/>
      <c r="T19" s="3"/>
      <c r="U19" s="3"/>
      <c r="V19" s="3"/>
      <c r="W19" s="3"/>
      <c r="X19" s="3"/>
      <c r="Y19" s="3"/>
      <c r="Z19" s="3"/>
      <c r="AA19" s="3"/>
      <c r="AB19" s="3"/>
      <c r="AC19" s="3"/>
      <c r="AD19" s="3"/>
      <c r="AE19" s="3"/>
      <c r="AF19" s="533"/>
      <c r="AG19" s="533"/>
      <c r="AH19" s="533"/>
      <c r="AI19" s="533"/>
      <c r="AJ19" s="533"/>
    </row>
    <row r="20" spans="1:36">
      <c r="A20" s="614"/>
      <c r="B20" s="679">
        <v>9</v>
      </c>
      <c r="C20" s="687">
        <v>3225</v>
      </c>
      <c r="D20" s="687">
        <v>20</v>
      </c>
      <c r="E20" s="687">
        <v>6</v>
      </c>
      <c r="F20" s="687">
        <v>7</v>
      </c>
      <c r="G20" s="687">
        <v>2</v>
      </c>
      <c r="H20" s="687">
        <v>2266</v>
      </c>
      <c r="I20" s="687">
        <v>262</v>
      </c>
      <c r="J20" s="687">
        <v>131</v>
      </c>
      <c r="K20" s="687">
        <v>96</v>
      </c>
      <c r="L20" s="687">
        <v>145</v>
      </c>
      <c r="M20" s="687">
        <v>44</v>
      </c>
      <c r="N20" s="687">
        <v>488</v>
      </c>
      <c r="P20" s="537"/>
      <c r="Q20" s="3"/>
      <c r="R20" s="3"/>
      <c r="S20" s="3"/>
      <c r="T20" s="3"/>
      <c r="U20" s="3"/>
      <c r="V20" s="3"/>
      <c r="W20" s="3"/>
      <c r="X20" s="3"/>
      <c r="Y20" s="3"/>
      <c r="Z20" s="3"/>
      <c r="AA20" s="3"/>
      <c r="AB20" s="3"/>
      <c r="AC20" s="3"/>
      <c r="AD20" s="3"/>
      <c r="AE20" s="3"/>
      <c r="AF20" s="533"/>
      <c r="AG20" s="533"/>
      <c r="AH20" s="533"/>
      <c r="AI20" s="533"/>
      <c r="AJ20" s="533"/>
    </row>
    <row r="21" spans="1:36">
      <c r="A21" s="677"/>
      <c r="B21" s="679">
        <v>10</v>
      </c>
      <c r="C21" s="687">
        <v>3385</v>
      </c>
      <c r="D21" s="687">
        <v>19</v>
      </c>
      <c r="E21" s="687">
        <v>7</v>
      </c>
      <c r="F21" s="687">
        <v>6</v>
      </c>
      <c r="G21" s="687">
        <v>2</v>
      </c>
      <c r="H21" s="687">
        <v>2376</v>
      </c>
      <c r="I21" s="687">
        <v>256</v>
      </c>
      <c r="J21" s="687">
        <v>160</v>
      </c>
      <c r="K21" s="687">
        <v>73</v>
      </c>
      <c r="L21" s="687">
        <v>138</v>
      </c>
      <c r="M21" s="687">
        <v>41</v>
      </c>
      <c r="N21" s="687">
        <v>555</v>
      </c>
      <c r="P21" s="537"/>
      <c r="Q21" s="3"/>
      <c r="R21" s="3"/>
      <c r="S21" s="3"/>
      <c r="T21" s="3"/>
      <c r="U21" s="3"/>
      <c r="V21" s="3"/>
      <c r="W21" s="3"/>
      <c r="X21" s="3"/>
      <c r="Y21" s="3"/>
      <c r="Z21" s="3"/>
      <c r="AA21" s="3"/>
      <c r="AB21" s="3"/>
      <c r="AC21" s="3"/>
      <c r="AD21" s="3"/>
      <c r="AE21" s="3"/>
      <c r="AF21" s="533"/>
      <c r="AG21" s="533"/>
      <c r="AH21" s="533"/>
      <c r="AI21" s="533"/>
      <c r="AJ21" s="533"/>
    </row>
    <row r="22" spans="1:36">
      <c r="A22" s="614"/>
      <c r="B22" s="679">
        <v>11</v>
      </c>
      <c r="C22" s="687">
        <v>3645</v>
      </c>
      <c r="D22" s="687">
        <v>27</v>
      </c>
      <c r="E22" s="687">
        <v>8</v>
      </c>
      <c r="F22" s="687">
        <v>11</v>
      </c>
      <c r="G22" s="687">
        <v>5</v>
      </c>
      <c r="H22" s="687">
        <v>2586</v>
      </c>
      <c r="I22" s="687">
        <v>252</v>
      </c>
      <c r="J22" s="687">
        <v>139</v>
      </c>
      <c r="K22" s="687">
        <v>91</v>
      </c>
      <c r="L22" s="687">
        <v>167</v>
      </c>
      <c r="M22" s="687">
        <v>47</v>
      </c>
      <c r="N22" s="687">
        <v>566</v>
      </c>
      <c r="P22" s="537"/>
      <c r="Q22" s="3"/>
      <c r="R22" s="3"/>
      <c r="S22" s="3"/>
      <c r="T22" s="3"/>
      <c r="U22" s="3"/>
      <c r="V22" s="3"/>
      <c r="W22" s="3"/>
      <c r="X22" s="3"/>
      <c r="Y22" s="3"/>
      <c r="Z22" s="3"/>
      <c r="AA22" s="3"/>
      <c r="AB22" s="3"/>
      <c r="AC22" s="3"/>
      <c r="AD22" s="3"/>
      <c r="AE22" s="3"/>
      <c r="AF22" s="533"/>
      <c r="AG22" s="533"/>
      <c r="AH22" s="533"/>
      <c r="AI22" s="533"/>
      <c r="AJ22" s="533"/>
    </row>
    <row r="23" spans="1:36">
      <c r="A23" s="614"/>
      <c r="B23" s="679">
        <v>12</v>
      </c>
      <c r="C23" s="687">
        <v>3452</v>
      </c>
      <c r="D23" s="687">
        <v>30</v>
      </c>
      <c r="E23" s="687">
        <v>4</v>
      </c>
      <c r="F23" s="687">
        <v>9</v>
      </c>
      <c r="G23" s="687">
        <v>7</v>
      </c>
      <c r="H23" s="687">
        <v>2366</v>
      </c>
      <c r="I23" s="687">
        <v>289</v>
      </c>
      <c r="J23" s="687">
        <v>148</v>
      </c>
      <c r="K23" s="687">
        <v>107</v>
      </c>
      <c r="L23" s="687">
        <v>210</v>
      </c>
      <c r="M23" s="687">
        <v>31</v>
      </c>
      <c r="N23" s="687">
        <v>526</v>
      </c>
      <c r="P23" s="537"/>
      <c r="Q23" s="3"/>
      <c r="R23" s="3"/>
      <c r="S23" s="3"/>
      <c r="T23" s="3"/>
      <c r="U23" s="3"/>
      <c r="V23" s="3"/>
      <c r="W23" s="3"/>
      <c r="X23" s="3"/>
      <c r="Y23" s="3"/>
      <c r="Z23" s="3"/>
      <c r="AA23" s="3"/>
      <c r="AB23" s="3"/>
      <c r="AC23" s="3"/>
      <c r="AD23" s="3"/>
      <c r="AE23" s="3"/>
      <c r="AF23" s="533"/>
      <c r="AG23" s="533"/>
      <c r="AH23" s="533"/>
      <c r="AI23" s="533"/>
      <c r="AJ23" s="533"/>
    </row>
    <row r="24" spans="1:36">
      <c r="A24" s="664" t="s">
        <v>943</v>
      </c>
      <c r="B24" s="668">
        <v>1</v>
      </c>
      <c r="C24" s="724">
        <v>2888</v>
      </c>
      <c r="D24" s="724">
        <v>16</v>
      </c>
      <c r="E24" s="724">
        <v>3</v>
      </c>
      <c r="F24" s="724">
        <v>5</v>
      </c>
      <c r="G24" s="724">
        <v>4</v>
      </c>
      <c r="H24" s="724">
        <v>2089</v>
      </c>
      <c r="I24" s="724">
        <v>237</v>
      </c>
      <c r="J24" s="724">
        <v>117</v>
      </c>
      <c r="K24" s="724">
        <v>89</v>
      </c>
      <c r="L24" s="724">
        <v>93</v>
      </c>
      <c r="M24" s="724">
        <v>23</v>
      </c>
      <c r="N24" s="724">
        <v>430</v>
      </c>
      <c r="P24" s="537"/>
      <c r="Q24" s="3"/>
      <c r="R24" s="3"/>
      <c r="S24" s="3"/>
      <c r="T24" s="3"/>
      <c r="U24" s="3"/>
      <c r="V24" s="3"/>
      <c r="W24" s="3"/>
      <c r="X24" s="3"/>
      <c r="Y24" s="3"/>
      <c r="Z24" s="3"/>
      <c r="AA24" s="3"/>
      <c r="AB24" s="3"/>
      <c r="AC24" s="3"/>
      <c r="AD24" s="3"/>
      <c r="AE24" s="3"/>
      <c r="AF24" s="533"/>
      <c r="AG24" s="533"/>
      <c r="AH24" s="533"/>
      <c r="AI24" s="533"/>
      <c r="AJ24" s="533"/>
    </row>
    <row r="25" spans="1:36">
      <c r="A25" s="34" t="s">
        <v>667</v>
      </c>
      <c r="B25" s="196"/>
      <c r="C25" s="89"/>
      <c r="D25" s="89"/>
      <c r="E25" s="89"/>
      <c r="F25" s="89"/>
      <c r="G25" s="89"/>
      <c r="H25" s="89"/>
      <c r="I25" s="89"/>
      <c r="J25" s="89"/>
      <c r="K25" s="89"/>
      <c r="L25" s="89"/>
      <c r="M25" s="89"/>
      <c r="N25" s="89"/>
      <c r="P25" s="537"/>
      <c r="Q25" s="3"/>
      <c r="R25" s="3"/>
      <c r="S25" s="3"/>
      <c r="T25" s="3"/>
      <c r="U25" s="3"/>
      <c r="V25" s="3"/>
      <c r="W25" s="3"/>
      <c r="X25" s="3"/>
      <c r="Y25" s="3"/>
      <c r="Z25" s="3"/>
      <c r="AA25" s="3"/>
      <c r="AB25" s="3"/>
      <c r="AC25" s="3"/>
      <c r="AD25" s="3"/>
      <c r="AE25" s="3"/>
      <c r="AF25" s="533"/>
      <c r="AG25" s="533"/>
      <c r="AH25" s="533"/>
      <c r="AI25" s="533"/>
      <c r="AJ25" s="533"/>
    </row>
    <row r="26" spans="1:36">
      <c r="A26" s="535" t="s">
        <v>687</v>
      </c>
      <c r="B26" s="535"/>
      <c r="C26" s="535"/>
      <c r="D26" s="535"/>
      <c r="E26" s="535"/>
      <c r="F26" s="535"/>
      <c r="G26" s="535"/>
      <c r="H26" s="535"/>
      <c r="I26" s="535"/>
      <c r="J26" s="535"/>
      <c r="K26" s="535"/>
      <c r="L26" s="535"/>
      <c r="M26" s="535"/>
      <c r="N26" s="535"/>
    </row>
    <row r="27" spans="1:36" ht="15" customHeight="1">
      <c r="A27" s="535" t="s">
        <v>642</v>
      </c>
      <c r="B27" s="296"/>
    </row>
    <row r="29" spans="1:36">
      <c r="C29" s="515"/>
      <c r="D29" s="515"/>
      <c r="E29" s="515"/>
      <c r="F29" s="515"/>
      <c r="G29" s="515"/>
      <c r="H29" s="515"/>
      <c r="I29" s="515"/>
      <c r="J29" s="515"/>
      <c r="K29" s="515"/>
      <c r="L29" s="515"/>
      <c r="M29" s="515"/>
      <c r="N29" s="515"/>
    </row>
    <row r="30" spans="1:36">
      <c r="C30" s="515"/>
      <c r="D30" s="515"/>
      <c r="E30" s="515"/>
      <c r="F30" s="515"/>
      <c r="G30" s="515"/>
      <c r="H30" s="515"/>
      <c r="I30" s="515"/>
      <c r="J30" s="515"/>
      <c r="K30" s="515"/>
      <c r="L30" s="515"/>
      <c r="M30" s="515"/>
      <c r="N30" s="515"/>
    </row>
    <row r="34" spans="19:35">
      <c r="S34" s="537"/>
      <c r="T34" s="537"/>
      <c r="U34" s="537"/>
      <c r="V34" s="537"/>
      <c r="W34" s="537"/>
      <c r="X34" s="537"/>
      <c r="Y34" s="537"/>
      <c r="Z34" s="537"/>
      <c r="AA34" s="537"/>
      <c r="AB34" s="537"/>
      <c r="AC34" s="537"/>
      <c r="AD34" s="537"/>
      <c r="AE34" s="537"/>
      <c r="AF34" s="537"/>
      <c r="AG34" s="537"/>
      <c r="AH34" s="537"/>
      <c r="AI34" s="537"/>
    </row>
    <row r="35" spans="19:35">
      <c r="S35" s="537"/>
      <c r="T35" s="537"/>
      <c r="U35" s="537"/>
      <c r="V35" s="537"/>
      <c r="W35" s="537"/>
      <c r="X35" s="537"/>
      <c r="Y35" s="537"/>
      <c r="Z35" s="537"/>
      <c r="AA35" s="537"/>
      <c r="AB35" s="537"/>
      <c r="AC35" s="537"/>
      <c r="AD35" s="537"/>
      <c r="AE35" s="537"/>
      <c r="AF35" s="537"/>
      <c r="AG35" s="537"/>
      <c r="AH35" s="537"/>
      <c r="AI35" s="537"/>
    </row>
    <row r="36" spans="19:35">
      <c r="S36" s="9"/>
      <c r="T36" s="9"/>
      <c r="U36" s="9"/>
      <c r="V36" s="9"/>
      <c r="W36" s="9"/>
      <c r="X36" s="9"/>
      <c r="Y36" s="9"/>
      <c r="Z36" s="9"/>
      <c r="AA36" s="9"/>
      <c r="AB36" s="9"/>
      <c r="AC36" s="9"/>
      <c r="AD36" s="537"/>
      <c r="AE36" s="537"/>
      <c r="AF36" s="537"/>
      <c r="AG36" s="537"/>
      <c r="AH36" s="537"/>
      <c r="AI36" s="537"/>
    </row>
    <row r="37" spans="19:35">
      <c r="S37" s="9"/>
      <c r="T37" s="9"/>
      <c r="U37" s="9"/>
      <c r="V37" s="9"/>
      <c r="W37" s="9"/>
      <c r="X37" s="9"/>
      <c r="Y37" s="9"/>
      <c r="Z37" s="9"/>
      <c r="AA37" s="9"/>
      <c r="AB37" s="9"/>
      <c r="AC37" s="9"/>
      <c r="AD37" s="537"/>
      <c r="AE37" s="537"/>
      <c r="AF37" s="537"/>
      <c r="AG37" s="537"/>
      <c r="AH37" s="537"/>
      <c r="AI37" s="537"/>
    </row>
    <row r="38" spans="19:35">
      <c r="S38" s="9"/>
      <c r="T38" s="9"/>
      <c r="U38" s="9"/>
      <c r="V38" s="9"/>
      <c r="W38" s="9"/>
      <c r="X38" s="9"/>
      <c r="Y38" s="9"/>
      <c r="Z38" s="9"/>
      <c r="AA38" s="9"/>
      <c r="AB38" s="9"/>
      <c r="AC38" s="9"/>
      <c r="AD38" s="537"/>
      <c r="AE38" s="537"/>
      <c r="AF38" s="537"/>
      <c r="AG38" s="537"/>
      <c r="AH38" s="537"/>
      <c r="AI38" s="537"/>
    </row>
    <row r="39" spans="19:35">
      <c r="S39" s="9"/>
      <c r="T39" s="9"/>
      <c r="U39" s="9"/>
      <c r="V39" s="9"/>
      <c r="W39" s="9"/>
      <c r="X39" s="9"/>
      <c r="Y39" s="9"/>
      <c r="Z39" s="9"/>
      <c r="AA39" s="9"/>
      <c r="AB39" s="9"/>
      <c r="AC39" s="9"/>
      <c r="AD39" s="537"/>
      <c r="AE39" s="537"/>
      <c r="AF39" s="537"/>
      <c r="AG39" s="537"/>
      <c r="AH39" s="537"/>
      <c r="AI39" s="537"/>
    </row>
    <row r="40" spans="19:35">
      <c r="S40" s="9"/>
      <c r="T40" s="9"/>
      <c r="U40" s="9"/>
      <c r="V40" s="9"/>
      <c r="W40" s="9"/>
      <c r="X40" s="9"/>
      <c r="Y40" s="9"/>
      <c r="Z40" s="9"/>
      <c r="AA40" s="9"/>
      <c r="AB40" s="9"/>
      <c r="AC40" s="9"/>
      <c r="AD40" s="537"/>
      <c r="AE40" s="537"/>
      <c r="AF40" s="537"/>
      <c r="AG40" s="537"/>
      <c r="AH40" s="537"/>
      <c r="AI40" s="537"/>
    </row>
    <row r="41" spans="19:35">
      <c r="S41" s="9"/>
      <c r="T41" s="9"/>
      <c r="U41" s="9"/>
      <c r="V41" s="9"/>
      <c r="W41" s="9"/>
      <c r="X41" s="9"/>
      <c r="Y41" s="9"/>
      <c r="Z41" s="9"/>
      <c r="AA41" s="9"/>
      <c r="AB41" s="9"/>
      <c r="AC41" s="9"/>
      <c r="AD41" s="537"/>
      <c r="AE41" s="537"/>
      <c r="AF41" s="537"/>
      <c r="AG41" s="537"/>
      <c r="AH41" s="537"/>
      <c r="AI41" s="537"/>
    </row>
    <row r="42" spans="19:35">
      <c r="S42" s="9"/>
      <c r="T42" s="9"/>
      <c r="U42" s="9"/>
      <c r="V42" s="9"/>
      <c r="W42" s="9"/>
      <c r="X42" s="9"/>
      <c r="Y42" s="9"/>
      <c r="Z42" s="9"/>
      <c r="AA42" s="9"/>
      <c r="AB42" s="9"/>
      <c r="AC42" s="9"/>
      <c r="AD42" s="9"/>
      <c r="AE42" s="9"/>
      <c r="AF42" s="537"/>
      <c r="AG42" s="537"/>
      <c r="AH42" s="537"/>
      <c r="AI42" s="537"/>
    </row>
    <row r="43" spans="19:35">
      <c r="S43" s="9"/>
      <c r="T43" s="9"/>
      <c r="U43" s="9"/>
      <c r="V43" s="9"/>
      <c r="W43" s="9"/>
      <c r="X43" s="9"/>
      <c r="Y43" s="9"/>
      <c r="Z43" s="9"/>
      <c r="AA43" s="9"/>
      <c r="AB43" s="9"/>
      <c r="AC43" s="9"/>
      <c r="AD43" s="9"/>
      <c r="AE43" s="9"/>
      <c r="AF43" s="537"/>
      <c r="AG43" s="537"/>
      <c r="AH43" s="537"/>
      <c r="AI43" s="537"/>
    </row>
    <row r="44" spans="19:35">
      <c r="S44" s="7"/>
      <c r="T44" s="9"/>
      <c r="U44" s="9"/>
      <c r="V44" s="9"/>
      <c r="W44" s="9"/>
      <c r="X44" s="9"/>
      <c r="Y44" s="9"/>
      <c r="Z44" s="9"/>
      <c r="AA44" s="9"/>
      <c r="AB44" s="9"/>
      <c r="AC44" s="9"/>
      <c r="AD44" s="9"/>
      <c r="AE44" s="9"/>
      <c r="AF44" s="537"/>
      <c r="AG44" s="537"/>
      <c r="AH44" s="537"/>
      <c r="AI44" s="537"/>
    </row>
    <row r="45" spans="19:35">
      <c r="S45" s="537"/>
      <c r="T45" s="9"/>
      <c r="U45" s="9"/>
      <c r="V45" s="9"/>
      <c r="W45" s="9"/>
      <c r="X45" s="9"/>
      <c r="Y45" s="9"/>
      <c r="Z45" s="9"/>
      <c r="AA45" s="9"/>
      <c r="AB45" s="9"/>
      <c r="AC45" s="9"/>
      <c r="AD45" s="9"/>
      <c r="AE45" s="9"/>
      <c r="AF45" s="537"/>
      <c r="AG45" s="537"/>
      <c r="AH45" s="537"/>
      <c r="AI45" s="537"/>
    </row>
    <row r="46" spans="19:35">
      <c r="S46" s="7"/>
      <c r="T46" s="9"/>
      <c r="U46" s="9"/>
      <c r="V46" s="9"/>
      <c r="W46" s="9"/>
      <c r="X46" s="9"/>
      <c r="Y46" s="9"/>
      <c r="Z46" s="9"/>
      <c r="AA46" s="9"/>
      <c r="AB46" s="9"/>
      <c r="AC46" s="9"/>
      <c r="AD46" s="9"/>
      <c r="AE46" s="9"/>
      <c r="AF46" s="537"/>
      <c r="AG46" s="537"/>
      <c r="AH46" s="537"/>
      <c r="AI46" s="537"/>
    </row>
    <row r="47" spans="19:35">
      <c r="S47" s="537"/>
      <c r="T47" s="9"/>
      <c r="U47" s="9"/>
      <c r="V47" s="9"/>
      <c r="W47" s="9"/>
      <c r="X47" s="9"/>
      <c r="Y47" s="9"/>
      <c r="Z47" s="9"/>
      <c r="AA47" s="9"/>
      <c r="AB47" s="9"/>
      <c r="AC47" s="9"/>
      <c r="AD47" s="9"/>
      <c r="AE47" s="9"/>
      <c r="AF47" s="537"/>
      <c r="AG47" s="537"/>
      <c r="AH47" s="537"/>
      <c r="AI47" s="537"/>
    </row>
    <row r="48" spans="19:35">
      <c r="S48" s="7"/>
      <c r="T48" s="9"/>
      <c r="U48" s="9"/>
      <c r="V48" s="9"/>
      <c r="W48" s="9"/>
      <c r="X48" s="9"/>
      <c r="Y48" s="9"/>
      <c r="Z48" s="9"/>
      <c r="AA48" s="9"/>
      <c r="AB48" s="9"/>
      <c r="AC48" s="9"/>
      <c r="AD48" s="9"/>
      <c r="AE48" s="9"/>
      <c r="AF48" s="537"/>
      <c r="AG48" s="537"/>
      <c r="AH48" s="537"/>
      <c r="AI48" s="537"/>
    </row>
    <row r="49" spans="1:35" ht="24">
      <c r="A49" s="267"/>
      <c r="B49" s="296"/>
      <c r="P49" s="537"/>
      <c r="Q49" s="537"/>
      <c r="R49" s="537"/>
      <c r="S49" s="537"/>
      <c r="T49" s="9"/>
      <c r="U49" s="9"/>
      <c r="V49" s="9"/>
      <c r="W49" s="9"/>
      <c r="X49" s="9"/>
      <c r="Y49" s="9"/>
      <c r="Z49" s="9"/>
      <c r="AA49" s="9"/>
      <c r="AB49" s="9"/>
      <c r="AC49" s="9"/>
      <c r="AD49" s="9"/>
      <c r="AE49" s="9"/>
      <c r="AF49" s="537"/>
      <c r="AG49" s="537"/>
      <c r="AH49" s="537"/>
      <c r="AI49" s="537"/>
    </row>
    <row r="50" spans="1:35">
      <c r="U50" s="3"/>
      <c r="V50" s="3"/>
      <c r="W50" s="3"/>
      <c r="X50" s="3"/>
      <c r="Y50" s="3"/>
      <c r="Z50" s="3"/>
      <c r="AA50" s="3"/>
      <c r="AB50" s="3"/>
      <c r="AC50" s="3"/>
      <c r="AD50" s="3"/>
      <c r="AE50" s="3"/>
      <c r="AF50" s="537"/>
      <c r="AG50" s="537"/>
      <c r="AH50" s="537"/>
      <c r="AI50" s="537"/>
    </row>
    <row r="51" spans="1:35">
      <c r="U51" s="3"/>
      <c r="V51" s="3"/>
      <c r="W51" s="3"/>
      <c r="X51" s="3"/>
      <c r="Y51" s="3"/>
      <c r="Z51" s="3"/>
      <c r="AA51" s="3"/>
      <c r="AB51" s="3"/>
      <c r="AC51" s="3"/>
      <c r="AD51" s="3"/>
      <c r="AE51" s="3"/>
      <c r="AF51" s="537"/>
      <c r="AG51" s="537"/>
      <c r="AH51" s="537"/>
      <c r="AI51" s="537"/>
    </row>
    <row r="52" spans="1:35">
      <c r="U52" s="537"/>
      <c r="V52" s="537"/>
      <c r="W52" s="537"/>
      <c r="X52" s="537"/>
      <c r="Y52" s="537"/>
      <c r="Z52" s="537"/>
      <c r="AA52" s="537"/>
      <c r="AB52" s="537"/>
      <c r="AC52" s="537"/>
      <c r="AD52" s="537"/>
      <c r="AE52" s="537"/>
      <c r="AF52" s="537"/>
      <c r="AG52" s="537"/>
      <c r="AH52" s="537"/>
      <c r="AI52" s="537"/>
    </row>
    <row r="53" spans="1:35">
      <c r="U53" s="537"/>
      <c r="V53" s="537"/>
      <c r="W53" s="537"/>
      <c r="X53" s="537"/>
      <c r="Y53" s="537"/>
      <c r="Z53" s="537"/>
      <c r="AA53" s="537"/>
      <c r="AB53" s="537"/>
      <c r="AC53" s="537"/>
      <c r="AD53" s="537"/>
      <c r="AE53" s="537"/>
      <c r="AF53" s="537"/>
      <c r="AG53" s="537"/>
      <c r="AH53" s="537"/>
      <c r="AI53" s="537"/>
    </row>
    <row r="54" spans="1:35">
      <c r="U54" s="537"/>
      <c r="V54" s="537"/>
      <c r="W54" s="537"/>
      <c r="X54" s="537"/>
      <c r="Y54" s="537"/>
      <c r="Z54" s="537"/>
      <c r="AA54" s="537"/>
      <c r="AB54" s="537"/>
      <c r="AC54" s="537"/>
      <c r="AD54" s="537"/>
      <c r="AE54" s="537"/>
      <c r="AF54" s="537"/>
      <c r="AG54" s="537"/>
      <c r="AH54" s="537"/>
      <c r="AI54" s="537"/>
    </row>
    <row r="55" spans="1:35">
      <c r="U55" s="537"/>
      <c r="V55" s="537"/>
      <c r="W55" s="537"/>
      <c r="X55" s="537"/>
      <c r="Y55" s="537"/>
      <c r="Z55" s="537"/>
      <c r="AA55" s="537"/>
      <c r="AB55" s="537"/>
      <c r="AC55" s="537"/>
      <c r="AD55" s="537"/>
      <c r="AE55" s="537"/>
      <c r="AF55" s="537"/>
      <c r="AG55" s="537"/>
      <c r="AH55" s="537"/>
      <c r="AI55" s="537"/>
    </row>
    <row r="56" spans="1:35">
      <c r="U56" s="537"/>
      <c r="V56" s="537"/>
      <c r="W56" s="537"/>
      <c r="X56" s="537"/>
      <c r="Y56" s="537"/>
      <c r="Z56" s="537"/>
      <c r="AA56" s="537"/>
      <c r="AB56" s="537"/>
      <c r="AC56" s="537"/>
      <c r="AD56" s="537"/>
      <c r="AE56" s="537"/>
      <c r="AF56" s="537"/>
      <c r="AG56" s="537"/>
      <c r="AH56" s="537"/>
      <c r="AI56" s="537"/>
    </row>
    <row r="57" spans="1:35">
      <c r="U57" s="537"/>
      <c r="V57" s="537"/>
      <c r="W57" s="537"/>
      <c r="X57" s="537"/>
      <c r="Y57" s="537"/>
      <c r="Z57" s="537"/>
      <c r="AA57" s="537"/>
      <c r="AB57" s="537"/>
      <c r="AC57" s="537"/>
      <c r="AD57" s="537"/>
      <c r="AE57" s="537"/>
      <c r="AF57" s="537"/>
      <c r="AG57" s="537"/>
      <c r="AH57" s="537"/>
      <c r="AI57" s="537"/>
    </row>
    <row r="58" spans="1:35">
      <c r="U58" s="537"/>
      <c r="V58" s="537"/>
      <c r="W58" s="537"/>
      <c r="X58" s="537"/>
      <c r="Y58" s="537"/>
      <c r="Z58" s="537"/>
      <c r="AA58" s="537"/>
      <c r="AB58" s="537"/>
      <c r="AC58" s="537"/>
      <c r="AD58" s="537"/>
      <c r="AE58" s="537"/>
      <c r="AF58" s="537"/>
      <c r="AG58" s="537"/>
      <c r="AH58" s="537"/>
      <c r="AI58" s="537"/>
    </row>
    <row r="59" spans="1:35">
      <c r="U59" s="537"/>
      <c r="V59" s="537"/>
      <c r="W59" s="537"/>
      <c r="X59" s="537"/>
      <c r="Y59" s="537"/>
      <c r="Z59" s="537"/>
      <c r="AA59" s="537"/>
      <c r="AB59" s="537"/>
      <c r="AC59" s="537"/>
      <c r="AD59" s="537"/>
      <c r="AE59" s="537"/>
      <c r="AF59" s="537"/>
      <c r="AG59" s="537"/>
      <c r="AH59" s="537"/>
      <c r="AI59" s="537"/>
    </row>
    <row r="60" spans="1:35">
      <c r="U60" s="537"/>
      <c r="V60" s="537"/>
      <c r="W60" s="537"/>
      <c r="X60" s="537"/>
      <c r="Y60" s="537"/>
      <c r="Z60" s="537"/>
      <c r="AA60" s="537"/>
      <c r="AB60" s="537"/>
      <c r="AC60" s="537"/>
      <c r="AD60" s="537"/>
      <c r="AE60" s="537"/>
      <c r="AF60" s="537"/>
      <c r="AG60" s="537"/>
      <c r="AH60" s="537"/>
      <c r="AI60" s="537"/>
    </row>
    <row r="61" spans="1:35">
      <c r="U61" s="3"/>
      <c r="V61" s="3"/>
      <c r="W61" s="3"/>
      <c r="X61" s="3"/>
      <c r="Y61" s="3"/>
      <c r="Z61" s="3"/>
      <c r="AA61" s="9"/>
      <c r="AB61" s="9"/>
      <c r="AC61" s="9"/>
      <c r="AD61" s="9"/>
      <c r="AE61" s="9"/>
      <c r="AF61" s="9"/>
      <c r="AG61" s="537"/>
      <c r="AH61" s="537"/>
      <c r="AI61" s="537"/>
    </row>
    <row r="62" spans="1:35">
      <c r="U62" s="3"/>
      <c r="V62" s="3"/>
      <c r="W62" s="3"/>
      <c r="X62" s="3"/>
      <c r="Y62" s="3"/>
      <c r="Z62" s="3"/>
      <c r="AA62" s="9"/>
      <c r="AB62" s="9"/>
      <c r="AC62" s="9"/>
      <c r="AD62" s="9"/>
      <c r="AE62" s="9"/>
      <c r="AF62" s="9"/>
      <c r="AG62" s="537"/>
      <c r="AH62" s="537"/>
      <c r="AI62" s="537"/>
    </row>
    <row r="63" spans="1:35">
      <c r="U63" s="3"/>
      <c r="V63" s="3"/>
      <c r="W63" s="3"/>
      <c r="X63" s="3"/>
      <c r="Y63" s="3"/>
      <c r="Z63" s="3"/>
      <c r="AA63" s="9"/>
      <c r="AB63" s="9"/>
      <c r="AC63" s="9"/>
      <c r="AD63" s="9"/>
      <c r="AE63" s="9"/>
      <c r="AF63" s="9"/>
      <c r="AG63" s="537"/>
      <c r="AH63" s="537"/>
      <c r="AI63" s="537"/>
    </row>
    <row r="64" spans="1:35">
      <c r="U64" s="3"/>
      <c r="V64" s="3"/>
      <c r="W64" s="3"/>
      <c r="X64" s="3"/>
      <c r="Y64" s="3"/>
      <c r="Z64" s="3"/>
      <c r="AA64" s="9"/>
      <c r="AB64" s="9"/>
      <c r="AC64" s="9"/>
      <c r="AD64" s="9"/>
      <c r="AE64" s="9"/>
      <c r="AF64" s="9"/>
      <c r="AG64" s="537"/>
      <c r="AH64" s="537"/>
      <c r="AI64" s="537"/>
    </row>
    <row r="65" spans="16:35">
      <c r="U65" s="3"/>
      <c r="V65" s="3"/>
      <c r="W65" s="3"/>
      <c r="X65" s="3"/>
      <c r="Y65" s="3"/>
      <c r="Z65" s="3"/>
      <c r="AA65" s="9"/>
      <c r="AB65" s="9"/>
      <c r="AC65" s="9"/>
      <c r="AD65" s="9"/>
      <c r="AE65" s="9"/>
      <c r="AF65" s="9"/>
      <c r="AG65" s="537"/>
      <c r="AH65" s="537"/>
      <c r="AI65" s="537"/>
    </row>
    <row r="66" spans="16:35">
      <c r="U66" s="537"/>
      <c r="V66" s="537"/>
      <c r="W66" s="537"/>
      <c r="X66" s="537"/>
      <c r="Y66" s="537"/>
      <c r="Z66" s="537"/>
      <c r="AA66" s="537"/>
      <c r="AB66" s="537"/>
      <c r="AC66" s="537"/>
      <c r="AD66" s="537"/>
      <c r="AE66" s="537"/>
      <c r="AF66" s="537"/>
      <c r="AG66" s="537"/>
      <c r="AH66" s="537"/>
      <c r="AI66" s="537"/>
    </row>
    <row r="67" spans="16:35">
      <c r="U67" s="537"/>
      <c r="V67" s="537"/>
      <c r="W67" s="537"/>
      <c r="X67" s="537"/>
      <c r="Y67" s="537"/>
      <c r="Z67" s="537"/>
      <c r="AA67" s="537"/>
      <c r="AB67" s="537"/>
      <c r="AC67" s="537"/>
      <c r="AD67" s="537"/>
      <c r="AE67" s="537"/>
      <c r="AF67" s="537"/>
      <c r="AG67" s="537"/>
      <c r="AH67" s="537"/>
      <c r="AI67" s="537"/>
    </row>
    <row r="68" spans="16:35">
      <c r="U68" s="537"/>
      <c r="V68" s="537"/>
      <c r="W68" s="537"/>
      <c r="X68" s="537"/>
      <c r="Y68" s="537"/>
      <c r="Z68" s="537"/>
      <c r="AA68" s="537"/>
      <c r="AB68" s="537"/>
      <c r="AC68" s="537"/>
      <c r="AD68" s="537"/>
      <c r="AE68" s="537"/>
      <c r="AF68" s="537"/>
      <c r="AG68" s="537"/>
      <c r="AH68" s="537"/>
      <c r="AI68" s="537"/>
    </row>
    <row r="69" spans="16:35">
      <c r="U69" s="537"/>
      <c r="V69" s="537"/>
      <c r="W69" s="537"/>
      <c r="X69" s="537"/>
      <c r="Y69" s="537"/>
      <c r="Z69" s="537"/>
      <c r="AA69" s="537"/>
      <c r="AB69" s="537"/>
      <c r="AC69" s="537"/>
      <c r="AD69" s="537"/>
      <c r="AE69" s="537"/>
      <c r="AF69" s="537"/>
      <c r="AG69" s="537"/>
      <c r="AH69" s="537"/>
      <c r="AI69" s="537"/>
    </row>
    <row r="70" spans="16:35">
      <c r="U70" s="3"/>
      <c r="V70" s="3"/>
      <c r="W70" s="3"/>
      <c r="X70" s="3"/>
      <c r="Y70" s="3"/>
      <c r="Z70" s="3"/>
      <c r="AA70" s="9"/>
      <c r="AB70" s="3"/>
      <c r="AC70" s="3"/>
      <c r="AD70" s="3"/>
      <c r="AE70" s="3"/>
      <c r="AF70" s="9"/>
      <c r="AG70" s="537"/>
      <c r="AH70" s="537"/>
      <c r="AI70" s="537"/>
    </row>
    <row r="71" spans="16:35">
      <c r="U71" s="3"/>
      <c r="V71" s="3"/>
      <c r="W71" s="3"/>
      <c r="X71" s="3"/>
      <c r="Y71" s="3"/>
      <c r="Z71" s="3"/>
      <c r="AA71" s="9"/>
      <c r="AB71" s="3"/>
      <c r="AC71" s="3"/>
      <c r="AD71" s="3"/>
      <c r="AE71" s="3"/>
      <c r="AF71" s="9"/>
      <c r="AG71" s="537"/>
      <c r="AH71" s="537"/>
      <c r="AI71" s="537"/>
    </row>
    <row r="72" spans="16:35">
      <c r="P72" s="537"/>
      <c r="Q72" s="537"/>
      <c r="R72" s="537"/>
      <c r="S72" s="7"/>
      <c r="T72" s="3"/>
      <c r="U72" s="3"/>
      <c r="V72" s="3"/>
      <c r="W72" s="3"/>
      <c r="X72" s="3"/>
      <c r="Y72" s="3"/>
      <c r="Z72" s="3"/>
      <c r="AA72" s="9"/>
      <c r="AB72" s="3"/>
      <c r="AC72" s="3"/>
      <c r="AD72" s="3"/>
      <c r="AE72" s="3"/>
      <c r="AF72" s="9"/>
      <c r="AG72" s="537"/>
      <c r="AH72" s="537"/>
      <c r="AI72" s="537"/>
    </row>
    <row r="73" spans="16:35">
      <c r="P73" s="537"/>
      <c r="Q73" s="537"/>
      <c r="R73" s="537"/>
      <c r="S73" s="7"/>
      <c r="T73" s="3"/>
      <c r="U73" s="3"/>
      <c r="V73" s="3"/>
      <c r="W73" s="3"/>
      <c r="X73" s="3"/>
      <c r="Y73" s="3"/>
      <c r="Z73" s="3"/>
      <c r="AA73" s="9"/>
      <c r="AB73" s="3"/>
      <c r="AC73" s="3"/>
      <c r="AD73" s="3"/>
      <c r="AE73" s="3"/>
      <c r="AF73" s="9"/>
      <c r="AG73" s="537"/>
      <c r="AH73" s="537"/>
      <c r="AI73" s="537"/>
    </row>
    <row r="74" spans="16:35">
      <c r="P74" s="537"/>
      <c r="Q74" s="537"/>
      <c r="R74" s="537"/>
      <c r="S74" s="7"/>
      <c r="T74" s="3"/>
      <c r="U74" s="3"/>
      <c r="V74" s="3"/>
      <c r="W74" s="3"/>
      <c r="X74" s="3"/>
      <c r="Y74" s="3"/>
      <c r="Z74" s="3"/>
      <c r="AA74" s="9"/>
      <c r="AB74" s="3"/>
      <c r="AC74" s="3"/>
      <c r="AD74" s="3"/>
      <c r="AE74" s="3"/>
      <c r="AF74" s="9"/>
      <c r="AG74" s="537"/>
      <c r="AH74" s="537"/>
      <c r="AI74" s="537"/>
    </row>
    <row r="75" spans="16:35">
      <c r="P75" s="537"/>
      <c r="Q75" s="537"/>
      <c r="R75" s="537"/>
      <c r="S75" s="537"/>
      <c r="T75" s="537"/>
      <c r="U75" s="537"/>
      <c r="V75" s="537"/>
      <c r="W75" s="537"/>
      <c r="X75" s="537"/>
      <c r="Y75" s="537"/>
      <c r="Z75" s="537"/>
      <c r="AA75" s="537"/>
      <c r="AB75" s="537"/>
      <c r="AC75" s="537"/>
      <c r="AD75" s="537"/>
      <c r="AE75" s="537"/>
      <c r="AF75" s="537"/>
      <c r="AG75" s="537"/>
      <c r="AH75" s="537"/>
      <c r="AI75" s="537"/>
    </row>
    <row r="76" spans="16:35">
      <c r="P76" s="537"/>
      <c r="Q76" s="537"/>
      <c r="R76" s="537"/>
      <c r="S76" s="537"/>
      <c r="T76" s="537"/>
      <c r="U76" s="537"/>
      <c r="V76" s="537"/>
      <c r="W76" s="537"/>
      <c r="X76" s="537"/>
      <c r="Y76" s="537"/>
      <c r="Z76" s="537"/>
      <c r="AA76" s="537"/>
      <c r="AB76" s="537"/>
      <c r="AC76" s="537"/>
      <c r="AD76" s="537"/>
      <c r="AE76" s="537"/>
      <c r="AF76" s="537"/>
      <c r="AG76" s="537"/>
      <c r="AH76" s="537"/>
      <c r="AI76" s="537"/>
    </row>
    <row r="77" spans="16:35">
      <c r="P77" s="537"/>
      <c r="Q77" s="537"/>
      <c r="R77" s="537"/>
      <c r="S77" s="537"/>
      <c r="T77" s="537"/>
      <c r="U77" s="537"/>
      <c r="V77" s="537"/>
      <c r="W77" s="537"/>
      <c r="X77" s="537"/>
      <c r="Y77" s="537"/>
      <c r="Z77" s="537"/>
      <c r="AA77" s="537"/>
      <c r="AB77" s="537"/>
      <c r="AC77" s="537"/>
      <c r="AD77" s="537"/>
      <c r="AE77" s="537"/>
      <c r="AF77" s="537"/>
      <c r="AG77" s="537"/>
      <c r="AH77" s="537"/>
      <c r="AI77" s="537"/>
    </row>
    <row r="78" spans="16:35">
      <c r="P78" s="537"/>
      <c r="Q78" s="537"/>
      <c r="R78" s="537"/>
      <c r="S78" s="537"/>
      <c r="T78" s="537"/>
      <c r="U78" s="537"/>
      <c r="V78" s="537"/>
      <c r="W78" s="537"/>
      <c r="X78" s="537"/>
      <c r="Y78" s="537"/>
      <c r="Z78" s="537"/>
      <c r="AA78" s="537"/>
      <c r="AB78" s="537"/>
      <c r="AC78" s="537"/>
      <c r="AD78" s="537"/>
      <c r="AE78" s="537"/>
      <c r="AF78" s="537"/>
      <c r="AG78" s="537"/>
      <c r="AH78" s="537"/>
      <c r="AI78" s="537"/>
    </row>
    <row r="79" spans="16:35">
      <c r="P79" s="537"/>
      <c r="Q79" s="537"/>
      <c r="R79" s="537"/>
      <c r="S79" s="537"/>
      <c r="T79" s="537"/>
      <c r="U79" s="537"/>
      <c r="V79" s="537"/>
      <c r="W79" s="537"/>
      <c r="X79" s="537"/>
      <c r="Y79" s="537"/>
      <c r="Z79" s="537"/>
      <c r="AA79" s="537"/>
      <c r="AB79" s="537"/>
      <c r="AC79" s="537"/>
      <c r="AD79" s="537"/>
      <c r="AE79" s="537"/>
      <c r="AF79" s="537"/>
      <c r="AG79" s="537"/>
      <c r="AH79" s="537"/>
      <c r="AI79" s="537"/>
    </row>
    <row r="80" spans="16:35">
      <c r="P80" s="537"/>
      <c r="Q80" s="537"/>
      <c r="R80" s="537"/>
      <c r="S80" s="537"/>
      <c r="T80" s="537"/>
      <c r="U80" s="537"/>
      <c r="V80" s="537"/>
      <c r="W80" s="537"/>
      <c r="X80" s="537"/>
      <c r="Y80" s="537"/>
      <c r="Z80" s="537"/>
      <c r="AA80" s="537"/>
      <c r="AB80" s="537"/>
      <c r="AC80" s="537"/>
      <c r="AD80" s="537"/>
      <c r="AE80" s="537"/>
      <c r="AF80" s="537"/>
      <c r="AG80" s="537"/>
      <c r="AH80" s="537"/>
      <c r="AI80" s="537"/>
    </row>
    <row r="81" spans="16:35">
      <c r="P81" s="537"/>
      <c r="Q81" s="537"/>
      <c r="R81" s="537"/>
      <c r="S81" s="537"/>
      <c r="T81" s="537"/>
      <c r="U81" s="537"/>
      <c r="V81" s="537"/>
      <c r="W81" s="537"/>
      <c r="X81" s="537"/>
      <c r="Y81" s="537"/>
      <c r="Z81" s="537"/>
      <c r="AA81" s="537"/>
      <c r="AB81" s="537"/>
      <c r="AC81" s="537"/>
      <c r="AD81" s="537"/>
      <c r="AE81" s="537"/>
      <c r="AF81" s="537"/>
      <c r="AG81" s="537"/>
      <c r="AH81" s="537"/>
      <c r="AI81" s="537"/>
    </row>
    <row r="82" spans="16:35">
      <c r="P82" s="537"/>
      <c r="Q82" s="537"/>
      <c r="R82" s="537"/>
      <c r="S82" s="537"/>
      <c r="T82" s="537"/>
      <c r="U82" s="537"/>
      <c r="V82" s="537"/>
      <c r="W82" s="537"/>
      <c r="X82" s="537"/>
      <c r="Y82" s="537"/>
      <c r="Z82" s="537"/>
      <c r="AA82" s="537"/>
      <c r="AB82" s="537"/>
      <c r="AC82" s="537"/>
      <c r="AD82" s="537"/>
      <c r="AE82" s="537"/>
      <c r="AF82" s="537"/>
      <c r="AG82" s="537"/>
      <c r="AH82" s="537"/>
      <c r="AI82" s="537"/>
    </row>
    <row r="83" spans="16:35">
      <c r="P83" s="537"/>
      <c r="Q83" s="537"/>
      <c r="R83" s="537"/>
      <c r="S83" s="537"/>
      <c r="T83" s="537"/>
      <c r="U83" s="537"/>
      <c r="V83" s="537"/>
      <c r="W83" s="537"/>
      <c r="X83" s="537"/>
      <c r="Y83" s="537"/>
      <c r="Z83" s="537"/>
      <c r="AA83" s="537"/>
      <c r="AB83" s="537"/>
      <c r="AC83" s="537"/>
      <c r="AD83" s="537"/>
      <c r="AE83" s="537"/>
      <c r="AF83" s="537"/>
      <c r="AG83" s="537"/>
      <c r="AH83" s="537"/>
      <c r="AI83" s="537"/>
    </row>
    <row r="84" spans="16:35">
      <c r="P84" s="537"/>
      <c r="Q84" s="537"/>
      <c r="R84" s="537"/>
      <c r="S84" s="537"/>
      <c r="T84" s="537"/>
      <c r="U84" s="537"/>
      <c r="V84" s="537"/>
      <c r="W84" s="537"/>
      <c r="X84" s="537"/>
      <c r="Y84" s="537"/>
      <c r="Z84" s="537"/>
      <c r="AA84" s="537"/>
      <c r="AB84" s="537"/>
      <c r="AC84" s="537"/>
      <c r="AD84" s="537"/>
      <c r="AE84" s="537"/>
      <c r="AF84" s="537"/>
      <c r="AG84" s="537"/>
      <c r="AH84" s="537"/>
      <c r="AI84" s="537"/>
    </row>
    <row r="85" spans="16:35">
      <c r="P85" s="537"/>
      <c r="Q85" s="537"/>
      <c r="R85" s="537"/>
      <c r="S85" s="537"/>
      <c r="T85" s="537"/>
      <c r="U85" s="537"/>
      <c r="V85" s="537"/>
      <c r="W85" s="537"/>
      <c r="X85" s="537"/>
      <c r="Y85" s="537"/>
      <c r="Z85" s="537"/>
      <c r="AA85" s="537"/>
      <c r="AB85" s="537"/>
      <c r="AC85" s="537"/>
      <c r="AD85" s="537"/>
      <c r="AE85" s="537"/>
      <c r="AF85" s="537"/>
      <c r="AG85" s="537"/>
      <c r="AH85" s="537"/>
      <c r="AI85" s="537"/>
    </row>
    <row r="86" spans="16:35">
      <c r="P86" s="537"/>
      <c r="Q86" s="537"/>
      <c r="R86" s="537"/>
      <c r="S86" s="537"/>
      <c r="T86" s="537"/>
      <c r="U86" s="537"/>
      <c r="V86" s="537"/>
      <c r="W86" s="537"/>
      <c r="X86" s="537"/>
      <c r="Y86" s="537"/>
      <c r="Z86" s="537"/>
      <c r="AA86" s="537"/>
      <c r="AB86" s="537"/>
      <c r="AC86" s="537"/>
      <c r="AD86" s="537"/>
      <c r="AE86" s="537"/>
      <c r="AF86" s="537"/>
      <c r="AG86" s="537"/>
      <c r="AH86" s="537"/>
      <c r="AI86" s="537"/>
    </row>
    <row r="87" spans="16:35">
      <c r="P87" s="537"/>
      <c r="Q87" s="537"/>
      <c r="R87" s="537"/>
      <c r="S87" s="537"/>
      <c r="T87" s="537"/>
      <c r="U87" s="537"/>
      <c r="V87" s="537"/>
      <c r="W87" s="537"/>
      <c r="X87" s="537"/>
      <c r="Y87" s="537"/>
      <c r="Z87" s="537"/>
      <c r="AA87" s="537"/>
      <c r="AB87" s="537"/>
      <c r="AC87" s="537"/>
      <c r="AD87" s="537"/>
      <c r="AE87" s="537"/>
      <c r="AF87" s="537"/>
      <c r="AG87" s="537"/>
      <c r="AH87" s="537"/>
      <c r="AI87" s="537"/>
    </row>
    <row r="88" spans="16:35">
      <c r="P88" s="537"/>
      <c r="Q88" s="537"/>
      <c r="R88" s="537"/>
      <c r="S88" s="537"/>
      <c r="T88" s="537"/>
      <c r="U88" s="537"/>
      <c r="V88" s="537"/>
      <c r="W88" s="537"/>
      <c r="X88" s="537"/>
      <c r="Y88" s="537"/>
      <c r="Z88" s="537"/>
      <c r="AA88" s="537"/>
      <c r="AB88" s="537"/>
      <c r="AC88" s="537"/>
      <c r="AD88" s="537"/>
      <c r="AE88" s="537"/>
      <c r="AF88" s="537"/>
      <c r="AG88" s="537"/>
      <c r="AH88" s="537"/>
      <c r="AI88" s="537"/>
    </row>
    <row r="89" spans="16:35">
      <c r="P89" s="537"/>
      <c r="Q89" s="537"/>
      <c r="R89" s="537"/>
      <c r="S89" s="537"/>
      <c r="T89" s="537"/>
      <c r="U89" s="537"/>
      <c r="V89" s="537"/>
      <c r="W89" s="537"/>
      <c r="X89" s="537"/>
      <c r="Y89" s="537"/>
      <c r="Z89" s="537"/>
      <c r="AA89" s="537"/>
      <c r="AB89" s="537"/>
      <c r="AC89" s="537"/>
      <c r="AD89" s="537"/>
      <c r="AE89" s="537"/>
      <c r="AF89" s="537"/>
      <c r="AG89" s="537"/>
      <c r="AH89" s="537"/>
      <c r="AI89" s="537"/>
    </row>
    <row r="90" spans="16:35">
      <c r="P90" s="537"/>
      <c r="Q90" s="537"/>
      <c r="R90" s="537"/>
      <c r="S90" s="537"/>
      <c r="T90" s="537"/>
      <c r="U90" s="537"/>
      <c r="V90" s="537"/>
      <c r="W90" s="537"/>
      <c r="X90" s="537"/>
      <c r="Y90" s="537"/>
      <c r="Z90" s="537"/>
      <c r="AA90" s="537"/>
      <c r="AB90" s="537"/>
      <c r="AC90" s="537"/>
      <c r="AD90" s="537"/>
      <c r="AE90" s="537"/>
      <c r="AF90" s="537"/>
      <c r="AG90" s="537"/>
      <c r="AH90" s="537"/>
      <c r="AI90" s="537"/>
    </row>
    <row r="91" spans="16:35">
      <c r="P91" s="537"/>
      <c r="Q91" s="537"/>
      <c r="R91" s="537"/>
      <c r="S91" s="537"/>
      <c r="T91" s="537"/>
      <c r="U91" s="537"/>
      <c r="V91" s="537"/>
      <c r="W91" s="537"/>
      <c r="X91" s="537"/>
      <c r="Y91" s="537"/>
      <c r="Z91" s="537"/>
      <c r="AA91" s="537"/>
      <c r="AB91" s="537"/>
      <c r="AC91" s="537"/>
      <c r="AD91" s="537"/>
      <c r="AE91" s="537"/>
      <c r="AF91" s="537"/>
      <c r="AG91" s="537"/>
      <c r="AH91" s="537"/>
      <c r="AI91" s="537"/>
    </row>
    <row r="92" spans="16:35">
      <c r="P92" s="537"/>
      <c r="Q92" s="537"/>
      <c r="R92" s="537"/>
      <c r="S92" s="537"/>
      <c r="T92" s="537"/>
      <c r="U92" s="537"/>
      <c r="V92" s="537"/>
      <c r="W92" s="537"/>
      <c r="X92" s="537"/>
      <c r="Y92" s="537"/>
      <c r="Z92" s="537"/>
      <c r="AA92" s="537"/>
      <c r="AB92" s="537"/>
      <c r="AC92" s="537"/>
      <c r="AD92" s="537"/>
      <c r="AE92" s="537"/>
      <c r="AF92" s="537"/>
      <c r="AG92" s="537"/>
      <c r="AH92" s="537"/>
      <c r="AI92" s="537"/>
    </row>
    <row r="93" spans="16:35">
      <c r="P93" s="537"/>
      <c r="Q93" s="537"/>
      <c r="R93" s="537"/>
      <c r="S93" s="537"/>
      <c r="T93" s="537"/>
      <c r="U93" s="537"/>
      <c r="V93" s="537"/>
      <c r="W93" s="537"/>
      <c r="X93" s="537"/>
      <c r="Y93" s="537"/>
      <c r="Z93" s="537"/>
      <c r="AA93" s="537"/>
      <c r="AB93" s="537"/>
      <c r="AC93" s="537"/>
      <c r="AD93" s="537"/>
      <c r="AE93" s="537"/>
      <c r="AF93" s="537"/>
      <c r="AG93" s="537"/>
      <c r="AH93" s="537"/>
      <c r="AI93" s="537"/>
    </row>
    <row r="94" spans="16:35">
      <c r="P94" s="537"/>
      <c r="Q94" s="537"/>
      <c r="R94" s="537"/>
      <c r="S94" s="537"/>
      <c r="T94" s="537"/>
      <c r="U94" s="537"/>
      <c r="V94" s="537"/>
      <c r="W94" s="537"/>
      <c r="X94" s="537"/>
      <c r="Y94" s="537"/>
      <c r="Z94" s="537"/>
      <c r="AA94" s="537"/>
      <c r="AB94" s="537"/>
      <c r="AC94" s="537"/>
      <c r="AD94" s="537"/>
      <c r="AE94" s="537"/>
      <c r="AF94" s="537"/>
      <c r="AG94" s="537"/>
      <c r="AH94" s="537"/>
      <c r="AI94" s="537"/>
    </row>
    <row r="95" spans="16:35">
      <c r="P95" s="537"/>
      <c r="Q95" s="537"/>
      <c r="R95" s="537"/>
      <c r="S95" s="537"/>
      <c r="T95" s="537"/>
      <c r="U95" s="537"/>
      <c r="V95" s="537"/>
      <c r="W95" s="537"/>
      <c r="X95" s="537"/>
      <c r="Y95" s="537"/>
      <c r="Z95" s="537"/>
      <c r="AA95" s="537"/>
      <c r="AB95" s="537"/>
      <c r="AC95" s="537"/>
      <c r="AD95" s="537"/>
      <c r="AE95" s="537"/>
      <c r="AF95" s="537"/>
      <c r="AG95" s="537"/>
      <c r="AH95" s="537"/>
      <c r="AI95" s="537"/>
    </row>
    <row r="96" spans="16:35">
      <c r="P96" s="537"/>
      <c r="Q96" s="537"/>
      <c r="R96" s="537"/>
      <c r="S96" s="537"/>
      <c r="T96" s="537"/>
      <c r="U96" s="537"/>
      <c r="V96" s="537"/>
      <c r="W96" s="537"/>
      <c r="X96" s="537"/>
      <c r="Y96" s="537"/>
      <c r="Z96" s="537"/>
      <c r="AA96" s="537"/>
      <c r="AB96" s="537"/>
      <c r="AC96" s="537"/>
      <c r="AD96" s="537"/>
      <c r="AE96" s="537"/>
      <c r="AF96" s="537"/>
      <c r="AG96" s="537"/>
      <c r="AH96" s="537"/>
      <c r="AI96" s="537"/>
    </row>
    <row r="97" spans="16:35">
      <c r="P97" s="537"/>
      <c r="Q97" s="537"/>
      <c r="R97" s="537"/>
      <c r="S97" s="537"/>
      <c r="T97" s="537"/>
      <c r="U97" s="537"/>
      <c r="V97" s="537"/>
      <c r="W97" s="537"/>
      <c r="X97" s="537"/>
      <c r="Y97" s="537"/>
      <c r="Z97" s="537"/>
      <c r="AA97" s="537"/>
      <c r="AB97" s="537"/>
      <c r="AC97" s="537"/>
      <c r="AD97" s="537"/>
      <c r="AE97" s="537"/>
      <c r="AF97" s="537"/>
      <c r="AG97" s="537"/>
      <c r="AH97" s="537"/>
      <c r="AI97" s="537"/>
    </row>
    <row r="98" spans="16:35">
      <c r="P98" s="537"/>
      <c r="Q98" s="537"/>
      <c r="R98" s="537"/>
      <c r="S98" s="537"/>
      <c r="T98" s="537"/>
      <c r="U98" s="537"/>
      <c r="V98" s="537"/>
      <c r="W98" s="537"/>
      <c r="X98" s="537"/>
      <c r="Y98" s="537"/>
      <c r="Z98" s="537"/>
      <c r="AA98" s="537"/>
      <c r="AB98" s="537"/>
      <c r="AC98" s="537"/>
      <c r="AD98" s="537"/>
      <c r="AE98" s="537"/>
      <c r="AF98" s="537"/>
      <c r="AG98" s="537"/>
      <c r="AH98" s="537"/>
      <c r="AI98" s="537"/>
    </row>
    <row r="99" spans="16:35">
      <c r="P99" s="537"/>
      <c r="Q99" s="537"/>
      <c r="R99" s="537"/>
      <c r="S99" s="537"/>
      <c r="T99" s="537"/>
      <c r="U99" s="537"/>
      <c r="V99" s="537"/>
      <c r="W99" s="537"/>
      <c r="X99" s="537"/>
      <c r="Y99" s="537"/>
      <c r="Z99" s="537"/>
      <c r="AA99" s="537"/>
      <c r="AB99" s="537"/>
      <c r="AC99" s="537"/>
      <c r="AD99" s="537"/>
      <c r="AE99" s="537"/>
      <c r="AF99" s="537"/>
      <c r="AG99" s="537"/>
      <c r="AH99" s="537"/>
      <c r="AI99" s="537"/>
    </row>
    <row r="100" spans="16:35">
      <c r="P100" s="537"/>
      <c r="Q100" s="537"/>
      <c r="R100" s="537"/>
      <c r="S100" s="537"/>
      <c r="T100" s="537"/>
      <c r="U100" s="537"/>
      <c r="V100" s="537"/>
      <c r="W100" s="537"/>
      <c r="X100" s="537"/>
      <c r="Y100" s="537"/>
      <c r="Z100" s="537"/>
      <c r="AA100" s="537"/>
      <c r="AB100" s="537"/>
      <c r="AC100" s="537"/>
      <c r="AD100" s="537"/>
      <c r="AE100" s="537"/>
      <c r="AF100" s="537"/>
      <c r="AG100" s="537"/>
      <c r="AH100" s="537"/>
      <c r="AI100" s="537"/>
    </row>
  </sheetData>
  <mergeCells count="10">
    <mergeCell ref="A1:C1"/>
    <mergeCell ref="A2:N2"/>
    <mergeCell ref="A4:B5"/>
    <mergeCell ref="C4:C5"/>
    <mergeCell ref="D4:D5"/>
    <mergeCell ref="H4:H5"/>
    <mergeCell ref="I4:I5"/>
    <mergeCell ref="L4:L5"/>
    <mergeCell ref="M4:M5"/>
    <mergeCell ref="N4:N5"/>
  </mergeCells>
  <phoneticPr fontId="2"/>
  <pageMargins left="0.70866141732283472" right="0.70866141732283472" top="0.74803149606299213" bottom="0.74803149606299213" header="0.31496062992125984" footer="0.31496062992125984"/>
  <pageSetup paperSize="9" scale="12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5656D-C287-4D77-B2F1-085A8C5239E2}">
  <sheetPr>
    <tabColor rgb="FF92D050"/>
    <pageSetUpPr fitToPage="1"/>
  </sheetPr>
  <dimension ref="A1:R35"/>
  <sheetViews>
    <sheetView zoomScaleNormal="100" workbookViewId="0">
      <selection sqref="A1:C1"/>
    </sheetView>
  </sheetViews>
  <sheetFormatPr defaultRowHeight="13.5"/>
  <cols>
    <col min="1" max="1" width="7.375" style="527" customWidth="1"/>
    <col min="2" max="2" width="3.75" style="527" customWidth="1"/>
    <col min="3" max="3" width="8.625" style="527" customWidth="1"/>
    <col min="4" max="7" width="7.625" style="527" customWidth="1"/>
    <col min="8" max="9" width="8.625" style="527" customWidth="1"/>
    <col min="10" max="13" width="7.625" style="527" customWidth="1"/>
    <col min="14" max="14" width="8.625" style="527" customWidth="1"/>
    <col min="15" max="16384" width="9" style="527"/>
  </cols>
  <sheetData>
    <row r="1" spans="1:18" ht="19.5" customHeight="1">
      <c r="A1" s="966" t="s">
        <v>756</v>
      </c>
      <c r="B1" s="966"/>
      <c r="C1" s="966"/>
    </row>
    <row r="2" spans="1:18" ht="19.5" customHeight="1">
      <c r="A2" s="881" t="s">
        <v>728</v>
      </c>
      <c r="B2" s="881"/>
      <c r="C2" s="881"/>
      <c r="D2" s="881"/>
      <c r="E2" s="881"/>
      <c r="F2" s="881"/>
      <c r="G2" s="881"/>
      <c r="H2" s="881"/>
      <c r="I2" s="881"/>
      <c r="J2" s="881"/>
      <c r="K2" s="881"/>
      <c r="L2" s="881"/>
      <c r="M2" s="881"/>
      <c r="N2" s="881"/>
    </row>
    <row r="3" spans="1:18" ht="14.25" thickBot="1">
      <c r="A3" s="526"/>
      <c r="B3" s="526"/>
      <c r="C3" s="526"/>
      <c r="D3" s="526"/>
      <c r="E3" s="526"/>
      <c r="F3" s="526"/>
      <c r="G3" s="526"/>
      <c r="H3" s="526"/>
      <c r="I3" s="526"/>
      <c r="J3" s="526"/>
      <c r="K3" s="526"/>
      <c r="L3" s="526"/>
      <c r="M3" s="526"/>
      <c r="N3" s="60" t="s">
        <v>226</v>
      </c>
    </row>
    <row r="4" spans="1:18" s="63" customFormat="1" ht="10.5" customHeight="1" thickTop="1">
      <c r="A4" s="870" t="s">
        <v>255</v>
      </c>
      <c r="B4" s="945"/>
      <c r="C4" s="875" t="s">
        <v>45</v>
      </c>
      <c r="D4" s="972" t="s">
        <v>251</v>
      </c>
      <c r="E4" s="584"/>
      <c r="F4" s="584"/>
      <c r="G4" s="585"/>
      <c r="H4" s="875" t="s">
        <v>722</v>
      </c>
      <c r="I4" s="972" t="s">
        <v>252</v>
      </c>
      <c r="J4" s="582"/>
      <c r="K4" s="585"/>
      <c r="L4" s="875" t="s">
        <v>253</v>
      </c>
      <c r="M4" s="875" t="s">
        <v>254</v>
      </c>
      <c r="N4" s="972" t="s">
        <v>410</v>
      </c>
    </row>
    <row r="5" spans="1:18" s="63" customFormat="1" ht="18" customHeight="1">
      <c r="A5" s="946"/>
      <c r="B5" s="947"/>
      <c r="C5" s="876"/>
      <c r="D5" s="968"/>
      <c r="E5" s="583" t="s">
        <v>723</v>
      </c>
      <c r="F5" s="583" t="s">
        <v>724</v>
      </c>
      <c r="G5" s="583" t="s">
        <v>725</v>
      </c>
      <c r="H5" s="876"/>
      <c r="I5" s="968"/>
      <c r="J5" s="176" t="s">
        <v>726</v>
      </c>
      <c r="K5" s="176" t="s">
        <v>727</v>
      </c>
      <c r="L5" s="876"/>
      <c r="M5" s="876"/>
      <c r="N5" s="968"/>
    </row>
    <row r="6" spans="1:18">
      <c r="A6" s="528" t="s">
        <v>892</v>
      </c>
      <c r="B6" s="549"/>
      <c r="C6" s="551">
        <v>12739</v>
      </c>
      <c r="D6" s="551">
        <v>326</v>
      </c>
      <c r="E6" s="554">
        <v>64</v>
      </c>
      <c r="F6" s="554">
        <v>189</v>
      </c>
      <c r="G6" s="554">
        <v>30</v>
      </c>
      <c r="H6" s="554">
        <v>6415</v>
      </c>
      <c r="I6" s="554">
        <v>2923</v>
      </c>
      <c r="J6" s="554">
        <v>1339</v>
      </c>
      <c r="K6" s="554">
        <v>1355</v>
      </c>
      <c r="L6" s="554">
        <v>534</v>
      </c>
      <c r="M6" s="554">
        <v>311</v>
      </c>
      <c r="N6" s="554">
        <v>2230</v>
      </c>
      <c r="P6" s="537"/>
      <c r="Q6" s="7"/>
      <c r="R6" s="9"/>
    </row>
    <row r="7" spans="1:18">
      <c r="A7" s="550"/>
      <c r="B7" s="549"/>
      <c r="C7" s="551">
        <v>1860</v>
      </c>
      <c r="D7" s="551">
        <v>70</v>
      </c>
      <c r="E7" s="553">
        <v>9</v>
      </c>
      <c r="F7" s="554">
        <v>53</v>
      </c>
      <c r="G7" s="554">
        <v>3</v>
      </c>
      <c r="H7" s="554">
        <v>1027</v>
      </c>
      <c r="I7" s="554">
        <v>250</v>
      </c>
      <c r="J7" s="554">
        <v>70</v>
      </c>
      <c r="K7" s="554">
        <v>136</v>
      </c>
      <c r="L7" s="554">
        <v>60</v>
      </c>
      <c r="M7" s="554">
        <v>36</v>
      </c>
      <c r="N7" s="554">
        <v>417</v>
      </c>
      <c r="P7" s="537"/>
      <c r="Q7" s="537"/>
      <c r="R7" s="9"/>
    </row>
    <row r="8" spans="1:18">
      <c r="A8" s="528">
        <v>29</v>
      </c>
      <c r="B8" s="549"/>
      <c r="C8" s="551">
        <v>12078</v>
      </c>
      <c r="D8" s="551">
        <v>241</v>
      </c>
      <c r="E8" s="554">
        <v>42</v>
      </c>
      <c r="F8" s="554">
        <v>114</v>
      </c>
      <c r="G8" s="554">
        <v>33</v>
      </c>
      <c r="H8" s="554">
        <v>5938</v>
      </c>
      <c r="I8" s="554">
        <v>3009</v>
      </c>
      <c r="J8" s="554">
        <v>1317</v>
      </c>
      <c r="K8" s="554">
        <v>1379</v>
      </c>
      <c r="L8" s="554">
        <v>538</v>
      </c>
      <c r="M8" s="554">
        <v>325</v>
      </c>
      <c r="N8" s="554">
        <v>2027</v>
      </c>
      <c r="P8" s="537"/>
      <c r="Q8" s="7"/>
      <c r="R8" s="9"/>
    </row>
    <row r="9" spans="1:18">
      <c r="A9" s="550"/>
      <c r="B9" s="549"/>
      <c r="C9" s="551">
        <v>1642</v>
      </c>
      <c r="D9" s="551">
        <v>39</v>
      </c>
      <c r="E9" s="554">
        <v>4</v>
      </c>
      <c r="F9" s="554">
        <v>22</v>
      </c>
      <c r="G9" s="554">
        <v>3</v>
      </c>
      <c r="H9" s="554">
        <v>834</v>
      </c>
      <c r="I9" s="554">
        <v>251</v>
      </c>
      <c r="J9" s="554">
        <v>59</v>
      </c>
      <c r="K9" s="554">
        <v>148</v>
      </c>
      <c r="L9" s="554">
        <v>89</v>
      </c>
      <c r="M9" s="554">
        <v>40</v>
      </c>
      <c r="N9" s="554">
        <v>389</v>
      </c>
      <c r="P9" s="537"/>
      <c r="Q9" s="537"/>
      <c r="R9" s="9"/>
    </row>
    <row r="10" spans="1:18">
      <c r="A10" s="550">
        <v>30</v>
      </c>
      <c r="B10" s="549"/>
      <c r="C10" s="551">
        <v>11877</v>
      </c>
      <c r="D10" s="551">
        <v>243</v>
      </c>
      <c r="E10" s="554">
        <v>34</v>
      </c>
      <c r="F10" s="554">
        <v>132</v>
      </c>
      <c r="G10" s="554">
        <v>30</v>
      </c>
      <c r="H10" s="554">
        <v>6030</v>
      </c>
      <c r="I10" s="554">
        <v>2851</v>
      </c>
      <c r="J10" s="554">
        <v>1340</v>
      </c>
      <c r="K10" s="554">
        <v>1274</v>
      </c>
      <c r="L10" s="554">
        <v>500</v>
      </c>
      <c r="M10" s="554">
        <v>326</v>
      </c>
      <c r="N10" s="554">
        <v>1927</v>
      </c>
      <c r="P10" s="537"/>
      <c r="Q10" s="537"/>
      <c r="R10" s="9"/>
    </row>
    <row r="11" spans="1:18">
      <c r="A11" s="550"/>
      <c r="B11" s="549"/>
      <c r="C11" s="551">
        <v>1434</v>
      </c>
      <c r="D11" s="551">
        <v>40</v>
      </c>
      <c r="E11" s="554">
        <v>4</v>
      </c>
      <c r="F11" s="554">
        <v>29</v>
      </c>
      <c r="G11" s="554">
        <v>1</v>
      </c>
      <c r="H11" s="554">
        <v>822</v>
      </c>
      <c r="I11" s="554">
        <v>177</v>
      </c>
      <c r="J11" s="554">
        <v>60</v>
      </c>
      <c r="K11" s="554">
        <v>96</v>
      </c>
      <c r="L11" s="554">
        <v>101</v>
      </c>
      <c r="M11" s="554">
        <v>37</v>
      </c>
      <c r="N11" s="554">
        <v>257</v>
      </c>
      <c r="P11" s="537"/>
      <c r="Q11" s="537"/>
      <c r="R11" s="9"/>
    </row>
    <row r="12" spans="1:18">
      <c r="A12" s="171" t="s">
        <v>844</v>
      </c>
      <c r="B12" s="549"/>
      <c r="C12" s="551">
        <v>11297</v>
      </c>
      <c r="D12" s="551">
        <v>293</v>
      </c>
      <c r="E12" s="554">
        <v>76</v>
      </c>
      <c r="F12" s="554">
        <v>124</v>
      </c>
      <c r="G12" s="554">
        <v>28</v>
      </c>
      <c r="H12" s="554">
        <v>5248</v>
      </c>
      <c r="I12" s="554">
        <v>2910</v>
      </c>
      <c r="J12" s="554">
        <v>1390</v>
      </c>
      <c r="K12" s="554">
        <v>1240</v>
      </c>
      <c r="L12" s="554">
        <v>540</v>
      </c>
      <c r="M12" s="554">
        <v>340</v>
      </c>
      <c r="N12" s="554">
        <v>1966</v>
      </c>
      <c r="P12" s="537"/>
      <c r="Q12" s="537"/>
      <c r="R12" s="9"/>
    </row>
    <row r="13" spans="1:18">
      <c r="A13" s="550"/>
      <c r="B13" s="549"/>
      <c r="C13" s="554">
        <v>1176</v>
      </c>
      <c r="D13" s="554">
        <v>28</v>
      </c>
      <c r="E13" s="554">
        <v>4</v>
      </c>
      <c r="F13" s="554">
        <v>17</v>
      </c>
      <c r="G13" s="554">
        <v>1</v>
      </c>
      <c r="H13" s="554">
        <v>595</v>
      </c>
      <c r="I13" s="554">
        <v>192</v>
      </c>
      <c r="J13" s="554">
        <v>46</v>
      </c>
      <c r="K13" s="554">
        <v>118</v>
      </c>
      <c r="L13" s="554">
        <v>73</v>
      </c>
      <c r="M13" s="554">
        <v>34</v>
      </c>
      <c r="N13" s="554">
        <v>254</v>
      </c>
      <c r="P13" s="537"/>
      <c r="Q13" s="537"/>
      <c r="R13" s="9"/>
    </row>
    <row r="14" spans="1:18" ht="12.75" customHeight="1">
      <c r="A14" s="171">
        <v>2</v>
      </c>
      <c r="B14" s="549"/>
      <c r="C14" s="554">
        <v>11253</v>
      </c>
      <c r="D14" s="554">
        <v>279</v>
      </c>
      <c r="E14" s="554">
        <v>67</v>
      </c>
      <c r="F14" s="554">
        <v>111</v>
      </c>
      <c r="G14" s="554">
        <v>33</v>
      </c>
      <c r="H14" s="554">
        <v>5202</v>
      </c>
      <c r="I14" s="554">
        <v>2953</v>
      </c>
      <c r="J14" s="554">
        <v>1403</v>
      </c>
      <c r="K14" s="554">
        <v>1208</v>
      </c>
      <c r="L14" s="554">
        <v>554</v>
      </c>
      <c r="M14" s="554">
        <v>313</v>
      </c>
      <c r="N14" s="554">
        <v>1952</v>
      </c>
      <c r="P14" s="537"/>
      <c r="Q14" s="537"/>
      <c r="R14" s="9"/>
    </row>
    <row r="15" spans="1:18" ht="12.75" customHeight="1">
      <c r="A15" s="616"/>
      <c r="B15" s="549"/>
      <c r="C15" s="554">
        <v>1132</v>
      </c>
      <c r="D15" s="554">
        <v>31</v>
      </c>
      <c r="E15" s="554">
        <v>3</v>
      </c>
      <c r="F15" s="554">
        <v>22</v>
      </c>
      <c r="G15" s="554">
        <v>3</v>
      </c>
      <c r="H15" s="554">
        <v>568</v>
      </c>
      <c r="I15" s="554">
        <v>194</v>
      </c>
      <c r="J15" s="554">
        <v>50</v>
      </c>
      <c r="K15" s="554">
        <v>110</v>
      </c>
      <c r="L15" s="554">
        <v>63</v>
      </c>
      <c r="M15" s="554">
        <v>16</v>
      </c>
      <c r="N15" s="554">
        <v>260</v>
      </c>
      <c r="P15" s="537"/>
      <c r="Q15" s="537"/>
      <c r="R15" s="9"/>
    </row>
    <row r="16" spans="1:18" ht="12.75" customHeight="1">
      <c r="A16" s="616"/>
      <c r="B16" s="549"/>
      <c r="C16" s="554"/>
      <c r="D16" s="554"/>
      <c r="E16" s="554"/>
      <c r="F16" s="554"/>
      <c r="G16" s="554"/>
      <c r="H16" s="554"/>
      <c r="I16" s="554"/>
      <c r="J16" s="554"/>
      <c r="K16" s="554"/>
      <c r="L16" s="554"/>
      <c r="M16" s="554"/>
      <c r="N16" s="554"/>
      <c r="P16" s="537"/>
      <c r="Q16" s="537"/>
      <c r="R16" s="9"/>
    </row>
    <row r="17" spans="1:18">
      <c r="A17" s="517" t="s">
        <v>907</v>
      </c>
      <c r="B17" s="681">
        <v>8</v>
      </c>
      <c r="C17" s="699">
        <v>888</v>
      </c>
      <c r="D17" s="687">
        <v>12</v>
      </c>
      <c r="E17" s="687">
        <v>2</v>
      </c>
      <c r="F17" s="687">
        <v>4</v>
      </c>
      <c r="G17" s="687">
        <v>2</v>
      </c>
      <c r="H17" s="699">
        <v>354</v>
      </c>
      <c r="I17" s="699">
        <v>303</v>
      </c>
      <c r="J17" s="699">
        <v>139</v>
      </c>
      <c r="K17" s="699">
        <v>127</v>
      </c>
      <c r="L17" s="687">
        <v>59</v>
      </c>
      <c r="M17" s="687">
        <v>24</v>
      </c>
      <c r="N17" s="699">
        <v>136</v>
      </c>
      <c r="O17" s="537"/>
      <c r="P17" s="537"/>
      <c r="Q17" s="537"/>
      <c r="R17" s="537"/>
    </row>
    <row r="18" spans="1:18">
      <c r="A18" s="547"/>
      <c r="B18" s="681"/>
      <c r="C18" s="699">
        <v>80</v>
      </c>
      <c r="D18" s="687" t="s">
        <v>227</v>
      </c>
      <c r="E18" s="687" t="s">
        <v>227</v>
      </c>
      <c r="F18" s="687" t="s">
        <v>227</v>
      </c>
      <c r="G18" s="687" t="s">
        <v>227</v>
      </c>
      <c r="H18" s="699">
        <v>22</v>
      </c>
      <c r="I18" s="699">
        <v>26</v>
      </c>
      <c r="J18" s="699">
        <v>4</v>
      </c>
      <c r="K18" s="699">
        <v>14</v>
      </c>
      <c r="L18" s="687">
        <v>16</v>
      </c>
      <c r="M18" s="687">
        <v>1</v>
      </c>
      <c r="N18" s="699">
        <v>15</v>
      </c>
      <c r="O18" s="537"/>
      <c r="P18" s="537"/>
      <c r="Q18" s="537"/>
      <c r="R18" s="537"/>
    </row>
    <row r="19" spans="1:18">
      <c r="A19" s="517"/>
      <c r="B19" s="681">
        <v>9</v>
      </c>
      <c r="C19" s="699">
        <v>759</v>
      </c>
      <c r="D19" s="687">
        <v>17</v>
      </c>
      <c r="E19" s="687">
        <v>6</v>
      </c>
      <c r="F19" s="687">
        <v>5</v>
      </c>
      <c r="G19" s="687">
        <v>2</v>
      </c>
      <c r="H19" s="699">
        <v>348</v>
      </c>
      <c r="I19" s="699">
        <v>237</v>
      </c>
      <c r="J19" s="699">
        <v>104</v>
      </c>
      <c r="K19" s="699">
        <v>108</v>
      </c>
      <c r="L19" s="687">
        <v>36</v>
      </c>
      <c r="M19" s="687">
        <v>23</v>
      </c>
      <c r="N19" s="699">
        <v>98</v>
      </c>
      <c r="O19" s="537"/>
      <c r="P19" s="537"/>
      <c r="Q19" s="537"/>
      <c r="R19" s="537"/>
    </row>
    <row r="20" spans="1:18">
      <c r="A20" s="547"/>
      <c r="B20" s="681"/>
      <c r="C20" s="699">
        <v>65</v>
      </c>
      <c r="D20" s="687">
        <v>6</v>
      </c>
      <c r="E20" s="687">
        <v>3</v>
      </c>
      <c r="F20" s="687" t="s">
        <v>227</v>
      </c>
      <c r="G20" s="687">
        <v>2</v>
      </c>
      <c r="H20" s="699">
        <v>29</v>
      </c>
      <c r="I20" s="699">
        <v>19</v>
      </c>
      <c r="J20" s="699">
        <v>5</v>
      </c>
      <c r="K20" s="699">
        <v>13</v>
      </c>
      <c r="L20" s="687">
        <v>2</v>
      </c>
      <c r="M20" s="687">
        <v>1</v>
      </c>
      <c r="N20" s="699">
        <v>8</v>
      </c>
      <c r="O20" s="537"/>
      <c r="P20" s="537"/>
      <c r="Q20" s="537"/>
      <c r="R20" s="537"/>
    </row>
    <row r="21" spans="1:18">
      <c r="A21" s="677"/>
      <c r="B21" s="681">
        <v>10</v>
      </c>
      <c r="C21" s="699">
        <v>814</v>
      </c>
      <c r="D21" s="687">
        <v>19</v>
      </c>
      <c r="E21" s="687">
        <v>2</v>
      </c>
      <c r="F21" s="687">
        <v>11</v>
      </c>
      <c r="G21" s="687">
        <v>1</v>
      </c>
      <c r="H21" s="699">
        <v>344</v>
      </c>
      <c r="I21" s="699">
        <v>234</v>
      </c>
      <c r="J21" s="699">
        <v>120</v>
      </c>
      <c r="K21" s="699">
        <v>84</v>
      </c>
      <c r="L21" s="687">
        <v>39</v>
      </c>
      <c r="M21" s="687">
        <v>37</v>
      </c>
      <c r="N21" s="699">
        <v>141</v>
      </c>
      <c r="O21" s="537"/>
      <c r="P21" s="537"/>
      <c r="Q21" s="537"/>
      <c r="R21" s="537"/>
    </row>
    <row r="22" spans="1:18">
      <c r="A22" s="547"/>
      <c r="B22" s="681"/>
      <c r="C22" s="699">
        <v>56</v>
      </c>
      <c r="D22" s="687">
        <v>3</v>
      </c>
      <c r="E22" s="687" t="s">
        <v>227</v>
      </c>
      <c r="F22" s="687">
        <v>3</v>
      </c>
      <c r="G22" s="687" t="s">
        <v>227</v>
      </c>
      <c r="H22" s="699">
        <v>22</v>
      </c>
      <c r="I22" s="699">
        <v>9</v>
      </c>
      <c r="J22" s="699">
        <v>3</v>
      </c>
      <c r="K22" s="699">
        <v>3</v>
      </c>
      <c r="L22" s="687">
        <v>3</v>
      </c>
      <c r="M22" s="687" t="s">
        <v>227</v>
      </c>
      <c r="N22" s="699">
        <v>19</v>
      </c>
      <c r="O22" s="537"/>
      <c r="P22" s="537"/>
      <c r="Q22" s="537"/>
      <c r="R22" s="537"/>
    </row>
    <row r="23" spans="1:18">
      <c r="A23" s="677"/>
      <c r="B23" s="681">
        <v>11</v>
      </c>
      <c r="C23" s="699">
        <v>1072</v>
      </c>
      <c r="D23" s="687">
        <v>45</v>
      </c>
      <c r="E23" s="687">
        <v>12</v>
      </c>
      <c r="F23" s="687">
        <v>19</v>
      </c>
      <c r="G23" s="687">
        <v>5</v>
      </c>
      <c r="H23" s="699">
        <v>471</v>
      </c>
      <c r="I23" s="699">
        <v>299</v>
      </c>
      <c r="J23" s="699">
        <v>145</v>
      </c>
      <c r="K23" s="699">
        <v>130</v>
      </c>
      <c r="L23" s="687">
        <v>50</v>
      </c>
      <c r="M23" s="687">
        <v>55</v>
      </c>
      <c r="N23" s="699">
        <v>152</v>
      </c>
      <c r="O23" s="537"/>
      <c r="P23" s="537"/>
      <c r="Q23" s="537"/>
      <c r="R23" s="537"/>
    </row>
    <row r="24" spans="1:18">
      <c r="A24" s="547"/>
      <c r="B24" s="681"/>
      <c r="C24" s="699">
        <v>86</v>
      </c>
      <c r="D24" s="687">
        <v>7</v>
      </c>
      <c r="E24" s="687" t="s">
        <v>227</v>
      </c>
      <c r="F24" s="687">
        <v>5</v>
      </c>
      <c r="G24" s="687" t="s">
        <v>227</v>
      </c>
      <c r="H24" s="699">
        <v>27</v>
      </c>
      <c r="I24" s="699">
        <v>28</v>
      </c>
      <c r="J24" s="699">
        <v>7</v>
      </c>
      <c r="K24" s="699">
        <v>20</v>
      </c>
      <c r="L24" s="687">
        <v>8</v>
      </c>
      <c r="M24" s="687">
        <v>6</v>
      </c>
      <c r="N24" s="699">
        <v>10</v>
      </c>
      <c r="O24" s="537"/>
      <c r="P24" s="537"/>
      <c r="Q24" s="537"/>
      <c r="R24" s="537"/>
    </row>
    <row r="25" spans="1:18">
      <c r="A25" s="677"/>
      <c r="B25" s="681">
        <v>12</v>
      </c>
      <c r="C25" s="699">
        <v>1120</v>
      </c>
      <c r="D25" s="687">
        <v>33</v>
      </c>
      <c r="E25" s="687">
        <v>12</v>
      </c>
      <c r="F25" s="687">
        <v>7</v>
      </c>
      <c r="G25" s="687">
        <v>6</v>
      </c>
      <c r="H25" s="699">
        <v>509</v>
      </c>
      <c r="I25" s="699">
        <v>296</v>
      </c>
      <c r="J25" s="699">
        <v>151</v>
      </c>
      <c r="K25" s="699">
        <v>111</v>
      </c>
      <c r="L25" s="687">
        <v>85</v>
      </c>
      <c r="M25" s="687">
        <v>33</v>
      </c>
      <c r="N25" s="699">
        <v>164</v>
      </c>
      <c r="O25" s="537"/>
      <c r="P25" s="537"/>
      <c r="Q25" s="537"/>
      <c r="R25" s="537"/>
    </row>
    <row r="26" spans="1:18">
      <c r="A26" s="547"/>
      <c r="B26" s="681"/>
      <c r="C26" s="699">
        <v>81</v>
      </c>
      <c r="D26" s="687">
        <v>3</v>
      </c>
      <c r="E26" s="687" t="s">
        <v>227</v>
      </c>
      <c r="F26" s="687">
        <v>2</v>
      </c>
      <c r="G26" s="687" t="s">
        <v>227</v>
      </c>
      <c r="H26" s="699">
        <v>30</v>
      </c>
      <c r="I26" s="699">
        <v>22</v>
      </c>
      <c r="J26" s="699">
        <v>4</v>
      </c>
      <c r="K26" s="699">
        <v>14</v>
      </c>
      <c r="L26" s="687">
        <v>12</v>
      </c>
      <c r="M26" s="687" t="s">
        <v>227</v>
      </c>
      <c r="N26" s="699">
        <v>14</v>
      </c>
      <c r="O26" s="537"/>
      <c r="P26" s="537"/>
      <c r="Q26" s="537"/>
      <c r="R26" s="537"/>
    </row>
    <row r="27" spans="1:18">
      <c r="A27" s="517" t="s">
        <v>943</v>
      </c>
      <c r="B27" s="681">
        <v>1</v>
      </c>
      <c r="C27" s="699">
        <v>612</v>
      </c>
      <c r="D27" s="687">
        <v>12</v>
      </c>
      <c r="E27" s="687">
        <v>1</v>
      </c>
      <c r="F27" s="687">
        <v>5</v>
      </c>
      <c r="G27" s="687">
        <v>2</v>
      </c>
      <c r="H27" s="699">
        <v>264</v>
      </c>
      <c r="I27" s="699">
        <v>175</v>
      </c>
      <c r="J27" s="699">
        <v>90</v>
      </c>
      <c r="K27" s="699">
        <v>66</v>
      </c>
      <c r="L27" s="687">
        <v>37</v>
      </c>
      <c r="M27" s="687">
        <v>31</v>
      </c>
      <c r="N27" s="699">
        <v>93</v>
      </c>
      <c r="O27" s="537"/>
      <c r="P27" s="537"/>
      <c r="Q27" s="537"/>
      <c r="R27" s="537"/>
    </row>
    <row r="28" spans="1:18">
      <c r="A28" s="547"/>
      <c r="B28" s="824"/>
      <c r="C28" s="699">
        <v>40</v>
      </c>
      <c r="D28" s="687" t="s">
        <v>268</v>
      </c>
      <c r="E28" s="687" t="s">
        <v>268</v>
      </c>
      <c r="F28" s="687" t="s">
        <v>268</v>
      </c>
      <c r="G28" s="687" t="s">
        <v>268</v>
      </c>
      <c r="H28" s="699">
        <v>16</v>
      </c>
      <c r="I28" s="699">
        <v>6</v>
      </c>
      <c r="J28" s="699">
        <v>4</v>
      </c>
      <c r="K28" s="687" t="s">
        <v>268</v>
      </c>
      <c r="L28" s="687">
        <v>6</v>
      </c>
      <c r="M28" s="687">
        <v>3</v>
      </c>
      <c r="N28" s="699">
        <v>9</v>
      </c>
      <c r="O28" s="537"/>
      <c r="P28" s="537"/>
      <c r="Q28" s="537"/>
      <c r="R28" s="537"/>
    </row>
    <row r="29" spans="1:18">
      <c r="A29" s="34" t="s">
        <v>256</v>
      </c>
      <c r="B29" s="34"/>
      <c r="C29" s="89"/>
      <c r="D29" s="89"/>
      <c r="E29" s="89"/>
      <c r="F29" s="89"/>
      <c r="G29" s="89"/>
      <c r="H29" s="89"/>
      <c r="I29" s="89"/>
      <c r="J29" s="89"/>
      <c r="K29" s="89"/>
      <c r="L29" s="89"/>
      <c r="M29" s="89"/>
      <c r="N29" s="89"/>
      <c r="O29" s="537"/>
      <c r="P29" s="537"/>
      <c r="Q29" s="537"/>
      <c r="R29" s="537"/>
    </row>
    <row r="30" spans="1:18">
      <c r="A30" s="535" t="s">
        <v>691</v>
      </c>
      <c r="B30" s="526"/>
      <c r="C30" s="526"/>
      <c r="D30" s="526"/>
      <c r="E30" s="526"/>
      <c r="F30" s="526"/>
      <c r="G30" s="526"/>
      <c r="H30" s="526"/>
      <c r="I30" s="526"/>
      <c r="J30" s="526"/>
      <c r="K30" s="526"/>
      <c r="L30" s="526"/>
      <c r="M30" s="526"/>
      <c r="N30" s="526"/>
      <c r="P30" s="537"/>
      <c r="Q30" s="537"/>
      <c r="R30" s="537"/>
    </row>
    <row r="31" spans="1:18">
      <c r="A31" s="535" t="s">
        <v>642</v>
      </c>
      <c r="L31" s="537"/>
    </row>
    <row r="34" spans="3:14">
      <c r="C34" s="515"/>
      <c r="D34" s="515"/>
      <c r="E34" s="515"/>
      <c r="F34" s="515"/>
      <c r="G34" s="515"/>
      <c r="H34" s="515"/>
      <c r="I34" s="515"/>
      <c r="J34" s="515"/>
      <c r="K34" s="515"/>
      <c r="L34" s="515"/>
      <c r="M34" s="515"/>
      <c r="N34" s="515"/>
    </row>
    <row r="35" spans="3:14">
      <c r="C35" s="515"/>
      <c r="D35" s="515"/>
      <c r="E35" s="515"/>
      <c r="F35" s="515"/>
      <c r="G35" s="515"/>
      <c r="H35" s="515"/>
      <c r="I35" s="515"/>
      <c r="J35" s="515"/>
      <c r="K35" s="515"/>
      <c r="L35" s="515"/>
      <c r="M35" s="515"/>
      <c r="N35" s="515"/>
    </row>
  </sheetData>
  <mergeCells count="10">
    <mergeCell ref="A1:C1"/>
    <mergeCell ref="A2:N2"/>
    <mergeCell ref="A4:B5"/>
    <mergeCell ref="C4:C5"/>
    <mergeCell ref="D4:D5"/>
    <mergeCell ref="H4:H5"/>
    <mergeCell ref="I4:I5"/>
    <mergeCell ref="L4:L5"/>
    <mergeCell ref="M4:M5"/>
    <mergeCell ref="N4:N5"/>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D08D8-AFA2-474A-8BEA-E0A066D4684B}">
  <sheetPr>
    <tabColor rgb="FF92D050"/>
  </sheetPr>
  <dimension ref="A1:T43"/>
  <sheetViews>
    <sheetView zoomScaleNormal="100" workbookViewId="0">
      <selection sqref="A1:C1"/>
    </sheetView>
  </sheetViews>
  <sheetFormatPr defaultRowHeight="13.5"/>
  <cols>
    <col min="1" max="1" width="6.875" style="527" customWidth="1"/>
    <col min="2" max="2" width="3.125" style="527" customWidth="1"/>
    <col min="3" max="3" width="9.125" style="527" customWidth="1"/>
    <col min="4" max="4" width="7.125" style="527" customWidth="1"/>
    <col min="5" max="5" width="8.625" style="527" customWidth="1"/>
    <col min="6" max="10" width="7.125" style="527" customWidth="1"/>
    <col min="11" max="15" width="8.125" style="527" customWidth="1"/>
    <col min="16" max="16384" width="9" style="527"/>
  </cols>
  <sheetData>
    <row r="1" spans="1:20" ht="19.5" customHeight="1">
      <c r="A1" s="966" t="s">
        <v>756</v>
      </c>
      <c r="B1" s="880"/>
      <c r="C1" s="880"/>
    </row>
    <row r="2" spans="1:20" ht="19.5" customHeight="1">
      <c r="A2" s="881" t="s">
        <v>257</v>
      </c>
      <c r="B2" s="881"/>
      <c r="C2" s="881"/>
      <c r="D2" s="881"/>
      <c r="E2" s="881"/>
      <c r="F2" s="881"/>
      <c r="G2" s="881"/>
      <c r="H2" s="881"/>
      <c r="I2" s="881"/>
      <c r="J2" s="881"/>
      <c r="K2" s="881"/>
      <c r="L2" s="881"/>
      <c r="M2" s="881"/>
      <c r="N2" s="881"/>
      <c r="O2" s="881"/>
      <c r="P2" s="537"/>
      <c r="Q2" s="537"/>
      <c r="R2" s="537"/>
      <c r="S2" s="537"/>
      <c r="T2" s="3"/>
    </row>
    <row r="3" spans="1:20" ht="14.25" thickBot="1">
      <c r="A3" s="526"/>
      <c r="B3" s="526"/>
      <c r="C3" s="526"/>
      <c r="D3" s="526"/>
      <c r="E3" s="526"/>
      <c r="F3" s="526"/>
      <c r="G3" s="526"/>
      <c r="H3" s="526"/>
      <c r="I3" s="526"/>
      <c r="J3" s="526"/>
      <c r="K3" s="526"/>
      <c r="L3" s="526"/>
      <c r="M3" s="526"/>
      <c r="N3" s="526"/>
      <c r="O3" s="60" t="s">
        <v>226</v>
      </c>
      <c r="P3" s="537"/>
      <c r="Q3" s="537"/>
      <c r="R3" s="537"/>
      <c r="S3" s="537"/>
      <c r="T3" s="3"/>
    </row>
    <row r="4" spans="1:20" s="63" customFormat="1" ht="14.25" thickTop="1">
      <c r="A4" s="870" t="s">
        <v>250</v>
      </c>
      <c r="B4" s="872"/>
      <c r="C4" s="950" t="s">
        <v>258</v>
      </c>
      <c r="D4" s="875" t="s">
        <v>259</v>
      </c>
      <c r="E4" s="875" t="s">
        <v>260</v>
      </c>
      <c r="F4" s="878" t="s">
        <v>729</v>
      </c>
      <c r="G4" s="932"/>
      <c r="H4" s="932"/>
      <c r="I4" s="932"/>
      <c r="J4" s="932"/>
      <c r="K4" s="932"/>
      <c r="L4" s="932"/>
      <c r="M4" s="932"/>
      <c r="N4" s="932"/>
      <c r="O4" s="932"/>
      <c r="P4" s="66"/>
      <c r="Q4" s="66"/>
      <c r="R4" s="66"/>
      <c r="S4" s="66"/>
      <c r="T4" s="66"/>
    </row>
    <row r="5" spans="1:20" s="63" customFormat="1">
      <c r="A5" s="886"/>
      <c r="B5" s="887"/>
      <c r="C5" s="958"/>
      <c r="D5" s="958"/>
      <c r="E5" s="958"/>
      <c r="F5" s="973" t="s">
        <v>261</v>
      </c>
      <c r="G5" s="974"/>
      <c r="H5" s="974"/>
      <c r="I5" s="974"/>
      <c r="J5" s="975"/>
      <c r="K5" s="973" t="s">
        <v>262</v>
      </c>
      <c r="L5" s="974"/>
      <c r="M5" s="974"/>
      <c r="N5" s="974"/>
      <c r="O5" s="974"/>
      <c r="P5" s="66"/>
      <c r="Q5" s="66"/>
      <c r="R5" s="66"/>
      <c r="S5" s="66"/>
      <c r="T5" s="66"/>
    </row>
    <row r="6" spans="1:20" s="63" customFormat="1">
      <c r="A6" s="873"/>
      <c r="B6" s="874"/>
      <c r="C6" s="876"/>
      <c r="D6" s="876"/>
      <c r="E6" s="876"/>
      <c r="F6" s="587" t="s">
        <v>263</v>
      </c>
      <c r="G6" s="588" t="s">
        <v>264</v>
      </c>
      <c r="H6" s="588" t="s">
        <v>265</v>
      </c>
      <c r="I6" s="588" t="s">
        <v>266</v>
      </c>
      <c r="J6" s="586" t="s">
        <v>410</v>
      </c>
      <c r="K6" s="588" t="s">
        <v>263</v>
      </c>
      <c r="L6" s="588" t="s">
        <v>264</v>
      </c>
      <c r="M6" s="588" t="s">
        <v>265</v>
      </c>
      <c r="N6" s="588" t="s">
        <v>266</v>
      </c>
      <c r="O6" s="586" t="s">
        <v>410</v>
      </c>
      <c r="P6" s="66"/>
      <c r="Q6" s="66"/>
      <c r="R6" s="66"/>
      <c r="S6" s="66"/>
      <c r="T6" s="66"/>
    </row>
    <row r="7" spans="1:20">
      <c r="A7" s="616" t="s">
        <v>892</v>
      </c>
      <c r="B7" s="549"/>
      <c r="C7" s="551">
        <v>27816</v>
      </c>
      <c r="D7" s="551">
        <v>151</v>
      </c>
      <c r="E7" s="551">
        <v>34212</v>
      </c>
      <c r="F7" s="551">
        <v>55</v>
      </c>
      <c r="G7" s="551">
        <v>33</v>
      </c>
      <c r="H7" s="551">
        <v>34</v>
      </c>
      <c r="I7" s="551">
        <v>29</v>
      </c>
      <c r="J7" s="553" t="s">
        <v>227</v>
      </c>
      <c r="K7" s="551">
        <v>3362</v>
      </c>
      <c r="L7" s="551">
        <v>7933</v>
      </c>
      <c r="M7" s="551">
        <v>3412</v>
      </c>
      <c r="N7" s="551">
        <v>19469</v>
      </c>
      <c r="O7" s="551">
        <v>36</v>
      </c>
      <c r="P7" s="537"/>
      <c r="Q7" s="537"/>
      <c r="R7" s="537"/>
      <c r="S7" s="537"/>
      <c r="T7" s="537"/>
    </row>
    <row r="8" spans="1:20">
      <c r="A8" s="652">
        <v>29</v>
      </c>
      <c r="B8" s="549"/>
      <c r="C8" s="551">
        <v>26276</v>
      </c>
      <c r="D8" s="551">
        <v>177</v>
      </c>
      <c r="E8" s="551">
        <v>32022</v>
      </c>
      <c r="F8" s="551">
        <v>70</v>
      </c>
      <c r="G8" s="551">
        <v>32</v>
      </c>
      <c r="H8" s="551">
        <v>44</v>
      </c>
      <c r="I8" s="551">
        <v>31</v>
      </c>
      <c r="J8" s="553" t="s">
        <v>227</v>
      </c>
      <c r="K8" s="551">
        <v>3217</v>
      </c>
      <c r="L8" s="551">
        <v>7589</v>
      </c>
      <c r="M8" s="551">
        <v>3143</v>
      </c>
      <c r="N8" s="551">
        <v>18050</v>
      </c>
      <c r="O8" s="551">
        <v>23</v>
      </c>
      <c r="P8" s="537"/>
      <c r="Q8" s="537"/>
      <c r="R8" s="537"/>
      <c r="S8" s="537"/>
      <c r="T8" s="537"/>
    </row>
    <row r="9" spans="1:20">
      <c r="A9" s="172">
        <v>30</v>
      </c>
      <c r="B9" s="549"/>
      <c r="C9" s="551">
        <v>24123</v>
      </c>
      <c r="D9" s="551">
        <v>175</v>
      </c>
      <c r="E9" s="551">
        <v>29094</v>
      </c>
      <c r="F9" s="551">
        <v>65</v>
      </c>
      <c r="G9" s="551">
        <v>50</v>
      </c>
      <c r="H9" s="551">
        <v>24</v>
      </c>
      <c r="I9" s="551">
        <v>36</v>
      </c>
      <c r="J9" s="553" t="s">
        <v>227</v>
      </c>
      <c r="K9" s="551">
        <v>3219</v>
      </c>
      <c r="L9" s="551">
        <v>6846</v>
      </c>
      <c r="M9" s="551">
        <v>2602</v>
      </c>
      <c r="N9" s="551">
        <v>16407</v>
      </c>
      <c r="O9" s="551">
        <v>20</v>
      </c>
      <c r="P9" s="537"/>
      <c r="Q9" s="537"/>
      <c r="R9" s="537"/>
      <c r="S9" s="537"/>
      <c r="T9" s="537"/>
    </row>
    <row r="10" spans="1:20">
      <c r="A10" s="171" t="s">
        <v>844</v>
      </c>
      <c r="B10" s="549"/>
      <c r="C10" s="551">
        <v>21359</v>
      </c>
      <c r="D10" s="551">
        <v>129</v>
      </c>
      <c r="E10" s="551">
        <v>25704</v>
      </c>
      <c r="F10" s="551">
        <v>43</v>
      </c>
      <c r="G10" s="551">
        <v>33</v>
      </c>
      <c r="H10" s="551">
        <v>28</v>
      </c>
      <c r="I10" s="551">
        <v>25</v>
      </c>
      <c r="J10" s="553" t="s">
        <v>227</v>
      </c>
      <c r="K10" s="551">
        <v>2875</v>
      </c>
      <c r="L10" s="551">
        <v>6046</v>
      </c>
      <c r="M10" s="551">
        <v>2419</v>
      </c>
      <c r="N10" s="551">
        <v>14337</v>
      </c>
      <c r="O10" s="551">
        <v>27</v>
      </c>
      <c r="P10" s="537"/>
      <c r="Q10" s="537"/>
      <c r="R10" s="537"/>
      <c r="S10" s="537"/>
      <c r="T10" s="537"/>
    </row>
    <row r="11" spans="1:20">
      <c r="A11" s="171">
        <v>2</v>
      </c>
      <c r="B11" s="549"/>
      <c r="C11" s="551">
        <v>17115</v>
      </c>
      <c r="D11" s="551">
        <v>121</v>
      </c>
      <c r="E11" s="551">
        <v>20443</v>
      </c>
      <c r="F11" s="551">
        <v>45</v>
      </c>
      <c r="G11" s="551">
        <v>22</v>
      </c>
      <c r="H11" s="551">
        <v>33</v>
      </c>
      <c r="I11" s="551">
        <v>21</v>
      </c>
      <c r="J11" s="553" t="s">
        <v>268</v>
      </c>
      <c r="K11" s="551">
        <v>2434</v>
      </c>
      <c r="L11" s="551">
        <v>4743</v>
      </c>
      <c r="M11" s="551">
        <v>2057</v>
      </c>
      <c r="N11" s="551">
        <v>11195</v>
      </c>
      <c r="O11" s="551">
        <v>14</v>
      </c>
      <c r="P11" s="537"/>
      <c r="Q11" s="537"/>
      <c r="R11" s="537"/>
      <c r="S11" s="537"/>
      <c r="T11" s="537"/>
    </row>
    <row r="12" spans="1:20">
      <c r="A12" s="616"/>
      <c r="B12" s="549"/>
      <c r="C12" s="305"/>
      <c r="D12" s="305"/>
      <c r="E12" s="305"/>
      <c r="F12" s="305"/>
      <c r="G12" s="305"/>
      <c r="H12" s="305"/>
      <c r="I12" s="305"/>
      <c r="J12" s="554"/>
      <c r="K12" s="305"/>
      <c r="L12" s="305"/>
      <c r="M12" s="305"/>
      <c r="N12" s="305"/>
      <c r="O12" s="305"/>
      <c r="P12" s="537"/>
      <c r="Q12" s="537"/>
      <c r="R12" s="537"/>
      <c r="S12" s="537"/>
      <c r="T12" s="537"/>
    </row>
    <row r="13" spans="1:20">
      <c r="A13" s="517" t="s">
        <v>907</v>
      </c>
      <c r="B13" s="679">
        <v>1</v>
      </c>
      <c r="C13" s="551">
        <v>1245</v>
      </c>
      <c r="D13" s="698">
        <v>12</v>
      </c>
      <c r="E13" s="699">
        <v>1437</v>
      </c>
      <c r="F13" s="699">
        <v>6</v>
      </c>
      <c r="G13" s="687">
        <v>2</v>
      </c>
      <c r="H13" s="687">
        <v>2</v>
      </c>
      <c r="I13" s="687">
        <v>2</v>
      </c>
      <c r="J13" s="687" t="s">
        <v>227</v>
      </c>
      <c r="K13" s="699">
        <v>216</v>
      </c>
      <c r="L13" s="687">
        <v>371</v>
      </c>
      <c r="M13" s="699">
        <v>133</v>
      </c>
      <c r="N13" s="687">
        <v>716</v>
      </c>
      <c r="O13" s="687">
        <v>1</v>
      </c>
      <c r="P13" s="3"/>
      <c r="Q13" s="3"/>
      <c r="R13" s="537"/>
      <c r="S13" s="7"/>
      <c r="T13" s="3"/>
    </row>
    <row r="14" spans="1:20">
      <c r="A14" s="552"/>
      <c r="B14" s="679">
        <v>2</v>
      </c>
      <c r="C14" s="551">
        <v>1261</v>
      </c>
      <c r="D14" s="698">
        <v>12</v>
      </c>
      <c r="E14" s="699">
        <v>1490</v>
      </c>
      <c r="F14" s="699">
        <v>4</v>
      </c>
      <c r="G14" s="687">
        <v>1</v>
      </c>
      <c r="H14" s="687">
        <v>2</v>
      </c>
      <c r="I14" s="687">
        <v>5</v>
      </c>
      <c r="J14" s="687" t="s">
        <v>227</v>
      </c>
      <c r="K14" s="699">
        <v>222</v>
      </c>
      <c r="L14" s="687">
        <v>341</v>
      </c>
      <c r="M14" s="699">
        <v>143</v>
      </c>
      <c r="N14" s="687">
        <v>784</v>
      </c>
      <c r="O14" s="687" t="s">
        <v>227</v>
      </c>
      <c r="P14" s="3"/>
      <c r="Q14" s="3"/>
      <c r="R14" s="537"/>
      <c r="S14" s="7"/>
      <c r="T14" s="3"/>
    </row>
    <row r="15" spans="1:20">
      <c r="A15" s="677"/>
      <c r="B15" s="679">
        <v>3</v>
      </c>
      <c r="C15" s="551">
        <v>1398</v>
      </c>
      <c r="D15" s="698">
        <v>9</v>
      </c>
      <c r="E15" s="699">
        <v>1668</v>
      </c>
      <c r="F15" s="699">
        <v>2</v>
      </c>
      <c r="G15" s="687">
        <v>5</v>
      </c>
      <c r="H15" s="687">
        <v>1</v>
      </c>
      <c r="I15" s="687">
        <v>1</v>
      </c>
      <c r="J15" s="687" t="s">
        <v>227</v>
      </c>
      <c r="K15" s="699">
        <v>212</v>
      </c>
      <c r="L15" s="687">
        <v>368</v>
      </c>
      <c r="M15" s="699">
        <v>167</v>
      </c>
      <c r="N15" s="687">
        <v>917</v>
      </c>
      <c r="O15" s="687">
        <v>4</v>
      </c>
      <c r="P15" s="3"/>
      <c r="Q15" s="3"/>
      <c r="R15" s="537"/>
      <c r="S15" s="7"/>
      <c r="T15" s="3"/>
    </row>
    <row r="16" spans="1:20">
      <c r="A16" s="677"/>
      <c r="B16" s="679">
        <v>4</v>
      </c>
      <c r="C16" s="551">
        <v>1299</v>
      </c>
      <c r="D16" s="698">
        <v>8</v>
      </c>
      <c r="E16" s="699">
        <v>1577</v>
      </c>
      <c r="F16" s="699">
        <v>4</v>
      </c>
      <c r="G16" s="687">
        <v>3</v>
      </c>
      <c r="H16" s="687">
        <v>1</v>
      </c>
      <c r="I16" s="687" t="s">
        <v>227</v>
      </c>
      <c r="J16" s="687" t="s">
        <v>227</v>
      </c>
      <c r="K16" s="699">
        <v>164</v>
      </c>
      <c r="L16" s="687">
        <v>385</v>
      </c>
      <c r="M16" s="699">
        <v>155</v>
      </c>
      <c r="N16" s="687">
        <v>872</v>
      </c>
      <c r="O16" s="687">
        <v>1</v>
      </c>
      <c r="P16" s="3"/>
      <c r="Q16" s="3"/>
      <c r="R16" s="537"/>
      <c r="S16" s="7"/>
      <c r="T16" s="3"/>
    </row>
    <row r="17" spans="1:20">
      <c r="A17" s="552"/>
      <c r="B17" s="679">
        <v>5</v>
      </c>
      <c r="C17" s="699">
        <v>1328</v>
      </c>
      <c r="D17" s="687">
        <v>10</v>
      </c>
      <c r="E17" s="699">
        <v>1527</v>
      </c>
      <c r="F17" s="699">
        <v>4</v>
      </c>
      <c r="G17" s="687">
        <v>4</v>
      </c>
      <c r="H17" s="687">
        <v>2</v>
      </c>
      <c r="I17" s="687" t="s">
        <v>227</v>
      </c>
      <c r="J17" s="687" t="s">
        <v>227</v>
      </c>
      <c r="K17" s="699">
        <v>155</v>
      </c>
      <c r="L17" s="687">
        <v>437</v>
      </c>
      <c r="M17" s="699">
        <v>201</v>
      </c>
      <c r="N17" s="687">
        <v>733</v>
      </c>
      <c r="O17" s="687">
        <v>1</v>
      </c>
      <c r="P17" s="3"/>
      <c r="Q17" s="3"/>
      <c r="R17" s="537"/>
      <c r="S17" s="7"/>
      <c r="T17" s="3"/>
    </row>
    <row r="18" spans="1:20">
      <c r="A18" s="552"/>
      <c r="B18" s="679">
        <v>6</v>
      </c>
      <c r="C18" s="699">
        <v>1400</v>
      </c>
      <c r="D18" s="687">
        <v>10</v>
      </c>
      <c r="E18" s="699">
        <v>1660</v>
      </c>
      <c r="F18" s="699">
        <v>2</v>
      </c>
      <c r="G18" s="687">
        <v>4</v>
      </c>
      <c r="H18" s="687">
        <v>1</v>
      </c>
      <c r="I18" s="687">
        <v>3</v>
      </c>
      <c r="J18" s="687" t="s">
        <v>227</v>
      </c>
      <c r="K18" s="699">
        <v>140</v>
      </c>
      <c r="L18" s="687">
        <v>429</v>
      </c>
      <c r="M18" s="699">
        <v>171</v>
      </c>
      <c r="N18" s="687">
        <v>914</v>
      </c>
      <c r="O18" s="687">
        <v>6</v>
      </c>
      <c r="P18" s="3"/>
      <c r="Q18" s="3"/>
      <c r="R18" s="537"/>
      <c r="S18" s="7"/>
      <c r="T18" s="3"/>
    </row>
    <row r="19" spans="1:20">
      <c r="A19" s="517"/>
      <c r="B19" s="679">
        <v>7</v>
      </c>
      <c r="C19" s="699">
        <v>1357</v>
      </c>
      <c r="D19" s="687">
        <v>9</v>
      </c>
      <c r="E19" s="699">
        <v>1621</v>
      </c>
      <c r="F19" s="699">
        <v>5</v>
      </c>
      <c r="G19" s="687">
        <v>2</v>
      </c>
      <c r="H19" s="687">
        <v>1</v>
      </c>
      <c r="I19" s="687">
        <v>1</v>
      </c>
      <c r="J19" s="687" t="s">
        <v>227</v>
      </c>
      <c r="K19" s="699">
        <v>167</v>
      </c>
      <c r="L19" s="687">
        <v>389</v>
      </c>
      <c r="M19" s="699">
        <v>169</v>
      </c>
      <c r="N19" s="687">
        <v>895</v>
      </c>
      <c r="O19" s="687">
        <v>1</v>
      </c>
      <c r="P19" s="3"/>
      <c r="Q19" s="3"/>
      <c r="R19" s="537"/>
      <c r="S19" s="7"/>
      <c r="T19" s="3"/>
    </row>
    <row r="20" spans="1:20">
      <c r="A20" s="677"/>
      <c r="B20" s="679">
        <v>8</v>
      </c>
      <c r="C20" s="699">
        <v>1275</v>
      </c>
      <c r="D20" s="687">
        <v>6</v>
      </c>
      <c r="E20" s="699">
        <v>1587</v>
      </c>
      <c r="F20" s="699">
        <v>2</v>
      </c>
      <c r="G20" s="687">
        <v>2</v>
      </c>
      <c r="H20" s="687">
        <v>2</v>
      </c>
      <c r="I20" s="687" t="s">
        <v>227</v>
      </c>
      <c r="J20" s="687" t="s">
        <v>227</v>
      </c>
      <c r="K20" s="699">
        <v>135</v>
      </c>
      <c r="L20" s="687">
        <v>338</v>
      </c>
      <c r="M20" s="699">
        <v>147</v>
      </c>
      <c r="N20" s="687">
        <v>963</v>
      </c>
      <c r="O20" s="687">
        <v>4</v>
      </c>
      <c r="P20" s="3"/>
      <c r="Q20" s="3"/>
      <c r="R20" s="537"/>
      <c r="S20" s="7"/>
      <c r="T20" s="3"/>
    </row>
    <row r="21" spans="1:20">
      <c r="A21" s="614"/>
      <c r="B21" s="679">
        <v>9</v>
      </c>
      <c r="C21" s="699">
        <v>1219</v>
      </c>
      <c r="D21" s="687">
        <v>8</v>
      </c>
      <c r="E21" s="699">
        <v>1473</v>
      </c>
      <c r="F21" s="699">
        <v>5</v>
      </c>
      <c r="G21" s="687">
        <v>2</v>
      </c>
      <c r="H21" s="687">
        <v>1</v>
      </c>
      <c r="I21" s="687" t="s">
        <v>227</v>
      </c>
      <c r="J21" s="687" t="s">
        <v>227</v>
      </c>
      <c r="K21" s="699">
        <v>155</v>
      </c>
      <c r="L21" s="687">
        <v>339</v>
      </c>
      <c r="M21" s="699">
        <v>139</v>
      </c>
      <c r="N21" s="687">
        <v>839</v>
      </c>
      <c r="O21" s="687">
        <v>1</v>
      </c>
      <c r="P21" s="3"/>
      <c r="Q21" s="3"/>
      <c r="R21" s="537"/>
      <c r="S21" s="7"/>
      <c r="T21" s="3"/>
    </row>
    <row r="22" spans="1:20">
      <c r="A22" s="677"/>
      <c r="B22" s="679">
        <v>10</v>
      </c>
      <c r="C22" s="534">
        <v>1418</v>
      </c>
      <c r="D22" s="687">
        <v>12</v>
      </c>
      <c r="E22" s="699">
        <v>1701</v>
      </c>
      <c r="F22" s="699">
        <v>2</v>
      </c>
      <c r="G22" s="687">
        <v>5</v>
      </c>
      <c r="H22" s="687">
        <v>3</v>
      </c>
      <c r="I22" s="687">
        <v>2</v>
      </c>
      <c r="J22" s="687" t="s">
        <v>227</v>
      </c>
      <c r="K22" s="699">
        <v>184</v>
      </c>
      <c r="L22" s="687">
        <v>430</v>
      </c>
      <c r="M22" s="699">
        <v>159</v>
      </c>
      <c r="N22" s="687">
        <v>928</v>
      </c>
      <c r="O22" s="687" t="s">
        <v>227</v>
      </c>
      <c r="P22" s="3"/>
      <c r="Q22" s="3"/>
      <c r="R22" s="537"/>
      <c r="S22" s="7"/>
      <c r="T22" s="3"/>
    </row>
    <row r="23" spans="1:20">
      <c r="A23" s="614"/>
      <c r="B23" s="679">
        <v>11</v>
      </c>
      <c r="C23" s="534">
        <v>1551</v>
      </c>
      <c r="D23" s="687">
        <v>9</v>
      </c>
      <c r="E23" s="699">
        <v>1821</v>
      </c>
      <c r="F23" s="699">
        <v>5</v>
      </c>
      <c r="G23" s="687">
        <v>1</v>
      </c>
      <c r="H23" s="687">
        <v>1</v>
      </c>
      <c r="I23" s="687">
        <v>2</v>
      </c>
      <c r="J23" s="687" t="s">
        <v>227</v>
      </c>
      <c r="K23" s="699">
        <v>246</v>
      </c>
      <c r="L23" s="687">
        <v>464</v>
      </c>
      <c r="M23" s="699">
        <v>166</v>
      </c>
      <c r="N23" s="687">
        <v>944</v>
      </c>
      <c r="O23" s="687">
        <v>1</v>
      </c>
      <c r="P23" s="3"/>
      <c r="Q23" s="3"/>
      <c r="R23" s="537"/>
      <c r="S23" s="7"/>
      <c r="T23" s="3"/>
    </row>
    <row r="24" spans="1:20">
      <c r="A24" s="614"/>
      <c r="B24" s="679">
        <v>12</v>
      </c>
      <c r="C24" s="534">
        <v>1956</v>
      </c>
      <c r="D24" s="687">
        <v>13</v>
      </c>
      <c r="E24" s="699">
        <v>2315</v>
      </c>
      <c r="F24" s="699">
        <v>4</v>
      </c>
      <c r="G24" s="687">
        <v>3</v>
      </c>
      <c r="H24" s="687">
        <v>2</v>
      </c>
      <c r="I24" s="687">
        <v>4</v>
      </c>
      <c r="J24" s="687" t="s">
        <v>227</v>
      </c>
      <c r="K24" s="699">
        <v>317</v>
      </c>
      <c r="L24" s="687">
        <v>551</v>
      </c>
      <c r="M24" s="699">
        <v>239</v>
      </c>
      <c r="N24" s="687">
        <v>1204</v>
      </c>
      <c r="O24" s="687">
        <v>4</v>
      </c>
      <c r="P24" s="3"/>
      <c r="Q24" s="3"/>
      <c r="R24" s="537"/>
      <c r="S24" s="7"/>
      <c r="T24" s="3"/>
    </row>
    <row r="25" spans="1:20">
      <c r="A25" s="664" t="s">
        <v>943</v>
      </c>
      <c r="B25" s="668">
        <v>1</v>
      </c>
      <c r="C25" s="837">
        <v>1176</v>
      </c>
      <c r="D25" s="724">
        <v>7</v>
      </c>
      <c r="E25" s="837">
        <v>1428</v>
      </c>
      <c r="F25" s="851">
        <v>5</v>
      </c>
      <c r="G25" s="851">
        <v>1</v>
      </c>
      <c r="H25" s="851">
        <v>1</v>
      </c>
      <c r="I25" s="825" t="s">
        <v>268</v>
      </c>
      <c r="J25" s="825" t="s">
        <v>268</v>
      </c>
      <c r="K25" s="837">
        <v>191</v>
      </c>
      <c r="L25" s="837">
        <v>292</v>
      </c>
      <c r="M25" s="837">
        <v>136</v>
      </c>
      <c r="N25" s="837">
        <v>809</v>
      </c>
      <c r="O25" s="724" t="s">
        <v>227</v>
      </c>
      <c r="P25" s="3"/>
      <c r="Q25" s="3"/>
      <c r="R25" s="537"/>
      <c r="S25" s="7"/>
      <c r="T25" s="3"/>
    </row>
    <row r="26" spans="1:20">
      <c r="A26" s="34" t="s">
        <v>882</v>
      </c>
      <c r="B26" s="34"/>
      <c r="C26" s="89"/>
      <c r="D26" s="89"/>
      <c r="E26" s="89"/>
      <c r="F26" s="89"/>
      <c r="G26" s="89"/>
      <c r="H26" s="89"/>
      <c r="I26" s="89"/>
      <c r="J26" s="89"/>
      <c r="K26" s="89"/>
      <c r="L26" s="89"/>
      <c r="M26" s="89"/>
      <c r="N26" s="89"/>
      <c r="O26" s="537"/>
      <c r="P26" s="537"/>
      <c r="Q26" s="537"/>
      <c r="R26" s="537"/>
    </row>
    <row r="27" spans="1:20">
      <c r="A27" s="535" t="s">
        <v>267</v>
      </c>
      <c r="B27" s="535"/>
      <c r="C27" s="535"/>
      <c r="D27" s="535"/>
      <c r="E27" s="535"/>
      <c r="F27" s="535"/>
      <c r="G27" s="535"/>
      <c r="H27" s="535"/>
      <c r="I27" s="535"/>
      <c r="J27" s="535"/>
      <c r="K27" s="535"/>
      <c r="L27" s="535"/>
      <c r="M27" s="535"/>
      <c r="N27" s="535"/>
      <c r="O27" s="535"/>
      <c r="P27" s="3"/>
      <c r="Q27" s="3"/>
      <c r="R27" s="537"/>
      <c r="S27" s="7"/>
      <c r="T27" s="3"/>
    </row>
    <row r="28" spans="1:20">
      <c r="H28" s="216"/>
      <c r="P28" s="537"/>
      <c r="Q28" s="537"/>
      <c r="R28" s="537"/>
      <c r="S28" s="537"/>
      <c r="T28" s="537"/>
    </row>
    <row r="29" spans="1:20">
      <c r="C29" s="515"/>
      <c r="D29" s="515"/>
      <c r="E29" s="515"/>
      <c r="F29" s="515"/>
      <c r="G29" s="515"/>
      <c r="H29" s="515"/>
      <c r="I29" s="515"/>
      <c r="J29" s="515"/>
      <c r="K29" s="515"/>
      <c r="L29" s="515"/>
      <c r="M29" s="515"/>
      <c r="N29" s="515"/>
      <c r="O29" s="515"/>
      <c r="P29" s="537"/>
      <c r="Q29" s="537"/>
      <c r="R29" s="537"/>
      <c r="S29" s="537"/>
      <c r="T29" s="537"/>
    </row>
    <row r="30" spans="1:20">
      <c r="E30" s="537"/>
      <c r="P30" s="537"/>
      <c r="Q30" s="537"/>
      <c r="R30" s="537"/>
      <c r="S30" s="537"/>
      <c r="T30" s="537"/>
    </row>
    <row r="31" spans="1:20">
      <c r="P31" s="537"/>
      <c r="Q31" s="537"/>
      <c r="R31" s="537"/>
      <c r="S31" s="7"/>
      <c r="T31" s="3"/>
    </row>
    <row r="32" spans="1:20">
      <c r="P32" s="537"/>
      <c r="Q32" s="537"/>
      <c r="R32" s="537"/>
      <c r="S32" s="7"/>
      <c r="T32" s="3"/>
    </row>
    <row r="33" spans="17:18">
      <c r="Q33" s="537"/>
      <c r="R33" s="537"/>
    </row>
    <row r="34" spans="17:18">
      <c r="Q34" s="537"/>
      <c r="R34" s="537"/>
    </row>
    <row r="35" spans="17:18">
      <c r="Q35" s="537"/>
      <c r="R35" s="537"/>
    </row>
    <row r="36" spans="17:18">
      <c r="Q36" s="537"/>
      <c r="R36" s="537"/>
    </row>
    <row r="37" spans="17:18">
      <c r="Q37" s="537"/>
      <c r="R37" s="537"/>
    </row>
    <row r="38" spans="17:18">
      <c r="Q38" s="537"/>
      <c r="R38" s="537"/>
    </row>
    <row r="39" spans="17:18">
      <c r="Q39" s="537"/>
      <c r="R39" s="537"/>
    </row>
    <row r="40" spans="17:18">
      <c r="Q40" s="537"/>
      <c r="R40" s="537"/>
    </row>
    <row r="41" spans="17:18">
      <c r="Q41" s="537"/>
      <c r="R41" s="537"/>
    </row>
    <row r="43" spans="17:18">
      <c r="Q43" s="537"/>
      <c r="R43" s="537"/>
    </row>
  </sheetData>
  <mergeCells count="9">
    <mergeCell ref="A1:C1"/>
    <mergeCell ref="A2:O2"/>
    <mergeCell ref="A4:B6"/>
    <mergeCell ref="C4:C6"/>
    <mergeCell ref="D4:D6"/>
    <mergeCell ref="E4:E6"/>
    <mergeCell ref="F4:O4"/>
    <mergeCell ref="F5:J5"/>
    <mergeCell ref="K5:O5"/>
  </mergeCells>
  <phoneticPr fontId="2"/>
  <printOptions horizontalCentered="1"/>
  <pageMargins left="0.78740157480314965" right="0.78740157480314965" top="0.78740157480314965" bottom="0.98425196850393704" header="0.51181102362204722" footer="0.51181102362204722"/>
  <pageSetup paperSize="9" scale="11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0">
    <tabColor rgb="FF92D050"/>
  </sheetPr>
  <dimension ref="A1:Q34"/>
  <sheetViews>
    <sheetView zoomScaleNormal="100" workbookViewId="0">
      <selection sqref="A1:C1"/>
    </sheetView>
  </sheetViews>
  <sheetFormatPr defaultRowHeight="13.5"/>
  <cols>
    <col min="1" max="1" width="6.25" style="14" customWidth="1"/>
    <col min="2" max="2" width="4.5" style="14" bestFit="1" customWidth="1"/>
    <col min="3" max="3" width="9.125" style="14" bestFit="1" customWidth="1"/>
    <col min="4" max="5" width="10.5" style="14" bestFit="1" customWidth="1"/>
    <col min="6" max="6" width="10.375" style="14" customWidth="1"/>
    <col min="7" max="9" width="10.5" style="14" bestFit="1" customWidth="1"/>
    <col min="10" max="10" width="9.5" style="14" bestFit="1" customWidth="1"/>
    <col min="11" max="11" width="10.875" style="14" customWidth="1"/>
    <col min="12" max="12" width="9.125" style="14" bestFit="1" customWidth="1"/>
    <col min="13" max="13" width="9.5" style="14" bestFit="1" customWidth="1"/>
    <col min="14" max="14" width="9" style="14" customWidth="1"/>
    <col min="15" max="16384" width="9" style="14"/>
  </cols>
  <sheetData>
    <row r="1" spans="1:17" ht="19.5" customHeight="1">
      <c r="A1" s="879" t="s">
        <v>757</v>
      </c>
      <c r="B1" s="880"/>
      <c r="C1" s="880"/>
      <c r="D1" s="37"/>
    </row>
    <row r="2" spans="1:17" ht="19.5" customHeight="1">
      <c r="A2" s="881" t="s">
        <v>224</v>
      </c>
      <c r="B2" s="881"/>
      <c r="C2" s="881"/>
      <c r="D2" s="881"/>
      <c r="E2" s="881"/>
      <c r="F2" s="881"/>
      <c r="G2" s="881"/>
      <c r="H2" s="881"/>
      <c r="I2" s="881"/>
      <c r="J2" s="881"/>
      <c r="K2" s="881"/>
      <c r="L2" s="881"/>
      <c r="M2" s="881"/>
    </row>
    <row r="3" spans="1:17" ht="14.25" thickBot="1">
      <c r="A3" s="24"/>
      <c r="B3" s="24"/>
      <c r="C3" s="24"/>
      <c r="D3" s="24"/>
      <c r="E3" s="24"/>
      <c r="F3" s="24"/>
      <c r="G3" s="24"/>
      <c r="H3" s="24"/>
      <c r="I3" s="24"/>
      <c r="J3" s="24"/>
      <c r="K3" s="24"/>
      <c r="L3" s="24"/>
      <c r="M3" s="25"/>
    </row>
    <row r="4" spans="1:17" ht="14.25" thickTop="1">
      <c r="A4" s="870" t="s">
        <v>384</v>
      </c>
      <c r="B4" s="945"/>
      <c r="C4" s="894" t="s">
        <v>705</v>
      </c>
      <c r="D4" s="895"/>
      <c r="E4" s="895"/>
      <c r="F4" s="895"/>
      <c r="G4" s="895"/>
      <c r="H4" s="895"/>
      <c r="I4" s="895"/>
      <c r="J4" s="895"/>
      <c r="K4" s="1074"/>
      <c r="L4" s="933" t="s">
        <v>427</v>
      </c>
      <c r="M4" s="932"/>
    </row>
    <row r="5" spans="1:17" s="63" customFormat="1" ht="15" customHeight="1">
      <c r="A5" s="971"/>
      <c r="B5" s="1075"/>
      <c r="C5" s="887" t="s">
        <v>550</v>
      </c>
      <c r="D5" s="240" t="s">
        <v>551</v>
      </c>
      <c r="E5" s="240" t="s">
        <v>552</v>
      </c>
      <c r="F5" s="968" t="s">
        <v>553</v>
      </c>
      <c r="G5" s="873"/>
      <c r="H5" s="874"/>
      <c r="I5" s="240" t="s">
        <v>114</v>
      </c>
      <c r="J5" s="297" t="s">
        <v>357</v>
      </c>
      <c r="K5" s="298" t="s">
        <v>554</v>
      </c>
      <c r="L5" s="1036" t="s">
        <v>428</v>
      </c>
      <c r="M5" s="1015" t="s">
        <v>429</v>
      </c>
    </row>
    <row r="6" spans="1:17" s="63" customFormat="1" ht="15" customHeight="1">
      <c r="A6" s="946"/>
      <c r="B6" s="947"/>
      <c r="C6" s="874"/>
      <c r="D6" s="183" t="s">
        <v>555</v>
      </c>
      <c r="E6" s="183" t="s">
        <v>556</v>
      </c>
      <c r="F6" s="183" t="s">
        <v>557</v>
      </c>
      <c r="G6" s="183" t="s">
        <v>455</v>
      </c>
      <c r="H6" s="183" t="s">
        <v>454</v>
      </c>
      <c r="I6" s="183" t="s">
        <v>115</v>
      </c>
      <c r="J6" s="183" t="s">
        <v>558</v>
      </c>
      <c r="K6" s="183" t="s">
        <v>558</v>
      </c>
      <c r="L6" s="1038"/>
      <c r="M6" s="968"/>
    </row>
    <row r="7" spans="1:17" ht="15" customHeight="1">
      <c r="A7" s="31"/>
      <c r="B7" s="42"/>
      <c r="C7" s="180" t="s">
        <v>430</v>
      </c>
      <c r="D7" s="180" t="s">
        <v>643</v>
      </c>
      <c r="E7" s="180" t="s">
        <v>431</v>
      </c>
      <c r="F7" s="180" t="s">
        <v>432</v>
      </c>
      <c r="G7" s="180" t="s">
        <v>432</v>
      </c>
      <c r="H7" s="180" t="s">
        <v>432</v>
      </c>
      <c r="I7" s="180" t="s">
        <v>117</v>
      </c>
      <c r="J7" s="180" t="s">
        <v>432</v>
      </c>
      <c r="K7" s="180" t="s">
        <v>432</v>
      </c>
      <c r="L7" s="180" t="s">
        <v>108</v>
      </c>
      <c r="M7" s="180" t="s">
        <v>117</v>
      </c>
    </row>
    <row r="8" spans="1:17" ht="15" customHeight="1">
      <c r="A8" s="171" t="s">
        <v>905</v>
      </c>
      <c r="B8" s="33"/>
      <c r="C8" s="304">
        <v>845</v>
      </c>
      <c r="D8" s="304">
        <v>44879</v>
      </c>
      <c r="E8" s="304">
        <v>98848</v>
      </c>
      <c r="F8" s="304">
        <v>213182</v>
      </c>
      <c r="G8" s="304">
        <v>92899</v>
      </c>
      <c r="H8" s="304">
        <v>120283</v>
      </c>
      <c r="I8" s="304">
        <v>58686</v>
      </c>
      <c r="J8" s="304">
        <v>16628</v>
      </c>
      <c r="K8" s="304">
        <v>45776</v>
      </c>
      <c r="L8" s="304">
        <v>4532</v>
      </c>
      <c r="M8" s="304">
        <v>42263</v>
      </c>
    </row>
    <row r="9" spans="1:17" ht="15" customHeight="1">
      <c r="A9" s="547">
        <v>29</v>
      </c>
      <c r="B9" s="33"/>
      <c r="C9" s="304">
        <v>739</v>
      </c>
      <c r="D9" s="304">
        <v>34749</v>
      </c>
      <c r="E9" s="304">
        <v>102873</v>
      </c>
      <c r="F9" s="304">
        <v>227291</v>
      </c>
      <c r="G9" s="304">
        <v>89647</v>
      </c>
      <c r="H9" s="304">
        <v>137644</v>
      </c>
      <c r="I9" s="304">
        <v>54235</v>
      </c>
      <c r="J9" s="304">
        <v>15958</v>
      </c>
      <c r="K9" s="304">
        <v>43884</v>
      </c>
      <c r="L9" s="304">
        <v>1820</v>
      </c>
      <c r="M9" s="304">
        <v>23662</v>
      </c>
    </row>
    <row r="10" spans="1:17" ht="15" customHeight="1">
      <c r="A10" s="547">
        <v>30</v>
      </c>
      <c r="B10" s="33"/>
      <c r="C10" s="304">
        <v>766</v>
      </c>
      <c r="D10" s="304">
        <v>37676</v>
      </c>
      <c r="E10" s="304">
        <v>98024</v>
      </c>
      <c r="F10" s="304">
        <v>208354</v>
      </c>
      <c r="G10" s="304">
        <v>83504</v>
      </c>
      <c r="H10" s="304">
        <v>124850</v>
      </c>
      <c r="I10" s="304">
        <v>47740</v>
      </c>
      <c r="J10" s="304">
        <v>15586</v>
      </c>
      <c r="K10" s="304">
        <v>39018</v>
      </c>
      <c r="L10" s="304">
        <v>1206</v>
      </c>
      <c r="M10" s="304">
        <v>7694</v>
      </c>
    </row>
    <row r="11" spans="1:17" ht="15" customHeight="1">
      <c r="A11" s="171" t="s">
        <v>844</v>
      </c>
      <c r="B11" s="33"/>
      <c r="C11" s="304">
        <v>819</v>
      </c>
      <c r="D11" s="304">
        <v>28856</v>
      </c>
      <c r="E11" s="304">
        <v>109422</v>
      </c>
      <c r="F11" s="304">
        <v>209574</v>
      </c>
      <c r="G11" s="304">
        <v>92005</v>
      </c>
      <c r="H11" s="304">
        <v>117569</v>
      </c>
      <c r="I11" s="304">
        <v>41685</v>
      </c>
      <c r="J11" s="304">
        <v>15602</v>
      </c>
      <c r="K11" s="304">
        <v>35499</v>
      </c>
      <c r="L11" s="304">
        <v>3301</v>
      </c>
      <c r="M11" s="304">
        <v>24805</v>
      </c>
    </row>
    <row r="12" spans="1:17" s="527" customFormat="1" ht="15" customHeight="1">
      <c r="A12" s="171">
        <v>2</v>
      </c>
      <c r="B12" s="549"/>
      <c r="C12" s="554">
        <v>761</v>
      </c>
      <c r="D12" s="554">
        <v>26727</v>
      </c>
      <c r="E12" s="554">
        <v>76470</v>
      </c>
      <c r="F12" s="554">
        <v>148321</v>
      </c>
      <c r="G12" s="554">
        <v>75663</v>
      </c>
      <c r="H12" s="554">
        <v>72658</v>
      </c>
      <c r="I12" s="554">
        <v>27300</v>
      </c>
      <c r="J12" s="554">
        <v>13542</v>
      </c>
      <c r="K12" s="554">
        <v>31334</v>
      </c>
      <c r="L12" s="554">
        <v>1678</v>
      </c>
      <c r="M12" s="554">
        <v>15891</v>
      </c>
    </row>
    <row r="13" spans="1:17" ht="15" customHeight="1">
      <c r="A13" s="614"/>
      <c r="B13" s="33"/>
      <c r="C13" s="304"/>
      <c r="D13" s="304"/>
      <c r="E13" s="304"/>
      <c r="F13" s="304"/>
      <c r="G13" s="304"/>
      <c r="H13" s="304"/>
      <c r="I13" s="304"/>
      <c r="J13" s="304"/>
      <c r="K13" s="304"/>
      <c r="L13" s="304"/>
      <c r="M13" s="304"/>
    </row>
    <row r="14" spans="1:17" s="527" customFormat="1" ht="15" customHeight="1">
      <c r="A14" s="517" t="s">
        <v>907</v>
      </c>
      <c r="B14" s="681">
        <v>2</v>
      </c>
      <c r="C14" s="696">
        <v>67</v>
      </c>
      <c r="D14" s="687">
        <v>1873</v>
      </c>
      <c r="E14" s="687">
        <v>891</v>
      </c>
      <c r="F14" s="687">
        <v>6295</v>
      </c>
      <c r="G14" s="687">
        <v>4085</v>
      </c>
      <c r="H14" s="687">
        <v>2210</v>
      </c>
      <c r="I14" s="687">
        <v>1164</v>
      </c>
      <c r="J14" s="687">
        <v>1120</v>
      </c>
      <c r="K14" s="687">
        <v>2687</v>
      </c>
      <c r="L14" s="687">
        <v>94</v>
      </c>
      <c r="M14" s="687">
        <v>601</v>
      </c>
      <c r="O14" s="537"/>
      <c r="P14" s="193"/>
      <c r="Q14" s="193"/>
    </row>
    <row r="15" spans="1:17" s="527" customFormat="1" ht="15" customHeight="1">
      <c r="A15" s="517"/>
      <c r="B15" s="681">
        <v>3</v>
      </c>
      <c r="C15" s="696">
        <v>74</v>
      </c>
      <c r="D15" s="687">
        <v>2373</v>
      </c>
      <c r="E15" s="687">
        <v>4246</v>
      </c>
      <c r="F15" s="687">
        <v>9059</v>
      </c>
      <c r="G15" s="687">
        <v>4892</v>
      </c>
      <c r="H15" s="687">
        <v>4167</v>
      </c>
      <c r="I15" s="687">
        <v>1801</v>
      </c>
      <c r="J15" s="687">
        <v>352</v>
      </c>
      <c r="K15" s="687">
        <v>3051</v>
      </c>
      <c r="L15" s="687">
        <v>99</v>
      </c>
      <c r="M15" s="687">
        <v>828</v>
      </c>
      <c r="O15" s="537"/>
      <c r="P15" s="193"/>
      <c r="Q15" s="193"/>
    </row>
    <row r="16" spans="1:17" s="527" customFormat="1" ht="15" customHeight="1">
      <c r="B16" s="681">
        <v>4</v>
      </c>
      <c r="C16" s="696">
        <v>73</v>
      </c>
      <c r="D16" s="687">
        <v>2233</v>
      </c>
      <c r="E16" s="687">
        <v>10355</v>
      </c>
      <c r="F16" s="687">
        <v>15191</v>
      </c>
      <c r="G16" s="687">
        <v>7271</v>
      </c>
      <c r="H16" s="687">
        <v>7920</v>
      </c>
      <c r="I16" s="687">
        <v>3061</v>
      </c>
      <c r="J16" s="687">
        <v>805</v>
      </c>
      <c r="K16" s="687">
        <v>3406</v>
      </c>
      <c r="L16" s="687">
        <v>165</v>
      </c>
      <c r="M16" s="687">
        <v>1642</v>
      </c>
      <c r="O16" s="537"/>
      <c r="P16" s="193"/>
      <c r="Q16" s="193"/>
    </row>
    <row r="17" spans="1:17" s="527" customFormat="1" ht="15" customHeight="1">
      <c r="B17" s="681">
        <v>5</v>
      </c>
      <c r="C17" s="696">
        <v>67</v>
      </c>
      <c r="D17" s="687">
        <v>2307</v>
      </c>
      <c r="E17" s="687">
        <v>9431</v>
      </c>
      <c r="F17" s="687">
        <v>17056</v>
      </c>
      <c r="G17" s="687">
        <v>7937</v>
      </c>
      <c r="H17" s="687">
        <v>9119</v>
      </c>
      <c r="I17" s="687">
        <v>3086</v>
      </c>
      <c r="J17" s="687">
        <v>324</v>
      </c>
      <c r="K17" s="687">
        <v>3472</v>
      </c>
      <c r="L17" s="687">
        <v>127</v>
      </c>
      <c r="M17" s="687">
        <v>1286</v>
      </c>
      <c r="O17" s="537"/>
      <c r="P17" s="193"/>
      <c r="Q17" s="193"/>
    </row>
    <row r="18" spans="1:17" s="527" customFormat="1" ht="15" customHeight="1">
      <c r="A18" s="517"/>
      <c r="B18" s="681">
        <v>6</v>
      </c>
      <c r="C18" s="696">
        <v>74</v>
      </c>
      <c r="D18" s="687">
        <v>2642</v>
      </c>
      <c r="E18" s="687">
        <v>9479</v>
      </c>
      <c r="F18" s="687">
        <v>16703</v>
      </c>
      <c r="G18" s="687">
        <v>7863</v>
      </c>
      <c r="H18" s="687">
        <v>8840</v>
      </c>
      <c r="I18" s="687">
        <v>2895</v>
      </c>
      <c r="J18" s="687">
        <v>722</v>
      </c>
      <c r="K18" s="687">
        <v>3413</v>
      </c>
      <c r="L18" s="687">
        <v>187</v>
      </c>
      <c r="M18" s="687">
        <v>2100</v>
      </c>
      <c r="O18" s="537"/>
      <c r="P18" s="193"/>
      <c r="Q18" s="193"/>
    </row>
    <row r="19" spans="1:17" s="527" customFormat="1" ht="15" customHeight="1">
      <c r="A19" s="517"/>
      <c r="B19" s="681">
        <v>7</v>
      </c>
      <c r="C19" s="696">
        <v>79</v>
      </c>
      <c r="D19" s="687">
        <v>2499</v>
      </c>
      <c r="E19" s="687">
        <v>8198</v>
      </c>
      <c r="F19" s="687">
        <v>20546</v>
      </c>
      <c r="G19" s="687">
        <v>8309</v>
      </c>
      <c r="H19" s="687">
        <v>12237</v>
      </c>
      <c r="I19" s="687">
        <v>2719</v>
      </c>
      <c r="J19" s="687">
        <v>390</v>
      </c>
      <c r="K19" s="687">
        <v>3167</v>
      </c>
      <c r="L19" s="687">
        <v>178</v>
      </c>
      <c r="M19" s="687">
        <v>1542</v>
      </c>
      <c r="O19" s="537"/>
      <c r="P19" s="193"/>
      <c r="Q19" s="193"/>
    </row>
    <row r="20" spans="1:17" s="527" customFormat="1" ht="15" customHeight="1">
      <c r="A20" s="517"/>
      <c r="B20" s="681">
        <v>8</v>
      </c>
      <c r="C20" s="696">
        <v>76</v>
      </c>
      <c r="D20" s="687">
        <v>2128</v>
      </c>
      <c r="E20" s="687">
        <v>8407</v>
      </c>
      <c r="F20" s="687">
        <v>21394</v>
      </c>
      <c r="G20" s="687">
        <v>7968</v>
      </c>
      <c r="H20" s="687">
        <v>13426</v>
      </c>
      <c r="I20" s="687">
        <v>2397</v>
      </c>
      <c r="J20" s="687">
        <v>736</v>
      </c>
      <c r="K20" s="687">
        <v>3053</v>
      </c>
      <c r="L20" s="687">
        <v>174</v>
      </c>
      <c r="M20" s="687">
        <v>2073</v>
      </c>
      <c r="O20" s="537"/>
      <c r="P20" s="193"/>
      <c r="Q20" s="193"/>
    </row>
    <row r="21" spans="1:17" s="527" customFormat="1" ht="15" customHeight="1">
      <c r="A21" s="517"/>
      <c r="B21" s="681">
        <v>9</v>
      </c>
      <c r="C21" s="696">
        <v>73</v>
      </c>
      <c r="D21" s="687">
        <v>2276</v>
      </c>
      <c r="E21" s="687">
        <v>8626</v>
      </c>
      <c r="F21" s="687">
        <v>17781</v>
      </c>
      <c r="G21" s="687">
        <v>8055</v>
      </c>
      <c r="H21" s="687">
        <v>9726</v>
      </c>
      <c r="I21" s="687">
        <v>2780</v>
      </c>
      <c r="J21" s="687">
        <v>387</v>
      </c>
      <c r="K21" s="687">
        <v>3094</v>
      </c>
      <c r="L21" s="687">
        <v>175</v>
      </c>
      <c r="M21" s="687">
        <v>1660</v>
      </c>
      <c r="O21" s="537"/>
      <c r="P21" s="193"/>
      <c r="Q21" s="193"/>
    </row>
    <row r="22" spans="1:17" s="527" customFormat="1" ht="15" customHeight="1">
      <c r="B22" s="681">
        <v>10</v>
      </c>
      <c r="C22" s="696">
        <v>62</v>
      </c>
      <c r="D22" s="687">
        <v>1953</v>
      </c>
      <c r="E22" s="687">
        <v>7830</v>
      </c>
      <c r="F22" s="687">
        <v>16602</v>
      </c>
      <c r="G22" s="687">
        <v>7601</v>
      </c>
      <c r="H22" s="687">
        <v>9001</v>
      </c>
      <c r="I22" s="687">
        <v>2685</v>
      </c>
      <c r="J22" s="687">
        <v>919</v>
      </c>
      <c r="K22" s="687">
        <v>3293</v>
      </c>
      <c r="L22" s="687">
        <v>207</v>
      </c>
      <c r="M22" s="687">
        <v>1765</v>
      </c>
      <c r="O22" s="537"/>
      <c r="P22" s="193"/>
      <c r="Q22" s="193"/>
    </row>
    <row r="23" spans="1:17" s="527" customFormat="1" ht="15" customHeight="1">
      <c r="B23" s="681">
        <v>11</v>
      </c>
      <c r="C23" s="696">
        <v>69</v>
      </c>
      <c r="D23" s="687">
        <v>2148</v>
      </c>
      <c r="E23" s="687">
        <v>8037</v>
      </c>
      <c r="F23" s="687">
        <v>16357</v>
      </c>
      <c r="G23" s="687">
        <v>7652</v>
      </c>
      <c r="H23" s="687">
        <v>8705</v>
      </c>
      <c r="I23" s="687">
        <v>2861</v>
      </c>
      <c r="J23" s="687">
        <v>389</v>
      </c>
      <c r="K23" s="687">
        <v>3162</v>
      </c>
      <c r="L23" s="687">
        <v>211</v>
      </c>
      <c r="M23" s="687">
        <v>2117</v>
      </c>
      <c r="O23" s="537"/>
      <c r="P23" s="193"/>
      <c r="Q23" s="193"/>
    </row>
    <row r="24" spans="1:17" s="527" customFormat="1" ht="15" customHeight="1">
      <c r="A24" s="614"/>
      <c r="B24" s="681">
        <v>12</v>
      </c>
      <c r="C24" s="696">
        <v>69</v>
      </c>
      <c r="D24" s="687">
        <v>2160</v>
      </c>
      <c r="E24" s="687">
        <v>7256</v>
      </c>
      <c r="F24" s="687">
        <v>16885</v>
      </c>
      <c r="G24" s="687">
        <v>8240</v>
      </c>
      <c r="H24" s="687">
        <v>8645</v>
      </c>
      <c r="I24" s="687">
        <v>3019</v>
      </c>
      <c r="J24" s="687">
        <v>772</v>
      </c>
      <c r="K24" s="687">
        <v>2821</v>
      </c>
      <c r="L24" s="687">
        <v>192</v>
      </c>
      <c r="M24" s="687">
        <v>2100</v>
      </c>
      <c r="O24" s="537"/>
      <c r="P24" s="193"/>
      <c r="Q24" s="193"/>
    </row>
    <row r="25" spans="1:17" s="527" customFormat="1" ht="15" customHeight="1">
      <c r="A25" s="517" t="s">
        <v>943</v>
      </c>
      <c r="B25" s="681">
        <v>1</v>
      </c>
      <c r="C25" s="696">
        <v>69</v>
      </c>
      <c r="D25" s="687" t="s">
        <v>1155</v>
      </c>
      <c r="E25" s="687">
        <v>8325</v>
      </c>
      <c r="F25" s="687">
        <v>17541</v>
      </c>
      <c r="G25" s="687">
        <v>8381</v>
      </c>
      <c r="H25" s="687">
        <v>9160</v>
      </c>
      <c r="I25" s="687">
        <v>2931</v>
      </c>
      <c r="J25" s="687">
        <v>474</v>
      </c>
      <c r="K25" s="687">
        <v>2807</v>
      </c>
      <c r="L25" s="687">
        <v>248</v>
      </c>
      <c r="M25" s="687">
        <v>2565</v>
      </c>
      <c r="O25" s="537"/>
      <c r="P25" s="193"/>
      <c r="Q25" s="193"/>
    </row>
    <row r="26" spans="1:17" ht="15" customHeight="1">
      <c r="A26" s="614"/>
      <c r="B26" s="124">
        <v>2</v>
      </c>
      <c r="C26" s="827">
        <v>63</v>
      </c>
      <c r="D26" s="816">
        <v>2160</v>
      </c>
      <c r="E26" s="816">
        <v>5970</v>
      </c>
      <c r="F26" s="816">
        <v>16051</v>
      </c>
      <c r="G26" s="816">
        <v>7296</v>
      </c>
      <c r="H26" s="816">
        <v>8755</v>
      </c>
      <c r="I26" s="816">
        <v>3037</v>
      </c>
      <c r="J26" s="816">
        <v>909</v>
      </c>
      <c r="K26" s="816">
        <v>2767</v>
      </c>
      <c r="L26" s="816">
        <v>109</v>
      </c>
      <c r="M26" s="816">
        <v>1137</v>
      </c>
      <c r="O26" s="2"/>
      <c r="P26" s="193"/>
      <c r="Q26" s="193"/>
    </row>
    <row r="27" spans="1:17" ht="15" customHeight="1">
      <c r="A27" s="34" t="s">
        <v>870</v>
      </c>
      <c r="B27" s="34"/>
      <c r="C27" s="56"/>
      <c r="D27" s="56"/>
      <c r="E27" s="56"/>
      <c r="F27" s="56"/>
      <c r="G27" s="56"/>
      <c r="H27" s="56"/>
      <c r="I27" s="56"/>
      <c r="J27" s="56"/>
      <c r="K27" s="56"/>
      <c r="L27" s="27"/>
      <c r="M27" s="27"/>
      <c r="N27" s="2"/>
    </row>
    <row r="28" spans="1:17">
      <c r="A28" s="24" t="s">
        <v>685</v>
      </c>
      <c r="B28" s="24"/>
      <c r="C28" s="299"/>
      <c r="D28" s="24"/>
      <c r="E28" s="24"/>
      <c r="F28" s="24"/>
      <c r="G28" s="24"/>
      <c r="H28" s="24"/>
    </row>
    <row r="29" spans="1:17">
      <c r="A29" s="24" t="s">
        <v>782</v>
      </c>
      <c r="C29" s="278"/>
      <c r="G29" s="216"/>
    </row>
    <row r="30" spans="1:17">
      <c r="A30" s="24" t="s">
        <v>871</v>
      </c>
      <c r="C30" s="278"/>
      <c r="D30" s="56"/>
      <c r="E30" s="56"/>
      <c r="F30" s="299"/>
      <c r="G30" s="278"/>
      <c r="H30" s="278"/>
      <c r="I30" s="278"/>
      <c r="J30" s="278"/>
      <c r="K30" s="278"/>
      <c r="L30" s="278"/>
    </row>
    <row r="31" spans="1:17">
      <c r="A31" s="24" t="s">
        <v>686</v>
      </c>
      <c r="C31" s="278"/>
      <c r="I31" s="64"/>
    </row>
    <row r="32" spans="1:17">
      <c r="A32" s="24" t="s">
        <v>911</v>
      </c>
      <c r="C32" s="278"/>
    </row>
    <row r="34" spans="3:13">
      <c r="C34" s="321"/>
      <c r="D34" s="321"/>
      <c r="E34" s="321"/>
      <c r="F34" s="321"/>
      <c r="G34" s="321"/>
      <c r="H34" s="321"/>
      <c r="I34" s="321"/>
      <c r="J34" s="321"/>
      <c r="K34" s="321"/>
      <c r="L34" s="321"/>
      <c r="M34" s="321"/>
    </row>
  </sheetData>
  <mergeCells count="9">
    <mergeCell ref="A1:C1"/>
    <mergeCell ref="C4:K4"/>
    <mergeCell ref="L4:M4"/>
    <mergeCell ref="L5:L6"/>
    <mergeCell ref="M5:M6"/>
    <mergeCell ref="A4:B6"/>
    <mergeCell ref="A2:M2"/>
    <mergeCell ref="F5:H5"/>
    <mergeCell ref="C5:C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8D80A-9BE3-4F98-8D4C-4BEA1AEAAB17}">
  <sheetPr>
    <tabColor rgb="FF92D050"/>
    <pageSetUpPr fitToPage="1"/>
  </sheetPr>
  <dimension ref="A1:Y41"/>
  <sheetViews>
    <sheetView zoomScaleNormal="100" workbookViewId="0">
      <selection sqref="A1:C1"/>
    </sheetView>
  </sheetViews>
  <sheetFormatPr defaultRowHeight="13.5"/>
  <cols>
    <col min="1" max="1" width="6.75" style="527" customWidth="1"/>
    <col min="2" max="2" width="3.625" style="527" customWidth="1"/>
    <col min="3" max="3" width="10" style="527" customWidth="1"/>
    <col min="4" max="4" width="1" style="527" customWidth="1"/>
    <col min="5" max="6" width="6.25" style="527" customWidth="1"/>
    <col min="7" max="7" width="6.125" style="527" customWidth="1"/>
    <col min="8" max="10" width="6.25" style="527" customWidth="1"/>
    <col min="11" max="11" width="4.875" style="527" customWidth="1"/>
    <col min="12" max="12" width="1" style="527" customWidth="1"/>
    <col min="13" max="13" width="9.125" style="527" customWidth="1"/>
    <col min="14" max="14" width="1" style="527" customWidth="1"/>
    <col min="15" max="15" width="8.625" style="527" customWidth="1"/>
    <col min="16" max="16" width="1" style="527" customWidth="1"/>
    <col min="17" max="17" width="6.625" style="527" customWidth="1"/>
    <col min="18" max="18" width="1" style="527" customWidth="1"/>
    <col min="19" max="19" width="7.125" style="527" customWidth="1"/>
    <col min="20" max="20" width="1.125" style="527" customWidth="1"/>
    <col min="21" max="21" width="6.75" style="527" customWidth="1"/>
    <col min="22" max="22" width="1" style="527" customWidth="1"/>
    <col min="23" max="23" width="6.625" style="527" customWidth="1"/>
    <col min="24" max="24" width="1.125" style="527" customWidth="1"/>
    <col min="25" max="16384" width="9" style="527"/>
  </cols>
  <sheetData>
    <row r="1" spans="1:25" ht="19.5" customHeight="1">
      <c r="A1" s="879" t="s">
        <v>757</v>
      </c>
      <c r="B1" s="880"/>
      <c r="C1" s="880"/>
      <c r="D1" s="37"/>
    </row>
    <row r="2" spans="1:25" ht="19.5" customHeight="1">
      <c r="A2" s="881" t="s">
        <v>118</v>
      </c>
      <c r="B2" s="881"/>
      <c r="C2" s="881"/>
      <c r="D2" s="881"/>
      <c r="E2" s="881"/>
      <c r="F2" s="881"/>
      <c r="G2" s="881"/>
      <c r="H2" s="881"/>
      <c r="I2" s="881"/>
      <c r="J2" s="881"/>
      <c r="K2" s="881"/>
      <c r="L2" s="881"/>
      <c r="M2" s="881"/>
      <c r="N2" s="881"/>
      <c r="O2" s="881"/>
      <c r="P2" s="881"/>
      <c r="Q2" s="881"/>
      <c r="R2" s="881"/>
      <c r="S2" s="881"/>
      <c r="T2" s="881"/>
      <c r="U2" s="630"/>
      <c r="V2" s="630"/>
      <c r="W2" s="630"/>
      <c r="X2" s="630"/>
    </row>
    <row r="3" spans="1:25" ht="14.25" thickBot="1">
      <c r="A3" s="526"/>
      <c r="B3" s="526"/>
      <c r="C3" s="526"/>
      <c r="D3" s="526"/>
      <c r="E3" s="526"/>
      <c r="F3" s="526"/>
      <c r="G3" s="526"/>
      <c r="H3" s="526"/>
      <c r="I3" s="526"/>
      <c r="J3" s="526"/>
      <c r="K3" s="526"/>
      <c r="L3" s="526"/>
      <c r="M3" s="526"/>
      <c r="N3" s="526"/>
      <c r="O3" s="526"/>
      <c r="P3" s="526"/>
      <c r="Q3" s="526"/>
      <c r="R3" s="526"/>
      <c r="S3" s="25"/>
      <c r="T3" s="526"/>
      <c r="U3" s="526"/>
      <c r="V3" s="526"/>
      <c r="W3" s="526"/>
      <c r="X3" s="526"/>
    </row>
    <row r="4" spans="1:25" s="63" customFormat="1" ht="14.25" customHeight="1" thickTop="1">
      <c r="A4" s="870" t="s">
        <v>403</v>
      </c>
      <c r="B4" s="872"/>
      <c r="C4" s="952" t="s">
        <v>103</v>
      </c>
      <c r="D4" s="872"/>
      <c r="E4" s="878" t="s">
        <v>213</v>
      </c>
      <c r="F4" s="932"/>
      <c r="G4" s="932"/>
      <c r="H4" s="932"/>
      <c r="I4" s="957"/>
      <c r="J4" s="878" t="s">
        <v>214</v>
      </c>
      <c r="K4" s="932"/>
      <c r="L4" s="957"/>
      <c r="M4" s="972" t="s">
        <v>126</v>
      </c>
      <c r="N4" s="872"/>
      <c r="O4" s="932" t="s">
        <v>215</v>
      </c>
      <c r="P4" s="932"/>
      <c r="Q4" s="932"/>
      <c r="R4" s="932"/>
      <c r="S4" s="932"/>
      <c r="T4" s="932"/>
      <c r="U4" s="1076" t="s">
        <v>839</v>
      </c>
      <c r="V4" s="1077"/>
      <c r="W4" s="1077"/>
      <c r="X4" s="1077"/>
      <c r="Y4" s="66"/>
    </row>
    <row r="5" spans="1:25" s="63" customFormat="1">
      <c r="A5" s="886"/>
      <c r="B5" s="887"/>
      <c r="C5" s="1078"/>
      <c r="D5" s="887"/>
      <c r="E5" s="973" t="s">
        <v>194</v>
      </c>
      <c r="F5" s="974"/>
      <c r="G5" s="975"/>
      <c r="H5" s="973" t="s">
        <v>195</v>
      </c>
      <c r="I5" s="975"/>
      <c r="J5" s="958" t="s">
        <v>125</v>
      </c>
      <c r="K5" s="1078" t="s">
        <v>127</v>
      </c>
      <c r="L5" s="887"/>
      <c r="M5" s="1078" t="s">
        <v>426</v>
      </c>
      <c r="N5" s="887"/>
      <c r="O5" s="893" t="s">
        <v>134</v>
      </c>
      <c r="P5" s="1079"/>
      <c r="Q5" s="973" t="s">
        <v>128</v>
      </c>
      <c r="R5" s="974"/>
      <c r="S5" s="974"/>
      <c r="T5" s="974"/>
      <c r="U5" s="967" t="s">
        <v>125</v>
      </c>
      <c r="V5" s="969"/>
      <c r="W5" s="967" t="s">
        <v>838</v>
      </c>
      <c r="X5" s="1080"/>
      <c r="Y5" s="66"/>
    </row>
    <row r="6" spans="1:25" s="63" customFormat="1">
      <c r="A6" s="873"/>
      <c r="B6" s="874"/>
      <c r="C6" s="968"/>
      <c r="D6" s="874"/>
      <c r="E6" s="626" t="s">
        <v>430</v>
      </c>
      <c r="F6" s="627" t="s">
        <v>129</v>
      </c>
      <c r="G6" s="627" t="s">
        <v>130</v>
      </c>
      <c r="H6" s="627" t="s">
        <v>129</v>
      </c>
      <c r="I6" s="627" t="s">
        <v>130</v>
      </c>
      <c r="J6" s="876"/>
      <c r="K6" s="968"/>
      <c r="L6" s="874"/>
      <c r="M6" s="1081" t="s">
        <v>131</v>
      </c>
      <c r="N6" s="1082"/>
      <c r="O6" s="873"/>
      <c r="P6" s="874"/>
      <c r="Q6" s="973" t="s">
        <v>132</v>
      </c>
      <c r="R6" s="975"/>
      <c r="S6" s="973" t="s">
        <v>133</v>
      </c>
      <c r="T6" s="974"/>
      <c r="U6" s="953"/>
      <c r="V6" s="947"/>
      <c r="W6" s="953"/>
      <c r="X6" s="946"/>
      <c r="Y6" s="66"/>
    </row>
    <row r="7" spans="1:25">
      <c r="A7" s="171" t="s">
        <v>949</v>
      </c>
      <c r="B7" s="549"/>
      <c r="C7" s="317">
        <v>1013.3</v>
      </c>
      <c r="D7" s="135"/>
      <c r="E7" s="117">
        <v>15.4</v>
      </c>
      <c r="F7" s="117">
        <v>20.8</v>
      </c>
      <c r="G7" s="117">
        <v>10.9</v>
      </c>
      <c r="H7" s="90">
        <v>37.799999999999997</v>
      </c>
      <c r="I7" s="90">
        <v>-5.3</v>
      </c>
      <c r="J7" s="125">
        <v>60</v>
      </c>
      <c r="K7" s="125">
        <v>7</v>
      </c>
      <c r="L7" s="117"/>
      <c r="M7" s="317">
        <v>2294.8000000000002</v>
      </c>
      <c r="N7" s="319"/>
      <c r="O7" s="317">
        <v>1308.5</v>
      </c>
      <c r="P7" s="91"/>
      <c r="Q7" s="91">
        <v>138.5</v>
      </c>
      <c r="R7" s="117"/>
      <c r="S7" s="91">
        <v>46</v>
      </c>
      <c r="T7" s="117"/>
      <c r="U7" s="319">
        <v>2.6</v>
      </c>
      <c r="V7" s="319"/>
      <c r="W7" s="319">
        <v>14</v>
      </c>
      <c r="X7" s="319"/>
    </row>
    <row r="8" spans="1:25">
      <c r="A8" s="547">
        <v>30</v>
      </c>
      <c r="B8" s="549"/>
      <c r="C8" s="317">
        <v>1014.3</v>
      </c>
      <c r="D8" s="135"/>
      <c r="E8" s="117">
        <v>16.399999999999999</v>
      </c>
      <c r="F8" s="117">
        <v>21.9</v>
      </c>
      <c r="G8" s="117">
        <v>11.8</v>
      </c>
      <c r="H8" s="90">
        <v>41.1</v>
      </c>
      <c r="I8" s="90">
        <v>-5.3</v>
      </c>
      <c r="J8" s="125">
        <v>63</v>
      </c>
      <c r="K8" s="125">
        <v>6</v>
      </c>
      <c r="L8" s="117"/>
      <c r="M8" s="317">
        <v>2308.3000000000002</v>
      </c>
      <c r="N8" s="319"/>
      <c r="O8" s="317">
        <v>1056</v>
      </c>
      <c r="P8" s="91"/>
      <c r="Q8" s="91">
        <v>54.5</v>
      </c>
      <c r="R8" s="117"/>
      <c r="S8" s="91">
        <v>39.5</v>
      </c>
      <c r="T8" s="117"/>
      <c r="U8" s="319">
        <v>2.4</v>
      </c>
      <c r="V8" s="319"/>
      <c r="W8" s="319">
        <v>15.9</v>
      </c>
      <c r="X8" s="319"/>
    </row>
    <row r="9" spans="1:25">
      <c r="A9" s="171" t="s">
        <v>844</v>
      </c>
      <c r="B9" s="549"/>
      <c r="C9" s="317">
        <v>1014.3</v>
      </c>
      <c r="D9" s="135"/>
      <c r="E9" s="117">
        <v>16.100000000000001</v>
      </c>
      <c r="F9" s="117">
        <v>21.3</v>
      </c>
      <c r="G9" s="117">
        <v>11.7</v>
      </c>
      <c r="H9" s="90">
        <v>38.4</v>
      </c>
      <c r="I9" s="90">
        <v>-4.3</v>
      </c>
      <c r="J9" s="125">
        <v>66</v>
      </c>
      <c r="K9" s="125">
        <v>11</v>
      </c>
      <c r="L9" s="117"/>
      <c r="M9" s="317">
        <v>2143.4</v>
      </c>
      <c r="N9" s="319"/>
      <c r="O9" s="317">
        <v>1460.5</v>
      </c>
      <c r="P9" s="91"/>
      <c r="Q9" s="91">
        <v>250</v>
      </c>
      <c r="R9" s="117"/>
      <c r="S9" s="91">
        <v>29.5</v>
      </c>
      <c r="T9" s="117"/>
      <c r="U9" s="319">
        <v>2.6</v>
      </c>
      <c r="V9" s="319"/>
      <c r="W9" s="319">
        <v>13.1</v>
      </c>
      <c r="X9" s="319"/>
    </row>
    <row r="10" spans="1:25">
      <c r="A10" s="171">
        <v>2</v>
      </c>
      <c r="B10" s="549"/>
      <c r="C10" s="317">
        <v>1014.2</v>
      </c>
      <c r="D10" s="135"/>
      <c r="E10" s="117">
        <v>16.2</v>
      </c>
      <c r="F10" s="117">
        <v>21.4</v>
      </c>
      <c r="G10" s="117">
        <v>11.8</v>
      </c>
      <c r="H10" s="90">
        <v>39.6</v>
      </c>
      <c r="I10" s="90">
        <v>-5.2</v>
      </c>
      <c r="J10" s="125">
        <v>69</v>
      </c>
      <c r="K10" s="125">
        <v>15</v>
      </c>
      <c r="L10" s="117"/>
      <c r="M10" s="317">
        <v>2110.6</v>
      </c>
      <c r="N10" s="319"/>
      <c r="O10" s="317">
        <v>1364</v>
      </c>
      <c r="P10" s="91"/>
      <c r="Q10" s="91">
        <v>76.5</v>
      </c>
      <c r="R10" s="117"/>
      <c r="S10" s="91">
        <v>64</v>
      </c>
      <c r="T10" s="117"/>
      <c r="U10" s="319">
        <v>2.4</v>
      </c>
      <c r="V10" s="319"/>
      <c r="W10" s="319">
        <v>12.9</v>
      </c>
      <c r="X10" s="319"/>
    </row>
    <row r="11" spans="1:25">
      <c r="A11" s="171">
        <v>3</v>
      </c>
      <c r="B11" s="679"/>
      <c r="C11" s="689">
        <v>1014.5</v>
      </c>
      <c r="D11" s="135"/>
      <c r="E11" s="117">
        <v>16</v>
      </c>
      <c r="F11" s="117">
        <v>21.4</v>
      </c>
      <c r="G11" s="117">
        <v>11.5</v>
      </c>
      <c r="H11" s="682">
        <v>37.200000000000003</v>
      </c>
      <c r="I11" s="682">
        <v>-6.4</v>
      </c>
      <c r="J11" s="125">
        <v>67</v>
      </c>
      <c r="K11" s="125">
        <v>11</v>
      </c>
      <c r="L11" s="117"/>
      <c r="M11" s="689">
        <v>2245.3000000000002</v>
      </c>
      <c r="N11" s="319"/>
      <c r="O11" s="689">
        <v>1177</v>
      </c>
      <c r="P11" s="683"/>
      <c r="Q11" s="683">
        <v>79</v>
      </c>
      <c r="R11" s="117"/>
      <c r="S11" s="683">
        <v>51</v>
      </c>
      <c r="T11" s="117"/>
      <c r="U11" s="319">
        <v>2.5</v>
      </c>
      <c r="V11" s="319"/>
      <c r="W11" s="319">
        <v>12.4</v>
      </c>
      <c r="X11" s="319"/>
    </row>
    <row r="12" spans="1:25">
      <c r="B12" s="227"/>
      <c r="C12" s="319"/>
      <c r="D12" s="526"/>
      <c r="E12" s="526"/>
      <c r="F12" s="526"/>
      <c r="G12" s="526"/>
      <c r="H12" s="526"/>
      <c r="I12" s="526"/>
      <c r="J12" s="65"/>
      <c r="K12" s="526"/>
      <c r="L12" s="526"/>
      <c r="M12" s="319"/>
      <c r="N12" s="319"/>
      <c r="O12" s="319"/>
      <c r="P12" s="526"/>
      <c r="Q12" s="526"/>
      <c r="R12" s="526"/>
      <c r="S12" s="526"/>
      <c r="T12" s="526"/>
      <c r="U12" s="319"/>
      <c r="V12" s="319"/>
      <c r="W12" s="319"/>
      <c r="X12" s="319"/>
    </row>
    <row r="13" spans="1:25" s="537" customFormat="1">
      <c r="A13" s="517" t="s">
        <v>907</v>
      </c>
      <c r="B13" s="681">
        <v>2</v>
      </c>
      <c r="C13" s="690">
        <v>1015.1</v>
      </c>
      <c r="D13" s="685"/>
      <c r="E13" s="685">
        <v>7</v>
      </c>
      <c r="F13" s="685">
        <v>13.7</v>
      </c>
      <c r="G13" s="685">
        <v>1</v>
      </c>
      <c r="H13" s="682">
        <v>23.5</v>
      </c>
      <c r="I13" s="682">
        <v>-3.2</v>
      </c>
      <c r="J13" s="686">
        <v>48</v>
      </c>
      <c r="K13" s="686">
        <v>17</v>
      </c>
      <c r="L13" s="682"/>
      <c r="M13" s="689">
        <v>244</v>
      </c>
      <c r="N13" s="691"/>
      <c r="O13" s="689">
        <v>43.5</v>
      </c>
      <c r="P13" s="682"/>
      <c r="Q13" s="683">
        <v>43.5</v>
      </c>
      <c r="R13" s="682"/>
      <c r="S13" s="683">
        <v>12.5</v>
      </c>
      <c r="T13" s="682"/>
      <c r="U13" s="691">
        <v>3.5</v>
      </c>
      <c r="V13" s="682"/>
      <c r="W13" s="691">
        <v>11.5</v>
      </c>
      <c r="X13" s="682"/>
    </row>
    <row r="14" spans="1:25" s="537" customFormat="1">
      <c r="A14" s="517"/>
      <c r="B14" s="681">
        <v>3</v>
      </c>
      <c r="C14" s="690">
        <v>1017.7</v>
      </c>
      <c r="D14" s="685"/>
      <c r="E14" s="685">
        <v>11.6</v>
      </c>
      <c r="F14" s="685">
        <v>17</v>
      </c>
      <c r="G14" s="685">
        <v>6.6</v>
      </c>
      <c r="H14" s="682">
        <v>25.3</v>
      </c>
      <c r="I14" s="682">
        <v>0.3</v>
      </c>
      <c r="J14" s="686">
        <v>57</v>
      </c>
      <c r="K14" s="686">
        <v>15</v>
      </c>
      <c r="L14" s="682"/>
      <c r="M14" s="689">
        <v>207.3</v>
      </c>
      <c r="N14" s="691"/>
      <c r="O14" s="689">
        <v>100</v>
      </c>
      <c r="P14" s="682"/>
      <c r="Q14" s="683">
        <v>60</v>
      </c>
      <c r="R14" s="682"/>
      <c r="S14" s="683">
        <v>13.5</v>
      </c>
      <c r="T14" s="682"/>
      <c r="U14" s="691">
        <v>3.1</v>
      </c>
      <c r="V14" s="682"/>
      <c r="W14" s="691">
        <v>12.3</v>
      </c>
      <c r="X14" s="682"/>
    </row>
    <row r="15" spans="1:25" s="537" customFormat="1">
      <c r="B15" s="681">
        <v>4</v>
      </c>
      <c r="C15" s="690">
        <v>1017.7</v>
      </c>
      <c r="D15" s="685"/>
      <c r="E15" s="685">
        <v>14.6</v>
      </c>
      <c r="F15" s="685">
        <v>20.6</v>
      </c>
      <c r="G15" s="685">
        <v>9.1</v>
      </c>
      <c r="H15" s="682">
        <v>26.6</v>
      </c>
      <c r="I15" s="682">
        <v>4.4000000000000004</v>
      </c>
      <c r="J15" s="686">
        <v>55</v>
      </c>
      <c r="K15" s="686">
        <v>11</v>
      </c>
      <c r="L15" s="682"/>
      <c r="M15" s="689">
        <v>227.5</v>
      </c>
      <c r="N15" s="691"/>
      <c r="O15" s="689">
        <v>46.5</v>
      </c>
      <c r="P15" s="682"/>
      <c r="Q15" s="683">
        <v>29</v>
      </c>
      <c r="R15" s="682"/>
      <c r="S15" s="683">
        <v>11</v>
      </c>
      <c r="T15" s="682"/>
      <c r="U15" s="691">
        <v>2.9</v>
      </c>
      <c r="V15" s="682"/>
      <c r="W15" s="691">
        <v>9.4</v>
      </c>
      <c r="X15" s="682"/>
    </row>
    <row r="16" spans="1:25" s="537" customFormat="1">
      <c r="B16" s="681">
        <v>5</v>
      </c>
      <c r="C16" s="690">
        <v>1009.4</v>
      </c>
      <c r="D16" s="685"/>
      <c r="E16" s="685">
        <v>19.399999999999999</v>
      </c>
      <c r="F16" s="685">
        <v>24.7</v>
      </c>
      <c r="G16" s="685">
        <v>14.8</v>
      </c>
      <c r="H16" s="682">
        <v>30.3</v>
      </c>
      <c r="I16" s="682">
        <v>8.6999999999999993</v>
      </c>
      <c r="J16" s="686">
        <v>69</v>
      </c>
      <c r="K16" s="686">
        <v>16</v>
      </c>
      <c r="L16" s="682"/>
      <c r="M16" s="689">
        <v>152.19999999999999</v>
      </c>
      <c r="N16" s="691"/>
      <c r="O16" s="689">
        <v>69.5</v>
      </c>
      <c r="P16" s="682"/>
      <c r="Q16" s="683">
        <v>24.5</v>
      </c>
      <c r="R16" s="682"/>
      <c r="S16" s="683">
        <v>6</v>
      </c>
      <c r="T16" s="682"/>
      <c r="U16" s="691">
        <v>2.2000000000000002</v>
      </c>
      <c r="V16" s="682"/>
      <c r="W16" s="691">
        <v>9.6</v>
      </c>
      <c r="X16" s="682"/>
    </row>
    <row r="17" spans="1:24" s="537" customFormat="1">
      <c r="A17" s="517"/>
      <c r="B17" s="681">
        <v>6</v>
      </c>
      <c r="C17" s="690">
        <v>1010.2</v>
      </c>
      <c r="D17" s="685"/>
      <c r="E17" s="685">
        <v>23</v>
      </c>
      <c r="F17" s="685">
        <v>28.3</v>
      </c>
      <c r="G17" s="685">
        <v>19</v>
      </c>
      <c r="H17" s="682">
        <v>31.8</v>
      </c>
      <c r="I17" s="682">
        <v>15.1</v>
      </c>
      <c r="J17" s="686">
        <v>75</v>
      </c>
      <c r="K17" s="686">
        <v>28</v>
      </c>
      <c r="L17" s="682"/>
      <c r="M17" s="689">
        <v>146</v>
      </c>
      <c r="N17" s="691"/>
      <c r="O17" s="689">
        <v>212.5</v>
      </c>
      <c r="P17" s="682"/>
      <c r="Q17" s="683">
        <v>79</v>
      </c>
      <c r="R17" s="682"/>
      <c r="S17" s="683">
        <v>51</v>
      </c>
      <c r="T17" s="682"/>
      <c r="U17" s="691">
        <v>2.2999999999999998</v>
      </c>
      <c r="V17" s="682"/>
      <c r="W17" s="691">
        <v>7</v>
      </c>
      <c r="X17" s="682"/>
    </row>
    <row r="18" spans="1:24" s="537" customFormat="1">
      <c r="A18" s="517"/>
      <c r="B18" s="681">
        <v>7</v>
      </c>
      <c r="C18" s="690">
        <v>1010.4</v>
      </c>
      <c r="D18" s="685"/>
      <c r="E18" s="685">
        <v>26.3</v>
      </c>
      <c r="F18" s="685">
        <v>31.3</v>
      </c>
      <c r="G18" s="685">
        <v>22.8</v>
      </c>
      <c r="H18" s="682">
        <v>36.4</v>
      </c>
      <c r="I18" s="682">
        <v>19.2</v>
      </c>
      <c r="J18" s="686">
        <v>81</v>
      </c>
      <c r="K18" s="686">
        <v>37</v>
      </c>
      <c r="L18" s="682"/>
      <c r="M18" s="689">
        <v>161.69999999999999</v>
      </c>
      <c r="N18" s="691"/>
      <c r="O18" s="689">
        <v>192.5</v>
      </c>
      <c r="P18" s="682"/>
      <c r="Q18" s="683">
        <v>35.5</v>
      </c>
      <c r="R18" s="682"/>
      <c r="S18" s="683">
        <v>27</v>
      </c>
      <c r="T18" s="682"/>
      <c r="U18" s="691">
        <v>2</v>
      </c>
      <c r="V18" s="682"/>
      <c r="W18" s="691">
        <v>7.8</v>
      </c>
      <c r="X18" s="682"/>
    </row>
    <row r="19" spans="1:24" s="537" customFormat="1">
      <c r="A19" s="517"/>
      <c r="B19" s="681">
        <v>8</v>
      </c>
      <c r="C19" s="690">
        <v>1009.8</v>
      </c>
      <c r="D19" s="685"/>
      <c r="E19" s="685">
        <v>27.4</v>
      </c>
      <c r="F19" s="685">
        <v>32</v>
      </c>
      <c r="G19" s="685">
        <v>24</v>
      </c>
      <c r="H19" s="682">
        <v>37.200000000000003</v>
      </c>
      <c r="I19" s="682">
        <v>18.399999999999999</v>
      </c>
      <c r="J19" s="686">
        <v>79</v>
      </c>
      <c r="K19" s="686">
        <v>36</v>
      </c>
      <c r="L19" s="682"/>
      <c r="M19" s="689">
        <v>173</v>
      </c>
      <c r="N19" s="691"/>
      <c r="O19" s="689">
        <v>186.5</v>
      </c>
      <c r="P19" s="682"/>
      <c r="Q19" s="683">
        <v>54</v>
      </c>
      <c r="R19" s="682"/>
      <c r="S19" s="683">
        <v>14.5</v>
      </c>
      <c r="T19" s="682"/>
      <c r="U19" s="691">
        <v>2.2000000000000002</v>
      </c>
      <c r="V19" s="682"/>
      <c r="W19" s="691">
        <v>9.3000000000000007</v>
      </c>
      <c r="X19" s="682"/>
    </row>
    <row r="20" spans="1:24" s="537" customFormat="1">
      <c r="A20" s="517"/>
      <c r="B20" s="681">
        <v>9</v>
      </c>
      <c r="C20" s="690">
        <v>1015.2</v>
      </c>
      <c r="D20" s="685"/>
      <c r="E20" s="685">
        <v>22.2</v>
      </c>
      <c r="F20" s="685">
        <v>26.1</v>
      </c>
      <c r="G20" s="685">
        <v>19</v>
      </c>
      <c r="H20" s="682">
        <v>32.4</v>
      </c>
      <c r="I20" s="682">
        <v>15.7</v>
      </c>
      <c r="J20" s="686">
        <v>79</v>
      </c>
      <c r="K20" s="686">
        <v>31</v>
      </c>
      <c r="L20" s="682"/>
      <c r="M20" s="689">
        <v>115.8</v>
      </c>
      <c r="N20" s="691"/>
      <c r="O20" s="689">
        <v>106</v>
      </c>
      <c r="P20" s="682"/>
      <c r="Q20" s="683">
        <v>25.5</v>
      </c>
      <c r="R20" s="682"/>
      <c r="S20" s="683">
        <v>12.5</v>
      </c>
      <c r="T20" s="682"/>
      <c r="U20" s="691">
        <v>1.8</v>
      </c>
      <c r="V20" s="682"/>
      <c r="W20" s="691">
        <v>5.8</v>
      </c>
      <c r="X20" s="682"/>
    </row>
    <row r="21" spans="1:24" s="537" customFormat="1">
      <c r="B21" s="681">
        <v>10</v>
      </c>
      <c r="C21" s="690">
        <v>1018.9</v>
      </c>
      <c r="D21" s="685"/>
      <c r="E21" s="685">
        <v>17.8</v>
      </c>
      <c r="F21" s="685">
        <v>22.5</v>
      </c>
      <c r="G21" s="685">
        <v>13.5</v>
      </c>
      <c r="H21" s="682">
        <v>30.5</v>
      </c>
      <c r="I21" s="682">
        <v>6.9</v>
      </c>
      <c r="J21" s="686">
        <v>73</v>
      </c>
      <c r="K21" s="686">
        <v>29</v>
      </c>
      <c r="L21" s="682"/>
      <c r="M21" s="689">
        <v>175.4</v>
      </c>
      <c r="N21" s="691"/>
      <c r="O21" s="689">
        <v>86</v>
      </c>
      <c r="P21" s="682"/>
      <c r="Q21" s="683">
        <v>55.5</v>
      </c>
      <c r="R21" s="682"/>
      <c r="S21" s="683">
        <v>7.5</v>
      </c>
      <c r="T21" s="682"/>
      <c r="U21" s="691">
        <v>2.2000000000000002</v>
      </c>
      <c r="V21" s="682"/>
      <c r="W21" s="691">
        <v>9.5</v>
      </c>
      <c r="X21" s="682"/>
    </row>
    <row r="22" spans="1:24" s="537" customFormat="1">
      <c r="A22" s="527"/>
      <c r="B22" s="681">
        <v>11</v>
      </c>
      <c r="C22" s="690">
        <v>1016.3</v>
      </c>
      <c r="D22" s="685"/>
      <c r="E22" s="685">
        <v>12.4</v>
      </c>
      <c r="F22" s="685">
        <v>18.2</v>
      </c>
      <c r="G22" s="685">
        <v>7.3</v>
      </c>
      <c r="H22" s="682">
        <v>23.4</v>
      </c>
      <c r="I22" s="682">
        <v>0</v>
      </c>
      <c r="J22" s="686">
        <v>66</v>
      </c>
      <c r="K22" s="686">
        <v>24</v>
      </c>
      <c r="L22" s="682"/>
      <c r="M22" s="689">
        <v>219.7</v>
      </c>
      <c r="N22" s="691"/>
      <c r="O22" s="689">
        <v>43</v>
      </c>
      <c r="P22" s="682"/>
      <c r="Q22" s="683">
        <v>36.5</v>
      </c>
      <c r="R22" s="682"/>
      <c r="S22" s="683">
        <v>10</v>
      </c>
      <c r="T22" s="682"/>
      <c r="U22" s="691">
        <v>2.1</v>
      </c>
      <c r="V22" s="682"/>
      <c r="W22" s="691">
        <v>9.9</v>
      </c>
      <c r="X22" s="682"/>
    </row>
    <row r="23" spans="1:24" s="537" customFormat="1">
      <c r="A23" s="614"/>
      <c r="B23" s="681">
        <v>12</v>
      </c>
      <c r="C23" s="690">
        <v>1016.3</v>
      </c>
      <c r="D23" s="685"/>
      <c r="E23" s="685">
        <v>6.6</v>
      </c>
      <c r="F23" s="685">
        <v>12.4</v>
      </c>
      <c r="G23" s="685">
        <v>1.5</v>
      </c>
      <c r="H23" s="682">
        <v>19.899999999999999</v>
      </c>
      <c r="I23" s="682">
        <v>-5.5</v>
      </c>
      <c r="J23" s="686">
        <v>61</v>
      </c>
      <c r="K23" s="686">
        <v>22</v>
      </c>
      <c r="L23" s="682"/>
      <c r="M23" s="689">
        <v>227.9</v>
      </c>
      <c r="N23" s="691"/>
      <c r="O23" s="689">
        <v>65.5</v>
      </c>
      <c r="P23" s="682"/>
      <c r="Q23" s="683">
        <v>33.5</v>
      </c>
      <c r="R23" s="682"/>
      <c r="S23" s="683">
        <v>9</v>
      </c>
      <c r="T23" s="682"/>
      <c r="U23" s="691">
        <v>2.8</v>
      </c>
      <c r="V23" s="682"/>
      <c r="W23" s="691">
        <v>12.4</v>
      </c>
      <c r="X23" s="682"/>
    </row>
    <row r="24" spans="1:24" s="537" customFormat="1">
      <c r="A24" s="517" t="s">
        <v>943</v>
      </c>
      <c r="B24" s="548">
        <v>1</v>
      </c>
      <c r="C24" s="690">
        <v>1016</v>
      </c>
      <c r="D24" s="115"/>
      <c r="E24" s="685">
        <v>3.9</v>
      </c>
      <c r="F24" s="685">
        <v>9.3000000000000007</v>
      </c>
      <c r="G24" s="685">
        <v>-0.7</v>
      </c>
      <c r="H24" s="682">
        <v>14.9</v>
      </c>
      <c r="I24" s="682">
        <v>-4.2</v>
      </c>
      <c r="J24" s="686">
        <v>52</v>
      </c>
      <c r="K24" s="686">
        <v>16</v>
      </c>
      <c r="L24" s="90"/>
      <c r="M24" s="689">
        <v>233.2</v>
      </c>
      <c r="N24" s="320"/>
      <c r="O24" s="317">
        <v>3</v>
      </c>
      <c r="P24" s="90"/>
      <c r="Q24" s="91">
        <v>3</v>
      </c>
      <c r="R24" s="682"/>
      <c r="S24" s="91">
        <v>1.5</v>
      </c>
      <c r="T24" s="682"/>
      <c r="U24" s="320">
        <v>3.4</v>
      </c>
      <c r="V24" s="682"/>
      <c r="W24" s="320">
        <v>11.1</v>
      </c>
      <c r="X24" s="682"/>
    </row>
    <row r="25" spans="1:24" s="537" customFormat="1">
      <c r="A25" s="614"/>
      <c r="B25" s="824">
        <v>2</v>
      </c>
      <c r="C25" s="690">
        <v>1016.9</v>
      </c>
      <c r="D25" s="685"/>
      <c r="E25" s="685">
        <v>4.3</v>
      </c>
      <c r="F25" s="685">
        <v>10.4</v>
      </c>
      <c r="G25" s="685">
        <v>-0.9</v>
      </c>
      <c r="H25" s="682">
        <v>16.399999999999999</v>
      </c>
      <c r="I25" s="682">
        <v>-3.3</v>
      </c>
      <c r="J25" s="686">
        <v>54</v>
      </c>
      <c r="K25" s="686">
        <v>18</v>
      </c>
      <c r="L25" s="682"/>
      <c r="M25" s="689">
        <v>226.8</v>
      </c>
      <c r="N25" s="691"/>
      <c r="O25" s="689">
        <v>31</v>
      </c>
      <c r="P25" s="682"/>
      <c r="Q25" s="689">
        <v>17.5</v>
      </c>
      <c r="R25" s="682"/>
      <c r="S25" s="683">
        <v>2.5</v>
      </c>
      <c r="T25" s="682"/>
      <c r="U25" s="691">
        <v>3.1</v>
      </c>
      <c r="V25" s="682"/>
      <c r="W25" s="691">
        <v>10.3</v>
      </c>
      <c r="X25" s="682"/>
    </row>
    <row r="26" spans="1:24" s="537" customFormat="1">
      <c r="A26" s="34" t="s">
        <v>851</v>
      </c>
      <c r="B26" s="57"/>
      <c r="C26" s="228"/>
      <c r="D26" s="228"/>
      <c r="E26" s="228"/>
      <c r="F26" s="228"/>
      <c r="G26" s="228"/>
      <c r="H26" s="228"/>
      <c r="I26" s="228"/>
      <c r="J26" s="229"/>
      <c r="K26" s="229"/>
      <c r="L26" s="228"/>
      <c r="M26" s="228"/>
      <c r="N26" s="228"/>
      <c r="O26" s="230"/>
      <c r="P26" s="228"/>
      <c r="Q26" s="228"/>
      <c r="R26" s="228"/>
      <c r="S26" s="228"/>
      <c r="T26" s="228"/>
      <c r="U26" s="228"/>
      <c r="V26" s="228"/>
      <c r="W26" s="228"/>
      <c r="X26" s="228"/>
    </row>
    <row r="27" spans="1:24">
      <c r="A27" s="526"/>
      <c r="B27" s="196"/>
      <c r="C27" s="27"/>
      <c r="D27" s="27"/>
      <c r="E27" s="27"/>
      <c r="F27" s="27"/>
      <c r="G27" s="27"/>
      <c r="H27" s="27"/>
      <c r="I27" s="27"/>
      <c r="J27" s="27"/>
      <c r="K27" s="27"/>
      <c r="L27" s="27"/>
      <c r="M27" s="27"/>
      <c r="N27" s="27"/>
      <c r="O27" s="27"/>
      <c r="P27" s="27"/>
      <c r="Q27" s="27"/>
      <c r="R27" s="537"/>
      <c r="T27" s="27"/>
    </row>
    <row r="37" spans="1:21">
      <c r="A37" s="535"/>
    </row>
    <row r="41" spans="1:21">
      <c r="B41" s="196"/>
      <c r="C41" s="678"/>
      <c r="D41" s="678"/>
      <c r="E41" s="678"/>
      <c r="F41" s="678"/>
      <c r="G41" s="678"/>
      <c r="H41" s="678"/>
      <c r="I41" s="678"/>
      <c r="J41" s="678"/>
      <c r="K41" s="678"/>
      <c r="L41" s="678"/>
      <c r="M41" s="678"/>
      <c r="N41" s="678"/>
      <c r="O41" s="678"/>
      <c r="P41" s="678"/>
      <c r="Q41" s="678"/>
      <c r="R41" s="537"/>
      <c r="S41" s="677"/>
      <c r="T41" s="678"/>
      <c r="U41" s="677"/>
    </row>
  </sheetData>
  <mergeCells count="21">
    <mergeCell ref="A1:C1"/>
    <mergeCell ref="A2:T2"/>
    <mergeCell ref="A4:B6"/>
    <mergeCell ref="C4:D6"/>
    <mergeCell ref="E4:I4"/>
    <mergeCell ref="J4:L4"/>
    <mergeCell ref="M4:N4"/>
    <mergeCell ref="O4:T4"/>
    <mergeCell ref="M6:N6"/>
    <mergeCell ref="Q6:R6"/>
    <mergeCell ref="S6:T6"/>
    <mergeCell ref="U4:X4"/>
    <mergeCell ref="E5:G5"/>
    <mergeCell ref="H5:I5"/>
    <mergeCell ref="J5:J6"/>
    <mergeCell ref="K5:L6"/>
    <mergeCell ref="M5:N5"/>
    <mergeCell ref="O5:P6"/>
    <mergeCell ref="Q5:T5"/>
    <mergeCell ref="U5:V6"/>
    <mergeCell ref="W5:X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5ACEB-2088-4EAF-A96F-5B2F25A5F67B}">
  <sheetPr>
    <tabColor rgb="FF92D050"/>
    <pageSetUpPr fitToPage="1"/>
  </sheetPr>
  <dimension ref="A1:AA31"/>
  <sheetViews>
    <sheetView zoomScaleNormal="100" workbookViewId="0"/>
  </sheetViews>
  <sheetFormatPr defaultRowHeight="13.5"/>
  <cols>
    <col min="1" max="1" width="6.75" style="527" customWidth="1"/>
    <col min="2" max="2" width="3.125" style="527" customWidth="1"/>
    <col min="3" max="4" width="7.375" style="527" customWidth="1"/>
    <col min="5" max="5" width="6.375" style="527" customWidth="1"/>
    <col min="6" max="6" width="1" style="527" customWidth="1"/>
    <col min="7" max="8" width="7.375" style="527" customWidth="1"/>
    <col min="9" max="9" width="6.375" style="527" customWidth="1"/>
    <col min="10" max="10" width="1" style="527" customWidth="1"/>
    <col min="11" max="13" width="7.375" style="527" customWidth="1"/>
    <col min="14" max="14" width="1" style="677" customWidth="1"/>
    <col min="15" max="15" width="6.375" style="527" customWidth="1"/>
    <col min="16" max="16" width="1" style="527" customWidth="1"/>
    <col min="17" max="17" width="6.375" style="527" customWidth="1"/>
    <col min="18" max="18" width="1" style="527" customWidth="1"/>
    <col min="19" max="19" width="6.375" style="527" customWidth="1"/>
    <col min="20" max="20" width="1" style="527" customWidth="1"/>
    <col min="21" max="21" width="6.375" style="527" customWidth="1"/>
    <col min="22" max="22" width="1" style="527" customWidth="1"/>
    <col min="23" max="23" width="6.375" style="527" customWidth="1"/>
    <col min="24" max="24" width="1" style="527" customWidth="1"/>
    <col min="25" max="25" width="6.375" style="527" customWidth="1"/>
    <col min="26" max="26" width="1" style="527" customWidth="1"/>
    <col min="27" max="16384" width="9" style="527"/>
  </cols>
  <sheetData>
    <row r="1" spans="1:27" ht="19.5" customHeight="1">
      <c r="A1" s="628" t="s">
        <v>757</v>
      </c>
      <c r="B1" s="629"/>
    </row>
    <row r="2" spans="1:27" ht="19.5" customHeight="1">
      <c r="A2" s="881" t="s">
        <v>135</v>
      </c>
      <c r="B2" s="881"/>
      <c r="C2" s="881"/>
      <c r="D2" s="881"/>
      <c r="E2" s="881"/>
      <c r="F2" s="881"/>
      <c r="G2" s="881"/>
      <c r="H2" s="881"/>
      <c r="I2" s="881"/>
      <c r="J2" s="881"/>
      <c r="K2" s="881"/>
      <c r="L2" s="881"/>
      <c r="M2" s="881"/>
      <c r="N2" s="881"/>
      <c r="O2" s="881"/>
      <c r="P2" s="881"/>
      <c r="Q2" s="881"/>
      <c r="R2" s="881"/>
      <c r="S2" s="881"/>
      <c r="T2" s="881"/>
      <c r="U2" s="881"/>
      <c r="V2" s="881"/>
      <c r="W2" s="881"/>
      <c r="X2" s="881"/>
    </row>
    <row r="3" spans="1:27" ht="14.25" thickBot="1">
      <c r="A3" s="526"/>
      <c r="B3" s="526"/>
      <c r="C3" s="526"/>
      <c r="D3" s="526"/>
      <c r="E3" s="526"/>
      <c r="F3" s="526"/>
      <c r="G3" s="526"/>
      <c r="H3" s="526"/>
      <c r="I3" s="526"/>
      <c r="J3" s="526"/>
      <c r="K3" s="526"/>
      <c r="L3" s="526"/>
      <c r="M3" s="526"/>
      <c r="N3" s="526"/>
      <c r="O3" s="526"/>
      <c r="P3" s="526"/>
      <c r="Q3" s="526"/>
      <c r="R3" s="526"/>
      <c r="S3" s="526"/>
      <c r="T3" s="526"/>
      <c r="U3" s="109"/>
      <c r="V3" s="109"/>
      <c r="W3" s="1083" t="s">
        <v>136</v>
      </c>
      <c r="X3" s="1083"/>
      <c r="Y3" s="1083"/>
      <c r="Z3" s="375"/>
    </row>
    <row r="4" spans="1:27" s="63" customFormat="1" ht="28.5" customHeight="1" thickTop="1">
      <c r="A4" s="870" t="s">
        <v>389</v>
      </c>
      <c r="B4" s="872"/>
      <c r="C4" s="952" t="s">
        <v>842</v>
      </c>
      <c r="D4" s="870"/>
      <c r="E4" s="870"/>
      <c r="F4" s="945"/>
      <c r="G4" s="952" t="s">
        <v>855</v>
      </c>
      <c r="H4" s="870"/>
      <c r="I4" s="870"/>
      <c r="J4" s="945"/>
      <c r="K4" s="952" t="s">
        <v>841</v>
      </c>
      <c r="L4" s="870"/>
      <c r="M4" s="870"/>
      <c r="N4" s="945"/>
      <c r="O4" s="972" t="s">
        <v>137</v>
      </c>
      <c r="P4" s="871"/>
      <c r="Q4" s="871"/>
      <c r="R4" s="872"/>
      <c r="S4" s="972" t="s">
        <v>138</v>
      </c>
      <c r="T4" s="872"/>
      <c r="U4" s="1084" t="s">
        <v>196</v>
      </c>
      <c r="V4" s="971"/>
      <c r="W4" s="971"/>
      <c r="X4" s="971"/>
      <c r="Y4" s="971"/>
      <c r="Z4" s="971"/>
    </row>
    <row r="5" spans="1:27" s="63" customFormat="1" ht="12.75" customHeight="1">
      <c r="A5" s="971"/>
      <c r="B5" s="887"/>
      <c r="C5" s="953"/>
      <c r="D5" s="946"/>
      <c r="E5" s="946"/>
      <c r="F5" s="947"/>
      <c r="G5" s="953"/>
      <c r="H5" s="946"/>
      <c r="I5" s="946"/>
      <c r="J5" s="947"/>
      <c r="K5" s="953"/>
      <c r="L5" s="1085"/>
      <c r="M5" s="1085"/>
      <c r="N5" s="1086"/>
      <c r="O5" s="968"/>
      <c r="P5" s="873"/>
      <c r="Q5" s="873"/>
      <c r="R5" s="874"/>
      <c r="S5" s="968"/>
      <c r="T5" s="874"/>
      <c r="U5" s="1084"/>
      <c r="V5" s="971"/>
      <c r="W5" s="971"/>
      <c r="X5" s="971"/>
      <c r="Y5" s="971"/>
      <c r="Z5" s="971"/>
    </row>
    <row r="6" spans="1:27" s="63" customFormat="1">
      <c r="A6" s="873"/>
      <c r="B6" s="874"/>
      <c r="C6" s="631" t="s">
        <v>139</v>
      </c>
      <c r="D6" s="631" t="s">
        <v>140</v>
      </c>
      <c r="E6" s="973" t="s">
        <v>840</v>
      </c>
      <c r="F6" s="975"/>
      <c r="G6" s="631" t="s">
        <v>139</v>
      </c>
      <c r="H6" s="631" t="s">
        <v>140</v>
      </c>
      <c r="I6" s="973" t="s">
        <v>840</v>
      </c>
      <c r="J6" s="975"/>
      <c r="K6" s="631" t="s">
        <v>139</v>
      </c>
      <c r="L6" s="631" t="s">
        <v>140</v>
      </c>
      <c r="M6" s="973" t="s">
        <v>840</v>
      </c>
      <c r="N6" s="975"/>
      <c r="O6" s="973" t="s">
        <v>139</v>
      </c>
      <c r="P6" s="975"/>
      <c r="Q6" s="973" t="s">
        <v>140</v>
      </c>
      <c r="R6" s="975"/>
      <c r="S6" s="973" t="s">
        <v>139</v>
      </c>
      <c r="T6" s="975"/>
      <c r="U6" s="1087" t="s">
        <v>139</v>
      </c>
      <c r="V6" s="1088"/>
      <c r="W6" s="1087" t="s">
        <v>140</v>
      </c>
      <c r="X6" s="1087"/>
      <c r="Y6" s="973" t="s">
        <v>840</v>
      </c>
      <c r="Z6" s="974"/>
      <c r="AA6" s="66"/>
    </row>
    <row r="7" spans="1:27">
      <c r="A7" s="171" t="s">
        <v>948</v>
      </c>
      <c r="B7" s="549"/>
      <c r="C7" s="25">
        <v>11</v>
      </c>
      <c r="D7" s="25">
        <v>4</v>
      </c>
      <c r="E7" s="25">
        <v>3</v>
      </c>
      <c r="F7" s="25"/>
      <c r="G7" s="25">
        <v>45</v>
      </c>
      <c r="H7" s="25">
        <v>104</v>
      </c>
      <c r="I7" s="25">
        <v>58</v>
      </c>
      <c r="J7" s="25"/>
      <c r="K7" s="25">
        <v>93</v>
      </c>
      <c r="L7" s="25">
        <v>88</v>
      </c>
      <c r="M7" s="25">
        <v>89</v>
      </c>
      <c r="N7" s="25"/>
      <c r="O7" s="25">
        <v>9</v>
      </c>
      <c r="P7" s="25"/>
      <c r="Q7" s="25">
        <v>25</v>
      </c>
      <c r="R7" s="25"/>
      <c r="S7" s="25">
        <v>15</v>
      </c>
      <c r="T7" s="25"/>
      <c r="U7" s="25">
        <v>15</v>
      </c>
      <c r="V7" s="25"/>
      <c r="W7" s="27">
        <v>2</v>
      </c>
      <c r="X7" s="27"/>
      <c r="Y7" s="526">
        <v>12</v>
      </c>
    </row>
    <row r="8" spans="1:27">
      <c r="A8" s="547">
        <v>30</v>
      </c>
      <c r="B8" s="549"/>
      <c r="C8" s="25">
        <v>37</v>
      </c>
      <c r="D8" s="25">
        <v>28</v>
      </c>
      <c r="E8" s="25">
        <v>23</v>
      </c>
      <c r="F8" s="25"/>
      <c r="G8" s="25">
        <v>50</v>
      </c>
      <c r="H8" s="25">
        <v>83</v>
      </c>
      <c r="I8" s="25">
        <v>52</v>
      </c>
      <c r="J8" s="25"/>
      <c r="K8" s="25">
        <v>86</v>
      </c>
      <c r="L8" s="25">
        <v>89</v>
      </c>
      <c r="M8" s="25">
        <v>90</v>
      </c>
      <c r="N8" s="25"/>
      <c r="O8" s="25">
        <v>4</v>
      </c>
      <c r="P8" s="25"/>
      <c r="Q8" s="25">
        <v>17</v>
      </c>
      <c r="R8" s="25"/>
      <c r="S8" s="25">
        <v>14</v>
      </c>
      <c r="T8" s="25"/>
      <c r="U8" s="25">
        <v>11</v>
      </c>
      <c r="V8" s="25"/>
      <c r="W8" s="27">
        <v>1</v>
      </c>
      <c r="X8" s="27"/>
      <c r="Y8" s="27">
        <v>13</v>
      </c>
    </row>
    <row r="9" spans="1:27">
      <c r="A9" s="171" t="s">
        <v>844</v>
      </c>
      <c r="B9" s="549"/>
      <c r="C9" s="25">
        <v>21</v>
      </c>
      <c r="D9" s="25">
        <v>14</v>
      </c>
      <c r="E9" s="25">
        <v>16</v>
      </c>
      <c r="F9" s="25"/>
      <c r="G9" s="25">
        <v>37</v>
      </c>
      <c r="H9" s="25">
        <v>84</v>
      </c>
      <c r="I9" s="25">
        <v>42</v>
      </c>
      <c r="J9" s="25"/>
      <c r="K9" s="25">
        <v>98</v>
      </c>
      <c r="L9" s="25">
        <v>96</v>
      </c>
      <c r="M9" s="25">
        <v>102</v>
      </c>
      <c r="N9" s="25"/>
      <c r="O9" s="25">
        <v>7</v>
      </c>
      <c r="P9" s="25" t="s">
        <v>868</v>
      </c>
      <c r="Q9" s="25">
        <v>24</v>
      </c>
      <c r="R9" s="25"/>
      <c r="S9" s="25">
        <v>24</v>
      </c>
      <c r="T9" s="25" t="s">
        <v>868</v>
      </c>
      <c r="U9" s="25">
        <v>12</v>
      </c>
      <c r="V9" s="25"/>
      <c r="W9" s="27" t="s">
        <v>227</v>
      </c>
      <c r="X9" s="27"/>
      <c r="Y9" s="27">
        <v>14</v>
      </c>
    </row>
    <row r="10" spans="1:27">
      <c r="A10" s="171">
        <v>2</v>
      </c>
      <c r="B10" s="549"/>
      <c r="C10" s="25">
        <v>23</v>
      </c>
      <c r="D10" s="25">
        <v>12</v>
      </c>
      <c r="E10" s="25">
        <v>17</v>
      </c>
      <c r="F10" s="25"/>
      <c r="G10" s="25">
        <v>23</v>
      </c>
      <c r="H10" s="25">
        <v>71</v>
      </c>
      <c r="I10" s="25">
        <v>26</v>
      </c>
      <c r="J10" s="25"/>
      <c r="K10" s="25">
        <v>101</v>
      </c>
      <c r="L10" s="25">
        <v>95</v>
      </c>
      <c r="M10" s="25">
        <v>105</v>
      </c>
      <c r="N10" s="25"/>
      <c r="O10" s="25">
        <v>8</v>
      </c>
      <c r="P10" s="25"/>
      <c r="Q10" s="25">
        <v>17</v>
      </c>
      <c r="R10" s="25"/>
      <c r="S10" s="25">
        <v>44</v>
      </c>
      <c r="T10" s="25" t="s">
        <v>868</v>
      </c>
      <c r="U10" s="25">
        <v>11</v>
      </c>
      <c r="V10" s="25"/>
      <c r="W10" s="27" t="s">
        <v>227</v>
      </c>
      <c r="X10" s="27"/>
      <c r="Y10" s="27">
        <v>11</v>
      </c>
    </row>
    <row r="11" spans="1:27">
      <c r="A11" s="171">
        <v>3</v>
      </c>
      <c r="B11" s="679"/>
      <c r="C11" s="25">
        <v>19</v>
      </c>
      <c r="D11" s="25">
        <v>9</v>
      </c>
      <c r="E11" s="25">
        <v>12</v>
      </c>
      <c r="F11" s="25" t="s">
        <v>770</v>
      </c>
      <c r="G11" s="25">
        <v>38</v>
      </c>
      <c r="H11" s="25">
        <v>85</v>
      </c>
      <c r="I11" s="25">
        <v>42</v>
      </c>
      <c r="J11" s="25" t="s">
        <v>770</v>
      </c>
      <c r="K11" s="25">
        <v>91</v>
      </c>
      <c r="L11" s="25">
        <v>92</v>
      </c>
      <c r="M11" s="25">
        <v>99</v>
      </c>
      <c r="N11" s="25" t="s">
        <v>770</v>
      </c>
      <c r="O11" s="25">
        <v>7</v>
      </c>
      <c r="P11" s="25" t="s">
        <v>770</v>
      </c>
      <c r="Q11" s="25">
        <v>12</v>
      </c>
      <c r="R11" s="25" t="s">
        <v>770</v>
      </c>
      <c r="S11" s="25">
        <v>44</v>
      </c>
      <c r="T11" s="25" t="s">
        <v>868</v>
      </c>
      <c r="U11" s="25">
        <v>12</v>
      </c>
      <c r="V11" s="25"/>
      <c r="W11" s="678">
        <v>1</v>
      </c>
      <c r="X11" s="678" t="s">
        <v>770</v>
      </c>
      <c r="Y11" s="678">
        <v>9</v>
      </c>
      <c r="Z11" s="677" t="s">
        <v>770</v>
      </c>
      <c r="AA11" s="677"/>
    </row>
    <row r="12" spans="1:27">
      <c r="A12" s="619"/>
      <c r="B12" s="227"/>
      <c r="C12" s="526"/>
      <c r="D12" s="526"/>
      <c r="E12" s="526"/>
      <c r="F12" s="526"/>
      <c r="G12" s="526"/>
      <c r="H12" s="526"/>
      <c r="I12" s="526"/>
      <c r="J12" s="526"/>
      <c r="K12" s="526"/>
      <c r="L12" s="526"/>
      <c r="M12" s="526"/>
      <c r="N12" s="526"/>
      <c r="O12" s="526"/>
      <c r="P12" s="526"/>
      <c r="Q12" s="526"/>
      <c r="R12" s="526"/>
      <c r="S12" s="25"/>
      <c r="T12" s="25"/>
      <c r="U12" s="526"/>
      <c r="V12" s="526"/>
      <c r="W12" s="526"/>
      <c r="X12" s="526"/>
      <c r="Y12" s="526"/>
    </row>
    <row r="13" spans="1:27">
      <c r="A13" s="517" t="s">
        <v>907</v>
      </c>
      <c r="B13" s="681">
        <v>2</v>
      </c>
      <c r="C13" s="678" t="s">
        <v>227</v>
      </c>
      <c r="D13" s="678" t="s">
        <v>227</v>
      </c>
      <c r="E13" s="678" t="s">
        <v>227</v>
      </c>
      <c r="F13" s="678"/>
      <c r="G13" s="678">
        <v>8</v>
      </c>
      <c r="H13" s="678">
        <v>24</v>
      </c>
      <c r="I13" s="678">
        <v>10</v>
      </c>
      <c r="J13" s="678"/>
      <c r="K13" s="678">
        <v>1</v>
      </c>
      <c r="L13" s="678">
        <v>1</v>
      </c>
      <c r="M13" s="678">
        <v>2</v>
      </c>
      <c r="N13" s="678"/>
      <c r="O13" s="678">
        <v>1</v>
      </c>
      <c r="P13" s="678" t="s">
        <v>770</v>
      </c>
      <c r="Q13" s="678">
        <v>3</v>
      </c>
      <c r="R13" s="678" t="s">
        <v>770</v>
      </c>
      <c r="S13" s="678" t="s">
        <v>227</v>
      </c>
      <c r="T13" s="678" t="s">
        <v>770</v>
      </c>
      <c r="U13" s="678">
        <v>5</v>
      </c>
      <c r="V13" s="678"/>
      <c r="W13" s="678" t="s">
        <v>227</v>
      </c>
      <c r="X13" s="678"/>
      <c r="Y13" s="678">
        <v>1</v>
      </c>
      <c r="Z13" s="677"/>
    </row>
    <row r="14" spans="1:27">
      <c r="A14" s="517"/>
      <c r="B14" s="681">
        <v>3</v>
      </c>
      <c r="C14" s="678" t="s">
        <v>227</v>
      </c>
      <c r="D14" s="678" t="s">
        <v>227</v>
      </c>
      <c r="E14" s="678" t="s">
        <v>227</v>
      </c>
      <c r="F14" s="678"/>
      <c r="G14" s="678" t="s">
        <v>227</v>
      </c>
      <c r="H14" s="678">
        <v>6</v>
      </c>
      <c r="I14" s="678" t="s">
        <v>227</v>
      </c>
      <c r="J14" s="678"/>
      <c r="K14" s="678">
        <v>6</v>
      </c>
      <c r="L14" s="678">
        <v>4</v>
      </c>
      <c r="M14" s="678">
        <v>7</v>
      </c>
      <c r="N14" s="678"/>
      <c r="O14" s="678" t="s">
        <v>227</v>
      </c>
      <c r="P14" s="678"/>
      <c r="Q14" s="678" t="s">
        <v>227</v>
      </c>
      <c r="R14" s="678"/>
      <c r="S14" s="678">
        <v>2</v>
      </c>
      <c r="T14" s="678" t="s">
        <v>770</v>
      </c>
      <c r="U14" s="678">
        <v>4</v>
      </c>
      <c r="V14" s="678"/>
      <c r="W14" s="678" t="s">
        <v>227</v>
      </c>
      <c r="X14" s="678"/>
      <c r="Y14" s="678">
        <v>4</v>
      </c>
      <c r="Z14" s="677"/>
    </row>
    <row r="15" spans="1:27">
      <c r="B15" s="681">
        <v>4</v>
      </c>
      <c r="C15" s="678" t="s">
        <v>227</v>
      </c>
      <c r="D15" s="678" t="s">
        <v>227</v>
      </c>
      <c r="E15" s="678" t="s">
        <v>227</v>
      </c>
      <c r="F15" s="678"/>
      <c r="G15" s="678" t="s">
        <v>227</v>
      </c>
      <c r="H15" s="678" t="s">
        <v>227</v>
      </c>
      <c r="I15" s="678" t="s">
        <v>227</v>
      </c>
      <c r="J15" s="678"/>
      <c r="K15" s="678">
        <v>4</v>
      </c>
      <c r="L15" s="678">
        <v>3</v>
      </c>
      <c r="M15" s="678">
        <v>7</v>
      </c>
      <c r="N15" s="678"/>
      <c r="O15" s="678" t="s">
        <v>227</v>
      </c>
      <c r="P15" s="678" t="s">
        <v>770</v>
      </c>
      <c r="Q15" s="678" t="s">
        <v>227</v>
      </c>
      <c r="R15" s="678"/>
      <c r="S15" s="678">
        <v>2</v>
      </c>
      <c r="T15" s="678" t="s">
        <v>770</v>
      </c>
      <c r="U15" s="678" t="s">
        <v>227</v>
      </c>
      <c r="V15" s="678"/>
      <c r="W15" s="678" t="s">
        <v>227</v>
      </c>
      <c r="X15" s="678"/>
      <c r="Y15" s="678">
        <v>1</v>
      </c>
      <c r="Z15" s="677"/>
    </row>
    <row r="16" spans="1:27">
      <c r="B16" s="681">
        <v>5</v>
      </c>
      <c r="C16" s="678" t="s">
        <v>227</v>
      </c>
      <c r="D16" s="678" t="s">
        <v>227</v>
      </c>
      <c r="E16" s="678" t="s">
        <v>227</v>
      </c>
      <c r="F16" s="678"/>
      <c r="G16" s="678" t="s">
        <v>227</v>
      </c>
      <c r="H16" s="678" t="s">
        <v>227</v>
      </c>
      <c r="I16" s="678" t="s">
        <v>227</v>
      </c>
      <c r="J16" s="678"/>
      <c r="K16" s="678">
        <v>12</v>
      </c>
      <c r="L16" s="678">
        <v>12</v>
      </c>
      <c r="M16" s="678">
        <v>13</v>
      </c>
      <c r="N16" s="678"/>
      <c r="O16" s="678" t="s">
        <v>227</v>
      </c>
      <c r="P16" s="678"/>
      <c r="Q16" s="678" t="s">
        <v>227</v>
      </c>
      <c r="R16" s="678" t="s">
        <v>770</v>
      </c>
      <c r="S16" s="678">
        <v>5</v>
      </c>
      <c r="T16" s="678" t="s">
        <v>770</v>
      </c>
      <c r="U16" s="678" t="s">
        <v>227</v>
      </c>
      <c r="V16" s="678"/>
      <c r="W16" s="678" t="s">
        <v>227</v>
      </c>
      <c r="X16" s="678"/>
      <c r="Y16" s="678" t="s">
        <v>227</v>
      </c>
      <c r="Z16" s="677"/>
    </row>
    <row r="17" spans="1:27">
      <c r="A17" s="517"/>
      <c r="B17" s="681">
        <v>6</v>
      </c>
      <c r="C17" s="678" t="s">
        <v>227</v>
      </c>
      <c r="D17" s="678" t="s">
        <v>227</v>
      </c>
      <c r="E17" s="678" t="s">
        <v>227</v>
      </c>
      <c r="F17" s="678"/>
      <c r="G17" s="678" t="s">
        <v>227</v>
      </c>
      <c r="H17" s="678" t="s">
        <v>227</v>
      </c>
      <c r="I17" s="678" t="s">
        <v>227</v>
      </c>
      <c r="J17" s="678"/>
      <c r="K17" s="678">
        <v>11</v>
      </c>
      <c r="L17" s="678">
        <v>11</v>
      </c>
      <c r="M17" s="678">
        <v>11</v>
      </c>
      <c r="N17" s="678"/>
      <c r="O17" s="678" t="s">
        <v>227</v>
      </c>
      <c r="P17" s="678" t="s">
        <v>770</v>
      </c>
      <c r="Q17" s="678" t="s">
        <v>227</v>
      </c>
      <c r="R17" s="678"/>
      <c r="S17" s="678">
        <v>9</v>
      </c>
      <c r="T17" s="678" t="s">
        <v>868</v>
      </c>
      <c r="U17" s="678" t="s">
        <v>227</v>
      </c>
      <c r="V17" s="678"/>
      <c r="W17" s="678" t="s">
        <v>227</v>
      </c>
      <c r="X17" s="678"/>
      <c r="Y17" s="678" t="s">
        <v>227</v>
      </c>
      <c r="Z17" s="678"/>
    </row>
    <row r="18" spans="1:27">
      <c r="A18" s="517"/>
      <c r="B18" s="681">
        <v>7</v>
      </c>
      <c r="C18" s="678">
        <v>7</v>
      </c>
      <c r="D18" s="678">
        <v>4</v>
      </c>
      <c r="E18" s="678">
        <v>3</v>
      </c>
      <c r="F18" s="678"/>
      <c r="G18" s="678" t="s">
        <v>227</v>
      </c>
      <c r="H18" s="678" t="s">
        <v>227</v>
      </c>
      <c r="I18" s="678" t="s">
        <v>227</v>
      </c>
      <c r="J18" s="678"/>
      <c r="K18" s="678">
        <v>16</v>
      </c>
      <c r="L18" s="678">
        <v>17</v>
      </c>
      <c r="M18" s="678">
        <v>14</v>
      </c>
      <c r="N18" s="678"/>
      <c r="O18" s="678" t="s">
        <v>227</v>
      </c>
      <c r="P18" s="678" t="s">
        <v>770</v>
      </c>
      <c r="Q18" s="678" t="s">
        <v>227</v>
      </c>
      <c r="R18" s="678" t="s">
        <v>770</v>
      </c>
      <c r="S18" s="678">
        <v>12</v>
      </c>
      <c r="T18" s="678"/>
      <c r="U18" s="678" t="s">
        <v>227</v>
      </c>
      <c r="V18" s="678"/>
      <c r="W18" s="678" t="s">
        <v>227</v>
      </c>
      <c r="X18" s="678"/>
      <c r="Y18" s="678" t="s">
        <v>227</v>
      </c>
      <c r="Z18" s="677"/>
    </row>
    <row r="19" spans="1:27">
      <c r="A19" s="517"/>
      <c r="B19" s="681">
        <v>8</v>
      </c>
      <c r="C19" s="678">
        <v>12</v>
      </c>
      <c r="D19" s="678">
        <v>5</v>
      </c>
      <c r="E19" s="678">
        <v>9</v>
      </c>
      <c r="F19" s="678" t="s">
        <v>770</v>
      </c>
      <c r="G19" s="678" t="s">
        <v>227</v>
      </c>
      <c r="H19" s="678" t="s">
        <v>227</v>
      </c>
      <c r="I19" s="678" t="s">
        <v>227</v>
      </c>
      <c r="J19" s="678" t="s">
        <v>770</v>
      </c>
      <c r="K19" s="678">
        <v>15</v>
      </c>
      <c r="L19" s="678">
        <v>12</v>
      </c>
      <c r="M19" s="678">
        <v>10</v>
      </c>
      <c r="N19" s="678" t="s">
        <v>770</v>
      </c>
      <c r="O19" s="678" t="s">
        <v>227</v>
      </c>
      <c r="P19" s="678" t="s">
        <v>770</v>
      </c>
      <c r="Q19" s="678" t="s">
        <v>227</v>
      </c>
      <c r="R19" s="678"/>
      <c r="S19" s="678">
        <v>10</v>
      </c>
      <c r="T19" s="678" t="s">
        <v>770</v>
      </c>
      <c r="U19" s="678" t="s">
        <v>227</v>
      </c>
      <c r="V19" s="678"/>
      <c r="W19" s="678" t="s">
        <v>227</v>
      </c>
      <c r="X19" s="678"/>
      <c r="Y19" s="678" t="s">
        <v>227</v>
      </c>
      <c r="Z19" s="677" t="s">
        <v>770</v>
      </c>
    </row>
    <row r="20" spans="1:27">
      <c r="A20" s="517"/>
      <c r="B20" s="681">
        <v>9</v>
      </c>
      <c r="C20" s="678" t="s">
        <v>227</v>
      </c>
      <c r="D20" s="678" t="s">
        <v>227</v>
      </c>
      <c r="E20" s="678" t="s">
        <v>227</v>
      </c>
      <c r="F20" s="678"/>
      <c r="G20" s="678" t="s">
        <v>227</v>
      </c>
      <c r="H20" s="678" t="s">
        <v>227</v>
      </c>
      <c r="I20" s="678" t="s">
        <v>227</v>
      </c>
      <c r="J20" s="678"/>
      <c r="K20" s="678">
        <v>10</v>
      </c>
      <c r="L20" s="678">
        <v>15</v>
      </c>
      <c r="M20" s="678">
        <v>13</v>
      </c>
      <c r="N20" s="678"/>
      <c r="O20" s="678" t="s">
        <v>227</v>
      </c>
      <c r="P20" s="678" t="s">
        <v>770</v>
      </c>
      <c r="Q20" s="678" t="s">
        <v>227</v>
      </c>
      <c r="R20" s="678"/>
      <c r="S20" s="678">
        <v>2</v>
      </c>
      <c r="T20" s="678" t="s">
        <v>770</v>
      </c>
      <c r="U20" s="678" t="s">
        <v>227</v>
      </c>
      <c r="V20" s="678"/>
      <c r="W20" s="678" t="s">
        <v>227</v>
      </c>
      <c r="X20" s="678"/>
      <c r="Y20" s="678" t="s">
        <v>227</v>
      </c>
      <c r="Z20" s="678"/>
    </row>
    <row r="21" spans="1:27">
      <c r="A21" s="537"/>
      <c r="B21" s="681">
        <v>10</v>
      </c>
      <c r="C21" s="666" t="s">
        <v>227</v>
      </c>
      <c r="D21" s="678" t="s">
        <v>227</v>
      </c>
      <c r="E21" s="678" t="s">
        <v>227</v>
      </c>
      <c r="F21" s="678"/>
      <c r="G21" s="678" t="s">
        <v>227</v>
      </c>
      <c r="H21" s="678" t="s">
        <v>227</v>
      </c>
      <c r="I21" s="678" t="s">
        <v>227</v>
      </c>
      <c r="J21" s="678"/>
      <c r="K21" s="678">
        <v>6</v>
      </c>
      <c r="L21" s="678">
        <v>7</v>
      </c>
      <c r="M21" s="678">
        <v>8</v>
      </c>
      <c r="N21" s="678"/>
      <c r="O21" s="678" t="s">
        <v>227</v>
      </c>
      <c r="P21" s="678" t="s">
        <v>770</v>
      </c>
      <c r="Q21" s="678" t="s">
        <v>227</v>
      </c>
      <c r="R21" s="678"/>
      <c r="S21" s="678">
        <v>1</v>
      </c>
      <c r="T21" s="678" t="s">
        <v>770</v>
      </c>
      <c r="U21" s="678" t="s">
        <v>227</v>
      </c>
      <c r="V21" s="678"/>
      <c r="W21" s="678" t="s">
        <v>227</v>
      </c>
      <c r="X21" s="678"/>
      <c r="Y21" s="678">
        <v>1</v>
      </c>
      <c r="Z21" s="677"/>
    </row>
    <row r="22" spans="1:27">
      <c r="B22" s="681">
        <v>11</v>
      </c>
      <c r="C22" s="666" t="s">
        <v>227</v>
      </c>
      <c r="D22" s="678" t="s">
        <v>227</v>
      </c>
      <c r="E22" s="678" t="s">
        <v>227</v>
      </c>
      <c r="F22" s="678"/>
      <c r="G22" s="678" t="s">
        <v>227</v>
      </c>
      <c r="H22" s="678">
        <v>4</v>
      </c>
      <c r="I22" s="678" t="s">
        <v>227</v>
      </c>
      <c r="J22" s="678"/>
      <c r="K22" s="678">
        <v>3</v>
      </c>
      <c r="L22" s="678">
        <v>3</v>
      </c>
      <c r="M22" s="678">
        <v>5</v>
      </c>
      <c r="N22" s="678"/>
      <c r="O22" s="678" t="s">
        <v>227</v>
      </c>
      <c r="P22" s="678"/>
      <c r="Q22" s="678" t="s">
        <v>227</v>
      </c>
      <c r="R22" s="678" t="s">
        <v>770</v>
      </c>
      <c r="S22" s="678" t="s">
        <v>227</v>
      </c>
      <c r="T22" s="678" t="s">
        <v>770</v>
      </c>
      <c r="U22" s="678" t="s">
        <v>227</v>
      </c>
      <c r="V22" s="678"/>
      <c r="W22" s="678" t="s">
        <v>227</v>
      </c>
      <c r="X22" s="678"/>
      <c r="Y22" s="678" t="s">
        <v>227</v>
      </c>
      <c r="Z22" s="677"/>
    </row>
    <row r="23" spans="1:27">
      <c r="A23" s="614"/>
      <c r="B23" s="681">
        <v>12</v>
      </c>
      <c r="C23" s="666" t="s">
        <v>227</v>
      </c>
      <c r="D23" s="678" t="s">
        <v>227</v>
      </c>
      <c r="E23" s="678" t="s">
        <v>227</v>
      </c>
      <c r="F23" s="678"/>
      <c r="G23" s="678">
        <v>11</v>
      </c>
      <c r="H23" s="678">
        <v>24</v>
      </c>
      <c r="I23" s="678">
        <v>12</v>
      </c>
      <c r="J23" s="678"/>
      <c r="K23" s="678">
        <v>5</v>
      </c>
      <c r="L23" s="678">
        <v>5</v>
      </c>
      <c r="M23" s="678">
        <v>6</v>
      </c>
      <c r="N23" s="678"/>
      <c r="O23" s="678">
        <v>2</v>
      </c>
      <c r="P23" s="678" t="s">
        <v>770</v>
      </c>
      <c r="Q23" s="678">
        <v>3</v>
      </c>
      <c r="R23" s="678"/>
      <c r="S23" s="678">
        <v>1</v>
      </c>
      <c r="T23" s="678" t="s">
        <v>770</v>
      </c>
      <c r="U23" s="678">
        <v>1</v>
      </c>
      <c r="V23" s="678"/>
      <c r="W23" s="678">
        <v>1</v>
      </c>
      <c r="X23" s="678"/>
      <c r="Y23" s="678">
        <v>1</v>
      </c>
      <c r="Z23" s="677"/>
    </row>
    <row r="24" spans="1:27">
      <c r="A24" s="517" t="s">
        <v>943</v>
      </c>
      <c r="B24" s="548">
        <v>1</v>
      </c>
      <c r="C24" s="666" t="s">
        <v>227</v>
      </c>
      <c r="D24" s="27" t="s">
        <v>227</v>
      </c>
      <c r="E24" s="27" t="s">
        <v>227</v>
      </c>
      <c r="F24" s="27"/>
      <c r="G24" s="27">
        <v>18</v>
      </c>
      <c r="H24" s="27">
        <v>30</v>
      </c>
      <c r="I24" s="27">
        <v>25</v>
      </c>
      <c r="J24" s="27"/>
      <c r="K24" s="27">
        <v>1</v>
      </c>
      <c r="L24" s="27">
        <v>1</v>
      </c>
      <c r="M24" s="27">
        <v>2</v>
      </c>
      <c r="N24" s="678"/>
      <c r="O24" s="27">
        <v>3</v>
      </c>
      <c r="P24" s="27"/>
      <c r="Q24" s="27">
        <v>1</v>
      </c>
      <c r="R24" s="27"/>
      <c r="S24" s="27" t="s">
        <v>227</v>
      </c>
      <c r="T24" s="27" t="s">
        <v>770</v>
      </c>
      <c r="U24" s="27">
        <v>2</v>
      </c>
      <c r="V24" s="27"/>
      <c r="W24" s="27" t="s">
        <v>227</v>
      </c>
      <c r="X24" s="27"/>
      <c r="Y24" s="27">
        <v>3</v>
      </c>
      <c r="Z24" s="677"/>
    </row>
    <row r="25" spans="1:27" ht="12.75" customHeight="1">
      <c r="A25" s="656"/>
      <c r="B25" s="824">
        <v>2</v>
      </c>
      <c r="C25" s="852" t="s">
        <v>227</v>
      </c>
      <c r="D25" s="853" t="s">
        <v>227</v>
      </c>
      <c r="E25" s="853" t="s">
        <v>227</v>
      </c>
      <c r="F25" s="853"/>
      <c r="G25" s="853">
        <v>19</v>
      </c>
      <c r="H25" s="853">
        <v>27</v>
      </c>
      <c r="I25" s="853">
        <v>19</v>
      </c>
      <c r="J25" s="853"/>
      <c r="K25" s="853">
        <v>4</v>
      </c>
      <c r="L25" s="853">
        <v>3</v>
      </c>
      <c r="M25" s="853">
        <v>6</v>
      </c>
      <c r="N25" s="853"/>
      <c r="O25" s="853">
        <v>5</v>
      </c>
      <c r="P25" s="853"/>
      <c r="Q25" s="853">
        <v>6</v>
      </c>
      <c r="R25" s="853"/>
      <c r="S25" s="853" t="s">
        <v>227</v>
      </c>
      <c r="T25" s="853" t="s">
        <v>868</v>
      </c>
      <c r="U25" s="853">
        <v>2</v>
      </c>
      <c r="V25" s="853"/>
      <c r="W25" s="853" t="s">
        <v>227</v>
      </c>
      <c r="X25" s="853" t="s">
        <v>770</v>
      </c>
      <c r="Y25" s="853">
        <v>4</v>
      </c>
      <c r="Z25" s="853"/>
      <c r="AA25" s="677"/>
    </row>
    <row r="26" spans="1:27">
      <c r="A26" s="535" t="s">
        <v>846</v>
      </c>
      <c r="B26" s="196"/>
      <c r="C26" s="678"/>
      <c r="D26" s="678"/>
      <c r="E26" s="678"/>
      <c r="F26" s="537"/>
      <c r="G26" s="537"/>
      <c r="H26" s="537"/>
      <c r="I26" s="678"/>
      <c r="J26" s="678"/>
      <c r="K26" s="678"/>
      <c r="L26" s="678"/>
      <c r="M26" s="678"/>
      <c r="N26" s="537"/>
      <c r="O26" s="678"/>
      <c r="P26" s="678"/>
      <c r="Q26" s="678"/>
      <c r="R26" s="678"/>
      <c r="S26" s="678"/>
      <c r="T26" s="678"/>
      <c r="U26" s="678"/>
      <c r="V26" s="678"/>
      <c r="W26" s="678"/>
      <c r="X26" s="678"/>
      <c r="Y26" s="537"/>
      <c r="Z26" s="677"/>
      <c r="AA26" s="678"/>
    </row>
    <row r="27" spans="1:27">
      <c r="A27" s="568" t="s">
        <v>866</v>
      </c>
      <c r="B27" s="535" t="s">
        <v>874</v>
      </c>
      <c r="C27" s="678"/>
      <c r="D27" s="678"/>
      <c r="E27" s="678"/>
      <c r="F27" s="678"/>
      <c r="G27" s="678"/>
      <c r="H27" s="678"/>
      <c r="I27" s="678"/>
      <c r="J27" s="678"/>
      <c r="K27" s="678"/>
      <c r="L27" s="678"/>
      <c r="M27" s="678"/>
      <c r="N27" s="678"/>
      <c r="O27" s="678"/>
      <c r="P27" s="678"/>
      <c r="Q27" s="678"/>
      <c r="R27" s="678"/>
      <c r="S27" s="678"/>
      <c r="T27" s="678"/>
      <c r="U27" s="678"/>
      <c r="V27" s="678"/>
      <c r="W27" s="678"/>
      <c r="X27" s="678"/>
      <c r="Y27" s="537"/>
      <c r="Z27" s="677"/>
      <c r="AA27" s="678"/>
    </row>
    <row r="28" spans="1:27">
      <c r="A28" s="569" t="s">
        <v>863</v>
      </c>
      <c r="B28" s="535" t="s">
        <v>875</v>
      </c>
      <c r="C28" s="678"/>
      <c r="D28" s="678"/>
      <c r="E28" s="678"/>
      <c r="F28" s="678"/>
      <c r="G28" s="678"/>
      <c r="H28" s="678"/>
      <c r="I28" s="678"/>
      <c r="J28" s="678"/>
      <c r="K28" s="678"/>
      <c r="L28" s="678"/>
      <c r="M28" s="678"/>
      <c r="N28" s="678"/>
      <c r="O28" s="678"/>
      <c r="P28" s="678"/>
      <c r="Q28" s="678"/>
      <c r="R28" s="678"/>
      <c r="S28" s="678"/>
      <c r="T28" s="678"/>
      <c r="U28" s="678"/>
      <c r="V28" s="678"/>
      <c r="W28" s="678"/>
      <c r="X28" s="678"/>
      <c r="Y28" s="537"/>
      <c r="Z28" s="677"/>
      <c r="AA28" s="678"/>
    </row>
    <row r="29" spans="1:27">
      <c r="A29" s="569" t="s">
        <v>864</v>
      </c>
      <c r="B29" s="535" t="s">
        <v>865</v>
      </c>
      <c r="C29" s="27"/>
      <c r="D29" s="27"/>
      <c r="E29" s="27"/>
      <c r="F29" s="27"/>
      <c r="G29" s="27"/>
      <c r="H29" s="27"/>
      <c r="I29" s="27"/>
      <c r="J29" s="27"/>
      <c r="K29" s="27"/>
      <c r="L29" s="27"/>
      <c r="M29" s="27"/>
      <c r="N29" s="678"/>
      <c r="O29" s="27"/>
      <c r="P29" s="27"/>
      <c r="Q29" s="27"/>
      <c r="R29" s="27"/>
      <c r="S29" s="27"/>
      <c r="T29" s="27"/>
      <c r="U29" s="27"/>
      <c r="V29" s="27"/>
      <c r="W29" s="27"/>
      <c r="X29" s="27"/>
      <c r="Y29" s="537"/>
      <c r="AA29" s="27"/>
    </row>
    <row r="30" spans="1:27">
      <c r="A30" s="526"/>
      <c r="B30" s="526"/>
    </row>
    <row r="31" spans="1:27">
      <c r="A31" s="526"/>
    </row>
  </sheetData>
  <mergeCells count="18">
    <mergeCell ref="U6:V6"/>
    <mergeCell ref="W6:X6"/>
    <mergeCell ref="A2:X2"/>
    <mergeCell ref="W3:Y3"/>
    <mergeCell ref="A4:B6"/>
    <mergeCell ref="C4:F5"/>
    <mergeCell ref="G4:J5"/>
    <mergeCell ref="O4:R5"/>
    <mergeCell ref="S4:T5"/>
    <mergeCell ref="U4:Z5"/>
    <mergeCell ref="E6:F6"/>
    <mergeCell ref="Y6:Z6"/>
    <mergeCell ref="I6:J6"/>
    <mergeCell ref="M6:N6"/>
    <mergeCell ref="K4:N5"/>
    <mergeCell ref="O6:P6"/>
    <mergeCell ref="Q6:R6"/>
    <mergeCell ref="S6:T6"/>
  </mergeCells>
  <phoneticPr fontId="2"/>
  <printOptions horizontalCentered="1"/>
  <pageMargins left="0.78740157480314965" right="0" top="0.78740157480314965" bottom="0.98425196850393704"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695FA-A075-4A04-882E-3626FB9C945D}">
  <sheetPr>
    <tabColor rgb="FF92D050"/>
    <pageSetUpPr fitToPage="1"/>
  </sheetPr>
  <dimension ref="A1:U60"/>
  <sheetViews>
    <sheetView zoomScale="96" zoomScaleNormal="96" workbookViewId="0">
      <selection sqref="A1:C1"/>
    </sheetView>
  </sheetViews>
  <sheetFormatPr defaultRowHeight="13.5"/>
  <cols>
    <col min="1" max="1" width="6.625" style="527" customWidth="1"/>
    <col min="2" max="2" width="3.75" style="527" customWidth="1"/>
    <col min="3" max="3" width="12" style="527" customWidth="1"/>
    <col min="4" max="4" width="9.375" style="527" bestFit="1" customWidth="1"/>
    <col min="5" max="5" width="8.875" style="527" customWidth="1"/>
    <col min="6" max="6" width="9" style="527" customWidth="1"/>
    <col min="7" max="7" width="10" style="527" customWidth="1"/>
    <col min="8" max="9" width="8.875" style="527" customWidth="1"/>
    <col min="10" max="12" width="11.125" style="527" customWidth="1"/>
    <col min="13" max="13" width="11" style="527" customWidth="1"/>
    <col min="14" max="15" width="8.875" style="527" customWidth="1"/>
    <col min="16" max="16" width="10.375" style="527" bestFit="1" customWidth="1"/>
    <col min="17" max="17" width="11.875" style="527" bestFit="1" customWidth="1"/>
    <col min="18" max="20" width="9.375" style="527" bestFit="1" customWidth="1"/>
    <col min="21" max="16384" width="9" style="527"/>
  </cols>
  <sheetData>
    <row r="1" spans="1:21" ht="18.75" customHeight="1">
      <c r="A1" s="879" t="s">
        <v>758</v>
      </c>
      <c r="B1" s="880"/>
      <c r="C1" s="880"/>
    </row>
    <row r="2" spans="1:21" ht="18.75" customHeight="1">
      <c r="A2" s="881" t="s">
        <v>665</v>
      </c>
      <c r="B2" s="881"/>
      <c r="C2" s="881"/>
      <c r="D2" s="881"/>
      <c r="E2" s="881"/>
      <c r="F2" s="881"/>
      <c r="G2" s="881"/>
      <c r="H2" s="881"/>
      <c r="I2" s="881"/>
      <c r="J2" s="881"/>
      <c r="K2" s="881"/>
      <c r="L2" s="881"/>
      <c r="M2" s="881"/>
      <c r="N2" s="881"/>
      <c r="O2" s="641"/>
      <c r="P2" s="216"/>
      <c r="Q2" s="216"/>
    </row>
    <row r="3" spans="1:21" ht="14.25" thickBot="1">
      <c r="A3" s="526"/>
      <c r="B3" s="526"/>
      <c r="C3" s="526"/>
      <c r="D3" s="526"/>
      <c r="E3" s="526"/>
      <c r="F3" s="526"/>
      <c r="G3" s="526"/>
      <c r="H3" s="526"/>
      <c r="I3" s="526"/>
      <c r="J3" s="526"/>
      <c r="K3" s="526"/>
      <c r="L3" s="526"/>
      <c r="M3" s="526"/>
      <c r="N3" s="526"/>
      <c r="O3" s="526"/>
    </row>
    <row r="4" spans="1:21" s="63" customFormat="1" ht="30" customHeight="1" thickTop="1">
      <c r="A4" s="1098" t="s">
        <v>403</v>
      </c>
      <c r="B4" s="1099"/>
      <c r="C4" s="1104" t="s">
        <v>735</v>
      </c>
      <c r="D4" s="1106" t="s">
        <v>736</v>
      </c>
      <c r="E4" s="1107"/>
      <c r="F4" s="1110" t="s">
        <v>737</v>
      </c>
      <c r="G4" s="201" t="s">
        <v>119</v>
      </c>
      <c r="H4" s="201" t="s">
        <v>120</v>
      </c>
      <c r="I4" s="201" t="s">
        <v>121</v>
      </c>
      <c r="J4" s="201" t="s">
        <v>122</v>
      </c>
      <c r="K4" s="1111" t="s">
        <v>738</v>
      </c>
      <c r="L4" s="1112"/>
      <c r="M4" s="1113"/>
      <c r="N4" s="1114" t="s">
        <v>921</v>
      </c>
      <c r="O4" s="74"/>
    </row>
    <row r="5" spans="1:21" s="63" customFormat="1" ht="19.5" customHeight="1">
      <c r="A5" s="1100"/>
      <c r="B5" s="1101"/>
      <c r="C5" s="1105"/>
      <c r="D5" s="1108"/>
      <c r="E5" s="1109"/>
      <c r="F5" s="1105"/>
      <c r="G5" s="1123" t="s">
        <v>55</v>
      </c>
      <c r="H5" s="1124"/>
      <c r="I5" s="1124"/>
      <c r="J5" s="1125"/>
      <c r="K5" s="1126" t="s">
        <v>56</v>
      </c>
      <c r="L5" s="1127"/>
      <c r="M5" s="1128" t="s">
        <v>57</v>
      </c>
      <c r="N5" s="1115"/>
      <c r="O5" s="74"/>
      <c r="Q5" s="66"/>
      <c r="R5" s="642"/>
      <c r="S5" s="642"/>
      <c r="T5" s="642"/>
      <c r="U5" s="66"/>
    </row>
    <row r="6" spans="1:21" s="63" customFormat="1" ht="19.5" customHeight="1">
      <c r="A6" s="1100"/>
      <c r="B6" s="1101"/>
      <c r="C6" s="1105"/>
      <c r="D6" s="1141" t="s">
        <v>571</v>
      </c>
      <c r="E6" s="1128" t="s">
        <v>577</v>
      </c>
      <c r="F6" s="1105"/>
      <c r="G6" s="1129" t="s">
        <v>111</v>
      </c>
      <c r="H6" s="1132" t="s">
        <v>1156</v>
      </c>
      <c r="I6" s="1133"/>
      <c r="J6" s="1134"/>
      <c r="K6" s="1108"/>
      <c r="L6" s="1109"/>
      <c r="M6" s="1117"/>
      <c r="N6" s="1115"/>
      <c r="O6" s="74"/>
      <c r="Q6" s="66"/>
      <c r="R6" s="642"/>
      <c r="S6" s="537"/>
      <c r="T6" s="642"/>
      <c r="U6" s="66"/>
    </row>
    <row r="7" spans="1:21" s="63" customFormat="1" ht="10.5" customHeight="1">
      <c r="A7" s="1100"/>
      <c r="B7" s="1101"/>
      <c r="C7" s="1105"/>
      <c r="D7" s="1142"/>
      <c r="E7" s="1105"/>
      <c r="F7" s="1105"/>
      <c r="G7" s="1130"/>
      <c r="H7" s="1135"/>
      <c r="I7" s="1136"/>
      <c r="J7" s="1137"/>
      <c r="K7" s="1119" t="s">
        <v>561</v>
      </c>
      <c r="L7" s="1119" t="s">
        <v>394</v>
      </c>
      <c r="M7" s="1119" t="s">
        <v>394</v>
      </c>
      <c r="N7" s="1121" t="s">
        <v>58</v>
      </c>
      <c r="O7" s="74"/>
      <c r="Q7" s="66"/>
      <c r="R7" s="642"/>
      <c r="S7" s="642"/>
      <c r="T7" s="643"/>
      <c r="U7" s="644"/>
    </row>
    <row r="8" spans="1:21" s="63" customFormat="1" ht="10.5" customHeight="1">
      <c r="A8" s="1100"/>
      <c r="B8" s="1101"/>
      <c r="C8" s="1105"/>
      <c r="D8" s="1142"/>
      <c r="E8" s="1105"/>
      <c r="F8" s="1105"/>
      <c r="G8" s="1130"/>
      <c r="H8" s="1135"/>
      <c r="I8" s="1136"/>
      <c r="J8" s="1137"/>
      <c r="K8" s="1120"/>
      <c r="L8" s="1120"/>
      <c r="M8" s="1120"/>
      <c r="N8" s="1115"/>
      <c r="O8" s="74"/>
      <c r="Q8" s="66"/>
      <c r="R8" s="642"/>
      <c r="S8" s="642"/>
      <c r="T8" s="643"/>
      <c r="U8" s="644"/>
    </row>
    <row r="9" spans="1:21" s="71" customFormat="1" ht="15" customHeight="1">
      <c r="A9" s="1102"/>
      <c r="B9" s="1103"/>
      <c r="C9" s="202" t="s">
        <v>837</v>
      </c>
      <c r="D9" s="202" t="s">
        <v>110</v>
      </c>
      <c r="E9" s="202" t="s">
        <v>110</v>
      </c>
      <c r="F9" s="202" t="s">
        <v>836</v>
      </c>
      <c r="G9" s="1131"/>
      <c r="H9" s="1138"/>
      <c r="I9" s="1139"/>
      <c r="J9" s="1140"/>
      <c r="K9" s="203" t="s">
        <v>116</v>
      </c>
      <c r="L9" s="203" t="s">
        <v>835</v>
      </c>
      <c r="M9" s="202" t="s">
        <v>113</v>
      </c>
      <c r="N9" s="1122"/>
      <c r="O9" s="74"/>
      <c r="Q9" s="644"/>
      <c r="R9" s="120"/>
      <c r="S9" s="120"/>
      <c r="T9" s="121"/>
      <c r="U9" s="537"/>
    </row>
    <row r="10" spans="1:21" s="448" customFormat="1" ht="17.25" customHeight="1">
      <c r="A10" s="371" t="s">
        <v>948</v>
      </c>
      <c r="B10" s="655"/>
      <c r="C10" s="400">
        <v>12692</v>
      </c>
      <c r="D10" s="400">
        <v>6530</v>
      </c>
      <c r="E10" s="400">
        <v>190</v>
      </c>
      <c r="F10" s="401">
        <v>1.54</v>
      </c>
      <c r="G10" s="400">
        <v>319453</v>
      </c>
      <c r="H10" s="854" t="s">
        <v>448</v>
      </c>
      <c r="I10" s="854">
        <v>101.9</v>
      </c>
      <c r="J10" s="854">
        <v>96</v>
      </c>
      <c r="K10" s="400">
        <v>434415</v>
      </c>
      <c r="L10" s="400">
        <v>313057</v>
      </c>
      <c r="M10" s="400">
        <v>283027</v>
      </c>
      <c r="N10" s="703">
        <v>105.4121</v>
      </c>
      <c r="O10" s="445"/>
      <c r="P10" s="446"/>
      <c r="Q10" s="447"/>
      <c r="R10" s="447"/>
      <c r="S10" s="409"/>
      <c r="T10" s="402"/>
    </row>
    <row r="11" spans="1:21" s="448" customFormat="1" ht="17.25" customHeight="1">
      <c r="A11" s="371">
        <v>30</v>
      </c>
      <c r="B11" s="542"/>
      <c r="C11" s="400">
        <v>12675</v>
      </c>
      <c r="D11" s="400">
        <v>6664</v>
      </c>
      <c r="E11" s="400">
        <v>166</v>
      </c>
      <c r="F11" s="404">
        <v>1.62</v>
      </c>
      <c r="G11" s="400">
        <v>323547</v>
      </c>
      <c r="H11" s="854">
        <v>101.6</v>
      </c>
      <c r="I11" s="854">
        <v>102.1</v>
      </c>
      <c r="J11" s="854">
        <v>97.1</v>
      </c>
      <c r="K11" s="400">
        <v>455125</v>
      </c>
      <c r="L11" s="400">
        <v>315314</v>
      </c>
      <c r="M11" s="400">
        <v>287315</v>
      </c>
      <c r="N11" s="703">
        <v>105.2603</v>
      </c>
      <c r="O11" s="445"/>
      <c r="P11" s="446"/>
      <c r="Q11" s="447"/>
      <c r="R11" s="447"/>
      <c r="S11" s="409"/>
      <c r="T11" s="402"/>
    </row>
    <row r="12" spans="1:21" s="448" customFormat="1" ht="17.25" customHeight="1">
      <c r="A12" s="620" t="s">
        <v>844</v>
      </c>
      <c r="B12" s="542"/>
      <c r="C12" s="400">
        <v>12656</v>
      </c>
      <c r="D12" s="400">
        <v>6724</v>
      </c>
      <c r="E12" s="400">
        <v>162</v>
      </c>
      <c r="F12" s="404">
        <v>1.55</v>
      </c>
      <c r="G12" s="400">
        <v>322552</v>
      </c>
      <c r="H12" s="854">
        <v>101.2</v>
      </c>
      <c r="I12" s="854">
        <v>101.2</v>
      </c>
      <c r="J12" s="402">
        <v>99</v>
      </c>
      <c r="K12" s="400">
        <v>476645</v>
      </c>
      <c r="L12" s="400">
        <v>323853</v>
      </c>
      <c r="M12" s="400">
        <v>293379</v>
      </c>
      <c r="N12" s="703">
        <v>106.5765</v>
      </c>
      <c r="O12" s="445"/>
      <c r="P12" s="446"/>
      <c r="Q12" s="447"/>
      <c r="R12" s="447"/>
      <c r="S12" s="409"/>
      <c r="T12" s="402"/>
    </row>
    <row r="13" spans="1:21" s="450" customFormat="1" ht="17.25" customHeight="1">
      <c r="A13" s="543">
        <v>2</v>
      </c>
      <c r="B13" s="542"/>
      <c r="C13" s="400">
        <v>12615</v>
      </c>
      <c r="D13" s="400">
        <v>6676</v>
      </c>
      <c r="E13" s="400">
        <v>191</v>
      </c>
      <c r="F13" s="401">
        <v>1.1000000000000001</v>
      </c>
      <c r="G13" s="400">
        <v>318405</v>
      </c>
      <c r="H13" s="854">
        <v>100</v>
      </c>
      <c r="I13" s="854">
        <v>100</v>
      </c>
      <c r="J13" s="402">
        <v>100</v>
      </c>
      <c r="K13" s="400">
        <v>498639</v>
      </c>
      <c r="L13" s="400">
        <v>305811</v>
      </c>
      <c r="M13" s="400">
        <v>277926</v>
      </c>
      <c r="N13" s="703">
        <v>100.00320000000001</v>
      </c>
      <c r="O13" s="444"/>
      <c r="P13" s="449"/>
      <c r="R13" s="451"/>
      <c r="S13" s="451"/>
      <c r="T13" s="452"/>
      <c r="U13" s="444"/>
    </row>
    <row r="14" spans="1:21" s="448" customFormat="1" ht="17.25" customHeight="1">
      <c r="A14" s="543">
        <v>3</v>
      </c>
      <c r="B14" s="542"/>
      <c r="C14" s="400" t="s">
        <v>448</v>
      </c>
      <c r="D14" s="400">
        <v>6667</v>
      </c>
      <c r="E14" s="400">
        <v>193</v>
      </c>
      <c r="F14" s="854" t="s">
        <v>448</v>
      </c>
      <c r="G14" s="400">
        <v>319461</v>
      </c>
      <c r="H14" s="854">
        <v>100.3</v>
      </c>
      <c r="I14" s="854">
        <v>100.6</v>
      </c>
      <c r="J14" s="402">
        <v>101.1</v>
      </c>
      <c r="K14" s="400">
        <v>492681</v>
      </c>
      <c r="L14" s="400">
        <v>309469</v>
      </c>
      <c r="M14" s="400">
        <v>279024</v>
      </c>
      <c r="N14" s="703">
        <v>100.4</v>
      </c>
      <c r="O14" s="563"/>
      <c r="P14" s="564"/>
      <c r="R14" s="565"/>
      <c r="S14" s="565"/>
      <c r="T14" s="566"/>
      <c r="U14" s="563"/>
    </row>
    <row r="15" spans="1:21" ht="17.25" customHeight="1">
      <c r="A15" s="621"/>
      <c r="B15" s="542"/>
      <c r="C15" s="405"/>
      <c r="D15" s="403"/>
      <c r="E15" s="403"/>
      <c r="F15" s="406"/>
      <c r="G15" s="403"/>
      <c r="H15" s="407"/>
      <c r="I15" s="407"/>
      <c r="J15" s="407"/>
      <c r="K15" s="403"/>
      <c r="L15" s="403"/>
      <c r="M15" s="403"/>
      <c r="N15" s="408"/>
      <c r="O15" s="73"/>
      <c r="P15" s="537"/>
      <c r="Q15" s="69"/>
      <c r="R15" s="69"/>
      <c r="S15" s="119"/>
      <c r="T15" s="22"/>
    </row>
    <row r="16" spans="1:21" ht="17.25" customHeight="1">
      <c r="A16" s="543" t="s">
        <v>907</v>
      </c>
      <c r="B16" s="544">
        <v>3</v>
      </c>
      <c r="C16" s="400">
        <v>12592</v>
      </c>
      <c r="D16" s="400">
        <v>6649</v>
      </c>
      <c r="E16" s="409">
        <v>188</v>
      </c>
      <c r="F16" s="401">
        <v>1.1000000000000001</v>
      </c>
      <c r="G16" s="400">
        <v>282898</v>
      </c>
      <c r="H16" s="399">
        <v>88.9</v>
      </c>
      <c r="I16" s="399">
        <v>89</v>
      </c>
      <c r="J16" s="399">
        <v>99.9</v>
      </c>
      <c r="K16" s="400">
        <v>393303</v>
      </c>
      <c r="L16" s="400">
        <v>344055</v>
      </c>
      <c r="M16" s="400">
        <v>309800</v>
      </c>
      <c r="N16" s="410">
        <v>111.7765</v>
      </c>
      <c r="O16" s="453"/>
      <c r="P16" s="510"/>
      <c r="Q16" s="509"/>
      <c r="R16" s="469"/>
      <c r="S16" s="469"/>
      <c r="T16" s="469"/>
      <c r="U16" s="470"/>
    </row>
    <row r="17" spans="1:21" ht="17.25" customHeight="1">
      <c r="A17" s="543"/>
      <c r="B17" s="544">
        <v>4</v>
      </c>
      <c r="C17" s="400">
        <v>12585</v>
      </c>
      <c r="D17" s="400">
        <v>6657</v>
      </c>
      <c r="E17" s="409">
        <v>209</v>
      </c>
      <c r="F17" s="401">
        <v>1.0900000000000001</v>
      </c>
      <c r="G17" s="400">
        <v>278680</v>
      </c>
      <c r="H17" s="399">
        <v>87.6</v>
      </c>
      <c r="I17" s="399">
        <v>88.6</v>
      </c>
      <c r="J17" s="399">
        <v>101.1</v>
      </c>
      <c r="K17" s="400">
        <v>439779</v>
      </c>
      <c r="L17" s="400">
        <v>338638</v>
      </c>
      <c r="M17" s="400">
        <v>301043</v>
      </c>
      <c r="N17" s="410">
        <v>108.238</v>
      </c>
      <c r="O17" s="453"/>
      <c r="P17" s="510"/>
      <c r="Q17" s="509"/>
      <c r="R17" s="469"/>
      <c r="S17" s="469"/>
      <c r="T17" s="469"/>
      <c r="U17" s="470"/>
    </row>
    <row r="18" spans="1:21" ht="17.25" customHeight="1">
      <c r="A18" s="543"/>
      <c r="B18" s="544">
        <v>5</v>
      </c>
      <c r="C18" s="400">
        <v>12578</v>
      </c>
      <c r="D18" s="400">
        <v>6667</v>
      </c>
      <c r="E18" s="409">
        <v>211</v>
      </c>
      <c r="F18" s="401">
        <v>1.1000000000000001</v>
      </c>
      <c r="G18" s="400">
        <v>273915</v>
      </c>
      <c r="H18" s="399">
        <v>86.1</v>
      </c>
      <c r="I18" s="399">
        <v>86.8</v>
      </c>
      <c r="J18" s="399">
        <v>101.2</v>
      </c>
      <c r="K18" s="400">
        <v>367866</v>
      </c>
      <c r="L18" s="400">
        <v>317681</v>
      </c>
      <c r="M18" s="400">
        <v>281063</v>
      </c>
      <c r="N18" s="410">
        <v>100.38200000000001</v>
      </c>
      <c r="O18" s="453"/>
      <c r="P18" s="510"/>
      <c r="Q18" s="509"/>
      <c r="R18" s="469"/>
      <c r="S18" s="469"/>
      <c r="T18" s="469"/>
      <c r="U18" s="470"/>
    </row>
    <row r="19" spans="1:21" ht="17.25" customHeight="1">
      <c r="A19" s="543"/>
      <c r="B19" s="544">
        <v>6</v>
      </c>
      <c r="C19" s="400">
        <v>12572</v>
      </c>
      <c r="D19" s="400">
        <v>6692</v>
      </c>
      <c r="E19" s="409">
        <v>206</v>
      </c>
      <c r="F19" s="401">
        <v>1.1299999999999999</v>
      </c>
      <c r="G19" s="400">
        <v>442821</v>
      </c>
      <c r="H19" s="399">
        <v>139.1</v>
      </c>
      <c r="I19" s="399">
        <v>139.9</v>
      </c>
      <c r="J19" s="399">
        <v>101.3</v>
      </c>
      <c r="K19" s="400">
        <v>724719</v>
      </c>
      <c r="L19" s="400">
        <v>281173</v>
      </c>
      <c r="M19" s="400">
        <v>260285</v>
      </c>
      <c r="N19" s="410">
        <v>94.501999999999995</v>
      </c>
      <c r="O19" s="453"/>
      <c r="P19" s="510"/>
      <c r="Q19" s="509"/>
      <c r="R19" s="469"/>
      <c r="S19" s="469"/>
      <c r="T19" s="469"/>
      <c r="U19" s="470"/>
    </row>
    <row r="20" spans="1:21" ht="17.25" customHeight="1">
      <c r="A20" s="543"/>
      <c r="B20" s="544">
        <v>7</v>
      </c>
      <c r="C20" s="400">
        <v>12568</v>
      </c>
      <c r="D20" s="400">
        <v>6711</v>
      </c>
      <c r="E20" s="409">
        <v>191</v>
      </c>
      <c r="F20" s="401">
        <v>1.1399999999999999</v>
      </c>
      <c r="G20" s="400">
        <v>371141</v>
      </c>
      <c r="H20" s="399">
        <v>116.6</v>
      </c>
      <c r="I20" s="399">
        <v>117.1</v>
      </c>
      <c r="J20" s="399">
        <v>101.5</v>
      </c>
      <c r="K20" s="400">
        <v>538529</v>
      </c>
      <c r="L20" s="400">
        <v>302774</v>
      </c>
      <c r="M20" s="400">
        <v>267710</v>
      </c>
      <c r="N20" s="410">
        <v>96.922600000000003</v>
      </c>
      <c r="O20" s="453"/>
      <c r="P20" s="510"/>
      <c r="Q20" s="509"/>
      <c r="R20" s="469"/>
      <c r="S20" s="469"/>
      <c r="T20" s="469"/>
      <c r="U20" s="470"/>
    </row>
    <row r="21" spans="1:21" ht="17.25" customHeight="1">
      <c r="A21" s="543"/>
      <c r="B21" s="544">
        <v>8</v>
      </c>
      <c r="C21" s="400">
        <v>12563</v>
      </c>
      <c r="D21" s="400">
        <v>6693</v>
      </c>
      <c r="E21" s="409">
        <v>193</v>
      </c>
      <c r="F21" s="401">
        <v>1.1499999999999999</v>
      </c>
      <c r="G21" s="400">
        <v>274671</v>
      </c>
      <c r="H21" s="399">
        <v>86.3</v>
      </c>
      <c r="I21" s="399">
        <v>86.6</v>
      </c>
      <c r="J21" s="399">
        <v>101.4</v>
      </c>
      <c r="K21" s="400">
        <v>452559</v>
      </c>
      <c r="L21" s="400">
        <v>294112</v>
      </c>
      <c r="M21" s="400">
        <v>266638</v>
      </c>
      <c r="N21" s="410">
        <v>95.971500000000006</v>
      </c>
      <c r="O21" s="453"/>
      <c r="P21" s="510"/>
      <c r="Q21" s="509"/>
      <c r="R21" s="469"/>
      <c r="S21" s="469"/>
      <c r="T21" s="469"/>
      <c r="U21" s="470"/>
    </row>
    <row r="22" spans="1:21" ht="17.25" customHeight="1">
      <c r="A22" s="543"/>
      <c r="B22" s="544">
        <v>9</v>
      </c>
      <c r="C22" s="400">
        <v>12556</v>
      </c>
      <c r="D22" s="400">
        <v>6679</v>
      </c>
      <c r="E22" s="409">
        <v>192</v>
      </c>
      <c r="F22" s="401">
        <v>1.1499999999999999</v>
      </c>
      <c r="G22" s="400">
        <v>269932</v>
      </c>
      <c r="H22" s="399">
        <v>84.8</v>
      </c>
      <c r="I22" s="399">
        <v>84.7</v>
      </c>
      <c r="J22" s="399">
        <v>101.3</v>
      </c>
      <c r="K22" s="400">
        <v>389944</v>
      </c>
      <c r="L22" s="400">
        <v>295779</v>
      </c>
      <c r="M22" s="400">
        <v>265306</v>
      </c>
      <c r="N22" s="410">
        <v>96.686800000000005</v>
      </c>
      <c r="O22" s="453"/>
      <c r="P22" s="510"/>
      <c r="Q22" s="509"/>
      <c r="R22" s="469"/>
      <c r="S22" s="469"/>
      <c r="T22" s="469"/>
      <c r="U22" s="470"/>
    </row>
    <row r="23" spans="1:21" ht="17.25" customHeight="1">
      <c r="A23" s="543"/>
      <c r="B23" s="544">
        <v>10</v>
      </c>
      <c r="C23" s="400" t="s">
        <v>934</v>
      </c>
      <c r="D23" s="400">
        <v>6659</v>
      </c>
      <c r="E23" s="409">
        <v>183</v>
      </c>
      <c r="F23" s="401">
        <v>1.1599999999999999</v>
      </c>
      <c r="G23" s="400">
        <v>271121</v>
      </c>
      <c r="H23" s="399">
        <v>85.2</v>
      </c>
      <c r="I23" s="399">
        <v>85.3</v>
      </c>
      <c r="J23" s="399">
        <v>101.6</v>
      </c>
      <c r="K23" s="400">
        <v>458643</v>
      </c>
      <c r="L23" s="400">
        <v>312658</v>
      </c>
      <c r="M23" s="400">
        <v>281996</v>
      </c>
      <c r="N23" s="410">
        <v>100.4346</v>
      </c>
      <c r="O23" s="453"/>
      <c r="P23" s="510"/>
      <c r="Q23" s="509"/>
      <c r="R23" s="469"/>
      <c r="S23" s="469"/>
      <c r="T23" s="469"/>
      <c r="U23" s="470"/>
    </row>
    <row r="24" spans="1:21" ht="17.25" customHeight="1">
      <c r="A24" s="543"/>
      <c r="B24" s="544">
        <v>11</v>
      </c>
      <c r="C24" s="400" t="s">
        <v>942</v>
      </c>
      <c r="D24" s="400">
        <v>6650</v>
      </c>
      <c r="E24" s="409">
        <v>182</v>
      </c>
      <c r="F24" s="401">
        <v>1.17</v>
      </c>
      <c r="G24" s="400">
        <v>282749</v>
      </c>
      <c r="H24" s="399">
        <v>88.8</v>
      </c>
      <c r="I24" s="399">
        <v>88.7</v>
      </c>
      <c r="J24" s="399">
        <v>101.7</v>
      </c>
      <c r="K24" s="400">
        <v>393809</v>
      </c>
      <c r="L24" s="400">
        <v>304207</v>
      </c>
      <c r="M24" s="400">
        <v>277029</v>
      </c>
      <c r="N24" s="410">
        <v>100.3329</v>
      </c>
      <c r="O24" s="453"/>
      <c r="P24" s="510"/>
      <c r="Q24" s="509"/>
      <c r="R24" s="469"/>
      <c r="S24" s="469"/>
      <c r="T24" s="469"/>
      <c r="U24" s="470"/>
    </row>
    <row r="25" spans="1:21" ht="17.25" customHeight="1">
      <c r="A25" s="543"/>
      <c r="B25" s="544">
        <v>12</v>
      </c>
      <c r="C25" s="400" t="s">
        <v>1146</v>
      </c>
      <c r="D25" s="400">
        <v>6659</v>
      </c>
      <c r="E25" s="409">
        <v>171</v>
      </c>
      <c r="F25" s="855">
        <v>1.17</v>
      </c>
      <c r="G25" s="400">
        <v>545609</v>
      </c>
      <c r="H25" s="399">
        <v>171.4</v>
      </c>
      <c r="I25" s="399">
        <v>171.2</v>
      </c>
      <c r="J25" s="399">
        <v>101.8</v>
      </c>
      <c r="K25" s="400">
        <v>923719</v>
      </c>
      <c r="L25" s="400">
        <v>344135</v>
      </c>
      <c r="M25" s="400">
        <v>317206</v>
      </c>
      <c r="N25" s="410">
        <v>113.2</v>
      </c>
      <c r="O25" s="453"/>
      <c r="P25" s="510"/>
      <c r="Q25" s="509"/>
      <c r="R25" s="469"/>
      <c r="S25" s="469"/>
      <c r="T25" s="469"/>
      <c r="U25" s="470"/>
    </row>
    <row r="26" spans="1:21" s="511" customFormat="1" ht="17.25" customHeight="1">
      <c r="A26" s="543" t="s">
        <v>943</v>
      </c>
      <c r="B26" s="544">
        <v>1</v>
      </c>
      <c r="C26" s="400" t="s">
        <v>1144</v>
      </c>
      <c r="D26" s="400">
        <v>6646</v>
      </c>
      <c r="E26" s="409">
        <v>185</v>
      </c>
      <c r="F26" s="855">
        <v>1.2</v>
      </c>
      <c r="G26" s="400">
        <v>274822</v>
      </c>
      <c r="H26" s="399">
        <v>86.3</v>
      </c>
      <c r="I26" s="399">
        <v>86</v>
      </c>
      <c r="J26" s="399">
        <v>101.1</v>
      </c>
      <c r="K26" s="400">
        <v>396098</v>
      </c>
      <c r="L26" s="400">
        <v>314358</v>
      </c>
      <c r="M26" s="400">
        <v>287801</v>
      </c>
      <c r="N26" s="410">
        <v>100.1802</v>
      </c>
      <c r="O26" s="456"/>
      <c r="P26" s="477"/>
      <c r="Q26" s="476"/>
      <c r="R26" s="454"/>
      <c r="S26" s="454"/>
      <c r="T26" s="454"/>
      <c r="U26" s="455"/>
    </row>
    <row r="27" spans="1:21" ht="17.25" customHeight="1">
      <c r="A27" s="543"/>
      <c r="B27" s="856">
        <v>2</v>
      </c>
      <c r="C27" s="400" t="s">
        <v>1145</v>
      </c>
      <c r="D27" s="400" t="s">
        <v>448</v>
      </c>
      <c r="E27" s="409" t="s">
        <v>448</v>
      </c>
      <c r="F27" s="409" t="s">
        <v>448</v>
      </c>
      <c r="G27" s="400" t="s">
        <v>448</v>
      </c>
      <c r="H27" s="399" t="s">
        <v>448</v>
      </c>
      <c r="I27" s="399" t="s">
        <v>448</v>
      </c>
      <c r="J27" s="399" t="s">
        <v>448</v>
      </c>
      <c r="K27" s="400" t="s">
        <v>448</v>
      </c>
      <c r="L27" s="400" t="s">
        <v>448</v>
      </c>
      <c r="M27" s="400" t="s">
        <v>448</v>
      </c>
      <c r="N27" s="410" t="s">
        <v>448</v>
      </c>
      <c r="O27" s="453"/>
      <c r="P27" s="72"/>
      <c r="R27" s="469"/>
      <c r="S27" s="469"/>
      <c r="T27" s="469"/>
      <c r="U27" s="470"/>
    </row>
    <row r="28" spans="1:21" ht="45" customHeight="1" thickBot="1">
      <c r="A28" s="1089" t="s">
        <v>712</v>
      </c>
      <c r="B28" s="1090"/>
      <c r="C28" s="204" t="s">
        <v>713</v>
      </c>
      <c r="D28" s="1091" t="s">
        <v>714</v>
      </c>
      <c r="E28" s="1092"/>
      <c r="F28" s="204" t="s">
        <v>715</v>
      </c>
      <c r="G28" s="1094" t="s">
        <v>834</v>
      </c>
      <c r="H28" s="1095"/>
      <c r="I28" s="1095"/>
      <c r="J28" s="1090"/>
      <c r="K28" s="1091" t="s">
        <v>833</v>
      </c>
      <c r="L28" s="1095"/>
      <c r="M28" s="1095"/>
      <c r="N28" s="1096"/>
      <c r="O28" s="75"/>
      <c r="P28" s="73"/>
      <c r="Q28" s="537"/>
      <c r="R28" s="70"/>
      <c r="S28" s="70"/>
      <c r="T28" s="70"/>
      <c r="U28" s="70"/>
    </row>
    <row r="29" spans="1:21" s="63" customFormat="1" ht="39" customHeight="1" thickTop="1" thickBot="1">
      <c r="A29" s="205"/>
      <c r="B29" s="206"/>
      <c r="C29" s="207"/>
      <c r="D29" s="208"/>
      <c r="E29" s="208"/>
      <c r="F29" s="208"/>
      <c r="G29" s="208"/>
      <c r="H29" s="208"/>
      <c r="I29" s="208"/>
      <c r="J29" s="208"/>
      <c r="K29" s="208"/>
      <c r="L29" s="208"/>
      <c r="M29" s="209"/>
      <c r="N29" s="74"/>
      <c r="O29" s="74"/>
      <c r="P29" s="74"/>
      <c r="Q29" s="66"/>
      <c r="R29" s="66"/>
      <c r="S29" s="66"/>
      <c r="T29" s="66"/>
      <c r="U29" s="66"/>
    </row>
    <row r="30" spans="1:21" s="63" customFormat="1" ht="54" customHeight="1" thickTop="1">
      <c r="A30" s="1098" t="s">
        <v>403</v>
      </c>
      <c r="B30" s="1099"/>
      <c r="C30" s="1111" t="s">
        <v>919</v>
      </c>
      <c r="D30" s="1113"/>
      <c r="E30" s="1110" t="s">
        <v>772</v>
      </c>
      <c r="F30" s="1118" t="s">
        <v>818</v>
      </c>
      <c r="G30" s="1112"/>
      <c r="H30" s="1112"/>
      <c r="I30" s="1113"/>
      <c r="J30" s="1111" t="s">
        <v>739</v>
      </c>
      <c r="K30" s="1113"/>
      <c r="L30" s="1111" t="s">
        <v>740</v>
      </c>
      <c r="M30" s="1144"/>
      <c r="N30" s="210"/>
      <c r="O30" s="210"/>
      <c r="P30" s="75"/>
    </row>
    <row r="31" spans="1:21" s="63" customFormat="1" ht="36" customHeight="1">
      <c r="A31" s="1100"/>
      <c r="B31" s="1101"/>
      <c r="C31" s="1145" t="s">
        <v>792</v>
      </c>
      <c r="D31" s="1145" t="s">
        <v>793</v>
      </c>
      <c r="E31" s="1105"/>
      <c r="F31" s="1128" t="s">
        <v>741</v>
      </c>
      <c r="G31" s="1128" t="s">
        <v>742</v>
      </c>
      <c r="H31" s="1128" t="s">
        <v>743</v>
      </c>
      <c r="I31" s="1128" t="s">
        <v>744</v>
      </c>
      <c r="J31" s="772" t="s">
        <v>449</v>
      </c>
      <c r="K31" s="773" t="s">
        <v>417</v>
      </c>
      <c r="L31" s="773" t="s">
        <v>573</v>
      </c>
      <c r="M31" s="211" t="s">
        <v>574</v>
      </c>
      <c r="N31" s="212"/>
      <c r="O31" s="212"/>
      <c r="P31" s="76"/>
    </row>
    <row r="32" spans="1:21" s="63" customFormat="1" ht="15" customHeight="1">
      <c r="A32" s="1102"/>
      <c r="B32" s="1116"/>
      <c r="C32" s="1146"/>
      <c r="D32" s="1147"/>
      <c r="E32" s="1117"/>
      <c r="F32" s="1117"/>
      <c r="G32" s="1117"/>
      <c r="H32" s="1117"/>
      <c r="I32" s="1117"/>
      <c r="J32" s="202" t="s">
        <v>832</v>
      </c>
      <c r="K32" s="202" t="s">
        <v>832</v>
      </c>
      <c r="L32" s="202" t="s">
        <v>832</v>
      </c>
      <c r="M32" s="213" t="s">
        <v>832</v>
      </c>
      <c r="N32" s="214"/>
      <c r="O32" s="214"/>
      <c r="P32" s="66"/>
    </row>
    <row r="33" spans="1:18" ht="17.25" customHeight="1">
      <c r="A33" s="371" t="s">
        <v>948</v>
      </c>
      <c r="B33" s="655"/>
      <c r="C33" s="402">
        <v>98.6</v>
      </c>
      <c r="D33" s="402">
        <v>98.2</v>
      </c>
      <c r="E33" s="402">
        <v>98.7</v>
      </c>
      <c r="F33" s="402">
        <v>103.1</v>
      </c>
      <c r="G33" s="402">
        <v>102.2</v>
      </c>
      <c r="H33" s="402">
        <v>98.8</v>
      </c>
      <c r="I33" s="402">
        <v>100.6</v>
      </c>
      <c r="J33" s="400">
        <v>1067165</v>
      </c>
      <c r="K33" s="400">
        <v>485314</v>
      </c>
      <c r="L33" s="400">
        <v>7639463</v>
      </c>
      <c r="M33" s="411">
        <v>5052386</v>
      </c>
      <c r="N33" s="215"/>
      <c r="O33" s="215"/>
      <c r="P33" s="67"/>
      <c r="R33" s="72"/>
    </row>
    <row r="34" spans="1:18" ht="17.25" customHeight="1">
      <c r="A34" s="371">
        <v>30</v>
      </c>
      <c r="B34" s="542"/>
      <c r="C34" s="402">
        <v>99.5</v>
      </c>
      <c r="D34" s="402">
        <v>99.1</v>
      </c>
      <c r="E34" s="402">
        <v>101.3</v>
      </c>
      <c r="F34" s="402">
        <v>104.2</v>
      </c>
      <c r="G34" s="402">
        <v>103</v>
      </c>
      <c r="H34" s="402">
        <v>100.5</v>
      </c>
      <c r="I34" s="402">
        <v>104.6</v>
      </c>
      <c r="J34" s="400">
        <v>1103625</v>
      </c>
      <c r="K34" s="400">
        <v>461973</v>
      </c>
      <c r="L34" s="400">
        <v>7797315</v>
      </c>
      <c r="M34" s="411">
        <v>5154804</v>
      </c>
      <c r="N34" s="215"/>
      <c r="O34" s="215"/>
      <c r="P34" s="67"/>
      <c r="R34" s="72"/>
    </row>
    <row r="35" spans="1:18" ht="17.25" customHeight="1">
      <c r="A35" s="620" t="s">
        <v>844</v>
      </c>
      <c r="B35" s="542"/>
      <c r="C35" s="402">
        <v>100</v>
      </c>
      <c r="D35" s="402">
        <v>99.9</v>
      </c>
      <c r="E35" s="402">
        <v>101.5</v>
      </c>
      <c r="F35" s="402">
        <v>101.1</v>
      </c>
      <c r="G35" s="402">
        <v>100.2</v>
      </c>
      <c r="H35" s="402">
        <v>101.7</v>
      </c>
      <c r="I35" s="402">
        <v>109.6</v>
      </c>
      <c r="J35" s="400">
        <v>1127418</v>
      </c>
      <c r="K35" s="400">
        <v>486589</v>
      </c>
      <c r="L35" s="400">
        <v>8001229</v>
      </c>
      <c r="M35" s="411">
        <v>5246636</v>
      </c>
      <c r="N35" s="215"/>
      <c r="O35" s="215"/>
      <c r="P35" s="67"/>
      <c r="R35" s="72"/>
    </row>
    <row r="36" spans="1:18" ht="17.25" customHeight="1">
      <c r="A36" s="543">
        <v>2</v>
      </c>
      <c r="B36" s="542"/>
      <c r="C36" s="402">
        <v>100</v>
      </c>
      <c r="D36" s="402">
        <v>100</v>
      </c>
      <c r="E36" s="402">
        <v>100.3</v>
      </c>
      <c r="F36" s="402">
        <v>90.6</v>
      </c>
      <c r="G36" s="402">
        <v>89.6</v>
      </c>
      <c r="H36" s="402">
        <v>93.2</v>
      </c>
      <c r="I36" s="402">
        <v>124.8</v>
      </c>
      <c r="J36" s="400">
        <v>1183281</v>
      </c>
      <c r="K36" s="400">
        <v>1116649</v>
      </c>
      <c r="L36" s="400">
        <v>8765116</v>
      </c>
      <c r="M36" s="411">
        <v>5544439</v>
      </c>
      <c r="N36" s="215"/>
      <c r="O36" s="215"/>
      <c r="P36" s="67"/>
      <c r="R36" s="72"/>
    </row>
    <row r="37" spans="1:18" ht="17.25" customHeight="1">
      <c r="A37" s="543">
        <v>3</v>
      </c>
      <c r="B37" s="542"/>
      <c r="C37" s="402">
        <v>99.8</v>
      </c>
      <c r="D37" s="402">
        <v>99.8</v>
      </c>
      <c r="E37" s="402">
        <v>105.1</v>
      </c>
      <c r="F37" s="402">
        <v>95.9</v>
      </c>
      <c r="G37" s="402">
        <v>93.9</v>
      </c>
      <c r="H37" s="402">
        <v>97.9</v>
      </c>
      <c r="I37" s="402">
        <v>112.3</v>
      </c>
      <c r="J37" s="400">
        <v>1219637</v>
      </c>
      <c r="K37" s="400">
        <v>1448478</v>
      </c>
      <c r="L37" s="400">
        <v>9080594</v>
      </c>
      <c r="M37" s="411">
        <v>5611372</v>
      </c>
      <c r="N37" s="215"/>
      <c r="O37" s="215"/>
      <c r="P37" s="67"/>
      <c r="R37" s="72"/>
    </row>
    <row r="38" spans="1:18" ht="17.25" customHeight="1">
      <c r="A38" s="621"/>
      <c r="B38" s="542"/>
      <c r="C38" s="412"/>
      <c r="D38" s="412"/>
      <c r="E38" s="412"/>
      <c r="F38" s="412"/>
      <c r="G38" s="412"/>
      <c r="H38" s="412"/>
      <c r="I38" s="412"/>
      <c r="J38" s="403"/>
      <c r="K38" s="403"/>
      <c r="L38" s="403"/>
      <c r="M38" s="413"/>
      <c r="N38" s="215"/>
      <c r="O38" s="215"/>
      <c r="P38" s="67"/>
      <c r="R38" s="72"/>
    </row>
    <row r="39" spans="1:18" ht="17.25" customHeight="1">
      <c r="A39" s="543" t="s">
        <v>907</v>
      </c>
      <c r="B39" s="544">
        <v>3</v>
      </c>
      <c r="C39" s="399">
        <v>99.9</v>
      </c>
      <c r="D39" s="402">
        <v>99.8</v>
      </c>
      <c r="E39" s="402">
        <v>102.3</v>
      </c>
      <c r="F39" s="399">
        <v>97.2</v>
      </c>
      <c r="G39" s="399">
        <v>94.8</v>
      </c>
      <c r="H39" s="399">
        <v>94.8</v>
      </c>
      <c r="I39" s="399">
        <v>110</v>
      </c>
      <c r="J39" s="400">
        <v>1160116</v>
      </c>
      <c r="K39" s="400">
        <v>1258402</v>
      </c>
      <c r="L39" s="400">
        <v>8994673</v>
      </c>
      <c r="M39" s="411">
        <v>5581193</v>
      </c>
      <c r="N39" s="215"/>
      <c r="O39" s="215"/>
      <c r="P39" s="67"/>
      <c r="Q39" s="515"/>
      <c r="R39" s="72"/>
    </row>
    <row r="40" spans="1:18" ht="17.25" customHeight="1">
      <c r="A40" s="543"/>
      <c r="B40" s="544">
        <v>4</v>
      </c>
      <c r="C40" s="399">
        <v>99.1</v>
      </c>
      <c r="D40" s="402">
        <v>99.1</v>
      </c>
      <c r="E40" s="402">
        <v>103.2</v>
      </c>
      <c r="F40" s="399">
        <v>100</v>
      </c>
      <c r="G40" s="399">
        <v>97.7</v>
      </c>
      <c r="H40" s="399">
        <v>94.7</v>
      </c>
      <c r="I40" s="399">
        <v>107.4</v>
      </c>
      <c r="J40" s="400">
        <v>1173577</v>
      </c>
      <c r="K40" s="400">
        <v>1276615</v>
      </c>
      <c r="L40" s="400">
        <v>9044131</v>
      </c>
      <c r="M40" s="411">
        <v>5570027</v>
      </c>
      <c r="N40" s="215"/>
      <c r="O40" s="215"/>
      <c r="P40" s="67"/>
      <c r="Q40" s="515"/>
      <c r="R40" s="72"/>
    </row>
    <row r="41" spans="1:18" ht="17.25" customHeight="1">
      <c r="A41" s="543"/>
      <c r="B41" s="544">
        <v>5</v>
      </c>
      <c r="C41" s="399">
        <v>99.4</v>
      </c>
      <c r="D41" s="402">
        <v>99.5</v>
      </c>
      <c r="E41" s="402">
        <v>103.9</v>
      </c>
      <c r="F41" s="399">
        <v>93.5</v>
      </c>
      <c r="G41" s="399">
        <v>92.3</v>
      </c>
      <c r="H41" s="399">
        <v>93.7</v>
      </c>
      <c r="I41" s="399">
        <v>108.8</v>
      </c>
      <c r="J41" s="400">
        <v>1159643</v>
      </c>
      <c r="K41" s="400">
        <v>1294577</v>
      </c>
      <c r="L41" s="400">
        <v>9088643</v>
      </c>
      <c r="M41" s="411">
        <v>5559701</v>
      </c>
      <c r="N41" s="215"/>
      <c r="O41" s="215"/>
      <c r="P41" s="67"/>
      <c r="Q41" s="515"/>
      <c r="R41" s="72"/>
    </row>
    <row r="42" spans="1:18" ht="17.25" customHeight="1">
      <c r="A42" s="543"/>
      <c r="B42" s="544">
        <v>6</v>
      </c>
      <c r="C42" s="399">
        <v>99.5</v>
      </c>
      <c r="D42" s="402">
        <v>99.5</v>
      </c>
      <c r="E42" s="653">
        <v>104.8</v>
      </c>
      <c r="F42" s="399">
        <v>99.6</v>
      </c>
      <c r="G42" s="399">
        <v>96.7</v>
      </c>
      <c r="H42" s="399">
        <v>95.7</v>
      </c>
      <c r="I42" s="399">
        <v>108.5</v>
      </c>
      <c r="J42" s="400">
        <v>1165926</v>
      </c>
      <c r="K42" s="400">
        <v>1300776</v>
      </c>
      <c r="L42" s="400">
        <v>9033394</v>
      </c>
      <c r="M42" s="411">
        <v>5552507</v>
      </c>
      <c r="N42" s="215"/>
      <c r="O42" s="215"/>
      <c r="P42" s="67"/>
      <c r="Q42" s="515"/>
      <c r="R42" s="72"/>
    </row>
    <row r="43" spans="1:18" ht="17.25" customHeight="1">
      <c r="A43" s="543"/>
      <c r="B43" s="544">
        <v>7</v>
      </c>
      <c r="C43" s="399">
        <v>99.7</v>
      </c>
      <c r="D43" s="402">
        <v>99.8</v>
      </c>
      <c r="E43" s="402">
        <v>106</v>
      </c>
      <c r="F43" s="399">
        <v>98.1</v>
      </c>
      <c r="G43" s="399">
        <v>96.4</v>
      </c>
      <c r="H43" s="399">
        <v>95</v>
      </c>
      <c r="I43" s="399">
        <v>109.6</v>
      </c>
      <c r="J43" s="400">
        <v>1169569</v>
      </c>
      <c r="K43" s="400">
        <v>1315022</v>
      </c>
      <c r="L43" s="400">
        <v>9006925</v>
      </c>
      <c r="M43" s="411">
        <v>5555717</v>
      </c>
      <c r="N43" s="215"/>
      <c r="O43" s="215"/>
      <c r="P43" s="67"/>
      <c r="Q43" s="515"/>
      <c r="R43" s="72"/>
    </row>
    <row r="44" spans="1:18" ht="17.25" customHeight="1">
      <c r="A44" s="543"/>
      <c r="B44" s="544">
        <v>8</v>
      </c>
      <c r="C44" s="399">
        <v>99.7</v>
      </c>
      <c r="D44" s="402">
        <v>99.8</v>
      </c>
      <c r="E44" s="402">
        <v>106.2</v>
      </c>
      <c r="F44" s="399">
        <v>94.6</v>
      </c>
      <c r="G44" s="399">
        <v>92.2</v>
      </c>
      <c r="H44" s="399">
        <v>94.9</v>
      </c>
      <c r="I44" s="399">
        <v>113.7</v>
      </c>
      <c r="J44" s="400">
        <v>1169955</v>
      </c>
      <c r="K44" s="400">
        <v>1331508</v>
      </c>
      <c r="L44" s="400">
        <v>9022073</v>
      </c>
      <c r="M44" s="411">
        <v>5549464</v>
      </c>
      <c r="N44" s="215"/>
      <c r="O44" s="215"/>
      <c r="P44" s="67"/>
      <c r="Q44" s="515"/>
      <c r="R44" s="72"/>
    </row>
    <row r="45" spans="1:18" ht="17.25" customHeight="1">
      <c r="A45" s="543"/>
      <c r="B45" s="544">
        <v>9</v>
      </c>
      <c r="C45" s="399">
        <v>100.1</v>
      </c>
      <c r="D45" s="402">
        <v>100.1</v>
      </c>
      <c r="E45" s="402">
        <v>106.6</v>
      </c>
      <c r="F45" s="399">
        <v>89.5</v>
      </c>
      <c r="G45" s="399">
        <v>86.6</v>
      </c>
      <c r="H45" s="399">
        <v>98.1</v>
      </c>
      <c r="I45" s="399">
        <v>119.9</v>
      </c>
      <c r="J45" s="400">
        <v>1167875</v>
      </c>
      <c r="K45" s="400">
        <v>1384178</v>
      </c>
      <c r="L45" s="400">
        <v>9004912</v>
      </c>
      <c r="M45" s="411">
        <v>5566654</v>
      </c>
      <c r="N45" s="215"/>
      <c r="O45" s="215"/>
      <c r="P45" s="67"/>
      <c r="Q45" s="515"/>
      <c r="R45" s="72"/>
    </row>
    <row r="46" spans="1:18" ht="17.25" customHeight="1">
      <c r="A46" s="543"/>
      <c r="B46" s="544">
        <v>10</v>
      </c>
      <c r="C46" s="399">
        <v>99.9</v>
      </c>
      <c r="D46" s="402">
        <v>99.9</v>
      </c>
      <c r="E46" s="402">
        <v>108.2</v>
      </c>
      <c r="F46" s="399">
        <v>91.1</v>
      </c>
      <c r="G46" s="399">
        <v>88.7</v>
      </c>
      <c r="H46" s="399">
        <v>98.7</v>
      </c>
      <c r="I46" s="399">
        <v>119.2</v>
      </c>
      <c r="J46" s="400">
        <v>1173817</v>
      </c>
      <c r="K46" s="400">
        <v>1393633</v>
      </c>
      <c r="L46" s="400">
        <v>9035776</v>
      </c>
      <c r="M46" s="411">
        <v>5562983</v>
      </c>
      <c r="N46" s="215"/>
      <c r="O46" s="215"/>
      <c r="P46" s="67"/>
      <c r="Q46" s="515"/>
      <c r="R46" s="72"/>
    </row>
    <row r="47" spans="1:18" ht="17.25" customHeight="1">
      <c r="A47" s="543"/>
      <c r="B47" s="544">
        <v>11</v>
      </c>
      <c r="C47" s="399">
        <v>100.1</v>
      </c>
      <c r="D47" s="402">
        <v>100</v>
      </c>
      <c r="E47" s="402">
        <v>108.9</v>
      </c>
      <c r="F47" s="399">
        <v>97.5</v>
      </c>
      <c r="G47" s="399">
        <v>95.3</v>
      </c>
      <c r="H47" s="399">
        <v>100.7</v>
      </c>
      <c r="I47" s="399">
        <v>116.4</v>
      </c>
      <c r="J47" s="400">
        <v>1176523</v>
      </c>
      <c r="K47" s="400">
        <v>1407675</v>
      </c>
      <c r="L47" s="400">
        <v>9090546</v>
      </c>
      <c r="M47" s="411">
        <v>5583558</v>
      </c>
      <c r="N47" s="215"/>
      <c r="O47" s="215"/>
      <c r="P47" s="67"/>
      <c r="Q47" s="515"/>
      <c r="R47" s="72"/>
    </row>
    <row r="48" spans="1:18" ht="17.25" customHeight="1">
      <c r="A48" s="543"/>
      <c r="B48" s="544">
        <v>12</v>
      </c>
      <c r="C48" s="399">
        <v>100.1</v>
      </c>
      <c r="D48" s="402">
        <v>100.1</v>
      </c>
      <c r="E48" s="653">
        <v>108.9</v>
      </c>
      <c r="F48" s="399">
        <v>96.5</v>
      </c>
      <c r="G48" s="399">
        <v>95.4</v>
      </c>
      <c r="H48" s="399">
        <v>100.8</v>
      </c>
      <c r="I48" s="399">
        <v>115.8</v>
      </c>
      <c r="J48" s="400">
        <v>1219637</v>
      </c>
      <c r="K48" s="400">
        <v>1448478</v>
      </c>
      <c r="L48" s="400">
        <v>9080594</v>
      </c>
      <c r="M48" s="411">
        <v>5611372</v>
      </c>
      <c r="N48" s="215"/>
      <c r="O48" s="215"/>
      <c r="P48" s="67"/>
      <c r="Q48" s="515"/>
      <c r="R48" s="72"/>
    </row>
    <row r="49" spans="1:18" ht="17.25" customHeight="1">
      <c r="A49" s="543" t="s">
        <v>943</v>
      </c>
      <c r="B49" s="544">
        <v>1</v>
      </c>
      <c r="C49" s="399">
        <v>100.3</v>
      </c>
      <c r="D49" s="402">
        <v>100.3</v>
      </c>
      <c r="E49" s="402" t="s">
        <v>1153</v>
      </c>
      <c r="F49" s="399">
        <v>95.7</v>
      </c>
      <c r="G49" s="399">
        <v>93.9</v>
      </c>
      <c r="H49" s="399">
        <v>99.4</v>
      </c>
      <c r="I49" s="399">
        <v>115.3</v>
      </c>
      <c r="J49" s="400">
        <v>1190687</v>
      </c>
      <c r="K49" s="400">
        <v>1437239</v>
      </c>
      <c r="L49" s="400">
        <v>9105083</v>
      </c>
      <c r="M49" s="411">
        <v>5597747</v>
      </c>
      <c r="N49" s="215"/>
      <c r="O49" s="215"/>
      <c r="P49" s="67"/>
      <c r="Q49" s="515"/>
      <c r="R49" s="72"/>
    </row>
    <row r="50" spans="1:18" ht="17.25" customHeight="1">
      <c r="A50" s="543"/>
      <c r="B50" s="856">
        <v>2</v>
      </c>
      <c r="C50" s="399" t="s">
        <v>448</v>
      </c>
      <c r="D50" s="402" t="s">
        <v>1152</v>
      </c>
      <c r="E50" s="402">
        <v>110.7</v>
      </c>
      <c r="F50" s="399" t="s">
        <v>448</v>
      </c>
      <c r="G50" s="399" t="s">
        <v>448</v>
      </c>
      <c r="H50" s="399" t="s">
        <v>448</v>
      </c>
      <c r="I50" s="399" t="s">
        <v>448</v>
      </c>
      <c r="J50" s="400">
        <v>1192174</v>
      </c>
      <c r="K50" s="400">
        <v>1446010</v>
      </c>
      <c r="L50" s="400" t="s">
        <v>448</v>
      </c>
      <c r="M50" s="411" t="s">
        <v>448</v>
      </c>
      <c r="N50" s="215"/>
      <c r="O50" s="215"/>
      <c r="P50" s="67"/>
      <c r="Q50" s="515"/>
      <c r="R50" s="72"/>
    </row>
    <row r="51" spans="1:18" ht="36" customHeight="1" thickBot="1">
      <c r="A51" s="1089" t="s">
        <v>712</v>
      </c>
      <c r="B51" s="1090"/>
      <c r="C51" s="1091" t="s">
        <v>716</v>
      </c>
      <c r="D51" s="1092"/>
      <c r="E51" s="774" t="s">
        <v>717</v>
      </c>
      <c r="F51" s="1091" t="s">
        <v>718</v>
      </c>
      <c r="G51" s="1093"/>
      <c r="H51" s="1093"/>
      <c r="I51" s="1092"/>
      <c r="J51" s="1094" t="s">
        <v>717</v>
      </c>
      <c r="K51" s="1095"/>
      <c r="L51" s="1095"/>
      <c r="M51" s="1096"/>
      <c r="N51" s="75"/>
      <c r="O51" s="75"/>
      <c r="P51" s="67"/>
      <c r="R51" s="72"/>
    </row>
    <row r="52" spans="1:18" ht="21" customHeight="1" thickTop="1">
      <c r="A52" s="25" t="s">
        <v>828</v>
      </c>
      <c r="B52" s="541">
        <v>1</v>
      </c>
      <c r="C52" s="1097" t="s">
        <v>829</v>
      </c>
      <c r="D52" s="1097"/>
      <c r="E52" s="1097"/>
      <c r="F52" s="1097"/>
      <c r="G52" s="1097"/>
      <c r="H52" s="1097"/>
      <c r="I52" s="1097"/>
      <c r="J52" s="1097"/>
      <c r="K52" s="1097"/>
      <c r="L52" s="1097"/>
      <c r="M52" s="1097"/>
      <c r="N52" s="197"/>
      <c r="O52" s="197"/>
      <c r="P52" s="197"/>
    </row>
    <row r="53" spans="1:18" s="677" customFormat="1" ht="29.25" customHeight="1">
      <c r="A53" s="25"/>
      <c r="B53" s="725">
        <v>2</v>
      </c>
      <c r="C53" s="1149" t="s">
        <v>1159</v>
      </c>
      <c r="D53" s="1149"/>
      <c r="E53" s="1149"/>
      <c r="F53" s="1149"/>
      <c r="G53" s="1149"/>
      <c r="H53" s="1149"/>
      <c r="I53" s="1149"/>
      <c r="J53" s="1149"/>
      <c r="K53" s="1149"/>
      <c r="L53" s="1149"/>
      <c r="M53" s="1149"/>
      <c r="N53" s="197"/>
      <c r="O53" s="197"/>
      <c r="P53" s="197"/>
    </row>
    <row r="54" spans="1:18" ht="28.5" customHeight="1">
      <c r="A54" s="526"/>
      <c r="B54" s="725">
        <v>3</v>
      </c>
      <c r="C54" s="1148" t="s">
        <v>1148</v>
      </c>
      <c r="D54" s="1148"/>
      <c r="E54" s="1148"/>
      <c r="F54" s="1148"/>
      <c r="G54" s="1148"/>
      <c r="H54" s="1148"/>
      <c r="I54" s="1148"/>
      <c r="J54" s="1148"/>
      <c r="K54" s="1148"/>
      <c r="L54" s="1148"/>
      <c r="M54" s="1148"/>
      <c r="N54" s="29"/>
      <c r="O54" s="645"/>
      <c r="P54" s="197"/>
    </row>
    <row r="55" spans="1:18" s="677" customFormat="1">
      <c r="B55" s="725">
        <v>4</v>
      </c>
      <c r="C55" s="1143" t="s">
        <v>1157</v>
      </c>
      <c r="D55" s="1143"/>
      <c r="E55" s="1143"/>
      <c r="F55" s="1143"/>
      <c r="G55" s="1143"/>
      <c r="H55" s="1143"/>
      <c r="I55" s="1143"/>
      <c r="J55" s="1143"/>
      <c r="K55" s="1143"/>
      <c r="L55" s="1143"/>
      <c r="M55" s="1143"/>
    </row>
    <row r="56" spans="1:18">
      <c r="A56" s="526"/>
      <c r="B56" s="725">
        <v>5</v>
      </c>
      <c r="C56" s="1143" t="s">
        <v>830</v>
      </c>
      <c r="D56" s="1143"/>
      <c r="E56" s="1143"/>
      <c r="F56" s="1143"/>
      <c r="G56" s="1143"/>
      <c r="H56" s="1143"/>
      <c r="I56" s="1143"/>
      <c r="J56" s="1143"/>
      <c r="K56" s="1143"/>
      <c r="L56" s="1143"/>
      <c r="M56" s="1143"/>
      <c r="N56" s="197"/>
      <c r="O56" s="197"/>
      <c r="P56" s="197"/>
    </row>
    <row r="57" spans="1:18" ht="28.5" customHeight="1">
      <c r="A57" s="526"/>
      <c r="B57" s="725">
        <v>6</v>
      </c>
      <c r="C57" s="1148" t="s">
        <v>1158</v>
      </c>
      <c r="D57" s="1148"/>
      <c r="E57" s="1148"/>
      <c r="F57" s="1148"/>
      <c r="G57" s="1148"/>
      <c r="H57" s="1148"/>
      <c r="I57" s="1148"/>
      <c r="J57" s="1148"/>
      <c r="K57" s="1148"/>
      <c r="L57" s="1148"/>
      <c r="M57" s="1148"/>
      <c r="N57" s="398"/>
      <c r="O57" s="398"/>
      <c r="P57" s="398"/>
    </row>
    <row r="58" spans="1:18" ht="12.75" customHeight="1">
      <c r="A58" s="526"/>
      <c r="B58" s="725">
        <v>7</v>
      </c>
      <c r="C58" s="1148" t="s">
        <v>912</v>
      </c>
      <c r="D58" s="1148"/>
      <c r="E58" s="1148"/>
      <c r="F58" s="1148"/>
      <c r="G58" s="1148"/>
      <c r="H58" s="1148"/>
      <c r="I58" s="1148"/>
      <c r="J58" s="1148"/>
      <c r="K58" s="1148"/>
      <c r="L58" s="1148"/>
      <c r="M58" s="1148"/>
      <c r="N58" s="197"/>
      <c r="O58" s="197"/>
      <c r="P58" s="197"/>
    </row>
    <row r="59" spans="1:18">
      <c r="A59" s="526"/>
      <c r="B59" s="725">
        <v>8</v>
      </c>
      <c r="C59" s="1143" t="s">
        <v>831</v>
      </c>
      <c r="D59" s="1143"/>
      <c r="E59" s="1143"/>
      <c r="F59" s="1143"/>
      <c r="G59" s="1143"/>
      <c r="H59" s="1143"/>
      <c r="I59" s="1143"/>
      <c r="J59" s="1143"/>
      <c r="K59" s="1143"/>
      <c r="L59" s="1143"/>
      <c r="M59" s="1143"/>
      <c r="N59" s="197"/>
      <c r="O59" s="197"/>
      <c r="P59" s="197"/>
    </row>
    <row r="60" spans="1:18">
      <c r="A60" s="677"/>
      <c r="B60" s="725"/>
      <c r="C60" s="1143"/>
      <c r="D60" s="1143"/>
      <c r="E60" s="1143"/>
      <c r="F60" s="1143"/>
      <c r="G60" s="1143"/>
      <c r="H60" s="1143"/>
      <c r="I60" s="1143"/>
      <c r="J60" s="1143"/>
      <c r="K60" s="1143"/>
      <c r="L60" s="1143"/>
      <c r="M60" s="1143"/>
      <c r="N60" s="677"/>
    </row>
  </sheetData>
  <mergeCells count="48">
    <mergeCell ref="C60:M60"/>
    <mergeCell ref="L30:M30"/>
    <mergeCell ref="C31:C32"/>
    <mergeCell ref="D31:D32"/>
    <mergeCell ref="F31:F32"/>
    <mergeCell ref="G31:G32"/>
    <mergeCell ref="H31:H32"/>
    <mergeCell ref="I31:I32"/>
    <mergeCell ref="C56:M56"/>
    <mergeCell ref="C57:M57"/>
    <mergeCell ref="C59:M59"/>
    <mergeCell ref="C58:M58"/>
    <mergeCell ref="C54:M54"/>
    <mergeCell ref="C53:M53"/>
    <mergeCell ref="C55:M55"/>
    <mergeCell ref="A1:C1"/>
    <mergeCell ref="A2:N2"/>
    <mergeCell ref="L7:L8"/>
    <mergeCell ref="M7:M8"/>
    <mergeCell ref="N7:N9"/>
    <mergeCell ref="G5:J5"/>
    <mergeCell ref="K5:L6"/>
    <mergeCell ref="M5:M6"/>
    <mergeCell ref="E6:E8"/>
    <mergeCell ref="G6:G9"/>
    <mergeCell ref="H6:J9"/>
    <mergeCell ref="K7:K8"/>
    <mergeCell ref="D6:D8"/>
    <mergeCell ref="A30:B32"/>
    <mergeCell ref="C30:D30"/>
    <mergeCell ref="E30:E32"/>
    <mergeCell ref="F30:I30"/>
    <mergeCell ref="J30:K30"/>
    <mergeCell ref="A28:B28"/>
    <mergeCell ref="D28:E28"/>
    <mergeCell ref="G28:J28"/>
    <mergeCell ref="K28:N28"/>
    <mergeCell ref="A4:B9"/>
    <mergeCell ref="C4:C8"/>
    <mergeCell ref="D4:E5"/>
    <mergeCell ref="F4:F8"/>
    <mergeCell ref="K4:M4"/>
    <mergeCell ref="N4:N6"/>
    <mergeCell ref="A51:B51"/>
    <mergeCell ref="C51:D51"/>
    <mergeCell ref="F51:I51"/>
    <mergeCell ref="J51:M51"/>
    <mergeCell ref="C52:M52"/>
  </mergeCells>
  <phoneticPr fontId="2"/>
  <pageMargins left="0.7" right="0.7" top="0.75" bottom="0.75" header="0.3" footer="0.3"/>
  <pageSetup paperSize="9" scale="68" orientation="portrait" r:id="rId1"/>
  <colBreaks count="1" manualBreakCount="1">
    <brk id="1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7072-695A-4949-B3F1-CC5AF3A7D6CC}">
  <sheetPr>
    <tabColor rgb="FF92D050"/>
    <pageSetUpPr fitToPage="1"/>
  </sheetPr>
  <dimension ref="A1:BB64"/>
  <sheetViews>
    <sheetView zoomScaleNormal="100" workbookViewId="0"/>
  </sheetViews>
  <sheetFormatPr defaultRowHeight="13.5"/>
  <cols>
    <col min="1" max="2" width="11.875" style="526" customWidth="1"/>
    <col min="3" max="3" width="12.5" style="526" customWidth="1"/>
    <col min="4" max="5" width="11.375" style="429" customWidth="1"/>
    <col min="6" max="6" width="12.5" style="429" customWidth="1"/>
    <col min="7" max="7" width="12.75" style="429" customWidth="1"/>
    <col min="8" max="8" width="12.125" style="429" customWidth="1"/>
    <col min="9" max="9" width="9" style="526"/>
    <col min="10" max="10" width="11.625" style="415" customWidth="1"/>
    <col min="11" max="11" width="10.875" style="415" customWidth="1"/>
    <col min="12" max="12" width="9" style="415" customWidth="1"/>
    <col min="13" max="13" width="9" style="40" customWidth="1"/>
    <col min="14" max="16" width="9" style="415"/>
    <col min="17" max="16384" width="9" style="526"/>
  </cols>
  <sheetData>
    <row r="1" spans="1:54" s="527" customFormat="1" ht="18.75" customHeight="1">
      <c r="A1" s="37" t="s">
        <v>758</v>
      </c>
      <c r="D1" s="422"/>
      <c r="E1" s="422"/>
      <c r="F1" s="422"/>
      <c r="G1" s="429"/>
      <c r="H1" s="429"/>
      <c r="J1" s="545"/>
      <c r="K1" s="545"/>
      <c r="L1" s="545"/>
      <c r="M1" s="15"/>
      <c r="N1" s="545"/>
      <c r="O1" s="545"/>
      <c r="P1" s="545"/>
    </row>
    <row r="2" spans="1:54" ht="19.5" customHeight="1">
      <c r="A2" s="970" t="s">
        <v>31</v>
      </c>
      <c r="B2" s="970"/>
      <c r="C2" s="970"/>
      <c r="D2" s="970"/>
      <c r="E2" s="970"/>
      <c r="F2" s="970"/>
      <c r="G2" s="970"/>
      <c r="H2" s="970"/>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c r="AP2" s="299"/>
      <c r="AQ2" s="299"/>
      <c r="AR2" s="299"/>
      <c r="AS2" s="299"/>
      <c r="AT2" s="299"/>
      <c r="AU2" s="299"/>
      <c r="AV2" s="299"/>
      <c r="AW2" s="299"/>
      <c r="AX2" s="299"/>
      <c r="AY2" s="299"/>
      <c r="AZ2" s="299"/>
      <c r="BA2" s="299"/>
      <c r="BB2" s="299"/>
    </row>
    <row r="3" spans="1:54" ht="15" customHeight="1" thickBot="1">
      <c r="A3" s="170"/>
      <c r="B3" s="170"/>
      <c r="C3" s="170"/>
      <c r="D3" s="423"/>
      <c r="E3" s="423"/>
      <c r="F3" s="423"/>
      <c r="G3" s="423"/>
      <c r="H3" s="423"/>
      <c r="K3" s="608"/>
      <c r="L3" s="608"/>
      <c r="M3" s="559"/>
      <c r="N3" s="608"/>
      <c r="O3" s="608"/>
      <c r="P3" s="608"/>
      <c r="Q3" s="559"/>
      <c r="R3" s="559"/>
      <c r="S3" s="559"/>
      <c r="T3" s="559"/>
      <c r="U3" s="559"/>
      <c r="V3" s="559"/>
      <c r="W3" s="559"/>
      <c r="X3" s="559"/>
      <c r="Y3" s="559"/>
      <c r="Z3" s="559"/>
      <c r="AA3" s="559"/>
      <c r="AB3" s="559"/>
      <c r="AC3" s="559"/>
      <c r="AD3" s="559"/>
      <c r="AE3" s="559"/>
      <c r="AF3" s="559"/>
      <c r="AG3" s="559"/>
      <c r="AH3" s="559"/>
      <c r="AI3" s="559"/>
      <c r="AJ3" s="559"/>
      <c r="AK3" s="559"/>
      <c r="AL3" s="559"/>
      <c r="AM3" s="559"/>
      <c r="AN3" s="559"/>
      <c r="AO3" s="559"/>
      <c r="AP3" s="559"/>
      <c r="AQ3" s="559"/>
      <c r="AR3" s="559"/>
      <c r="AS3" s="559"/>
      <c r="AT3" s="559"/>
      <c r="AU3" s="559"/>
      <c r="AV3" s="559"/>
      <c r="AW3" s="559"/>
      <c r="AX3" s="559"/>
      <c r="AY3" s="559"/>
      <c r="AZ3" s="559"/>
      <c r="BA3" s="559"/>
      <c r="BB3" s="559"/>
    </row>
    <row r="4" spans="1:54" s="531" customFormat="1" ht="16.5" customHeight="1" thickTop="1">
      <c r="A4" s="872" t="s">
        <v>141</v>
      </c>
      <c r="B4" s="875" t="s">
        <v>142</v>
      </c>
      <c r="C4" s="875" t="s">
        <v>191</v>
      </c>
      <c r="D4" s="1066" t="s">
        <v>143</v>
      </c>
      <c r="E4" s="1067"/>
      <c r="F4" s="1150" t="s">
        <v>562</v>
      </c>
      <c r="G4" s="1151" t="s">
        <v>190</v>
      </c>
      <c r="H4" s="1152"/>
      <c r="J4" s="546"/>
      <c r="K4" s="546"/>
      <c r="L4" s="609"/>
      <c r="M4" s="520"/>
      <c r="N4" s="546"/>
      <c r="O4" s="546"/>
      <c r="P4" s="546"/>
    </row>
    <row r="5" spans="1:54" s="531" customFormat="1" ht="16.5" customHeight="1">
      <c r="A5" s="874"/>
      <c r="B5" s="876"/>
      <c r="C5" s="876"/>
      <c r="D5" s="424" t="s">
        <v>348</v>
      </c>
      <c r="E5" s="290" t="s">
        <v>349</v>
      </c>
      <c r="F5" s="1062"/>
      <c r="G5" s="425" t="s">
        <v>540</v>
      </c>
      <c r="H5" s="426" t="s">
        <v>561</v>
      </c>
      <c r="J5" s="546"/>
      <c r="K5" s="546"/>
      <c r="L5" s="546"/>
      <c r="M5" s="414"/>
      <c r="N5" s="546"/>
      <c r="O5" s="546"/>
      <c r="P5" s="546"/>
    </row>
    <row r="6" spans="1:54" ht="14.25" customHeight="1">
      <c r="A6" s="548"/>
      <c r="B6" s="243" t="s">
        <v>107</v>
      </c>
      <c r="C6" s="134" t="s">
        <v>108</v>
      </c>
      <c r="D6" s="427" t="s">
        <v>108</v>
      </c>
      <c r="E6" s="427" t="s">
        <v>108</v>
      </c>
      <c r="F6" s="439"/>
      <c r="G6" s="427" t="s">
        <v>109</v>
      </c>
      <c r="H6" s="427" t="s">
        <v>109</v>
      </c>
      <c r="N6" s="760"/>
      <c r="O6" s="760"/>
    </row>
    <row r="7" spans="1:54" ht="27" customHeight="1">
      <c r="A7" s="300" t="s">
        <v>572</v>
      </c>
      <c r="B7" s="311">
        <v>59497356</v>
      </c>
      <c r="C7" s="311">
        <v>126146099</v>
      </c>
      <c r="D7" s="857">
        <v>68803</v>
      </c>
      <c r="E7" s="508">
        <v>134026</v>
      </c>
      <c r="F7" s="858">
        <v>100.3</v>
      </c>
      <c r="G7" s="859">
        <v>314358</v>
      </c>
      <c r="H7" s="415">
        <v>396098</v>
      </c>
      <c r="J7" s="709"/>
      <c r="K7" s="710"/>
      <c r="N7" s="761"/>
      <c r="O7" s="761"/>
    </row>
    <row r="8" spans="1:54" ht="13.5" customHeight="1">
      <c r="A8" s="300" t="s">
        <v>560</v>
      </c>
      <c r="B8" s="674">
        <v>2795571</v>
      </c>
      <c r="C8" s="719">
        <v>5224614</v>
      </c>
      <c r="D8" s="860">
        <v>2382</v>
      </c>
      <c r="E8" s="861">
        <v>6095</v>
      </c>
      <c r="F8" s="862">
        <v>100.5</v>
      </c>
      <c r="G8" s="415">
        <v>288982</v>
      </c>
      <c r="H8" s="415">
        <v>395593</v>
      </c>
      <c r="J8" s="622"/>
      <c r="K8" s="622"/>
      <c r="N8" s="762"/>
      <c r="O8" s="762"/>
      <c r="P8" s="611"/>
    </row>
    <row r="9" spans="1:54" ht="13.5" customHeight="1">
      <c r="A9" s="300" t="s">
        <v>144</v>
      </c>
      <c r="B9" s="674">
        <v>594459</v>
      </c>
      <c r="C9" s="719">
        <v>1237984</v>
      </c>
      <c r="D9" s="860">
        <v>544</v>
      </c>
      <c r="E9" s="860">
        <v>1744</v>
      </c>
      <c r="F9" s="862">
        <v>101.3</v>
      </c>
      <c r="G9" s="415">
        <v>251065</v>
      </c>
      <c r="H9" s="415">
        <v>425845</v>
      </c>
      <c r="J9" s="622"/>
      <c r="K9" s="622"/>
      <c r="N9" s="762"/>
      <c r="O9" s="762"/>
    </row>
    <row r="10" spans="1:54" ht="13.5" customHeight="1">
      <c r="A10" s="300" t="s">
        <v>145</v>
      </c>
      <c r="B10" s="674">
        <v>530800</v>
      </c>
      <c r="C10" s="719">
        <v>1210534</v>
      </c>
      <c r="D10" s="860">
        <v>550</v>
      </c>
      <c r="E10" s="860">
        <v>1704</v>
      </c>
      <c r="F10" s="862">
        <v>100.3</v>
      </c>
      <c r="G10" s="415">
        <v>303657</v>
      </c>
      <c r="H10" s="415">
        <v>423196</v>
      </c>
      <c r="J10" s="622"/>
      <c r="K10" s="622"/>
      <c r="N10" s="762"/>
      <c r="O10" s="762"/>
    </row>
    <row r="11" spans="1:54" ht="13.5" customHeight="1">
      <c r="A11" s="300" t="s">
        <v>146</v>
      </c>
      <c r="B11" s="674">
        <v>1016612</v>
      </c>
      <c r="C11" s="719">
        <v>2301996</v>
      </c>
      <c r="D11" s="860">
        <v>1131</v>
      </c>
      <c r="E11" s="860">
        <v>2434</v>
      </c>
      <c r="F11" s="862">
        <v>100.9</v>
      </c>
      <c r="G11" s="415">
        <v>290162</v>
      </c>
      <c r="H11" s="415">
        <v>328165</v>
      </c>
      <c r="J11" s="622"/>
      <c r="K11" s="622"/>
      <c r="N11" s="762"/>
      <c r="O11" s="762"/>
    </row>
    <row r="12" spans="1:54" s="133" customFormat="1" ht="24.95" customHeight="1">
      <c r="A12" s="300" t="s">
        <v>147</v>
      </c>
      <c r="B12" s="674">
        <v>425698</v>
      </c>
      <c r="C12" s="719">
        <v>959502</v>
      </c>
      <c r="D12" s="860">
        <v>353</v>
      </c>
      <c r="E12" s="860">
        <v>1417</v>
      </c>
      <c r="F12" s="862">
        <v>101.9</v>
      </c>
      <c r="G12" s="415">
        <v>329323</v>
      </c>
      <c r="H12" s="415">
        <v>380094</v>
      </c>
      <c r="J12" s="622"/>
      <c r="K12" s="622"/>
      <c r="L12" s="415"/>
      <c r="M12" s="415"/>
      <c r="N12" s="762"/>
      <c r="O12" s="762"/>
      <c r="P12" s="415"/>
    </row>
    <row r="13" spans="1:54" ht="13.5" customHeight="1">
      <c r="A13" s="300" t="s">
        <v>148</v>
      </c>
      <c r="B13" s="674">
        <v>418707</v>
      </c>
      <c r="C13" s="719">
        <v>1068027</v>
      </c>
      <c r="D13" s="860">
        <v>494</v>
      </c>
      <c r="E13" s="860">
        <v>1418</v>
      </c>
      <c r="F13" s="862">
        <v>100.6</v>
      </c>
      <c r="G13" s="415">
        <v>289322</v>
      </c>
      <c r="H13" s="415">
        <v>433694</v>
      </c>
      <c r="J13" s="622"/>
      <c r="K13" s="622"/>
      <c r="N13" s="762"/>
      <c r="O13" s="762"/>
    </row>
    <row r="14" spans="1:54" ht="13.5" customHeight="1">
      <c r="A14" s="300" t="s">
        <v>149</v>
      </c>
      <c r="B14" s="674">
        <v>792044</v>
      </c>
      <c r="C14" s="719">
        <v>1833152</v>
      </c>
      <c r="D14" s="860">
        <v>871</v>
      </c>
      <c r="E14" s="860">
        <v>2380</v>
      </c>
      <c r="F14" s="862">
        <v>100.1</v>
      </c>
      <c r="G14" s="859">
        <v>344788</v>
      </c>
      <c r="H14" s="859">
        <v>390075</v>
      </c>
      <c r="J14" s="622"/>
      <c r="K14" s="622"/>
      <c r="N14" s="762"/>
      <c r="O14" s="762"/>
    </row>
    <row r="15" spans="1:54" ht="13.5" customHeight="1">
      <c r="A15" s="300" t="s">
        <v>150</v>
      </c>
      <c r="B15" s="674">
        <v>1272765</v>
      </c>
      <c r="C15" s="719">
        <v>2867009</v>
      </c>
      <c r="D15" s="860">
        <v>1430</v>
      </c>
      <c r="E15" s="860">
        <v>3277</v>
      </c>
      <c r="F15" s="862">
        <v>100</v>
      </c>
      <c r="G15" s="859">
        <v>273738</v>
      </c>
      <c r="H15" s="859">
        <v>413532</v>
      </c>
      <c r="J15" s="622"/>
      <c r="K15" s="622"/>
      <c r="N15" s="762"/>
      <c r="O15" s="762"/>
    </row>
    <row r="16" spans="1:54" ht="13.5" customHeight="1">
      <c r="A16" s="300" t="s">
        <v>151</v>
      </c>
      <c r="B16" s="674">
        <v>848315</v>
      </c>
      <c r="C16" s="719">
        <v>1933146</v>
      </c>
      <c r="D16" s="860">
        <v>999</v>
      </c>
      <c r="E16" s="860">
        <v>2150</v>
      </c>
      <c r="F16" s="862">
        <v>99.9</v>
      </c>
      <c r="G16" s="859">
        <v>384229</v>
      </c>
      <c r="H16" s="859">
        <v>436273</v>
      </c>
      <c r="J16" s="622"/>
      <c r="K16" s="622"/>
      <c r="N16" s="762"/>
      <c r="O16" s="762"/>
    </row>
    <row r="17" spans="1:16" s="133" customFormat="1" ht="24.95" customHeight="1">
      <c r="A17" s="300" t="s">
        <v>152</v>
      </c>
      <c r="B17" s="674">
        <v>862320</v>
      </c>
      <c r="C17" s="719">
        <v>1939110</v>
      </c>
      <c r="D17" s="860">
        <v>1051</v>
      </c>
      <c r="E17" s="860">
        <v>2326</v>
      </c>
      <c r="F17" s="862">
        <v>99.7</v>
      </c>
      <c r="G17" s="859">
        <v>351065</v>
      </c>
      <c r="H17" s="859">
        <v>386925</v>
      </c>
      <c r="J17" s="622"/>
      <c r="K17" s="622"/>
      <c r="L17" s="415"/>
      <c r="M17" s="415"/>
      <c r="N17" s="762"/>
      <c r="O17" s="762"/>
      <c r="P17" s="415"/>
    </row>
    <row r="18" spans="1:16" ht="13.5" customHeight="1">
      <c r="A18" s="300" t="s">
        <v>153</v>
      </c>
      <c r="B18" s="674">
        <v>3397969</v>
      </c>
      <c r="C18" s="719">
        <v>7344765</v>
      </c>
      <c r="D18" s="860">
        <v>3793</v>
      </c>
      <c r="E18" s="860">
        <v>7089</v>
      </c>
      <c r="F18" s="862">
        <v>100</v>
      </c>
      <c r="G18" s="859">
        <v>332505</v>
      </c>
      <c r="H18" s="859">
        <v>510438</v>
      </c>
      <c r="J18" s="622"/>
      <c r="K18" s="622"/>
      <c r="N18" s="762"/>
      <c r="O18" s="762"/>
    </row>
    <row r="19" spans="1:16" ht="13.5" customHeight="1">
      <c r="A19" s="300" t="s">
        <v>154</v>
      </c>
      <c r="B19" s="674">
        <v>2964119</v>
      </c>
      <c r="C19" s="719">
        <v>6284480</v>
      </c>
      <c r="D19" s="860">
        <v>3269</v>
      </c>
      <c r="E19" s="860">
        <v>6159</v>
      </c>
      <c r="F19" s="862">
        <v>99.7</v>
      </c>
      <c r="G19" s="859">
        <v>279906</v>
      </c>
      <c r="H19" s="859">
        <v>441475</v>
      </c>
      <c r="J19" s="622"/>
      <c r="K19" s="622"/>
      <c r="N19" s="762"/>
      <c r="O19" s="762"/>
    </row>
    <row r="20" spans="1:16" ht="13.5" customHeight="1">
      <c r="A20" s="300" t="s">
        <v>155</v>
      </c>
      <c r="B20" s="674">
        <v>7341487</v>
      </c>
      <c r="C20" s="719">
        <v>14047594</v>
      </c>
      <c r="D20" s="860">
        <v>8032</v>
      </c>
      <c r="E20" s="860">
        <v>11617</v>
      </c>
      <c r="F20" s="862">
        <v>100.3</v>
      </c>
      <c r="G20" s="859">
        <v>364079</v>
      </c>
      <c r="H20" s="859">
        <v>415184</v>
      </c>
      <c r="J20" s="622"/>
      <c r="K20" s="622"/>
      <c r="N20" s="762"/>
      <c r="O20" s="762"/>
    </row>
    <row r="21" spans="1:16" ht="13.5" customHeight="1">
      <c r="A21" s="300" t="s">
        <v>156</v>
      </c>
      <c r="B21" s="674">
        <v>4429961</v>
      </c>
      <c r="C21" s="719">
        <v>9237337</v>
      </c>
      <c r="D21" s="860">
        <v>4803</v>
      </c>
      <c r="E21" s="860">
        <v>8089</v>
      </c>
      <c r="F21" s="862">
        <v>100.4</v>
      </c>
      <c r="G21" s="859">
        <v>313509</v>
      </c>
      <c r="H21" s="859">
        <v>425605</v>
      </c>
      <c r="J21" s="622"/>
      <c r="K21" s="622"/>
      <c r="N21" s="762"/>
      <c r="O21" s="762"/>
    </row>
    <row r="22" spans="1:16" s="133" customFormat="1" ht="24.95" customHeight="1">
      <c r="A22" s="300" t="s">
        <v>157</v>
      </c>
      <c r="B22" s="674">
        <v>907659</v>
      </c>
      <c r="C22" s="719">
        <v>2201272</v>
      </c>
      <c r="D22" s="860">
        <v>1100</v>
      </c>
      <c r="E22" s="860">
        <v>2812</v>
      </c>
      <c r="F22" s="862">
        <v>100.1</v>
      </c>
      <c r="G22" s="859">
        <v>319652</v>
      </c>
      <c r="H22" s="859">
        <v>391764</v>
      </c>
      <c r="J22" s="622"/>
      <c r="K22" s="622"/>
      <c r="L22" s="415"/>
      <c r="M22" s="415"/>
      <c r="N22" s="762"/>
      <c r="O22" s="762"/>
      <c r="P22" s="415"/>
    </row>
    <row r="23" spans="1:16" ht="13.5" customHeight="1">
      <c r="A23" s="300" t="s">
        <v>158</v>
      </c>
      <c r="B23" s="674">
        <v>427568</v>
      </c>
      <c r="C23" s="719">
        <v>1034814</v>
      </c>
      <c r="D23" s="860">
        <v>532</v>
      </c>
      <c r="E23" s="860">
        <v>1271</v>
      </c>
      <c r="F23" s="862">
        <v>100.7</v>
      </c>
      <c r="G23" s="859">
        <v>296727</v>
      </c>
      <c r="H23" s="859">
        <v>435118</v>
      </c>
      <c r="J23" s="622"/>
      <c r="K23" s="622"/>
      <c r="N23" s="762"/>
      <c r="O23" s="762"/>
    </row>
    <row r="24" spans="1:16" ht="13.5" customHeight="1">
      <c r="A24" s="300" t="s">
        <v>159</v>
      </c>
      <c r="B24" s="674">
        <v>492351</v>
      </c>
      <c r="C24" s="719">
        <v>1132526</v>
      </c>
      <c r="D24" s="860">
        <v>608</v>
      </c>
      <c r="E24" s="860">
        <v>1213</v>
      </c>
      <c r="F24" s="862">
        <v>100.2</v>
      </c>
      <c r="G24" s="859">
        <v>308013</v>
      </c>
      <c r="H24" s="859">
        <v>433927</v>
      </c>
      <c r="J24" s="622"/>
      <c r="K24" s="622"/>
      <c r="N24" s="762"/>
      <c r="O24" s="762"/>
    </row>
    <row r="25" spans="1:16" ht="13.5" customHeight="1">
      <c r="A25" s="300" t="s">
        <v>160</v>
      </c>
      <c r="B25" s="674">
        <v>299489</v>
      </c>
      <c r="C25" s="719">
        <v>766863</v>
      </c>
      <c r="D25" s="860">
        <v>461</v>
      </c>
      <c r="E25" s="860">
        <v>913</v>
      </c>
      <c r="F25" s="862">
        <v>100</v>
      </c>
      <c r="G25" s="859">
        <v>311807</v>
      </c>
      <c r="H25" s="859">
        <v>474213</v>
      </c>
      <c r="J25" s="622"/>
      <c r="K25" s="622"/>
      <c r="N25" s="762"/>
      <c r="O25" s="762"/>
    </row>
    <row r="26" spans="1:16" ht="13.5" customHeight="1">
      <c r="A26" s="300" t="s">
        <v>161</v>
      </c>
      <c r="B26" s="674">
        <v>365136</v>
      </c>
      <c r="C26" s="719">
        <v>809974</v>
      </c>
      <c r="D26" s="860">
        <v>455</v>
      </c>
      <c r="E26" s="860">
        <v>967</v>
      </c>
      <c r="F26" s="862">
        <v>99.5</v>
      </c>
      <c r="G26" s="859">
        <v>355598</v>
      </c>
      <c r="H26" s="859">
        <v>431381</v>
      </c>
      <c r="J26" s="622"/>
      <c r="K26" s="622"/>
      <c r="N26" s="762"/>
      <c r="O26" s="762"/>
    </row>
    <row r="27" spans="1:16" s="133" customFormat="1" ht="24.95" customHeight="1">
      <c r="A27" s="300" t="s">
        <v>162</v>
      </c>
      <c r="B27" s="674">
        <v>880387</v>
      </c>
      <c r="C27" s="719">
        <v>2048011</v>
      </c>
      <c r="D27" s="860">
        <v>1056</v>
      </c>
      <c r="E27" s="860">
        <v>2459</v>
      </c>
      <c r="F27" s="862">
        <v>100.7</v>
      </c>
      <c r="G27" s="859">
        <v>252487</v>
      </c>
      <c r="H27" s="859">
        <v>378064</v>
      </c>
      <c r="J27" s="622"/>
      <c r="K27" s="622"/>
      <c r="L27" s="415"/>
      <c r="M27" s="415"/>
      <c r="N27" s="762"/>
      <c r="O27" s="762"/>
      <c r="P27" s="415"/>
    </row>
    <row r="28" spans="1:16" ht="13.5" customHeight="1">
      <c r="A28" s="300" t="s">
        <v>163</v>
      </c>
      <c r="B28" s="674">
        <v>837617</v>
      </c>
      <c r="C28" s="719">
        <v>1978742</v>
      </c>
      <c r="D28" s="860">
        <v>1080</v>
      </c>
      <c r="E28" s="860">
        <v>2383</v>
      </c>
      <c r="F28" s="862">
        <v>100.2</v>
      </c>
      <c r="G28" s="859">
        <v>370094</v>
      </c>
      <c r="H28" s="859">
        <v>467770</v>
      </c>
      <c r="J28" s="622"/>
      <c r="K28" s="622"/>
      <c r="N28" s="762"/>
      <c r="O28" s="762"/>
    </row>
    <row r="29" spans="1:16" ht="13.5" customHeight="1">
      <c r="A29" s="300" t="s">
        <v>164</v>
      </c>
      <c r="B29" s="674">
        <v>1612307</v>
      </c>
      <c r="C29" s="719">
        <v>3633202</v>
      </c>
      <c r="D29" s="860">
        <v>1771</v>
      </c>
      <c r="E29" s="860">
        <v>4046</v>
      </c>
      <c r="F29" s="862">
        <v>99.6</v>
      </c>
      <c r="G29" s="859">
        <v>379201</v>
      </c>
      <c r="H29" s="859">
        <v>423395</v>
      </c>
      <c r="J29" s="622"/>
      <c r="K29" s="622"/>
      <c r="N29" s="762"/>
      <c r="O29" s="762"/>
    </row>
    <row r="30" spans="1:16" ht="13.5" customHeight="1">
      <c r="A30" s="300" t="s">
        <v>165</v>
      </c>
      <c r="B30" s="674">
        <v>3369137</v>
      </c>
      <c r="C30" s="719">
        <v>7542415</v>
      </c>
      <c r="D30" s="860">
        <v>4595</v>
      </c>
      <c r="E30" s="860">
        <v>7026</v>
      </c>
      <c r="F30" s="862">
        <v>100.1</v>
      </c>
      <c r="G30" s="859">
        <v>297857</v>
      </c>
      <c r="H30" s="859">
        <v>409403</v>
      </c>
      <c r="J30" s="622"/>
      <c r="K30" s="622"/>
      <c r="N30" s="762"/>
      <c r="O30" s="762"/>
    </row>
    <row r="31" spans="1:16" ht="13.5" customHeight="1">
      <c r="A31" s="300" t="s">
        <v>166</v>
      </c>
      <c r="B31" s="674">
        <v>806290</v>
      </c>
      <c r="C31" s="719">
        <v>1770254</v>
      </c>
      <c r="D31" s="860">
        <v>961</v>
      </c>
      <c r="E31" s="860">
        <v>1990</v>
      </c>
      <c r="F31" s="862">
        <v>99.7</v>
      </c>
      <c r="G31" s="859">
        <v>312257</v>
      </c>
      <c r="H31" s="859">
        <v>424129</v>
      </c>
      <c r="J31" s="622"/>
      <c r="K31" s="622"/>
      <c r="N31" s="762"/>
      <c r="O31" s="762"/>
    </row>
    <row r="32" spans="1:16" s="133" customFormat="1" ht="24.95" customHeight="1">
      <c r="A32" s="300" t="s">
        <v>167</v>
      </c>
      <c r="B32" s="674">
        <v>596167</v>
      </c>
      <c r="C32" s="719">
        <v>1413610</v>
      </c>
      <c r="D32" s="860">
        <v>867</v>
      </c>
      <c r="E32" s="860">
        <v>1247</v>
      </c>
      <c r="F32" s="862">
        <v>100</v>
      </c>
      <c r="G32" s="859">
        <v>463125</v>
      </c>
      <c r="H32" s="859">
        <v>476942</v>
      </c>
      <c r="J32" s="622"/>
      <c r="K32" s="622"/>
      <c r="L32" s="415"/>
      <c r="M32" s="415"/>
      <c r="N32" s="762"/>
      <c r="O32" s="762"/>
      <c r="P32" s="415"/>
    </row>
    <row r="33" spans="1:16" ht="13.5" customHeight="1">
      <c r="A33" s="300" t="s">
        <v>168</v>
      </c>
      <c r="B33" s="674">
        <v>1231277</v>
      </c>
      <c r="C33" s="719">
        <v>2578087</v>
      </c>
      <c r="D33" s="860">
        <v>1301</v>
      </c>
      <c r="E33" s="860">
        <v>2674</v>
      </c>
      <c r="F33" s="862">
        <v>100.6</v>
      </c>
      <c r="G33" s="859">
        <v>288300</v>
      </c>
      <c r="H33" s="859">
        <v>499997</v>
      </c>
      <c r="J33" s="622"/>
      <c r="K33" s="622"/>
      <c r="N33" s="762"/>
      <c r="O33" s="762"/>
    </row>
    <row r="34" spans="1:16" ht="13.5" customHeight="1">
      <c r="A34" s="300" t="s">
        <v>169</v>
      </c>
      <c r="B34" s="674">
        <v>4391310</v>
      </c>
      <c r="C34" s="719">
        <v>8837685</v>
      </c>
      <c r="D34" s="860">
        <v>5053</v>
      </c>
      <c r="E34" s="860">
        <v>9029</v>
      </c>
      <c r="F34" s="862">
        <v>99.7</v>
      </c>
      <c r="G34" s="859">
        <v>274009</v>
      </c>
      <c r="H34" s="859">
        <v>382236</v>
      </c>
      <c r="J34" s="622"/>
      <c r="K34" s="622"/>
      <c r="N34" s="762"/>
      <c r="O34" s="762"/>
    </row>
    <row r="35" spans="1:16" ht="13.5" customHeight="1">
      <c r="A35" s="300" t="s">
        <v>170</v>
      </c>
      <c r="B35" s="674">
        <v>2574868</v>
      </c>
      <c r="C35" s="719">
        <v>5465002</v>
      </c>
      <c r="D35" s="860">
        <v>3021</v>
      </c>
      <c r="E35" s="860">
        <v>5720</v>
      </c>
      <c r="F35" s="862">
        <v>100</v>
      </c>
      <c r="G35" s="859">
        <v>292649</v>
      </c>
      <c r="H35" s="859">
        <v>331813</v>
      </c>
      <c r="J35" s="622"/>
      <c r="K35" s="622"/>
      <c r="N35" s="762"/>
      <c r="O35" s="762"/>
    </row>
    <row r="36" spans="1:16" ht="13.5" customHeight="1">
      <c r="A36" s="300" t="s">
        <v>171</v>
      </c>
      <c r="B36" s="674">
        <v>601195</v>
      </c>
      <c r="C36" s="719">
        <v>1324473</v>
      </c>
      <c r="D36" s="860">
        <v>607</v>
      </c>
      <c r="E36" s="860">
        <v>1544</v>
      </c>
      <c r="F36" s="862">
        <v>100.8</v>
      </c>
      <c r="G36" s="859">
        <v>343033</v>
      </c>
      <c r="H36" s="859">
        <v>411137</v>
      </c>
      <c r="J36" s="622"/>
      <c r="K36" s="622"/>
      <c r="N36" s="762"/>
      <c r="O36" s="762"/>
    </row>
    <row r="37" spans="1:16" s="133" customFormat="1" ht="24.95" customHeight="1">
      <c r="A37" s="300" t="s">
        <v>172</v>
      </c>
      <c r="B37" s="674">
        <v>442178</v>
      </c>
      <c r="C37" s="719">
        <v>922584</v>
      </c>
      <c r="D37" s="860">
        <v>465</v>
      </c>
      <c r="E37" s="860">
        <v>1267</v>
      </c>
      <c r="F37" s="862">
        <v>99.9</v>
      </c>
      <c r="G37" s="859">
        <v>384218</v>
      </c>
      <c r="H37" s="859">
        <v>369259</v>
      </c>
      <c r="J37" s="622"/>
      <c r="K37" s="622"/>
      <c r="L37" s="415"/>
      <c r="M37" s="415"/>
      <c r="N37" s="762"/>
      <c r="O37" s="762"/>
      <c r="P37" s="415"/>
    </row>
    <row r="38" spans="1:16" ht="13.5" customHeight="1">
      <c r="A38" s="300" t="s">
        <v>173</v>
      </c>
      <c r="B38" s="674">
        <v>239170</v>
      </c>
      <c r="C38" s="719">
        <v>553407</v>
      </c>
      <c r="D38" s="860">
        <v>332</v>
      </c>
      <c r="E38" s="860">
        <v>709</v>
      </c>
      <c r="F38" s="862">
        <v>99.8</v>
      </c>
      <c r="G38" s="859">
        <v>342919</v>
      </c>
      <c r="H38" s="859">
        <v>353169</v>
      </c>
      <c r="J38" s="622"/>
      <c r="K38" s="622"/>
      <c r="N38" s="762"/>
      <c r="O38" s="762"/>
    </row>
    <row r="39" spans="1:16" ht="13.5" customHeight="1">
      <c r="A39" s="300" t="s">
        <v>174</v>
      </c>
      <c r="B39" s="674">
        <v>292968</v>
      </c>
      <c r="C39" s="719">
        <v>671126</v>
      </c>
      <c r="D39" s="860">
        <v>349</v>
      </c>
      <c r="E39" s="860">
        <v>918</v>
      </c>
      <c r="F39" s="862">
        <v>100.3</v>
      </c>
      <c r="G39" s="859">
        <v>264047</v>
      </c>
      <c r="H39" s="859">
        <v>386831</v>
      </c>
      <c r="J39" s="622"/>
      <c r="K39" s="622"/>
      <c r="N39" s="762"/>
      <c r="O39" s="762"/>
    </row>
    <row r="40" spans="1:16" ht="13.5" customHeight="1">
      <c r="A40" s="300" t="s">
        <v>175</v>
      </c>
      <c r="B40" s="674">
        <v>859930</v>
      </c>
      <c r="C40" s="719">
        <v>1888432</v>
      </c>
      <c r="D40" s="860">
        <v>1113</v>
      </c>
      <c r="E40" s="860">
        <v>2182</v>
      </c>
      <c r="F40" s="862">
        <v>100.3</v>
      </c>
      <c r="G40" s="859">
        <v>363691</v>
      </c>
      <c r="H40" s="859">
        <v>367796</v>
      </c>
      <c r="J40" s="622"/>
      <c r="K40" s="622"/>
      <c r="N40" s="762"/>
      <c r="O40" s="762"/>
    </row>
    <row r="41" spans="1:16" ht="13.5" customHeight="1">
      <c r="A41" s="300" t="s">
        <v>176</v>
      </c>
      <c r="B41" s="674">
        <v>1329862</v>
      </c>
      <c r="C41" s="719">
        <v>2799702</v>
      </c>
      <c r="D41" s="860">
        <v>1497</v>
      </c>
      <c r="E41" s="860">
        <v>2994</v>
      </c>
      <c r="F41" s="862">
        <v>99.9</v>
      </c>
      <c r="G41" s="859">
        <v>260074</v>
      </c>
      <c r="H41" s="859">
        <v>401249</v>
      </c>
      <c r="J41" s="622"/>
      <c r="K41" s="622"/>
      <c r="N41" s="762"/>
      <c r="O41" s="762"/>
    </row>
    <row r="42" spans="1:16" s="133" customFormat="1" ht="24.95" customHeight="1">
      <c r="A42" s="300" t="s">
        <v>177</v>
      </c>
      <c r="B42" s="674">
        <v>660853</v>
      </c>
      <c r="C42" s="719">
        <v>1342059</v>
      </c>
      <c r="D42" s="860">
        <v>705</v>
      </c>
      <c r="E42" s="860">
        <v>1820</v>
      </c>
      <c r="F42" s="862">
        <v>101</v>
      </c>
      <c r="G42" s="859">
        <v>304691</v>
      </c>
      <c r="H42" s="859">
        <v>386665</v>
      </c>
      <c r="J42" s="622"/>
      <c r="K42" s="622"/>
      <c r="L42" s="415"/>
      <c r="M42" s="415"/>
      <c r="N42" s="762"/>
      <c r="O42" s="762"/>
      <c r="P42" s="415"/>
    </row>
    <row r="43" spans="1:16" ht="13.5" customHeight="1">
      <c r="A43" s="300" t="s">
        <v>178</v>
      </c>
      <c r="B43" s="674">
        <v>337478</v>
      </c>
      <c r="C43" s="719">
        <v>719559</v>
      </c>
      <c r="D43" s="860">
        <v>374</v>
      </c>
      <c r="E43" s="860">
        <v>1011</v>
      </c>
      <c r="F43" s="862">
        <v>100.5</v>
      </c>
      <c r="G43" s="859">
        <v>298938</v>
      </c>
      <c r="H43" s="859">
        <v>416261</v>
      </c>
      <c r="J43" s="622"/>
      <c r="K43" s="622"/>
      <c r="N43" s="762"/>
      <c r="O43" s="762"/>
    </row>
    <row r="44" spans="1:16" ht="13.5" customHeight="1">
      <c r="A44" s="300" t="s">
        <v>179</v>
      </c>
      <c r="B44" s="674">
        <v>445747</v>
      </c>
      <c r="C44" s="719">
        <v>950244</v>
      </c>
      <c r="D44" s="860">
        <v>551</v>
      </c>
      <c r="E44" s="860">
        <v>1202</v>
      </c>
      <c r="F44" s="862">
        <v>100.2</v>
      </c>
      <c r="G44" s="859">
        <v>348568</v>
      </c>
      <c r="H44" s="859">
        <v>410552</v>
      </c>
      <c r="J44" s="622"/>
      <c r="K44" s="622"/>
      <c r="N44" s="762"/>
      <c r="O44" s="762"/>
    </row>
    <row r="45" spans="1:16" ht="13.5" customHeight="1">
      <c r="A45" s="300" t="s">
        <v>180</v>
      </c>
      <c r="B45" s="674">
        <v>656649</v>
      </c>
      <c r="C45" s="719">
        <v>1334841</v>
      </c>
      <c r="D45" s="860">
        <v>700</v>
      </c>
      <c r="E45" s="860">
        <v>1694</v>
      </c>
      <c r="F45" s="862">
        <v>99.8</v>
      </c>
      <c r="G45" s="859">
        <v>285558</v>
      </c>
      <c r="H45" s="859">
        <v>352704</v>
      </c>
      <c r="J45" s="622"/>
      <c r="K45" s="622"/>
      <c r="N45" s="762"/>
      <c r="O45" s="762"/>
    </row>
    <row r="46" spans="1:16" ht="13.5" customHeight="1">
      <c r="A46" s="300" t="s">
        <v>181</v>
      </c>
      <c r="B46" s="674">
        <v>351413</v>
      </c>
      <c r="C46" s="719">
        <v>691527</v>
      </c>
      <c r="D46" s="860">
        <v>347</v>
      </c>
      <c r="E46" s="860">
        <v>1006</v>
      </c>
      <c r="F46" s="862">
        <v>100.1</v>
      </c>
      <c r="G46" s="859">
        <v>287463</v>
      </c>
      <c r="H46" s="859">
        <v>421234</v>
      </c>
      <c r="J46" s="622"/>
      <c r="K46" s="622"/>
      <c r="N46" s="762"/>
      <c r="O46" s="762"/>
    </row>
    <row r="47" spans="1:16" s="133" customFormat="1" ht="24.95" customHeight="1">
      <c r="A47" s="300" t="s">
        <v>182</v>
      </c>
      <c r="B47" s="674">
        <v>2473308</v>
      </c>
      <c r="C47" s="719">
        <v>5135214</v>
      </c>
      <c r="D47" s="860">
        <v>3262</v>
      </c>
      <c r="E47" s="860">
        <v>5304</v>
      </c>
      <c r="F47" s="862">
        <v>99.8</v>
      </c>
      <c r="G47" s="859">
        <v>343231</v>
      </c>
      <c r="H47" s="859">
        <v>406849</v>
      </c>
      <c r="J47" s="622"/>
      <c r="K47" s="622"/>
      <c r="L47" s="415"/>
      <c r="M47" s="415"/>
      <c r="N47" s="762"/>
      <c r="O47" s="762"/>
      <c r="P47" s="415"/>
    </row>
    <row r="48" spans="1:16" ht="13.5" customHeight="1">
      <c r="A48" s="300" t="s">
        <v>183</v>
      </c>
      <c r="B48" s="674">
        <v>339161</v>
      </c>
      <c r="C48" s="719">
        <v>811442</v>
      </c>
      <c r="D48" s="860">
        <v>463</v>
      </c>
      <c r="E48" s="860">
        <v>908</v>
      </c>
      <c r="F48" s="862">
        <v>99.9</v>
      </c>
      <c r="G48" s="859">
        <v>295942</v>
      </c>
      <c r="H48" s="859">
        <v>382483</v>
      </c>
      <c r="J48" s="622"/>
      <c r="K48" s="622"/>
      <c r="N48" s="762"/>
      <c r="O48" s="762"/>
    </row>
    <row r="49" spans="1:53" ht="13.5" customHeight="1">
      <c r="A49" s="300" t="s">
        <v>184</v>
      </c>
      <c r="B49" s="674">
        <v>633550</v>
      </c>
      <c r="C49" s="719">
        <v>1312317</v>
      </c>
      <c r="D49" s="860">
        <v>761</v>
      </c>
      <c r="E49" s="860">
        <v>1741</v>
      </c>
      <c r="F49" s="862">
        <v>100.2</v>
      </c>
      <c r="G49" s="859">
        <v>264429</v>
      </c>
      <c r="H49" s="859">
        <v>336521</v>
      </c>
      <c r="J49" s="622"/>
      <c r="K49" s="622"/>
      <c r="N49" s="762"/>
      <c r="O49" s="762"/>
    </row>
    <row r="50" spans="1:53" ht="13.5" customHeight="1">
      <c r="A50" s="300" t="s">
        <v>185</v>
      </c>
      <c r="B50" s="674">
        <v>792950</v>
      </c>
      <c r="C50" s="719">
        <v>1738301</v>
      </c>
      <c r="D50" s="860">
        <v>1061</v>
      </c>
      <c r="E50" s="860">
        <v>2067</v>
      </c>
      <c r="F50" s="862">
        <v>99.7</v>
      </c>
      <c r="G50" s="859">
        <v>263134</v>
      </c>
      <c r="H50" s="859">
        <v>384726</v>
      </c>
      <c r="J50" s="622"/>
      <c r="K50" s="622"/>
      <c r="N50" s="762"/>
      <c r="O50" s="762"/>
    </row>
    <row r="51" spans="1:53" ht="13.5" customHeight="1">
      <c r="A51" s="300" t="s">
        <v>186</v>
      </c>
      <c r="B51" s="674">
        <v>541588</v>
      </c>
      <c r="C51" s="719">
        <v>1123852</v>
      </c>
      <c r="D51" s="860">
        <v>666</v>
      </c>
      <c r="E51" s="860">
        <v>1455</v>
      </c>
      <c r="F51" s="862">
        <v>99.8</v>
      </c>
      <c r="G51" s="859">
        <v>288935</v>
      </c>
      <c r="H51" s="859">
        <v>378964</v>
      </c>
      <c r="J51" s="622"/>
      <c r="K51" s="622"/>
      <c r="N51" s="762"/>
      <c r="O51" s="762"/>
    </row>
    <row r="52" spans="1:53" s="133" customFormat="1" ht="24.95" customHeight="1">
      <c r="A52" s="300" t="s">
        <v>187</v>
      </c>
      <c r="B52" s="674">
        <v>529506</v>
      </c>
      <c r="C52" s="719">
        <v>1069576</v>
      </c>
      <c r="D52" s="860">
        <v>687</v>
      </c>
      <c r="E52" s="860">
        <v>1319</v>
      </c>
      <c r="F52" s="862">
        <v>100.2</v>
      </c>
      <c r="G52" s="859">
        <v>240035</v>
      </c>
      <c r="H52" s="859">
        <v>306480</v>
      </c>
      <c r="J52" s="622"/>
      <c r="K52" s="622"/>
      <c r="L52" s="415"/>
      <c r="M52" s="415"/>
      <c r="N52" s="762"/>
      <c r="O52" s="762"/>
      <c r="P52" s="415"/>
    </row>
    <row r="53" spans="1:53" ht="13.5" customHeight="1">
      <c r="A53" s="300" t="s">
        <v>188</v>
      </c>
      <c r="B53" s="674">
        <v>810817</v>
      </c>
      <c r="C53" s="719">
        <v>1588256</v>
      </c>
      <c r="D53" s="860">
        <v>1035</v>
      </c>
      <c r="E53" s="860">
        <v>2004</v>
      </c>
      <c r="F53" s="862">
        <v>99.6</v>
      </c>
      <c r="G53" s="859">
        <v>308106</v>
      </c>
      <c r="H53" s="859">
        <v>382505</v>
      </c>
      <c r="J53" s="622"/>
      <c r="K53" s="622"/>
      <c r="N53" s="762"/>
      <c r="O53" s="762"/>
    </row>
    <row r="54" spans="1:53" ht="13.5" customHeight="1">
      <c r="A54" s="300" t="s">
        <v>189</v>
      </c>
      <c r="B54" s="674">
        <v>676643</v>
      </c>
      <c r="C54" s="719">
        <v>1467480</v>
      </c>
      <c r="D54" s="863">
        <v>1265</v>
      </c>
      <c r="E54" s="863">
        <v>1232</v>
      </c>
      <c r="F54" s="864">
        <v>100.7</v>
      </c>
      <c r="G54" s="859">
        <v>249838</v>
      </c>
      <c r="H54" s="859">
        <v>308672</v>
      </c>
      <c r="J54" s="622"/>
      <c r="K54" s="622"/>
      <c r="N54" s="762"/>
      <c r="O54" s="762"/>
    </row>
    <row r="55" spans="1:53" ht="13.5" customHeight="1">
      <c r="A55" s="301" t="s">
        <v>656</v>
      </c>
      <c r="B55" s="34"/>
      <c r="C55" s="34"/>
      <c r="D55" s="457"/>
      <c r="E55" s="457"/>
      <c r="F55" s="428"/>
      <c r="G55" s="672" t="s">
        <v>918</v>
      </c>
      <c r="H55" s="673"/>
      <c r="K55" s="610"/>
    </row>
    <row r="56" spans="1:53" ht="13.5" customHeight="1">
      <c r="A56" s="163" t="s">
        <v>936</v>
      </c>
      <c r="B56" s="567"/>
      <c r="C56" s="567"/>
      <c r="D56" s="670"/>
      <c r="E56" s="670"/>
      <c r="F56" s="428"/>
      <c r="G56" s="428" t="s">
        <v>917</v>
      </c>
      <c r="H56" s="671"/>
      <c r="K56" s="610"/>
      <c r="Q56" s="299"/>
      <c r="R56" s="299"/>
      <c r="S56" s="299"/>
      <c r="T56" s="299"/>
      <c r="U56" s="299"/>
      <c r="V56" s="299"/>
      <c r="W56" s="299"/>
      <c r="X56" s="299"/>
      <c r="Y56" s="299"/>
      <c r="Z56" s="299"/>
      <c r="AA56" s="299"/>
      <c r="AB56" s="299"/>
      <c r="AC56" s="299"/>
      <c r="AD56" s="299"/>
      <c r="AE56" s="299"/>
      <c r="AF56" s="299"/>
      <c r="AG56" s="299"/>
      <c r="AH56" s="299"/>
      <c r="AI56" s="299"/>
      <c r="AJ56" s="299"/>
      <c r="AK56" s="299"/>
      <c r="AL56" s="299"/>
      <c r="AM56" s="299"/>
      <c r="AN56" s="299"/>
      <c r="AO56" s="299"/>
      <c r="AP56" s="299"/>
      <c r="AQ56" s="299"/>
      <c r="AR56" s="299"/>
      <c r="AS56" s="299"/>
      <c r="AT56" s="299"/>
      <c r="AU56" s="299"/>
      <c r="AV56" s="299"/>
      <c r="AW56" s="299"/>
      <c r="AX56" s="299"/>
      <c r="AY56" s="299"/>
      <c r="AZ56" s="299"/>
      <c r="BA56" s="299"/>
    </row>
    <row r="57" spans="1:53" ht="13.5" customHeight="1">
      <c r="A57" s="45" t="s">
        <v>657</v>
      </c>
      <c r="D57" s="694"/>
      <c r="E57" s="694"/>
      <c r="F57" s="694"/>
      <c r="G57" s="865" t="s">
        <v>946</v>
      </c>
      <c r="H57" s="694"/>
    </row>
    <row r="58" spans="1:53" ht="13.5" customHeight="1">
      <c r="A58" s="45" t="s">
        <v>920</v>
      </c>
      <c r="D58" s="694"/>
      <c r="E58" s="694"/>
      <c r="F58" s="694"/>
      <c r="G58" s="865" t="s">
        <v>1143</v>
      </c>
      <c r="H58" s="694"/>
    </row>
    <row r="59" spans="1:53" ht="13.5" customHeight="1">
      <c r="A59" s="45" t="s">
        <v>887</v>
      </c>
      <c r="D59" s="694"/>
      <c r="E59" s="694"/>
      <c r="F59" s="694"/>
      <c r="G59" s="865" t="s">
        <v>1143</v>
      </c>
      <c r="H59" s="694"/>
    </row>
    <row r="60" spans="1:53" ht="13.5" customHeight="1">
      <c r="A60" s="162" t="s">
        <v>888</v>
      </c>
      <c r="D60" s="694"/>
      <c r="E60" s="694"/>
      <c r="F60" s="430"/>
      <c r="G60" s="430"/>
      <c r="H60" s="694"/>
    </row>
    <row r="61" spans="1:53" ht="13.5" customHeight="1">
      <c r="A61" s="163"/>
      <c r="B61" s="594"/>
      <c r="C61" s="594"/>
      <c r="D61" s="431"/>
      <c r="E61" s="431"/>
      <c r="F61" s="694"/>
      <c r="G61" s="694"/>
      <c r="H61" s="432"/>
    </row>
    <row r="62" spans="1:53">
      <c r="H62" s="432"/>
    </row>
    <row r="63" spans="1:53">
      <c r="H63" s="432"/>
      <c r="Q63" s="299"/>
      <c r="R63" s="299"/>
      <c r="S63" s="299"/>
      <c r="T63" s="299"/>
      <c r="U63" s="299"/>
      <c r="V63" s="299"/>
      <c r="W63" s="299"/>
      <c r="X63" s="299"/>
      <c r="Y63" s="299"/>
      <c r="Z63" s="299"/>
      <c r="AA63" s="299"/>
      <c r="AB63" s="299"/>
      <c r="AC63" s="299"/>
      <c r="AD63" s="299"/>
      <c r="AE63" s="299"/>
      <c r="AF63" s="299"/>
      <c r="AG63" s="299"/>
      <c r="AH63" s="299"/>
      <c r="AI63" s="299"/>
      <c r="AJ63" s="299"/>
      <c r="AK63" s="299"/>
      <c r="AL63" s="299"/>
      <c r="AM63" s="299"/>
      <c r="AN63" s="299"/>
      <c r="AO63" s="299"/>
      <c r="AP63" s="299"/>
      <c r="AQ63" s="299"/>
      <c r="AR63" s="299"/>
      <c r="AS63" s="299"/>
      <c r="AT63" s="299"/>
      <c r="AU63" s="299"/>
      <c r="AV63" s="299"/>
      <c r="AW63" s="299"/>
      <c r="AX63" s="299"/>
      <c r="AY63" s="299"/>
      <c r="AZ63" s="299"/>
      <c r="BA63" s="299"/>
    </row>
    <row r="64" spans="1:53">
      <c r="H64" s="433"/>
    </row>
  </sheetData>
  <mergeCells count="7">
    <mergeCell ref="A2:H2"/>
    <mergeCell ref="A4:A5"/>
    <mergeCell ref="B4:B5"/>
    <mergeCell ref="C4:C5"/>
    <mergeCell ref="D4:E4"/>
    <mergeCell ref="F4:F5"/>
    <mergeCell ref="G4:H4"/>
  </mergeCells>
  <phoneticPr fontId="2"/>
  <printOptions horizontalCentered="1"/>
  <pageMargins left="0.59055118110236227" right="0.59055118110236227" top="0.78740157480314965" bottom="0.39370078740157483" header="0.51181102362204722" footer="0.5118110236220472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32</vt:i4>
      </vt:variant>
    </vt:vector>
  </HeadingPairs>
  <TitlesOfParts>
    <vt:vector size="67" baseType="lpstr">
      <vt:lpstr>目次</vt:lpstr>
      <vt:lpstr>利用上の注意</vt:lpstr>
      <vt:lpstr>１-1 </vt:lpstr>
      <vt:lpstr>１-2</vt:lpstr>
      <vt:lpstr>１-3</vt:lpstr>
      <vt:lpstr>2-1</vt:lpstr>
      <vt:lpstr>3-1</vt:lpstr>
      <vt:lpstr>3-2</vt:lpstr>
      <vt:lpstr>4-1</vt:lpstr>
      <vt:lpstr>4-2</vt:lpstr>
      <vt:lpstr>5-1 </vt:lpstr>
      <vt:lpstr>5-2 </vt:lpstr>
      <vt:lpstr>5-3</vt:lpstr>
      <vt:lpstr>5-4 </vt:lpstr>
      <vt:lpstr>6-1 </vt:lpstr>
      <vt:lpstr>6-2</vt:lpstr>
      <vt:lpstr>6-3</vt:lpstr>
      <vt:lpstr>7-1</vt:lpstr>
      <vt:lpstr>8-1</vt:lpstr>
      <vt:lpstr>9-1</vt:lpstr>
      <vt:lpstr>9-2</vt:lpstr>
      <vt:lpstr>9-3</vt:lpstr>
      <vt:lpstr>9-4</vt:lpstr>
      <vt:lpstr>9-5</vt:lpstr>
      <vt:lpstr>9-6</vt:lpstr>
      <vt:lpstr>9-7</vt:lpstr>
      <vt:lpstr>10-1 </vt:lpstr>
      <vt:lpstr>11-1</vt:lpstr>
      <vt:lpstr>11-2</vt:lpstr>
      <vt:lpstr>11-3</vt:lpstr>
      <vt:lpstr>12-1</vt:lpstr>
      <vt:lpstr>12-2</vt:lpstr>
      <vt:lpstr>12-3</vt:lpstr>
      <vt:lpstr>13-1 </vt:lpstr>
      <vt:lpstr>13-2</vt:lpstr>
      <vt:lpstr>'１-1 '!Print_Area</vt:lpstr>
      <vt:lpstr>'11-2'!Print_Area</vt:lpstr>
      <vt:lpstr>'１-2'!Print_Area</vt:lpstr>
      <vt:lpstr>'12-1'!Print_Area</vt:lpstr>
      <vt:lpstr>'12-2'!Print_Area</vt:lpstr>
      <vt:lpstr>'12-3'!Print_Area</vt:lpstr>
      <vt:lpstr>'１-3'!Print_Area</vt:lpstr>
      <vt:lpstr>'13-1 '!Print_Area</vt:lpstr>
      <vt:lpstr>'13-2'!Print_Area</vt:lpstr>
      <vt:lpstr>'2-1'!Print_Area</vt:lpstr>
      <vt:lpstr>'3-1'!Print_Area</vt:lpstr>
      <vt:lpstr>'3-2'!Print_Area</vt:lpstr>
      <vt:lpstr>'4-1'!Print_Area</vt:lpstr>
      <vt:lpstr>'4-2'!Print_Area</vt:lpstr>
      <vt:lpstr>'5-1 '!Print_Area</vt:lpstr>
      <vt:lpstr>'5-2 '!Print_Area</vt:lpstr>
      <vt:lpstr>'5-3'!Print_Area</vt:lpstr>
      <vt:lpstr>'5-4 '!Print_Area</vt:lpstr>
      <vt:lpstr>'6-1 '!Print_Area</vt:lpstr>
      <vt:lpstr>'6-2'!Print_Area</vt:lpstr>
      <vt:lpstr>'6-3'!Print_Area</vt:lpstr>
      <vt:lpstr>'7-1'!Print_Area</vt:lpstr>
      <vt:lpstr>'8-1'!Print_Area</vt:lpstr>
      <vt:lpstr>'9-1'!Print_Area</vt:lpstr>
      <vt:lpstr>'9-2'!Print_Area</vt:lpstr>
      <vt:lpstr>'9-3'!Print_Area</vt:lpstr>
      <vt:lpstr>'9-4'!Print_Area</vt:lpstr>
      <vt:lpstr>'9-5'!Print_Area</vt:lpstr>
      <vt:lpstr>'9-6'!Print_Area</vt:lpstr>
      <vt:lpstr>'9-7'!Print_Area</vt:lpstr>
      <vt:lpstr>目次!Print_Area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統計課統計資料担当</dc:creator>
  <cp:lastModifiedBy>埼玉県</cp:lastModifiedBy>
  <cp:lastPrinted>2022-04-08T00:19:17Z</cp:lastPrinted>
  <dcterms:created xsi:type="dcterms:W3CDTF">1997-07-18T02:37:32Z</dcterms:created>
  <dcterms:modified xsi:type="dcterms:W3CDTF">2022-04-12T01:25:34Z</dcterms:modified>
</cp:coreProperties>
</file>