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Ⅲ\"/>
    </mc:Choice>
  </mc:AlternateContent>
  <xr:revisionPtr revIDLastSave="0" documentId="13_ncr:1_{20E3BE28-E878-4BE8-B1AB-15410A8D0436}" xr6:coauthVersionLast="36" xr6:coauthVersionMax="36" xr10:uidLastSave="{00000000-0000-0000-0000-000000000000}"/>
  <bookViews>
    <workbookView xWindow="120" yWindow="15" windowWidth="15060" windowHeight="8550" xr2:uid="{00000000-000D-0000-FFFF-FFFF00000000}"/>
  </bookViews>
  <sheets>
    <sheet name="(5)　不納欠損額の推移（理由別）" sheetId="1" r:id="rId1"/>
  </sheets>
  <calcPr calcId="191029"/>
</workbook>
</file>

<file path=xl/calcChain.xml><?xml version="1.0" encoding="utf-8"?>
<calcChain xmlns="http://schemas.openxmlformats.org/spreadsheetml/2006/main">
  <c r="B17" i="1" l="1"/>
  <c r="J14" i="1" l="1"/>
  <c r="H14" i="1"/>
  <c r="F14" i="1"/>
  <c r="D14" i="1"/>
  <c r="B14" i="1"/>
  <c r="I13" i="1"/>
  <c r="G13" i="1"/>
  <c r="E13" i="1"/>
  <c r="C13" i="1"/>
  <c r="J12" i="1"/>
  <c r="H12" i="1"/>
  <c r="F12" i="1"/>
  <c r="D12" i="1"/>
  <c r="B12" i="1"/>
  <c r="G11" i="1"/>
  <c r="E11" i="1"/>
  <c r="C11" i="1"/>
  <c r="I11" i="1" s="1"/>
  <c r="J10" i="1"/>
  <c r="H10" i="1"/>
  <c r="F10" i="1"/>
  <c r="D10" i="1"/>
  <c r="B10" i="1"/>
  <c r="G9" i="1"/>
  <c r="E9" i="1"/>
  <c r="C9" i="1"/>
  <c r="J8" i="1"/>
  <c r="H8" i="1"/>
  <c r="F8" i="1"/>
  <c r="D8" i="1"/>
  <c r="B8" i="1"/>
  <c r="G7" i="1"/>
  <c r="E7" i="1"/>
  <c r="C7" i="1"/>
  <c r="I7" i="1" s="1"/>
  <c r="I9" i="1" l="1"/>
  <c r="J17" i="1"/>
  <c r="H17" i="1" l="1"/>
  <c r="F17" i="1"/>
  <c r="D17" i="1"/>
  <c r="H16" i="1" l="1"/>
  <c r="G15" i="1"/>
  <c r="E15" i="1"/>
  <c r="C15" i="1"/>
  <c r="I15" i="1" l="1"/>
  <c r="F16" i="1"/>
  <c r="D16" i="1"/>
  <c r="B16" i="1"/>
  <c r="J16" i="1"/>
</calcChain>
</file>

<file path=xl/sharedStrings.xml><?xml version="1.0" encoding="utf-8"?>
<sst xmlns="http://schemas.openxmlformats.org/spreadsheetml/2006/main" count="58" uniqueCount="22">
  <si>
    <t>税額</t>
    <rPh sb="0" eb="2">
      <t>ゼイガク</t>
    </rPh>
    <phoneticPr fontId="2"/>
  </si>
  <si>
    <t>年度</t>
    <rPh sb="0" eb="2">
      <t>ネンド</t>
    </rPh>
    <phoneticPr fontId="2"/>
  </si>
  <si>
    <t>伸長率</t>
    <rPh sb="0" eb="2">
      <t>シンチョウ</t>
    </rPh>
    <rPh sb="2" eb="3">
      <t>リツ</t>
    </rPh>
    <phoneticPr fontId="2"/>
  </si>
  <si>
    <t>構成比　　　％</t>
    <rPh sb="0" eb="3">
      <t>コウセイヒ</t>
    </rPh>
    <phoneticPr fontId="2"/>
  </si>
  <si>
    <t>５年時効</t>
    <rPh sb="1" eb="2">
      <t>ネン</t>
    </rPh>
    <rPh sb="2" eb="4">
      <t>ジコウ</t>
    </rPh>
    <phoneticPr fontId="2"/>
  </si>
  <si>
    <t>執行停止後３年経過</t>
    <rPh sb="0" eb="2">
      <t>シッコウ</t>
    </rPh>
    <rPh sb="2" eb="4">
      <t>テイシ</t>
    </rPh>
    <rPh sb="4" eb="5">
      <t>ゴ</t>
    </rPh>
    <rPh sb="6" eb="7">
      <t>ネン</t>
    </rPh>
    <rPh sb="7" eb="9">
      <t>ケイカ</t>
    </rPh>
    <phoneticPr fontId="2"/>
  </si>
  <si>
    <t>即時消滅</t>
    <rPh sb="0" eb="2">
      <t>ソクジ</t>
    </rPh>
    <rPh sb="2" eb="4">
      <t>ショウメツ</t>
    </rPh>
    <phoneticPr fontId="2"/>
  </si>
  <si>
    <t>（うち、執行停止済）</t>
    <rPh sb="4" eb="6">
      <t>シッコウ</t>
    </rPh>
    <rPh sb="6" eb="8">
      <t>テイシ</t>
    </rPh>
    <rPh sb="8" eb="9">
      <t>ス</t>
    </rPh>
    <phoneticPr fontId="2"/>
  </si>
  <si>
    <t>合　計</t>
    <rPh sb="0" eb="1">
      <t>ゴウ</t>
    </rPh>
    <rPh sb="2" eb="3">
      <t>ケイ</t>
    </rPh>
    <phoneticPr fontId="2"/>
  </si>
  <si>
    <t>区分</t>
    <rPh sb="0" eb="2">
      <t>クブン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</si>
  <si>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シラベ</t>
    </rPh>
    <phoneticPr fontId="2"/>
  </si>
  <si>
    <t>　(5) 不納欠損額の推移（理由別）</t>
    <rPh sb="5" eb="7">
      <t>フノウ</t>
    </rPh>
    <rPh sb="7" eb="9">
      <t>ケッソン</t>
    </rPh>
    <rPh sb="9" eb="10">
      <t>ガク</t>
    </rPh>
    <rPh sb="11" eb="13">
      <t>スイイ</t>
    </rPh>
    <rPh sb="14" eb="16">
      <t>リユウ</t>
    </rPh>
    <rPh sb="16" eb="17">
      <t>ベツ</t>
    </rPh>
    <phoneticPr fontId="2"/>
  </si>
  <si>
    <t>（市町村税（国保税を除く））</t>
    <rPh sb="1" eb="4">
      <t>シチョウソン</t>
    </rPh>
    <rPh sb="4" eb="5">
      <t>ゼイ</t>
    </rPh>
    <rPh sb="6" eb="8">
      <t>コクホ</t>
    </rPh>
    <rPh sb="8" eb="9">
      <t>ゼイ</t>
    </rPh>
    <rPh sb="10" eb="11">
      <t>ノゾ</t>
    </rPh>
    <phoneticPr fontId="2"/>
  </si>
  <si>
    <t>（単位：千円）</t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</si>
  <si>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</si>
  <si>
    <t>２８年度</t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</si>
  <si>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</si>
  <si>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</si>
  <si>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元年度</t>
    <rPh sb="0" eb="1">
      <t>モト</t>
    </rPh>
    <rPh sb="1" eb="3">
      <t>ネンド</t>
    </rPh>
    <phoneticPr fontId="2"/>
  </si>
  <si>
    <t>２年度</t>
    <rPh sb="1" eb="3">
      <t>ネンド</t>
    </rPh>
    <phoneticPr fontId="2"/>
  </si>
  <si>
    <t>２/元(%)</t>
    <rPh sb="2" eb="3">
      <t>ガン</t>
    </rPh>
    <phoneticPr fontId="2"/>
  </si>
  <si>
    <t>　下段の数値は、平成28年度を100とした場合の割合である。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</si>
</sst>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0" xfId="0" applyFont="1">
      <alignment vertical="center"/>
    </xf>
    <xf numFmtId="38" fontId="5" fillId="0" borderId="0" xfId="1" applyFont="1">
      <alignment vertical="center"/>
    </xf>
    <xf numFmtId="0" fontId="5" fillId="0" borderId="0" xfId="0" applyFont="1">
      <alignment vertical="center"/>
    </xf>
    <xf numFmtId="38" fontId="5" fillId="0" borderId="0" xfId="1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4" xfId="1" applyFont="1" applyBorder="1">
      <alignment vertical="center"/>
    </xf>
    <xf numFmtId="176" fontId="5" fillId="0" borderId="4" xfId="1" applyNumberFormat="1" applyFont="1" applyBorder="1">
      <alignment vertical="center"/>
    </xf>
    <xf numFmtId="176" fontId="5" fillId="0" borderId="5" xfId="1" applyNumberFormat="1" applyFont="1" applyBorder="1">
      <alignment vertical="center"/>
    </xf>
    <xf numFmtId="38" fontId="5" fillId="0" borderId="6" xfId="1" applyFont="1" applyBorder="1">
      <alignment vertical="center"/>
    </xf>
    <xf numFmtId="176" fontId="5" fillId="0" borderId="7" xfId="1" applyNumberFormat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3" xfId="1" applyFont="1" applyBorder="1" applyAlignment="1">
      <alignment horizontal="center" vertical="center"/>
    </xf>
    <xf numFmtId="176" fontId="5" fillId="0" borderId="8" xfId="1" applyNumberFormat="1" applyFont="1" applyBorder="1">
      <alignment vertic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176" fontId="5" fillId="0" borderId="10" xfId="1" applyNumberFormat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12" xfId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38" fontId="5" fillId="0" borderId="14" xfId="1" applyFont="1" applyBorder="1">
      <alignment vertical="center"/>
    </xf>
    <xf numFmtId="38" fontId="5" fillId="0" borderId="15" xfId="1" applyFont="1" applyBorder="1" applyAlignment="1">
      <alignment horizontal="center" vertical="center"/>
    </xf>
    <xf numFmtId="176" fontId="5" fillId="0" borderId="26" xfId="1" applyNumberFormat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176" fontId="5" fillId="0" borderId="27" xfId="1" applyNumberFormat="1" applyFont="1" applyBorder="1" applyAlignment="1">
      <alignment horizontal="right" vertical="center"/>
    </xf>
    <xf numFmtId="38" fontId="5" fillId="0" borderId="17" xfId="1" applyFont="1" applyBorder="1">
      <alignment vertical="center"/>
    </xf>
  </cellXfs>
  <cellStyles count="3">
    <cellStyle name="桁区切り" xfId="1" builtinId="6"/>
    <cellStyle name="標準" xfId="0" builtinId="0"/>
    <cellStyle name="標準 2 2" xfId="2" xr:uid="{3AA03B76-DF61-4229-8AD4-51ECFBEF6C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39" name="Line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81000"/>
          <a:ext cx="6572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workbookViewId="0"/>
  </sheetViews>
  <sheetFormatPr defaultRowHeight="12"/>
  <cols>
    <col min="1" max="1" width="11.6640625" style="3" customWidth="1"/>
    <col min="2" max="2" width="12" style="2" customWidth="1"/>
    <col min="3" max="3" width="8.33203125" style="2" customWidth="1"/>
    <col min="4" max="4" width="12" style="2" customWidth="1"/>
    <col min="5" max="5" width="8.33203125" style="2" customWidth="1"/>
    <col min="6" max="6" width="12" style="2" customWidth="1"/>
    <col min="7" max="7" width="8.33203125" style="2" customWidth="1"/>
    <col min="8" max="8" width="12" style="2" customWidth="1"/>
    <col min="9" max="9" width="8.33203125" style="2" customWidth="1"/>
    <col min="10" max="10" width="12" style="2" customWidth="1"/>
    <col min="11" max="11" width="8.33203125" style="2" customWidth="1"/>
    <col min="12" max="12" width="8.83203125" style="2" customWidth="1"/>
    <col min="13" max="13" width="11.33203125" style="2" customWidth="1"/>
    <col min="14" max="14" width="8.83203125" style="2" customWidth="1"/>
    <col min="15" max="15" width="11.33203125" style="2" customWidth="1"/>
    <col min="16" max="16384" width="9.33203125" style="3"/>
  </cols>
  <sheetData>
    <row r="1" spans="1:15" ht="15" customHeight="1">
      <c r="A1" s="1" t="s">
        <v>11</v>
      </c>
    </row>
    <row r="2" spans="1:15" ht="15" customHeight="1">
      <c r="J2" s="4"/>
    </row>
    <row r="3" spans="1:15" ht="15" customHeight="1" thickBot="1">
      <c r="A3" s="3" t="s">
        <v>12</v>
      </c>
      <c r="J3" s="4" t="s">
        <v>13</v>
      </c>
    </row>
    <row r="4" spans="1:15" ht="15.75" customHeight="1">
      <c r="A4" s="5" t="s">
        <v>9</v>
      </c>
      <c r="B4" s="6" t="s">
        <v>4</v>
      </c>
      <c r="C4" s="7"/>
      <c r="D4" s="7"/>
      <c r="E4" s="8"/>
      <c r="F4" s="9" t="s">
        <v>5</v>
      </c>
      <c r="G4" s="10"/>
      <c r="H4" s="6" t="s">
        <v>6</v>
      </c>
      <c r="I4" s="7"/>
      <c r="J4" s="11" t="s">
        <v>8</v>
      </c>
      <c r="K4" s="12"/>
    </row>
    <row r="5" spans="1:15" ht="15.75" customHeight="1">
      <c r="A5" s="13"/>
      <c r="B5" s="14" t="s">
        <v>0</v>
      </c>
      <c r="C5" s="15" t="s">
        <v>3</v>
      </c>
      <c r="D5" s="16" t="s">
        <v>7</v>
      </c>
      <c r="E5" s="15" t="s">
        <v>3</v>
      </c>
      <c r="F5" s="14" t="s">
        <v>0</v>
      </c>
      <c r="G5" s="15" t="s">
        <v>3</v>
      </c>
      <c r="H5" s="14" t="s">
        <v>0</v>
      </c>
      <c r="I5" s="17" t="s">
        <v>3</v>
      </c>
      <c r="J5" s="18" t="s">
        <v>0</v>
      </c>
      <c r="K5" s="19" t="s">
        <v>3</v>
      </c>
    </row>
    <row r="6" spans="1:15" s="29" customFormat="1" ht="15.75" customHeight="1">
      <c r="A6" s="20" t="s">
        <v>1</v>
      </c>
      <c r="B6" s="21"/>
      <c r="C6" s="22"/>
      <c r="D6" s="23"/>
      <c r="E6" s="22"/>
      <c r="F6" s="21"/>
      <c r="G6" s="22"/>
      <c r="H6" s="21"/>
      <c r="I6" s="24"/>
      <c r="J6" s="25"/>
      <c r="K6" s="26"/>
      <c r="L6" s="27"/>
      <c r="M6" s="28"/>
      <c r="N6" s="27"/>
      <c r="O6" s="27"/>
    </row>
    <row r="7" spans="1:15" ht="16.5" customHeight="1">
      <c r="A7" s="30" t="s">
        <v>15</v>
      </c>
      <c r="B7" s="31">
        <v>1695647</v>
      </c>
      <c r="C7" s="32">
        <f>ROUND(B7/J7*100,1)</f>
        <v>33.6</v>
      </c>
      <c r="D7" s="31">
        <v>876623</v>
      </c>
      <c r="E7" s="32">
        <f>D7/J7*100</f>
        <v>17.361074940403327</v>
      </c>
      <c r="F7" s="31">
        <v>1342747</v>
      </c>
      <c r="G7" s="32">
        <f>ROUND(F7/J7*100,1)</f>
        <v>26.6</v>
      </c>
      <c r="H7" s="31">
        <v>2010965</v>
      </c>
      <c r="I7" s="33">
        <f>100-C7-G7</f>
        <v>39.800000000000004</v>
      </c>
      <c r="J7" s="34">
        <v>5049359</v>
      </c>
      <c r="K7" s="35">
        <v>100</v>
      </c>
      <c r="L7" s="36"/>
      <c r="M7" s="36"/>
      <c r="N7" s="36"/>
      <c r="O7" s="36"/>
    </row>
    <row r="8" spans="1:15" ht="16.5" customHeight="1">
      <c r="A8" s="37"/>
      <c r="B8" s="38">
        <f>B7/B$7*100</f>
        <v>100</v>
      </c>
      <c r="C8" s="39"/>
      <c r="D8" s="38">
        <f>D7/D$7*100</f>
        <v>100</v>
      </c>
      <c r="E8" s="39"/>
      <c r="F8" s="38">
        <f>F7/F$7*100</f>
        <v>100</v>
      </c>
      <c r="G8" s="39"/>
      <c r="H8" s="38">
        <f>H7/H$7*100</f>
        <v>100</v>
      </c>
      <c r="I8" s="40"/>
      <c r="J8" s="41">
        <f>J7/J$7*100</f>
        <v>100</v>
      </c>
      <c r="K8" s="42"/>
      <c r="L8" s="36"/>
      <c r="M8" s="36"/>
      <c r="N8" s="36"/>
      <c r="O8" s="36"/>
    </row>
    <row r="9" spans="1:15" ht="16.5" customHeight="1">
      <c r="A9" s="30" t="s">
        <v>16</v>
      </c>
      <c r="B9" s="31">
        <v>1403154</v>
      </c>
      <c r="C9" s="32">
        <f>ROUND(B9/J9*100,1)</f>
        <v>22.7</v>
      </c>
      <c r="D9" s="31">
        <v>771793</v>
      </c>
      <c r="E9" s="32">
        <f>D9/J9*100</f>
        <v>12.480409234357627</v>
      </c>
      <c r="F9" s="31">
        <v>1062528</v>
      </c>
      <c r="G9" s="32">
        <f>ROUND(F9/J9*100,1)</f>
        <v>17.2</v>
      </c>
      <c r="H9" s="31">
        <v>3718354</v>
      </c>
      <c r="I9" s="33">
        <f>100-C9-G9</f>
        <v>60.099999999999994</v>
      </c>
      <c r="J9" s="34">
        <v>6184036</v>
      </c>
      <c r="K9" s="35">
        <v>100</v>
      </c>
      <c r="L9" s="36"/>
      <c r="M9" s="36"/>
      <c r="N9" s="36"/>
      <c r="O9" s="36"/>
    </row>
    <row r="10" spans="1:15" ht="16.5" customHeight="1">
      <c r="A10" s="37"/>
      <c r="B10" s="38">
        <f>B9/B$7*100</f>
        <v>82.75036018699646</v>
      </c>
      <c r="C10" s="39"/>
      <c r="D10" s="38">
        <f>D9/D$7*100</f>
        <v>88.041609677136009</v>
      </c>
      <c r="E10" s="39"/>
      <c r="F10" s="38">
        <f>F9/F$7*100</f>
        <v>79.130915950659357</v>
      </c>
      <c r="G10" s="39"/>
      <c r="H10" s="38">
        <f>H9/H$7*100</f>
        <v>184.90396401727529</v>
      </c>
      <c r="I10" s="40"/>
      <c r="J10" s="41">
        <f>J9/J$7*100</f>
        <v>122.47170383409063</v>
      </c>
      <c r="K10" s="42"/>
      <c r="L10" s="36"/>
      <c r="M10" s="36"/>
      <c r="N10" s="36"/>
      <c r="O10" s="36"/>
    </row>
    <row r="11" spans="1:15" ht="16.5" customHeight="1">
      <c r="A11" s="30" t="s">
        <v>17</v>
      </c>
      <c r="B11" s="31">
        <v>1059412</v>
      </c>
      <c r="C11" s="32">
        <f>ROUND(B11/J11*100,1)</f>
        <v>23.4</v>
      </c>
      <c r="D11" s="31">
        <v>593458</v>
      </c>
      <c r="E11" s="32">
        <f>D11/J11*100</f>
        <v>13.110368395391628</v>
      </c>
      <c r="F11" s="31">
        <v>903790</v>
      </c>
      <c r="G11" s="32">
        <f>ROUND(F11/J11*100,1)</f>
        <v>20</v>
      </c>
      <c r="H11" s="31">
        <v>2563429</v>
      </c>
      <c r="I11" s="33">
        <f>100-C11-G11</f>
        <v>56.599999999999994</v>
      </c>
      <c r="J11" s="34">
        <v>4526631</v>
      </c>
      <c r="K11" s="35">
        <v>100</v>
      </c>
      <c r="L11" s="36"/>
      <c r="M11" s="36"/>
      <c r="N11" s="36"/>
      <c r="O11" s="36"/>
    </row>
    <row r="12" spans="1:15" ht="16.5" customHeight="1">
      <c r="A12" s="37"/>
      <c r="B12" s="38">
        <f>B11/B$7*100</f>
        <v>62.478334228763423</v>
      </c>
      <c r="C12" s="39"/>
      <c r="D12" s="38">
        <f>D11/D$7*100</f>
        <v>67.698200937004856</v>
      </c>
      <c r="E12" s="39"/>
      <c r="F12" s="38">
        <f>F11/F$7*100</f>
        <v>67.309031410980623</v>
      </c>
      <c r="G12" s="39"/>
      <c r="H12" s="38">
        <f>H11/H$7*100</f>
        <v>127.47258157153408</v>
      </c>
      <c r="I12" s="40"/>
      <c r="J12" s="41">
        <f>J11/J$7*100</f>
        <v>89.64763646237077</v>
      </c>
      <c r="K12" s="42"/>
      <c r="L12" s="36"/>
      <c r="M12" s="36"/>
      <c r="N12" s="36"/>
      <c r="O12" s="36"/>
    </row>
    <row r="13" spans="1:15" ht="16.5" customHeight="1">
      <c r="A13" s="30" t="s">
        <v>18</v>
      </c>
      <c r="B13" s="31">
        <v>672226</v>
      </c>
      <c r="C13" s="32">
        <f>ROUND(B13/J13*100,1)</f>
        <v>20.7</v>
      </c>
      <c r="D13" s="31">
        <v>367435</v>
      </c>
      <c r="E13" s="32">
        <f>D13/J13*100</f>
        <v>11.291020928805432</v>
      </c>
      <c r="F13" s="31">
        <v>683575</v>
      </c>
      <c r="G13" s="32">
        <f>ROUND(F13/J13*100,1)</f>
        <v>21</v>
      </c>
      <c r="H13" s="31">
        <v>1898422</v>
      </c>
      <c r="I13" s="33">
        <f>100-C13-G13</f>
        <v>58.3</v>
      </c>
      <c r="J13" s="34">
        <v>3254223</v>
      </c>
      <c r="K13" s="35">
        <v>100</v>
      </c>
    </row>
    <row r="14" spans="1:15" ht="16.5" customHeight="1">
      <c r="A14" s="37"/>
      <c r="B14" s="38">
        <f>B13/B$7*100</f>
        <v>39.644218401589484</v>
      </c>
      <c r="C14" s="39"/>
      <c r="D14" s="38">
        <f>D13/D$7*100</f>
        <v>41.914825415258328</v>
      </c>
      <c r="E14" s="39"/>
      <c r="F14" s="38">
        <f>F13/F$7*100</f>
        <v>50.908696872903079</v>
      </c>
      <c r="G14" s="39"/>
      <c r="H14" s="38">
        <f>H13/H$7*100</f>
        <v>94.403532632343172</v>
      </c>
      <c r="I14" s="40"/>
      <c r="J14" s="41">
        <f>J13/J$7*100</f>
        <v>64.44823986569385</v>
      </c>
      <c r="K14" s="42"/>
    </row>
    <row r="15" spans="1:15" ht="16.5" customHeight="1">
      <c r="A15" s="30" t="s">
        <v>19</v>
      </c>
      <c r="B15" s="31">
        <v>609378</v>
      </c>
      <c r="C15" s="32">
        <f>ROUND(B15/J15*100,1)</f>
        <v>21.9</v>
      </c>
      <c r="D15" s="31">
        <v>377572</v>
      </c>
      <c r="E15" s="32">
        <f>D15/J15*100</f>
        <v>13.596540979362045</v>
      </c>
      <c r="F15" s="31">
        <v>566328</v>
      </c>
      <c r="G15" s="32">
        <f>ROUND(F15/J15*100,1)</f>
        <v>20.399999999999999</v>
      </c>
      <c r="H15" s="31">
        <v>1601256</v>
      </c>
      <c r="I15" s="33">
        <f>100-C15-G15</f>
        <v>57.699999999999996</v>
      </c>
      <c r="J15" s="34">
        <v>2776971</v>
      </c>
      <c r="K15" s="35">
        <v>100</v>
      </c>
    </row>
    <row r="16" spans="1:15" ht="16.5" customHeight="1">
      <c r="A16" s="37"/>
      <c r="B16" s="38">
        <f>B15/B$7*100</f>
        <v>35.937786579400075</v>
      </c>
      <c r="C16" s="39"/>
      <c r="D16" s="38">
        <f>D15/D$7*100</f>
        <v>43.07119480095777</v>
      </c>
      <c r="E16" s="39"/>
      <c r="F16" s="38">
        <f>F15/F$7*100</f>
        <v>42.176821098836939</v>
      </c>
      <c r="G16" s="39"/>
      <c r="H16" s="38">
        <f>H15/H$7*100</f>
        <v>79.626249089367533</v>
      </c>
      <c r="I16" s="40"/>
      <c r="J16" s="41">
        <f>J15/J$7*100</f>
        <v>54.996505497034377</v>
      </c>
      <c r="K16" s="42"/>
    </row>
    <row r="17" spans="1:11" ht="16.5" customHeight="1">
      <c r="A17" s="43" t="s">
        <v>2</v>
      </c>
      <c r="B17" s="44">
        <f>B15/B13*100</f>
        <v>90.650763284966658</v>
      </c>
      <c r="C17" s="45"/>
      <c r="D17" s="44">
        <f>D15/D13*100</f>
        <v>102.75885530774151</v>
      </c>
      <c r="E17" s="45"/>
      <c r="F17" s="44">
        <f>F15/F13*100</f>
        <v>82.84796840141901</v>
      </c>
      <c r="G17" s="45"/>
      <c r="H17" s="44">
        <f>H15/H13*100</f>
        <v>84.346683719425926</v>
      </c>
      <c r="I17" s="45"/>
      <c r="J17" s="46">
        <f>J15/J13*100</f>
        <v>85.334379358759378</v>
      </c>
      <c r="K17" s="47"/>
    </row>
    <row r="18" spans="1:11" ht="16.5" customHeight="1" thickBot="1">
      <c r="A18" s="48" t="s">
        <v>20</v>
      </c>
      <c r="B18" s="49"/>
      <c r="C18" s="50"/>
      <c r="D18" s="49"/>
      <c r="E18" s="50"/>
      <c r="F18" s="49"/>
      <c r="G18" s="50"/>
      <c r="H18" s="49"/>
      <c r="I18" s="50"/>
      <c r="J18" s="51"/>
      <c r="K18" s="52"/>
    </row>
    <row r="19" spans="1:11" ht="15" customHeight="1">
      <c r="A19" s="3" t="s">
        <v>21</v>
      </c>
    </row>
    <row r="20" spans="1:11" ht="15" customHeight="1">
      <c r="A20" s="3" t="s">
        <v>10</v>
      </c>
    </row>
    <row r="21" spans="1:11">
      <c r="A21" s="3" t="s">
        <v>14</v>
      </c>
    </row>
  </sheetData>
  <mergeCells count="24">
    <mergeCell ref="A7:A8"/>
    <mergeCell ref="B5:B6"/>
    <mergeCell ref="A15:A16"/>
    <mergeCell ref="A11:A12"/>
    <mergeCell ref="A13:A14"/>
    <mergeCell ref="A9:A10"/>
    <mergeCell ref="J4:K4"/>
    <mergeCell ref="F5:F6"/>
    <mergeCell ref="C5:C6"/>
    <mergeCell ref="E5:E6"/>
    <mergeCell ref="J5:J6"/>
    <mergeCell ref="K5:K6"/>
    <mergeCell ref="D5:D6"/>
    <mergeCell ref="B4:E4"/>
    <mergeCell ref="F4:G4"/>
    <mergeCell ref="H4:I4"/>
    <mergeCell ref="I5:I6"/>
    <mergeCell ref="G5:G6"/>
    <mergeCell ref="H5:H6"/>
    <mergeCell ref="B17:B18"/>
    <mergeCell ref="D17:D18"/>
    <mergeCell ref="F17:F18"/>
    <mergeCell ref="H17:H18"/>
    <mergeCell ref="J17:J18"/>
  </mergeCells>
  <phoneticPr fontId="2"/>
  <pageMargins left="0.59055118110236227" right="0.39370078740157483" top="0.98425196850393704" bottom="0.98425196850393704" header="0.51181102362204722" footer="0.51181102362204722"/>
  <pageSetup paperSize="9" firstPageNumber="136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　不納欠損額の推移（理由別）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2019-03-14T23:59:25Z</cp:lastPrinted>
  <dcterms:created xsi:type="dcterms:W3CDTF">2009-03-03T04:42:02Z</dcterms:created>
  <dcterms:modified xsi:type="dcterms:W3CDTF">2022-03-02T00:49:06Z</dcterms:modified>
</cp:coreProperties>
</file>