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Ⅱ\"/>
    </mc:Choice>
  </mc:AlternateContent>
  <xr:revisionPtr revIDLastSave="0" documentId="13_ncr:1_{31800B48-3700-4624-90A8-263305975E2B}" xr6:coauthVersionLast="36" xr6:coauthVersionMax="36" xr10:uidLastSave="{00000000-0000-0000-0000-000000000000}"/>
  <bookViews>
    <workbookView xWindow="-15" yWindow="15" windowWidth="12120" windowHeight="4515" xr2:uid="{00000000-000D-0000-FFFF-FFFF00000000}"/>
  </bookViews>
  <sheets>
    <sheet name="2(3)第16表" sheetId="5" r:id="rId1"/>
  </sheets>
  <definedNames>
    <definedName name="_xlnm.Print_Area" localSheetId="0">'2(3)第16表'!$A$1:$S$73</definedName>
  </definedNames>
  <calcPr calcId="191029" fullPrecision="0"/>
</workbook>
</file>

<file path=xl/calcChain.xml><?xml version="1.0" encoding="utf-8"?>
<calcChain xmlns="http://schemas.openxmlformats.org/spreadsheetml/2006/main">
  <c r="Q70" i="5" l="1"/>
  <c r="P70" i="5"/>
  <c r="O70" i="5"/>
  <c r="I70" i="5"/>
  <c r="H70" i="5"/>
  <c r="G70" i="5"/>
  <c r="F70" i="5"/>
  <c r="E70" i="5"/>
  <c r="D70" i="5"/>
  <c r="C70" i="5"/>
  <c r="R46" i="5"/>
  <c r="Q46" i="5"/>
  <c r="P46" i="5"/>
  <c r="O46" i="5"/>
  <c r="N46" i="5"/>
  <c r="M46" i="5"/>
  <c r="L46" i="5"/>
  <c r="I46" i="5"/>
  <c r="H46" i="5"/>
  <c r="G46" i="5"/>
  <c r="F46" i="5"/>
  <c r="E46" i="5"/>
  <c r="D46" i="5"/>
  <c r="C46" i="5"/>
  <c r="B46" i="5"/>
  <c r="Q71" i="5" l="1"/>
  <c r="O71" i="5"/>
  <c r="P71" i="5"/>
  <c r="M70" i="5"/>
  <c r="M71" i="5" s="1"/>
  <c r="L70" i="5"/>
  <c r="L71" i="5" s="1"/>
  <c r="B70" i="5"/>
  <c r="B71" i="5" s="1"/>
  <c r="E71" i="5"/>
  <c r="R70" i="5" l="1"/>
  <c r="R71" i="5" s="1"/>
  <c r="N70" i="5"/>
  <c r="N71" i="5" s="1"/>
  <c r="H71" i="5"/>
  <c r="I71" i="5"/>
  <c r="F71" i="5"/>
  <c r="C71" i="5"/>
  <c r="G71" i="5"/>
  <c r="D71" i="5"/>
</calcChain>
</file>

<file path=xl/sharedStrings.xml><?xml version="1.0" encoding="utf-8"?>
<sst xmlns="http://schemas.openxmlformats.org/spreadsheetml/2006/main" count="163" uniqueCount="97">
  <si>
    <t>区分</t>
  </si>
  <si>
    <t>市町村名</t>
  </si>
  <si>
    <t>（人）</t>
  </si>
  <si>
    <t>（筆）</t>
  </si>
  <si>
    <t>東松山市</t>
  </si>
  <si>
    <t>春日部市</t>
  </si>
  <si>
    <t>富士見市</t>
  </si>
  <si>
    <t>毛呂山町</t>
  </si>
  <si>
    <t>小鹿野町</t>
  </si>
  <si>
    <t>東秩父村</t>
  </si>
  <si>
    <t>ときがわ町</t>
  </si>
  <si>
    <t>区分</t>
    <phoneticPr fontId="3"/>
  </si>
  <si>
    <t>市町村名</t>
    <phoneticPr fontId="3"/>
  </si>
  <si>
    <t>納税
義務者数</t>
    <phoneticPr fontId="3"/>
  </si>
  <si>
    <t>筆数</t>
    <phoneticPr fontId="3"/>
  </si>
  <si>
    <t>一般市街化区域農地</t>
    <phoneticPr fontId="3"/>
  </si>
  <si>
    <t>畑</t>
    <phoneticPr fontId="3"/>
  </si>
  <si>
    <t>田</t>
    <phoneticPr fontId="3"/>
  </si>
  <si>
    <t>第16表　市街化区域農地の地積等の状況調</t>
    <phoneticPr fontId="3"/>
  </si>
  <si>
    <t>（単位：㎡）</t>
    <phoneticPr fontId="3"/>
  </si>
  <si>
    <t>田（ア）</t>
    <rPh sb="0" eb="1">
      <t>タ</t>
    </rPh>
    <phoneticPr fontId="3"/>
  </si>
  <si>
    <t>畑（イ）</t>
    <rPh sb="0" eb="1">
      <t>ハタケ</t>
    </rPh>
    <phoneticPr fontId="3"/>
  </si>
  <si>
    <t>計</t>
    <rPh sb="0" eb="1">
      <t>ケイ</t>
    </rPh>
    <phoneticPr fontId="3"/>
  </si>
  <si>
    <t>田（ウ）</t>
    <rPh sb="0" eb="1">
      <t>タ</t>
    </rPh>
    <phoneticPr fontId="3"/>
  </si>
  <si>
    <t>畑（エ）</t>
    <rPh sb="0" eb="1">
      <t>ハタケ</t>
    </rPh>
    <phoneticPr fontId="3"/>
  </si>
  <si>
    <t>小計</t>
    <rPh sb="0" eb="2">
      <t>ショウケイ</t>
    </rPh>
    <phoneticPr fontId="3"/>
  </si>
  <si>
    <t>田（ア＋ウ）</t>
    <rPh sb="0" eb="1">
      <t>タ</t>
    </rPh>
    <phoneticPr fontId="3"/>
  </si>
  <si>
    <t>畑（イ＋エ）</t>
    <rPh sb="0" eb="1">
      <t>ハタケ</t>
    </rPh>
    <phoneticPr fontId="3"/>
  </si>
  <si>
    <t>計（オ）</t>
    <rPh sb="0" eb="1">
      <t>ケイ</t>
    </rPh>
    <phoneticPr fontId="3"/>
  </si>
  <si>
    <t>特定市街化区</t>
    <phoneticPr fontId="3"/>
  </si>
  <si>
    <t>域農地</t>
    <rPh sb="0" eb="1">
      <t>イキ</t>
    </rPh>
    <phoneticPr fontId="3"/>
  </si>
  <si>
    <t>計（カ）</t>
    <phoneticPr fontId="3"/>
  </si>
  <si>
    <t>合計
（オ＋カ）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</si>
  <si>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</si>
  <si>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</si>
  <si>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</si>
  <si>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</si>
  <si>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</si>
  <si>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</si>
  <si>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</si>
  <si>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</si>
  <si>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</si>
  <si>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</si>
  <si>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</si>
  <si>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</si>
  <si>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</si>
  <si>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</si>
  <si>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</si>
  <si>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</si>
  <si>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</si>
  <si>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</si>
  <si>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</si>
  <si>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</si>
  <si>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</si>
  <si>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</si>
  <si>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</si>
  <si>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</si>
  <si>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</si>
  <si>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</si>
  <si>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</si>
  <si>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</si>
  <si>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</si>
  <si>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</si>
  <si>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</si>
  <si>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</si>
  <si>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</si>
  <si>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</si>
  <si>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</si>
  <si>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</si>
  <si>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"/>
  </si>
  <si>
    <t>伊奈町</t>
  </si>
  <si>
    <t>三芳町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</si>
  <si>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</si>
  <si>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</si>
  <si>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</si>
  <si>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</si>
  <si>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</si>
  <si>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</si>
  <si>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</si>
  <si>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</si>
  <si>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</si>
  <si>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</si>
  <si>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美里町</t>
  </si>
  <si>
    <t>神川町</t>
  </si>
  <si>
    <t>上里町</t>
  </si>
  <si>
    <t>寄居町</t>
  </si>
  <si>
    <t>宮代町</t>
  </si>
  <si>
    <t>杉戸町</t>
  </si>
  <si>
    <t>松伏町</t>
  </si>
  <si>
    <t>市計</t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</si>
  <si>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</si>
  <si>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</si>
  <si>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市計</t>
    <rPh sb="0" eb="1">
      <t>シ</t>
    </rPh>
    <rPh sb="1" eb="2">
      <t>ケイ</t>
    </rPh>
    <phoneticPr fontId="3"/>
  </si>
  <si>
    <t>(注) 法定免税点未満のものを含む「総数」である。</t>
    <rPh sb="1" eb="2">
      <t>チュウ</t>
    </rPh>
    <rPh sb="4" eb="6">
      <t>ホウテイ</t>
    </rPh>
    <phoneticPr fontId="3"/>
  </si>
  <si>
    <t>資料「土地に関する概要調書等報告書」第18表</t>
    <rPh sb="13" eb="14">
      <t>トウ</t>
    </rPh>
    <phoneticPr fontId="3"/>
  </si>
  <si>
    <t>平成28年度以前参入分</t>
    <rPh sb="0" eb="2">
      <t>ヘイセイ</t>
    </rPh>
    <rPh sb="4" eb="5">
      <t>ネン</t>
    </rPh>
    <rPh sb="5" eb="6">
      <t>ド</t>
    </rPh>
    <rPh sb="6" eb="8">
      <t>イゼン</t>
    </rPh>
    <phoneticPr fontId="3"/>
  </si>
  <si>
    <t>平成29年度以後参入分</t>
    <rPh sb="0" eb="2">
      <t>ヘイセイ</t>
    </rPh>
    <rPh sb="4" eb="5">
      <t>ネン</t>
    </rPh>
    <rPh sb="5" eb="6">
      <t>ド</t>
    </rPh>
    <rPh sb="8" eb="10">
      <t>サンニュウ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</si>
</sst>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_ ;[Red]\-#,##0\ "/>
  </numFmts>
  <fonts count="7" x14ac:knownFonts="1">
    <font>
      <sz val="12.05"/>
      <color indexed="8"/>
      <name val="ＭＳ Ｐゴシック"/>
      <family val="3"/>
      <charset val="128"/>
    </font>
    <font>
      <b/>
      <sz val="12.05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7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64"/>
      </left>
      <right/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/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26" xfId="0" applyFont="1" applyBorder="1" applyAlignment="1" applyProtection="1">
      <alignment horizontal="right" vertical="center"/>
      <protection locked="0"/>
    </xf>
    <xf numFmtId="0" fontId="5" fillId="0" borderId="27" xfId="0" applyFont="1" applyBorder="1" applyAlignment="1" applyProtection="1">
      <alignment vertical="center"/>
      <protection locked="0"/>
    </xf>
    <xf numFmtId="176" fontId="5" fillId="0" borderId="24" xfId="0" applyNumberFormat="1" applyFont="1" applyBorder="1" applyAlignment="1" applyProtection="1">
      <alignment horizontal="right" vertical="center"/>
      <protection locked="0"/>
    </xf>
    <xf numFmtId="176" fontId="5" fillId="0" borderId="24" xfId="0" applyNumberFormat="1" applyFont="1" applyBorder="1" applyAlignment="1" applyProtection="1">
      <alignment vertical="center"/>
      <protection locked="0"/>
    </xf>
    <xf numFmtId="176" fontId="5" fillId="0" borderId="25" xfId="0" applyNumberFormat="1" applyFont="1" applyBorder="1" applyAlignment="1" applyProtection="1">
      <alignment vertical="center"/>
      <protection locked="0"/>
    </xf>
    <xf numFmtId="176" fontId="5" fillId="0" borderId="33" xfId="0" applyNumberFormat="1" applyFont="1" applyBorder="1" applyAlignment="1" applyProtection="1">
      <alignment vertical="center"/>
      <protection locked="0"/>
    </xf>
    <xf numFmtId="176" fontId="5" fillId="0" borderId="35" xfId="0" applyNumberFormat="1" applyFont="1" applyBorder="1" applyAlignment="1" applyProtection="1">
      <alignment vertical="center"/>
      <protection locked="0"/>
    </xf>
    <xf numFmtId="176" fontId="5" fillId="0" borderId="47" xfId="0" applyNumberFormat="1" applyFont="1" applyBorder="1" applyAlignment="1" applyProtection="1">
      <alignment vertical="center"/>
      <protection locked="0"/>
    </xf>
    <xf numFmtId="176" fontId="5" fillId="0" borderId="48" xfId="0" applyNumberFormat="1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176" fontId="5" fillId="0" borderId="47" xfId="0" applyNumberFormat="1" applyFont="1" applyBorder="1" applyAlignment="1" applyProtection="1">
      <alignment horizontal="right" vertical="center"/>
      <protection locked="0"/>
    </xf>
    <xf numFmtId="0" fontId="5" fillId="0" borderId="54" xfId="0" applyFont="1" applyBorder="1" applyAlignment="1" applyProtection="1">
      <alignment vertical="center"/>
      <protection locked="0"/>
    </xf>
    <xf numFmtId="176" fontId="5" fillId="0" borderId="63" xfId="0" applyNumberFormat="1" applyFont="1" applyBorder="1" applyAlignment="1" applyProtection="1">
      <alignment vertical="center"/>
      <protection locked="0"/>
    </xf>
    <xf numFmtId="176" fontId="5" fillId="0" borderId="64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  <protection locked="0"/>
    </xf>
    <xf numFmtId="0" fontId="5" fillId="0" borderId="53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177" fontId="5" fillId="0" borderId="74" xfId="0" applyNumberFormat="1" applyFont="1" applyBorder="1" applyAlignment="1" applyProtection="1">
      <alignment vertical="center"/>
      <protection locked="0"/>
    </xf>
    <xf numFmtId="177" fontId="5" fillId="0" borderId="75" xfId="0" applyNumberFormat="1" applyFont="1" applyBorder="1" applyAlignment="1" applyProtection="1">
      <alignment vertical="center"/>
      <protection locked="0"/>
    </xf>
    <xf numFmtId="177" fontId="5" fillId="0" borderId="25" xfId="0" applyNumberFormat="1" applyFont="1" applyBorder="1" applyAlignment="1" applyProtection="1">
      <alignment vertical="center"/>
      <protection locked="0"/>
    </xf>
    <xf numFmtId="177" fontId="5" fillId="0" borderId="76" xfId="0" applyNumberFormat="1" applyFont="1" applyBorder="1" applyAlignment="1" applyProtection="1">
      <alignment vertical="center"/>
      <protection locked="0"/>
    </xf>
    <xf numFmtId="176" fontId="5" fillId="0" borderId="77" xfId="0" applyNumberFormat="1" applyFont="1" applyBorder="1" applyAlignment="1" applyProtection="1">
      <alignment vertical="center"/>
      <protection locked="0"/>
    </xf>
    <xf numFmtId="176" fontId="5" fillId="0" borderId="78" xfId="0" applyNumberFormat="1" applyFont="1" applyBorder="1" applyAlignment="1" applyProtection="1">
      <alignment vertical="center"/>
      <protection locked="0"/>
    </xf>
    <xf numFmtId="176" fontId="5" fillId="0" borderId="79" xfId="0" applyNumberFormat="1" applyFont="1" applyBorder="1" applyAlignment="1" applyProtection="1">
      <alignment vertical="center"/>
      <protection locked="0"/>
    </xf>
    <xf numFmtId="0" fontId="5" fillId="0" borderId="54" xfId="0" applyFont="1" applyBorder="1" applyAlignment="1" applyProtection="1">
      <alignment horizontal="right" vertical="center"/>
      <protection locked="0"/>
    </xf>
    <xf numFmtId="0" fontId="5" fillId="0" borderId="26" xfId="0" applyFont="1" applyBorder="1" applyAlignment="1" applyProtection="1">
      <alignment horizontal="distributed" vertical="center"/>
      <protection locked="0"/>
    </xf>
    <xf numFmtId="0" fontId="5" fillId="0" borderId="27" xfId="0" applyFont="1" applyBorder="1" applyAlignment="1" applyProtection="1">
      <alignment horizontal="distributed" vertical="center"/>
      <protection locked="0"/>
    </xf>
    <xf numFmtId="0" fontId="5" fillId="0" borderId="29" xfId="0" applyFont="1" applyBorder="1" applyAlignment="1" applyProtection="1">
      <alignment horizontal="distributed" vertical="center"/>
      <protection locked="0"/>
    </xf>
    <xf numFmtId="0" fontId="5" fillId="0" borderId="28" xfId="0" applyFont="1" applyBorder="1" applyAlignment="1" applyProtection="1">
      <alignment horizontal="distributed" vertical="center"/>
      <protection locked="0"/>
    </xf>
    <xf numFmtId="0" fontId="5" fillId="0" borderId="21" xfId="0" applyFont="1" applyBorder="1" applyAlignment="1" applyProtection="1">
      <alignment horizontal="distributed" vertical="center"/>
      <protection locked="0"/>
    </xf>
    <xf numFmtId="0" fontId="5" fillId="0" borderId="23" xfId="0" applyFont="1" applyBorder="1" applyAlignment="1" applyProtection="1">
      <alignment horizontal="distributed" vertical="center"/>
      <protection locked="0"/>
    </xf>
    <xf numFmtId="0" fontId="5" fillId="0" borderId="22" xfId="0" applyFont="1" applyBorder="1" applyAlignment="1" applyProtection="1">
      <alignment horizontal="distributed" vertical="center"/>
      <protection locked="0"/>
    </xf>
    <xf numFmtId="0" fontId="5" fillId="0" borderId="30" xfId="0" applyFont="1" applyBorder="1" applyAlignment="1" applyProtection="1">
      <alignment horizontal="distributed" vertical="center"/>
      <protection locked="0"/>
    </xf>
    <xf numFmtId="0" fontId="5" fillId="0" borderId="73" xfId="0" applyFont="1" applyBorder="1" applyAlignment="1" applyProtection="1">
      <alignment horizontal="distributed" vertical="center"/>
      <protection locked="0"/>
    </xf>
    <xf numFmtId="0" fontId="5" fillId="0" borderId="31" xfId="0" applyFont="1" applyBorder="1" applyAlignment="1" applyProtection="1">
      <alignment horizontal="distributed" vertical="center"/>
      <protection locked="0"/>
    </xf>
    <xf numFmtId="0" fontId="5" fillId="0" borderId="32" xfId="0" applyFont="1" applyBorder="1" applyAlignment="1" applyProtection="1">
      <alignment horizontal="distributed" vertical="center"/>
      <protection locked="0"/>
    </xf>
    <xf numFmtId="0" fontId="5" fillId="0" borderId="34" xfId="0" applyFont="1" applyBorder="1" applyAlignment="1" applyProtection="1">
      <alignment horizontal="distributed" vertical="center"/>
      <protection locked="0"/>
    </xf>
    <xf numFmtId="0" fontId="5" fillId="0" borderId="53" xfId="0" applyFont="1" applyBorder="1" applyAlignment="1" applyProtection="1">
      <alignment horizontal="distributed" vertical="center"/>
      <protection locked="0"/>
    </xf>
    <xf numFmtId="0" fontId="5" fillId="0" borderId="54" xfId="0" applyFont="1" applyBorder="1" applyAlignment="1" applyProtection="1">
      <alignment horizontal="distributed" vertical="center"/>
      <protection locked="0"/>
    </xf>
    <xf numFmtId="0" fontId="5" fillId="0" borderId="56" xfId="0" applyFont="1" applyBorder="1" applyAlignment="1" applyProtection="1">
      <alignment horizontal="distributed" vertical="center"/>
      <protection locked="0"/>
    </xf>
    <xf numFmtId="0" fontId="5" fillId="0" borderId="57" xfId="0" applyFont="1" applyBorder="1" applyAlignment="1" applyProtection="1">
      <alignment horizontal="distributed" vertical="center"/>
      <protection locked="0"/>
    </xf>
    <xf numFmtId="0" fontId="5" fillId="0" borderId="55" xfId="0" applyFont="1" applyBorder="1" applyAlignment="1" applyProtection="1">
      <alignment horizontal="distributed" vertical="center"/>
      <protection locked="0"/>
    </xf>
    <xf numFmtId="0" fontId="5" fillId="0" borderId="60" xfId="0" applyFont="1" applyBorder="1" applyAlignment="1" applyProtection="1">
      <alignment horizontal="distributed" vertical="center"/>
      <protection locked="0"/>
    </xf>
    <xf numFmtId="0" fontId="5" fillId="0" borderId="58" xfId="0" applyFont="1" applyBorder="1" applyAlignment="1" applyProtection="1">
      <alignment horizontal="distributed" vertical="center"/>
      <protection locked="0"/>
    </xf>
    <xf numFmtId="0" fontId="5" fillId="0" borderId="59" xfId="0" applyFont="1" applyBorder="1" applyAlignment="1" applyProtection="1">
      <alignment horizontal="distributed" vertical="center"/>
      <protection locked="0"/>
    </xf>
    <xf numFmtId="0" fontId="6" fillId="0" borderId="0" xfId="0" applyFont="1" applyAlignment="1" applyProtection="1">
      <alignment vertical="center"/>
      <protection locked="0"/>
    </xf>
    <xf numFmtId="178" fontId="5" fillId="0" borderId="67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178" fontId="5" fillId="0" borderId="6" xfId="1" applyNumberFormat="1" applyFont="1" applyBorder="1" applyAlignment="1">
      <alignment vertical="center"/>
    </xf>
    <xf numFmtId="178" fontId="5" fillId="0" borderId="3" xfId="1" applyNumberFormat="1" applyFont="1" applyBorder="1" applyAlignment="1">
      <alignment vertical="center"/>
    </xf>
    <xf numFmtId="178" fontId="5" fillId="0" borderId="8" xfId="1" applyNumberFormat="1" applyFont="1" applyBorder="1" applyAlignment="1">
      <alignment vertical="center"/>
    </xf>
    <xf numFmtId="178" fontId="5" fillId="0" borderId="9" xfId="1" applyNumberFormat="1" applyFont="1" applyBorder="1" applyAlignment="1">
      <alignment vertical="center"/>
    </xf>
    <xf numFmtId="178" fontId="5" fillId="0" borderId="12" xfId="1" applyNumberFormat="1" applyFont="1" applyBorder="1" applyAlignment="1">
      <alignment vertical="center"/>
    </xf>
    <xf numFmtId="178" fontId="5" fillId="0" borderId="13" xfId="1" applyNumberFormat="1" applyFont="1" applyBorder="1" applyAlignment="1">
      <alignment vertical="center"/>
    </xf>
    <xf numFmtId="178" fontId="5" fillId="0" borderId="16" xfId="1" applyNumberFormat="1" applyFont="1" applyBorder="1" applyAlignment="1">
      <alignment vertical="center"/>
    </xf>
    <xf numFmtId="178" fontId="5" fillId="0" borderId="72" xfId="1" quotePrefix="1" applyNumberFormat="1" applyFont="1" applyBorder="1" applyAlignment="1">
      <alignment vertical="center"/>
    </xf>
    <xf numFmtId="178" fontId="5" fillId="0" borderId="5" xfId="1" quotePrefix="1" applyNumberFormat="1" applyFont="1" applyBorder="1" applyAlignment="1">
      <alignment vertical="center"/>
    </xf>
    <xf numFmtId="178" fontId="5" fillId="0" borderId="7" xfId="1" quotePrefix="1" applyNumberFormat="1" applyFont="1" applyBorder="1" applyAlignment="1">
      <alignment vertical="center"/>
    </xf>
    <xf numFmtId="178" fontId="5" fillId="0" borderId="4" xfId="1" quotePrefix="1" applyNumberFormat="1" applyFont="1" applyBorder="1" applyAlignment="1">
      <alignment vertical="center"/>
    </xf>
    <xf numFmtId="178" fontId="5" fillId="0" borderId="10" xfId="1" quotePrefix="1" applyNumberFormat="1" applyFont="1" applyBorder="1" applyAlignment="1">
      <alignment vertical="center"/>
    </xf>
    <xf numFmtId="178" fontId="5" fillId="0" borderId="17" xfId="1" quotePrefix="1" applyNumberFormat="1" applyFont="1" applyBorder="1" applyAlignment="1">
      <alignment vertical="center"/>
    </xf>
    <xf numFmtId="178" fontId="5" fillId="0" borderId="67" xfId="1" quotePrefix="1" applyNumberFormat="1" applyFont="1" applyBorder="1" applyAlignment="1">
      <alignment vertical="center"/>
    </xf>
    <xf numFmtId="178" fontId="5" fillId="0" borderId="0" xfId="1" quotePrefix="1" applyNumberFormat="1" applyFont="1" applyBorder="1" applyAlignment="1">
      <alignment vertical="center"/>
    </xf>
    <xf numFmtId="178" fontId="5" fillId="0" borderId="6" xfId="1" quotePrefix="1" applyNumberFormat="1" applyFont="1" applyBorder="1" applyAlignment="1">
      <alignment vertical="center"/>
    </xf>
    <xf numFmtId="178" fontId="5" fillId="0" borderId="3" xfId="1" quotePrefix="1" applyNumberFormat="1" applyFont="1" applyBorder="1" applyAlignment="1">
      <alignment vertical="center"/>
    </xf>
    <xf numFmtId="178" fontId="5" fillId="0" borderId="11" xfId="1" quotePrefix="1" applyNumberFormat="1" applyFont="1" applyBorder="1" applyAlignment="1">
      <alignment vertical="center"/>
    </xf>
    <xf numFmtId="178" fontId="5" fillId="0" borderId="16" xfId="1" quotePrefix="1" applyNumberFormat="1" applyFont="1" applyBorder="1" applyAlignment="1">
      <alignment vertical="center"/>
    </xf>
    <xf numFmtId="178" fontId="5" fillId="0" borderId="8" xfId="1" quotePrefix="1" applyNumberFormat="1" applyFont="1" applyBorder="1" applyAlignment="1">
      <alignment vertical="center"/>
    </xf>
    <xf numFmtId="178" fontId="5" fillId="0" borderId="18" xfId="1" quotePrefix="1" applyNumberFormat="1" applyFont="1" applyBorder="1" applyAlignment="1">
      <alignment vertical="center"/>
    </xf>
    <xf numFmtId="178" fontId="5" fillId="0" borderId="12" xfId="1" quotePrefix="1" applyNumberFormat="1" applyFont="1" applyBorder="1" applyAlignment="1">
      <alignment vertical="center"/>
    </xf>
    <xf numFmtId="178" fontId="5" fillId="0" borderId="68" xfId="1" applyNumberFormat="1" applyFont="1" applyBorder="1" applyAlignment="1">
      <alignment vertical="center"/>
    </xf>
    <xf numFmtId="178" fontId="5" fillId="0" borderId="40" xfId="1" applyNumberFormat="1" applyFont="1" applyBorder="1" applyAlignment="1">
      <alignment vertical="center"/>
    </xf>
    <xf numFmtId="178" fontId="5" fillId="0" borderId="41" xfId="1" applyNumberFormat="1" applyFont="1" applyBorder="1" applyAlignment="1">
      <alignment vertical="center"/>
    </xf>
    <xf numFmtId="178" fontId="5" fillId="0" borderId="39" xfId="1" applyNumberFormat="1" applyFont="1" applyBorder="1" applyAlignment="1">
      <alignment vertical="center"/>
    </xf>
    <xf numFmtId="178" fontId="5" fillId="0" borderId="42" xfId="1" applyNumberFormat="1" applyFont="1" applyBorder="1" applyAlignment="1">
      <alignment vertical="center"/>
    </xf>
    <xf numFmtId="178" fontId="5" fillId="0" borderId="43" xfId="1" applyNumberFormat="1" applyFont="1" applyBorder="1" applyAlignment="1">
      <alignment vertical="center"/>
    </xf>
    <xf numFmtId="178" fontId="5" fillId="0" borderId="45" xfId="1" applyNumberFormat="1" applyFont="1" applyBorder="1" applyAlignment="1">
      <alignment vertical="center"/>
    </xf>
    <xf numFmtId="178" fontId="5" fillId="0" borderId="46" xfId="1" applyNumberFormat="1" applyFont="1" applyBorder="1" applyAlignment="1">
      <alignment vertical="center"/>
    </xf>
    <xf numFmtId="178" fontId="5" fillId="0" borderId="80" xfId="1" quotePrefix="1" applyNumberFormat="1" applyFont="1" applyBorder="1" applyAlignment="1">
      <alignment vertical="center"/>
    </xf>
    <xf numFmtId="178" fontId="5" fillId="0" borderId="50" xfId="1" quotePrefix="1" applyNumberFormat="1" applyFont="1" applyBorder="1" applyAlignment="1">
      <alignment vertical="center"/>
    </xf>
    <xf numFmtId="178" fontId="5" fillId="0" borderId="51" xfId="1" quotePrefix="1" applyNumberFormat="1" applyFont="1" applyBorder="1" applyAlignment="1">
      <alignment vertical="center"/>
    </xf>
    <xf numFmtId="178" fontId="5" fillId="0" borderId="49" xfId="1" quotePrefix="1" applyNumberFormat="1" applyFont="1" applyBorder="1" applyAlignment="1">
      <alignment vertical="center"/>
    </xf>
    <xf numFmtId="178" fontId="5" fillId="0" borderId="62" xfId="1" quotePrefix="1" applyNumberFormat="1" applyFont="1" applyBorder="1" applyAlignment="1">
      <alignment vertical="center"/>
    </xf>
    <xf numFmtId="178" fontId="5" fillId="0" borderId="52" xfId="1" quotePrefix="1" applyNumberFormat="1" applyFont="1" applyBorder="1" applyAlignment="1">
      <alignment vertical="center"/>
    </xf>
    <xf numFmtId="178" fontId="5" fillId="0" borderId="15" xfId="1" quotePrefix="1" applyNumberFormat="1" applyFont="1" applyBorder="1" applyAlignment="1">
      <alignment vertical="center"/>
    </xf>
    <xf numFmtId="178" fontId="5" fillId="0" borderId="19" xfId="1" quotePrefix="1" applyNumberFormat="1" applyFont="1" applyBorder="1" applyAlignment="1">
      <alignment vertical="center"/>
    </xf>
    <xf numFmtId="178" fontId="5" fillId="0" borderId="20" xfId="1" quotePrefix="1" applyNumberFormat="1" applyFont="1" applyBorder="1" applyAlignment="1">
      <alignment vertical="center"/>
    </xf>
    <xf numFmtId="178" fontId="5" fillId="0" borderId="72" xfId="1" applyNumberFormat="1" applyFont="1" applyBorder="1" applyAlignment="1">
      <alignment vertical="center"/>
    </xf>
    <xf numFmtId="178" fontId="5" fillId="0" borderId="5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vertical="center"/>
    </xf>
    <xf numFmtId="178" fontId="5" fillId="0" borderId="4" xfId="1" applyNumberFormat="1" applyFont="1" applyBorder="1" applyAlignment="1">
      <alignment vertical="center"/>
    </xf>
    <xf numFmtId="178" fontId="5" fillId="0" borderId="10" xfId="1" applyNumberFormat="1" applyFont="1" applyBorder="1" applyAlignment="1">
      <alignment vertical="center"/>
    </xf>
    <xf numFmtId="178" fontId="5" fillId="0" borderId="15" xfId="1" applyNumberFormat="1" applyFont="1" applyBorder="1" applyAlignment="1">
      <alignment vertical="center"/>
    </xf>
    <xf numFmtId="178" fontId="5" fillId="0" borderId="19" xfId="1" applyNumberFormat="1" applyFont="1" applyBorder="1" applyAlignment="1">
      <alignment vertical="center"/>
    </xf>
    <xf numFmtId="178" fontId="5" fillId="0" borderId="20" xfId="1" applyNumberFormat="1" applyFont="1" applyBorder="1" applyAlignment="1">
      <alignment vertical="center"/>
    </xf>
    <xf numFmtId="178" fontId="5" fillId="0" borderId="81" xfId="1" applyNumberFormat="1" applyFont="1" applyBorder="1" applyAlignment="1">
      <alignment vertical="center"/>
    </xf>
    <xf numFmtId="178" fontId="5" fillId="0" borderId="82" xfId="1" applyNumberFormat="1" applyFont="1" applyBorder="1" applyAlignment="1">
      <alignment vertical="center"/>
    </xf>
    <xf numFmtId="178" fontId="5" fillId="0" borderId="83" xfId="1" applyNumberFormat="1" applyFont="1" applyBorder="1" applyAlignment="1">
      <alignment vertical="center"/>
    </xf>
    <xf numFmtId="178" fontId="5" fillId="0" borderId="44" xfId="1" applyNumberFormat="1" applyFont="1" applyBorder="1" applyAlignment="1">
      <alignment vertical="center"/>
    </xf>
    <xf numFmtId="178" fontId="5" fillId="0" borderId="18" xfId="1" applyNumberFormat="1" applyFont="1" applyBorder="1" applyAlignment="1">
      <alignment vertical="center"/>
    </xf>
    <xf numFmtId="178" fontId="5" fillId="0" borderId="84" xfId="1" quotePrefix="1" applyNumberFormat="1" applyFont="1" applyBorder="1" applyAlignment="1">
      <alignment vertical="center"/>
    </xf>
    <xf numFmtId="178" fontId="5" fillId="0" borderId="85" xfId="1" quotePrefix="1" applyNumberFormat="1" applyFont="1" applyBorder="1" applyAlignment="1">
      <alignment vertical="center"/>
    </xf>
    <xf numFmtId="178" fontId="5" fillId="0" borderId="14" xfId="1" quotePrefix="1" applyNumberFormat="1" applyFont="1" applyBorder="1" applyAlignment="1">
      <alignment vertical="center"/>
    </xf>
    <xf numFmtId="178" fontId="5" fillId="0" borderId="85" xfId="1" applyNumberFormat="1" applyFont="1" applyBorder="1" applyAlignment="1">
      <alignment vertical="center"/>
    </xf>
    <xf numFmtId="178" fontId="5" fillId="0" borderId="14" xfId="1" applyNumberFormat="1" applyFont="1" applyBorder="1" applyAlignment="1">
      <alignment vertical="center"/>
    </xf>
    <xf numFmtId="178" fontId="5" fillId="0" borderId="86" xfId="1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178" fontId="5" fillId="0" borderId="16" xfId="0" applyNumberFormat="1" applyFont="1" applyBorder="1" applyAlignment="1">
      <alignment vertical="center"/>
    </xf>
    <xf numFmtId="178" fontId="5" fillId="0" borderId="6" xfId="0" applyNumberFormat="1" applyFont="1" applyBorder="1" applyAlignment="1">
      <alignment vertical="center"/>
    </xf>
    <xf numFmtId="0" fontId="5" fillId="0" borderId="72" xfId="0" applyFont="1" applyBorder="1" applyAlignment="1" applyProtection="1">
      <alignment horizontal="distributed" vertical="center" wrapText="1" justifyLastLine="1"/>
      <protection locked="0"/>
    </xf>
    <xf numFmtId="0" fontId="5" fillId="0" borderId="5" xfId="0" applyFont="1" applyBorder="1" applyAlignment="1" applyProtection="1">
      <alignment horizontal="distributed" vertical="center" wrapText="1" justifyLastLine="1"/>
      <protection locked="0"/>
    </xf>
    <xf numFmtId="0" fontId="5" fillId="0" borderId="70" xfId="0" applyFont="1" applyBorder="1" applyAlignment="1" applyProtection="1">
      <alignment horizontal="distributed" vertical="center" justifyLastLine="1"/>
      <protection locked="0"/>
    </xf>
    <xf numFmtId="0" fontId="5" fillId="0" borderId="71" xfId="0" applyFont="1" applyBorder="1" applyAlignment="1" applyProtection="1">
      <alignment horizontal="distributed" vertical="center" justifyLastLine="1"/>
      <protection locked="0"/>
    </xf>
    <xf numFmtId="0" fontId="5" fillId="0" borderId="36" xfId="0" applyFont="1" applyBorder="1" applyAlignment="1" applyProtection="1">
      <alignment horizontal="distributed" vertical="center" justifyLastLine="1"/>
      <protection locked="0"/>
    </xf>
    <xf numFmtId="0" fontId="5" fillId="0" borderId="37" xfId="0" applyFont="1" applyBorder="1" applyAlignment="1" applyProtection="1">
      <alignment horizontal="distributed" vertical="center" justifyLastLine="1"/>
      <protection locked="0"/>
    </xf>
    <xf numFmtId="0" fontId="5" fillId="0" borderId="61" xfId="0" applyFont="1" applyBorder="1" applyAlignment="1" applyProtection="1">
      <alignment horizontal="distributed" vertical="center" wrapText="1" justifyLastLine="1"/>
      <protection locked="0"/>
    </xf>
    <xf numFmtId="0" fontId="5" fillId="0" borderId="2" xfId="0" applyFont="1" applyBorder="1" applyAlignment="1" applyProtection="1">
      <alignment horizontal="distributed" vertical="center" wrapText="1" justifyLastLine="1"/>
      <protection locked="0"/>
    </xf>
    <xf numFmtId="0" fontId="5" fillId="0" borderId="61" xfId="0" applyFont="1" applyBorder="1" applyAlignment="1" applyProtection="1">
      <alignment horizontal="distributed" vertical="center" justifyLastLine="1"/>
      <protection locked="0"/>
    </xf>
    <xf numFmtId="0" fontId="5" fillId="0" borderId="1" xfId="0" applyFont="1" applyBorder="1" applyAlignment="1" applyProtection="1">
      <alignment horizontal="distributed" vertical="center" justifyLastLine="1"/>
      <protection locked="0"/>
    </xf>
    <xf numFmtId="0" fontId="5" fillId="0" borderId="66" xfId="0" applyFont="1" applyBorder="1" applyAlignment="1" applyProtection="1">
      <alignment horizontal="distributed" vertical="center" justifyLastLine="1"/>
      <protection locked="0"/>
    </xf>
    <xf numFmtId="0" fontId="5" fillId="0" borderId="69" xfId="0" applyFont="1" applyBorder="1" applyAlignment="1" applyProtection="1">
      <alignment horizontal="distributed" vertical="center" justifyLastLine="1"/>
      <protection locked="0"/>
    </xf>
    <xf numFmtId="0" fontId="5" fillId="0" borderId="66" xfId="0" applyFont="1" applyBorder="1" applyAlignment="1" applyProtection="1">
      <alignment horizontal="center" vertical="center"/>
      <protection locked="0"/>
    </xf>
    <xf numFmtId="0" fontId="5" fillId="0" borderId="65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5</xdr:row>
      <xdr:rowOff>0</xdr:rowOff>
    </xdr:to>
    <xdr:sp macro="" textlink="">
      <xdr:nvSpPr>
        <xdr:cNvPr id="9229" name="Line 1">
          <a:extLst>
            <a:ext uri="{FF2B5EF4-FFF2-40B4-BE49-F238E27FC236}">
              <a16:creationId xmlns:a16="http://schemas.microsoft.com/office/drawing/2014/main" id="{00000000-0008-0000-0000-00000D240000}"/>
            </a:ext>
          </a:extLst>
        </xdr:cNvPr>
        <xdr:cNvSpPr>
          <a:spLocks noChangeShapeType="1"/>
        </xdr:cNvSpPr>
      </xdr:nvSpPr>
      <xdr:spPr bwMode="auto">
        <a:xfrm>
          <a:off x="19050" y="428625"/>
          <a:ext cx="1171575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15874</xdr:colOff>
      <xdr:row>2</xdr:row>
      <xdr:rowOff>1</xdr:rowOff>
    </xdr:from>
    <xdr:to>
      <xdr:col>18</xdr:col>
      <xdr:colOff>1285871</xdr:colOff>
      <xdr:row>4</xdr:row>
      <xdr:rowOff>222250</xdr:rowOff>
    </xdr:to>
    <xdr:sp macro="" textlink="">
      <xdr:nvSpPr>
        <xdr:cNvPr id="9230" name="Line 2">
          <a:extLst>
            <a:ext uri="{FF2B5EF4-FFF2-40B4-BE49-F238E27FC236}">
              <a16:creationId xmlns:a16="http://schemas.microsoft.com/office/drawing/2014/main" id="{00000000-0008-0000-0000-00000E240000}"/>
            </a:ext>
          </a:extLst>
        </xdr:cNvPr>
        <xdr:cNvSpPr>
          <a:spLocks noChangeShapeType="1"/>
        </xdr:cNvSpPr>
      </xdr:nvSpPr>
      <xdr:spPr bwMode="auto">
        <a:xfrm flipH="1">
          <a:off x="18589624" y="539751"/>
          <a:ext cx="1269997" cy="6984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JB76"/>
  <sheetViews>
    <sheetView tabSelected="1" view="pageBreakPreview" zoomScale="60" zoomScaleNormal="70" workbookViewId="0"/>
  </sheetViews>
  <sheetFormatPr defaultColWidth="12" defaultRowHeight="17.25" x14ac:dyDescent="0.15"/>
  <cols>
    <col min="1" max="1" width="18.125" style="20" customWidth="1"/>
    <col min="2" max="2" width="13.125" style="20" customWidth="1"/>
    <col min="3" max="3" width="11.875" style="20" customWidth="1"/>
    <col min="4" max="9" width="15" style="20" customWidth="1"/>
    <col min="10" max="11" width="1.875" style="20" customWidth="1"/>
    <col min="12" max="17" width="15" style="20" customWidth="1"/>
    <col min="18" max="18" width="16.875" style="20" customWidth="1"/>
    <col min="19" max="19" width="18.125" style="20" customWidth="1"/>
    <col min="20" max="262" width="12" style="20" customWidth="1"/>
    <col min="263" max="16384" width="12" style="20"/>
  </cols>
  <sheetData>
    <row r="1" spans="1:19" ht="18.75" customHeight="1" x14ac:dyDescent="0.15">
      <c r="A1" s="2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S1" s="1"/>
    </row>
    <row r="2" spans="1:19" ht="18.7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S2" s="3" t="s">
        <v>19</v>
      </c>
    </row>
    <row r="3" spans="1:19" ht="18.75" customHeight="1" x14ac:dyDescent="0.15">
      <c r="A3" s="6" t="s">
        <v>11</v>
      </c>
      <c r="B3" s="126" t="s">
        <v>13</v>
      </c>
      <c r="C3" s="128" t="s">
        <v>14</v>
      </c>
      <c r="D3" s="131" t="s">
        <v>29</v>
      </c>
      <c r="E3" s="122"/>
      <c r="F3" s="122"/>
      <c r="G3" s="122"/>
      <c r="H3" s="122"/>
      <c r="I3" s="123"/>
      <c r="J3" s="1"/>
      <c r="K3" s="1"/>
      <c r="L3" s="131" t="s">
        <v>30</v>
      </c>
      <c r="M3" s="122"/>
      <c r="N3" s="123"/>
      <c r="O3" s="124" t="s">
        <v>15</v>
      </c>
      <c r="P3" s="125"/>
      <c r="Q3" s="125"/>
      <c r="R3" s="120" t="s">
        <v>32</v>
      </c>
      <c r="S3" s="23" t="s">
        <v>0</v>
      </c>
    </row>
    <row r="4" spans="1:19" ht="18.75" customHeight="1" x14ac:dyDescent="0.15">
      <c r="A4" s="7"/>
      <c r="B4" s="127"/>
      <c r="C4" s="129"/>
      <c r="D4" s="130" t="s">
        <v>95</v>
      </c>
      <c r="E4" s="130"/>
      <c r="F4" s="130"/>
      <c r="G4" s="130" t="s">
        <v>96</v>
      </c>
      <c r="H4" s="130"/>
      <c r="I4" s="130"/>
      <c r="J4" s="1"/>
      <c r="K4" s="1"/>
      <c r="L4" s="132" t="s">
        <v>22</v>
      </c>
      <c r="M4" s="132"/>
      <c r="N4" s="132"/>
      <c r="O4" s="133" t="s">
        <v>17</v>
      </c>
      <c r="P4" s="135" t="s">
        <v>16</v>
      </c>
      <c r="Q4" s="137" t="s">
        <v>31</v>
      </c>
      <c r="R4" s="121"/>
      <c r="S4" s="17"/>
    </row>
    <row r="5" spans="1:19" ht="18.75" customHeight="1" thickBot="1" x14ac:dyDescent="0.2">
      <c r="A5" s="7" t="s">
        <v>12</v>
      </c>
      <c r="B5" s="4" t="s">
        <v>2</v>
      </c>
      <c r="C5" s="5" t="s">
        <v>3</v>
      </c>
      <c r="D5" s="24" t="s">
        <v>20</v>
      </c>
      <c r="E5" s="24" t="s">
        <v>21</v>
      </c>
      <c r="F5" s="25" t="s">
        <v>25</v>
      </c>
      <c r="G5" s="24" t="s">
        <v>23</v>
      </c>
      <c r="H5" s="24" t="s">
        <v>24</v>
      </c>
      <c r="I5" s="26" t="s">
        <v>25</v>
      </c>
      <c r="J5" s="1"/>
      <c r="K5" s="1"/>
      <c r="L5" s="27" t="s">
        <v>26</v>
      </c>
      <c r="M5" s="27" t="s">
        <v>27</v>
      </c>
      <c r="N5" s="15" t="s">
        <v>28</v>
      </c>
      <c r="O5" s="134"/>
      <c r="P5" s="136"/>
      <c r="Q5" s="138"/>
      <c r="R5" s="121"/>
      <c r="S5" s="35" t="s">
        <v>1</v>
      </c>
    </row>
    <row r="6" spans="1:19" ht="18.75" customHeight="1" x14ac:dyDescent="0.15">
      <c r="A6" s="36" t="s">
        <v>33</v>
      </c>
      <c r="B6" s="57">
        <v>3541</v>
      </c>
      <c r="C6" s="66">
        <v>8058</v>
      </c>
      <c r="D6" s="72">
        <v>64955</v>
      </c>
      <c r="E6" s="66">
        <v>2479897</v>
      </c>
      <c r="F6" s="81">
        <v>2544852</v>
      </c>
      <c r="G6" s="89">
        <v>943</v>
      </c>
      <c r="H6" s="72">
        <v>101756</v>
      </c>
      <c r="I6" s="98">
        <v>102699</v>
      </c>
      <c r="J6" s="56"/>
      <c r="K6" s="56"/>
      <c r="L6" s="106">
        <v>65898</v>
      </c>
      <c r="M6" s="107">
        <v>2581653</v>
      </c>
      <c r="N6" s="108">
        <v>2647551</v>
      </c>
      <c r="O6" s="111">
        <v>0</v>
      </c>
      <c r="P6" s="112">
        <v>0</v>
      </c>
      <c r="Q6" s="114">
        <v>0</v>
      </c>
      <c r="R6" s="116">
        <v>2647551</v>
      </c>
      <c r="S6" s="48" t="s">
        <v>33</v>
      </c>
    </row>
    <row r="7" spans="1:19" ht="18.75" customHeight="1" x14ac:dyDescent="0.15">
      <c r="A7" s="37" t="s">
        <v>34</v>
      </c>
      <c r="B7" s="58">
        <v>1028</v>
      </c>
      <c r="C7" s="67">
        <v>2062</v>
      </c>
      <c r="D7" s="73">
        <v>149516</v>
      </c>
      <c r="E7" s="67">
        <v>596665</v>
      </c>
      <c r="F7" s="82">
        <v>746181</v>
      </c>
      <c r="G7" s="90">
        <v>758</v>
      </c>
      <c r="H7" s="73">
        <v>14933</v>
      </c>
      <c r="I7" s="99">
        <v>15691</v>
      </c>
      <c r="J7" s="56"/>
      <c r="K7" s="56"/>
      <c r="L7" s="99">
        <v>150274</v>
      </c>
      <c r="M7" s="61">
        <v>611598</v>
      </c>
      <c r="N7" s="86">
        <v>761872</v>
      </c>
      <c r="O7" s="90">
        <v>0</v>
      </c>
      <c r="P7" s="95">
        <v>0</v>
      </c>
      <c r="Q7" s="103">
        <v>0</v>
      </c>
      <c r="R7" s="58">
        <v>761872</v>
      </c>
      <c r="S7" s="49" t="s">
        <v>34</v>
      </c>
    </row>
    <row r="8" spans="1:19" ht="18.75" customHeight="1" x14ac:dyDescent="0.15">
      <c r="A8" s="37" t="s">
        <v>35</v>
      </c>
      <c r="B8" s="58">
        <v>1234</v>
      </c>
      <c r="C8" s="67">
        <v>2493</v>
      </c>
      <c r="D8" s="73">
        <v>304913</v>
      </c>
      <c r="E8" s="67">
        <v>642621</v>
      </c>
      <c r="F8" s="82">
        <v>947534</v>
      </c>
      <c r="G8" s="90">
        <v>3480</v>
      </c>
      <c r="H8" s="73">
        <v>3177</v>
      </c>
      <c r="I8" s="99">
        <v>6657</v>
      </c>
      <c r="J8" s="56"/>
      <c r="K8" s="56"/>
      <c r="L8" s="99">
        <v>308393</v>
      </c>
      <c r="M8" s="61">
        <v>645798</v>
      </c>
      <c r="N8" s="86">
        <v>954191</v>
      </c>
      <c r="O8" s="90">
        <v>0</v>
      </c>
      <c r="P8" s="95">
        <v>0</v>
      </c>
      <c r="Q8" s="103">
        <v>0</v>
      </c>
      <c r="R8" s="58">
        <v>954191</v>
      </c>
      <c r="S8" s="49" t="s">
        <v>35</v>
      </c>
    </row>
    <row r="9" spans="1:19" ht="18.75" customHeight="1" x14ac:dyDescent="0.15">
      <c r="A9" s="37" t="s">
        <v>36</v>
      </c>
      <c r="B9" s="58">
        <v>1436</v>
      </c>
      <c r="C9" s="67">
        <v>4089</v>
      </c>
      <c r="D9" s="73">
        <v>25992</v>
      </c>
      <c r="E9" s="67">
        <v>1129275</v>
      </c>
      <c r="F9" s="82">
        <v>1155267</v>
      </c>
      <c r="G9" s="90">
        <v>0</v>
      </c>
      <c r="H9" s="73">
        <v>0</v>
      </c>
      <c r="I9" s="99">
        <v>0</v>
      </c>
      <c r="J9" s="56"/>
      <c r="K9" s="56"/>
      <c r="L9" s="99">
        <v>25992</v>
      </c>
      <c r="M9" s="61">
        <v>1129275</v>
      </c>
      <c r="N9" s="86">
        <v>1155267</v>
      </c>
      <c r="O9" s="90">
        <v>0</v>
      </c>
      <c r="P9" s="95">
        <v>0</v>
      </c>
      <c r="Q9" s="103">
        <v>0</v>
      </c>
      <c r="R9" s="58">
        <v>1155267</v>
      </c>
      <c r="S9" s="49" t="s">
        <v>36</v>
      </c>
    </row>
    <row r="10" spans="1:19" ht="18.75" customHeight="1" x14ac:dyDescent="0.15">
      <c r="A10" s="38" t="s">
        <v>37</v>
      </c>
      <c r="B10" s="59">
        <v>415</v>
      </c>
      <c r="C10" s="68">
        <v>967</v>
      </c>
      <c r="D10" s="74">
        <v>216695</v>
      </c>
      <c r="E10" s="68">
        <v>171570</v>
      </c>
      <c r="F10" s="83">
        <v>388265</v>
      </c>
      <c r="G10" s="91">
        <v>0</v>
      </c>
      <c r="H10" s="74">
        <v>3869</v>
      </c>
      <c r="I10" s="100">
        <v>3869</v>
      </c>
      <c r="J10" s="56"/>
      <c r="K10" s="56"/>
      <c r="L10" s="100">
        <v>216695</v>
      </c>
      <c r="M10" s="63">
        <v>175439</v>
      </c>
      <c r="N10" s="88">
        <v>392134</v>
      </c>
      <c r="O10" s="91">
        <v>0</v>
      </c>
      <c r="P10" s="97">
        <v>0</v>
      </c>
      <c r="Q10" s="105">
        <v>0</v>
      </c>
      <c r="R10" s="59">
        <v>392134</v>
      </c>
      <c r="S10" s="50" t="s">
        <v>37</v>
      </c>
    </row>
    <row r="11" spans="1:19" ht="18.75" customHeight="1" x14ac:dyDescent="0.15">
      <c r="A11" s="37" t="s">
        <v>38</v>
      </c>
      <c r="B11" s="58">
        <v>0</v>
      </c>
      <c r="C11" s="67">
        <v>0</v>
      </c>
      <c r="D11" s="73">
        <v>0</v>
      </c>
      <c r="E11" s="67">
        <v>0</v>
      </c>
      <c r="F11" s="82">
        <v>0</v>
      </c>
      <c r="G11" s="90">
        <v>0</v>
      </c>
      <c r="H11" s="73">
        <v>0</v>
      </c>
      <c r="I11" s="99">
        <v>0</v>
      </c>
      <c r="J11" s="56"/>
      <c r="K11" s="56"/>
      <c r="L11" s="99">
        <v>0</v>
      </c>
      <c r="M11" s="61">
        <v>0</v>
      </c>
      <c r="N11" s="86">
        <v>0</v>
      </c>
      <c r="O11" s="90">
        <v>0</v>
      </c>
      <c r="P11" s="95">
        <v>0</v>
      </c>
      <c r="Q11" s="103">
        <v>0</v>
      </c>
      <c r="R11" s="58">
        <v>0</v>
      </c>
      <c r="S11" s="49" t="s">
        <v>38</v>
      </c>
    </row>
    <row r="12" spans="1:19" ht="18.75" customHeight="1" x14ac:dyDescent="0.15">
      <c r="A12" s="37" t="s">
        <v>39</v>
      </c>
      <c r="B12" s="58">
        <v>684</v>
      </c>
      <c r="C12" s="67">
        <v>1271</v>
      </c>
      <c r="D12" s="73">
        <v>910</v>
      </c>
      <c r="E12" s="67">
        <v>417275</v>
      </c>
      <c r="F12" s="82">
        <v>418185</v>
      </c>
      <c r="G12" s="90">
        <v>0</v>
      </c>
      <c r="H12" s="73">
        <v>115510</v>
      </c>
      <c r="I12" s="99">
        <v>115510</v>
      </c>
      <c r="J12" s="56"/>
      <c r="K12" s="56"/>
      <c r="L12" s="99">
        <v>910</v>
      </c>
      <c r="M12" s="61">
        <v>532785</v>
      </c>
      <c r="N12" s="86">
        <v>533695</v>
      </c>
      <c r="O12" s="90">
        <v>0</v>
      </c>
      <c r="P12" s="95">
        <v>0</v>
      </c>
      <c r="Q12" s="103">
        <v>0</v>
      </c>
      <c r="R12" s="58">
        <v>533695</v>
      </c>
      <c r="S12" s="49" t="s">
        <v>39</v>
      </c>
    </row>
    <row r="13" spans="1:19" ht="18.75" customHeight="1" x14ac:dyDescent="0.15">
      <c r="A13" s="37" t="s">
        <v>40</v>
      </c>
      <c r="B13" s="58">
        <v>471</v>
      </c>
      <c r="C13" s="67">
        <v>842</v>
      </c>
      <c r="D13" s="73">
        <v>14962</v>
      </c>
      <c r="E13" s="67">
        <v>297656</v>
      </c>
      <c r="F13" s="82">
        <v>312618</v>
      </c>
      <c r="G13" s="90">
        <v>0</v>
      </c>
      <c r="H13" s="73">
        <v>4070</v>
      </c>
      <c r="I13" s="99">
        <v>4070</v>
      </c>
      <c r="J13" s="56"/>
      <c r="K13" s="56"/>
      <c r="L13" s="99">
        <v>14962</v>
      </c>
      <c r="M13" s="61">
        <v>301726</v>
      </c>
      <c r="N13" s="86">
        <v>316688</v>
      </c>
      <c r="O13" s="90">
        <v>0</v>
      </c>
      <c r="P13" s="95">
        <v>0</v>
      </c>
      <c r="Q13" s="103">
        <v>0</v>
      </c>
      <c r="R13" s="58">
        <v>316688</v>
      </c>
      <c r="S13" s="49" t="s">
        <v>40</v>
      </c>
    </row>
    <row r="14" spans="1:19" ht="18.75" customHeight="1" x14ac:dyDescent="0.15">
      <c r="A14" s="37" t="s">
        <v>41</v>
      </c>
      <c r="B14" s="58">
        <v>755</v>
      </c>
      <c r="C14" s="67">
        <v>1510</v>
      </c>
      <c r="D14" s="73">
        <v>314122</v>
      </c>
      <c r="E14" s="67">
        <v>354423</v>
      </c>
      <c r="F14" s="82">
        <v>668545</v>
      </c>
      <c r="G14" s="90">
        <v>0</v>
      </c>
      <c r="H14" s="73">
        <v>0</v>
      </c>
      <c r="I14" s="99">
        <v>0</v>
      </c>
      <c r="J14" s="56"/>
      <c r="K14" s="56"/>
      <c r="L14" s="99">
        <v>314122</v>
      </c>
      <c r="M14" s="61">
        <v>354423</v>
      </c>
      <c r="N14" s="86">
        <v>668545</v>
      </c>
      <c r="O14" s="90">
        <v>0</v>
      </c>
      <c r="P14" s="95">
        <v>0</v>
      </c>
      <c r="Q14" s="103">
        <v>0</v>
      </c>
      <c r="R14" s="58">
        <v>668545</v>
      </c>
      <c r="S14" s="49" t="s">
        <v>41</v>
      </c>
    </row>
    <row r="15" spans="1:19" ht="18.75" customHeight="1" x14ac:dyDescent="0.15">
      <c r="A15" s="38" t="s">
        <v>42</v>
      </c>
      <c r="B15" s="59">
        <v>669</v>
      </c>
      <c r="C15" s="68">
        <v>1386</v>
      </c>
      <c r="D15" s="74">
        <v>0</v>
      </c>
      <c r="E15" s="68">
        <v>0</v>
      </c>
      <c r="F15" s="83">
        <v>0</v>
      </c>
      <c r="G15" s="91">
        <v>0</v>
      </c>
      <c r="H15" s="74">
        <v>0</v>
      </c>
      <c r="I15" s="100">
        <v>0</v>
      </c>
      <c r="J15" s="56"/>
      <c r="K15" s="56"/>
      <c r="L15" s="100">
        <v>0</v>
      </c>
      <c r="M15" s="63">
        <v>0</v>
      </c>
      <c r="N15" s="88">
        <v>0</v>
      </c>
      <c r="O15" s="91">
        <v>29505</v>
      </c>
      <c r="P15" s="97">
        <v>679224</v>
      </c>
      <c r="Q15" s="105">
        <v>708729</v>
      </c>
      <c r="R15" s="59">
        <v>708729</v>
      </c>
      <c r="S15" s="50" t="s">
        <v>42</v>
      </c>
    </row>
    <row r="16" spans="1:19" ht="18.75" customHeight="1" x14ac:dyDescent="0.15">
      <c r="A16" s="39" t="s">
        <v>4</v>
      </c>
      <c r="B16" s="60">
        <v>317</v>
      </c>
      <c r="C16" s="69">
        <v>460</v>
      </c>
      <c r="D16" s="75">
        <v>14504</v>
      </c>
      <c r="E16" s="69">
        <v>138757</v>
      </c>
      <c r="F16" s="84">
        <v>153261</v>
      </c>
      <c r="G16" s="92">
        <v>0</v>
      </c>
      <c r="H16" s="75">
        <v>1731</v>
      </c>
      <c r="I16" s="101">
        <v>1731</v>
      </c>
      <c r="J16" s="56"/>
      <c r="K16" s="56"/>
      <c r="L16" s="99">
        <v>14504</v>
      </c>
      <c r="M16" s="61">
        <v>140488</v>
      </c>
      <c r="N16" s="86">
        <v>154992</v>
      </c>
      <c r="O16" s="90">
        <v>0</v>
      </c>
      <c r="P16" s="95">
        <v>0</v>
      </c>
      <c r="Q16" s="103">
        <v>0</v>
      </c>
      <c r="R16" s="58">
        <v>154992</v>
      </c>
      <c r="S16" s="51" t="s">
        <v>4</v>
      </c>
    </row>
    <row r="17" spans="1:19" ht="18.75" customHeight="1" x14ac:dyDescent="0.15">
      <c r="A17" s="37" t="s">
        <v>5</v>
      </c>
      <c r="B17" s="58">
        <v>1033</v>
      </c>
      <c r="C17" s="67">
        <v>2332</v>
      </c>
      <c r="D17" s="73">
        <v>130803</v>
      </c>
      <c r="E17" s="67">
        <v>556268</v>
      </c>
      <c r="F17" s="82">
        <v>687071</v>
      </c>
      <c r="G17" s="90">
        <v>371</v>
      </c>
      <c r="H17" s="73">
        <v>3020</v>
      </c>
      <c r="I17" s="99">
        <v>3391</v>
      </c>
      <c r="J17" s="56"/>
      <c r="K17" s="56"/>
      <c r="L17" s="99">
        <v>131174</v>
      </c>
      <c r="M17" s="61">
        <v>559288</v>
      </c>
      <c r="N17" s="86">
        <v>690462</v>
      </c>
      <c r="O17" s="90">
        <v>0</v>
      </c>
      <c r="P17" s="95">
        <v>0</v>
      </c>
      <c r="Q17" s="103">
        <v>0</v>
      </c>
      <c r="R17" s="58">
        <v>690462</v>
      </c>
      <c r="S17" s="49" t="s">
        <v>5</v>
      </c>
    </row>
    <row r="18" spans="1:19" ht="18.75" customHeight="1" x14ac:dyDescent="0.15">
      <c r="A18" s="40" t="s">
        <v>43</v>
      </c>
      <c r="B18" s="61">
        <v>390</v>
      </c>
      <c r="C18" s="67">
        <v>654</v>
      </c>
      <c r="D18" s="73">
        <v>31986</v>
      </c>
      <c r="E18" s="67">
        <v>227652</v>
      </c>
      <c r="F18" s="82">
        <v>259638</v>
      </c>
      <c r="G18" s="90">
        <v>2618</v>
      </c>
      <c r="H18" s="73">
        <v>4471</v>
      </c>
      <c r="I18" s="99">
        <v>7089</v>
      </c>
      <c r="J18" s="56"/>
      <c r="K18" s="56"/>
      <c r="L18" s="99">
        <v>34604</v>
      </c>
      <c r="M18" s="61">
        <v>232123</v>
      </c>
      <c r="N18" s="86">
        <v>266727</v>
      </c>
      <c r="O18" s="90">
        <v>0</v>
      </c>
      <c r="P18" s="95">
        <v>0</v>
      </c>
      <c r="Q18" s="103">
        <v>0</v>
      </c>
      <c r="R18" s="58">
        <v>266727</v>
      </c>
      <c r="S18" s="49" t="s">
        <v>43</v>
      </c>
    </row>
    <row r="19" spans="1:19" ht="18.75" customHeight="1" x14ac:dyDescent="0.15">
      <c r="A19" s="40" t="s">
        <v>44</v>
      </c>
      <c r="B19" s="61">
        <v>532</v>
      </c>
      <c r="C19" s="67">
        <v>1308</v>
      </c>
      <c r="D19" s="73">
        <v>333797</v>
      </c>
      <c r="E19" s="67">
        <v>214447</v>
      </c>
      <c r="F19" s="82">
        <v>548244</v>
      </c>
      <c r="G19" s="90">
        <v>0</v>
      </c>
      <c r="H19" s="73">
        <v>0</v>
      </c>
      <c r="I19" s="99">
        <v>0</v>
      </c>
      <c r="J19" s="56"/>
      <c r="K19" s="56"/>
      <c r="L19" s="99">
        <v>333797</v>
      </c>
      <c r="M19" s="61">
        <v>214447</v>
      </c>
      <c r="N19" s="86">
        <v>548244</v>
      </c>
      <c r="O19" s="90">
        <v>0</v>
      </c>
      <c r="P19" s="95">
        <v>0</v>
      </c>
      <c r="Q19" s="103">
        <v>0</v>
      </c>
      <c r="R19" s="58">
        <v>548244</v>
      </c>
      <c r="S19" s="49" t="s">
        <v>44</v>
      </c>
    </row>
    <row r="20" spans="1:19" ht="18.75" customHeight="1" x14ac:dyDescent="0.15">
      <c r="A20" s="41" t="s">
        <v>45</v>
      </c>
      <c r="B20" s="62">
        <v>894</v>
      </c>
      <c r="C20" s="70">
        <v>1772</v>
      </c>
      <c r="D20" s="76">
        <v>109146</v>
      </c>
      <c r="E20" s="70">
        <v>445103</v>
      </c>
      <c r="F20" s="85">
        <v>554249</v>
      </c>
      <c r="G20" s="93">
        <v>1129</v>
      </c>
      <c r="H20" s="76">
        <v>22163</v>
      </c>
      <c r="I20" s="102">
        <v>23292</v>
      </c>
      <c r="J20" s="56"/>
      <c r="K20" s="56"/>
      <c r="L20" s="100">
        <v>110275</v>
      </c>
      <c r="M20" s="63">
        <v>467266</v>
      </c>
      <c r="N20" s="88">
        <v>577541</v>
      </c>
      <c r="O20" s="91">
        <v>0</v>
      </c>
      <c r="P20" s="97">
        <v>0</v>
      </c>
      <c r="Q20" s="105">
        <v>0</v>
      </c>
      <c r="R20" s="59">
        <v>577541</v>
      </c>
      <c r="S20" s="52" t="s">
        <v>45</v>
      </c>
    </row>
    <row r="21" spans="1:19" ht="18.75" customHeight="1" x14ac:dyDescent="0.15">
      <c r="A21" s="40" t="s">
        <v>46</v>
      </c>
      <c r="B21" s="61">
        <v>857</v>
      </c>
      <c r="C21" s="67">
        <v>1673</v>
      </c>
      <c r="D21" s="73">
        <v>0</v>
      </c>
      <c r="E21" s="67">
        <v>0</v>
      </c>
      <c r="F21" s="82">
        <v>0</v>
      </c>
      <c r="G21" s="90">
        <v>0</v>
      </c>
      <c r="H21" s="73">
        <v>0</v>
      </c>
      <c r="I21" s="99">
        <v>0</v>
      </c>
      <c r="J21" s="56"/>
      <c r="K21" s="56"/>
      <c r="L21" s="99">
        <v>0</v>
      </c>
      <c r="M21" s="61">
        <v>0</v>
      </c>
      <c r="N21" s="86">
        <v>0</v>
      </c>
      <c r="O21" s="90">
        <v>84580</v>
      </c>
      <c r="P21" s="95">
        <v>715422</v>
      </c>
      <c r="Q21" s="103">
        <v>800002</v>
      </c>
      <c r="R21" s="58">
        <v>800002</v>
      </c>
      <c r="S21" s="49" t="s">
        <v>46</v>
      </c>
    </row>
    <row r="22" spans="1:19" ht="18.75" customHeight="1" x14ac:dyDescent="0.15">
      <c r="A22" s="40" t="s">
        <v>47</v>
      </c>
      <c r="B22" s="61">
        <v>783</v>
      </c>
      <c r="C22" s="67">
        <v>1553</v>
      </c>
      <c r="D22" s="73">
        <v>6157</v>
      </c>
      <c r="E22" s="67">
        <v>529301</v>
      </c>
      <c r="F22" s="82">
        <v>535458</v>
      </c>
      <c r="G22" s="90">
        <v>0</v>
      </c>
      <c r="H22" s="73">
        <v>7088</v>
      </c>
      <c r="I22" s="99">
        <v>7088</v>
      </c>
      <c r="J22" s="56"/>
      <c r="K22" s="56"/>
      <c r="L22" s="99">
        <v>6157</v>
      </c>
      <c r="M22" s="61">
        <v>536389</v>
      </c>
      <c r="N22" s="86">
        <v>542546</v>
      </c>
      <c r="O22" s="90">
        <v>0</v>
      </c>
      <c r="P22" s="95">
        <v>0</v>
      </c>
      <c r="Q22" s="103">
        <v>0</v>
      </c>
      <c r="R22" s="58">
        <v>542546</v>
      </c>
      <c r="S22" s="49" t="s">
        <v>47</v>
      </c>
    </row>
    <row r="23" spans="1:19" ht="18.75" customHeight="1" x14ac:dyDescent="0.15">
      <c r="A23" s="40" t="s">
        <v>48</v>
      </c>
      <c r="B23" s="61">
        <v>580</v>
      </c>
      <c r="C23" s="67">
        <v>1552</v>
      </c>
      <c r="D23" s="73">
        <v>39835</v>
      </c>
      <c r="E23" s="67">
        <v>348420</v>
      </c>
      <c r="F23" s="82">
        <v>388255</v>
      </c>
      <c r="G23" s="90">
        <v>0</v>
      </c>
      <c r="H23" s="73">
        <v>4730</v>
      </c>
      <c r="I23" s="99">
        <v>4730</v>
      </c>
      <c r="J23" s="56"/>
      <c r="K23" s="56"/>
      <c r="L23" s="99">
        <v>39835</v>
      </c>
      <c r="M23" s="61">
        <v>353150</v>
      </c>
      <c r="N23" s="86">
        <v>392985</v>
      </c>
      <c r="O23" s="90">
        <v>0</v>
      </c>
      <c r="P23" s="95">
        <v>0</v>
      </c>
      <c r="Q23" s="103">
        <v>0</v>
      </c>
      <c r="R23" s="58">
        <v>392985</v>
      </c>
      <c r="S23" s="49" t="s">
        <v>48</v>
      </c>
    </row>
    <row r="24" spans="1:19" ht="18.75" customHeight="1" x14ac:dyDescent="0.15">
      <c r="A24" s="40" t="s">
        <v>49</v>
      </c>
      <c r="B24" s="61">
        <v>660</v>
      </c>
      <c r="C24" s="67">
        <v>1771</v>
      </c>
      <c r="D24" s="73">
        <v>290586</v>
      </c>
      <c r="E24" s="67">
        <v>290341</v>
      </c>
      <c r="F24" s="82">
        <v>580927</v>
      </c>
      <c r="G24" s="90">
        <v>4173</v>
      </c>
      <c r="H24" s="73">
        <v>1932</v>
      </c>
      <c r="I24" s="99">
        <v>6105</v>
      </c>
      <c r="J24" s="56"/>
      <c r="K24" s="56"/>
      <c r="L24" s="99">
        <v>294759</v>
      </c>
      <c r="M24" s="61">
        <v>292273</v>
      </c>
      <c r="N24" s="86">
        <v>587032</v>
      </c>
      <c r="O24" s="90">
        <v>0</v>
      </c>
      <c r="P24" s="95">
        <v>0</v>
      </c>
      <c r="Q24" s="103">
        <v>0</v>
      </c>
      <c r="R24" s="58">
        <v>587032</v>
      </c>
      <c r="S24" s="49" t="s">
        <v>49</v>
      </c>
    </row>
    <row r="25" spans="1:19" ht="18.75" customHeight="1" x14ac:dyDescent="0.15">
      <c r="A25" s="42" t="s">
        <v>50</v>
      </c>
      <c r="B25" s="63">
        <v>40</v>
      </c>
      <c r="C25" s="68">
        <v>82</v>
      </c>
      <c r="D25" s="74">
        <v>0</v>
      </c>
      <c r="E25" s="68">
        <v>21209</v>
      </c>
      <c r="F25" s="83">
        <v>21209</v>
      </c>
      <c r="G25" s="91">
        <v>0</v>
      </c>
      <c r="H25" s="74">
        <v>0</v>
      </c>
      <c r="I25" s="100">
        <v>0</v>
      </c>
      <c r="J25" s="56"/>
      <c r="K25" s="56"/>
      <c r="L25" s="100">
        <v>0</v>
      </c>
      <c r="M25" s="63">
        <v>21209</v>
      </c>
      <c r="N25" s="88">
        <v>21209</v>
      </c>
      <c r="O25" s="91">
        <v>0</v>
      </c>
      <c r="P25" s="97">
        <v>0</v>
      </c>
      <c r="Q25" s="105">
        <v>0</v>
      </c>
      <c r="R25" s="59">
        <v>21209</v>
      </c>
      <c r="S25" s="50" t="s">
        <v>50</v>
      </c>
    </row>
    <row r="26" spans="1:19" ht="18.75" customHeight="1" x14ac:dyDescent="0.15">
      <c r="A26" s="40" t="s">
        <v>51</v>
      </c>
      <c r="B26" s="61">
        <v>90</v>
      </c>
      <c r="C26" s="67">
        <v>156</v>
      </c>
      <c r="D26" s="73">
        <v>4846</v>
      </c>
      <c r="E26" s="67">
        <v>56892</v>
      </c>
      <c r="F26" s="82">
        <v>61738</v>
      </c>
      <c r="G26" s="90">
        <v>0</v>
      </c>
      <c r="H26" s="73">
        <v>0</v>
      </c>
      <c r="I26" s="99">
        <v>0</v>
      </c>
      <c r="J26" s="56"/>
      <c r="K26" s="56"/>
      <c r="L26" s="99">
        <v>4846</v>
      </c>
      <c r="M26" s="61">
        <v>56892</v>
      </c>
      <c r="N26" s="86">
        <v>61738</v>
      </c>
      <c r="O26" s="90">
        <v>0</v>
      </c>
      <c r="P26" s="95">
        <v>0</v>
      </c>
      <c r="Q26" s="103">
        <v>0</v>
      </c>
      <c r="R26" s="58">
        <v>61738</v>
      </c>
      <c r="S26" s="49" t="s">
        <v>51</v>
      </c>
    </row>
    <row r="27" spans="1:19" ht="18.75" customHeight="1" x14ac:dyDescent="0.15">
      <c r="A27" s="40" t="s">
        <v>52</v>
      </c>
      <c r="B27" s="61">
        <v>499</v>
      </c>
      <c r="C27" s="67">
        <v>757</v>
      </c>
      <c r="D27" s="73">
        <v>410</v>
      </c>
      <c r="E27" s="67">
        <v>305316</v>
      </c>
      <c r="F27" s="82">
        <v>305726</v>
      </c>
      <c r="G27" s="90">
        <v>0</v>
      </c>
      <c r="H27" s="73">
        <v>867</v>
      </c>
      <c r="I27" s="99">
        <v>867</v>
      </c>
      <c r="J27" s="56"/>
      <c r="K27" s="56"/>
      <c r="L27" s="99">
        <v>410</v>
      </c>
      <c r="M27" s="61">
        <v>306183</v>
      </c>
      <c r="N27" s="86">
        <v>306593</v>
      </c>
      <c r="O27" s="90">
        <v>0</v>
      </c>
      <c r="P27" s="95">
        <v>0</v>
      </c>
      <c r="Q27" s="103">
        <v>0</v>
      </c>
      <c r="R27" s="58">
        <v>306593</v>
      </c>
      <c r="S27" s="49" t="s">
        <v>52</v>
      </c>
    </row>
    <row r="28" spans="1:19" ht="18.75" customHeight="1" x14ac:dyDescent="0.15">
      <c r="A28" s="40" t="s">
        <v>53</v>
      </c>
      <c r="B28" s="61">
        <v>304</v>
      </c>
      <c r="C28" s="67">
        <v>575</v>
      </c>
      <c r="D28" s="73">
        <v>1246</v>
      </c>
      <c r="E28" s="67">
        <v>231131</v>
      </c>
      <c r="F28" s="82">
        <v>232377</v>
      </c>
      <c r="G28" s="90">
        <v>0</v>
      </c>
      <c r="H28" s="73">
        <v>7840</v>
      </c>
      <c r="I28" s="99">
        <v>7840</v>
      </c>
      <c r="J28" s="56"/>
      <c r="K28" s="56"/>
      <c r="L28" s="99">
        <v>1246</v>
      </c>
      <c r="M28" s="61">
        <v>238971</v>
      </c>
      <c r="N28" s="86">
        <v>240217</v>
      </c>
      <c r="O28" s="90">
        <v>0</v>
      </c>
      <c r="P28" s="95">
        <v>0</v>
      </c>
      <c r="Q28" s="103">
        <v>0</v>
      </c>
      <c r="R28" s="58">
        <v>240217</v>
      </c>
      <c r="S28" s="49" t="s">
        <v>53</v>
      </c>
    </row>
    <row r="29" spans="1:19" ht="18.75" customHeight="1" x14ac:dyDescent="0.15">
      <c r="A29" s="40" t="s">
        <v>54</v>
      </c>
      <c r="B29" s="61">
        <v>177</v>
      </c>
      <c r="C29" s="67">
        <v>329</v>
      </c>
      <c r="D29" s="73">
        <v>61704</v>
      </c>
      <c r="E29" s="67">
        <v>57688</v>
      </c>
      <c r="F29" s="82">
        <v>119392</v>
      </c>
      <c r="G29" s="90">
        <v>1473</v>
      </c>
      <c r="H29" s="73">
        <v>1130</v>
      </c>
      <c r="I29" s="99">
        <v>2603</v>
      </c>
      <c r="J29" s="56"/>
      <c r="K29" s="56"/>
      <c r="L29" s="99">
        <v>63177</v>
      </c>
      <c r="M29" s="61">
        <v>58818</v>
      </c>
      <c r="N29" s="86">
        <v>121995</v>
      </c>
      <c r="O29" s="90">
        <v>0</v>
      </c>
      <c r="P29" s="95">
        <v>0</v>
      </c>
      <c r="Q29" s="103">
        <v>0</v>
      </c>
      <c r="R29" s="58">
        <v>121995</v>
      </c>
      <c r="S29" s="49" t="s">
        <v>54</v>
      </c>
    </row>
    <row r="30" spans="1:19" ht="18.75" customHeight="1" x14ac:dyDescent="0.15">
      <c r="A30" s="38" t="s">
        <v>55</v>
      </c>
      <c r="B30" s="59">
        <v>208</v>
      </c>
      <c r="C30" s="68">
        <v>422</v>
      </c>
      <c r="D30" s="74">
        <v>0</v>
      </c>
      <c r="E30" s="68">
        <v>143483</v>
      </c>
      <c r="F30" s="83">
        <v>143483</v>
      </c>
      <c r="G30" s="91">
        <v>0</v>
      </c>
      <c r="H30" s="74">
        <v>9864</v>
      </c>
      <c r="I30" s="100">
        <v>9864</v>
      </c>
      <c r="J30" s="56"/>
      <c r="K30" s="56"/>
      <c r="L30" s="100">
        <v>0</v>
      </c>
      <c r="M30" s="63">
        <v>153347</v>
      </c>
      <c r="N30" s="88">
        <v>153347</v>
      </c>
      <c r="O30" s="91">
        <v>0</v>
      </c>
      <c r="P30" s="97">
        <v>0</v>
      </c>
      <c r="Q30" s="105">
        <v>0</v>
      </c>
      <c r="R30" s="59">
        <v>153347</v>
      </c>
      <c r="S30" s="50" t="s">
        <v>55</v>
      </c>
    </row>
    <row r="31" spans="1:19" ht="18.75" customHeight="1" x14ac:dyDescent="0.15">
      <c r="A31" s="37" t="s">
        <v>56</v>
      </c>
      <c r="B31" s="58">
        <v>360</v>
      </c>
      <c r="C31" s="67">
        <v>694</v>
      </c>
      <c r="D31" s="73">
        <v>0</v>
      </c>
      <c r="E31" s="67">
        <v>294690</v>
      </c>
      <c r="F31" s="82">
        <v>294690</v>
      </c>
      <c r="G31" s="90">
        <v>0</v>
      </c>
      <c r="H31" s="73">
        <v>1979</v>
      </c>
      <c r="I31" s="99">
        <v>1979</v>
      </c>
      <c r="J31" s="56"/>
      <c r="K31" s="56"/>
      <c r="L31" s="99">
        <v>0</v>
      </c>
      <c r="M31" s="61">
        <v>296669</v>
      </c>
      <c r="N31" s="86">
        <v>296669</v>
      </c>
      <c r="O31" s="90">
        <v>0</v>
      </c>
      <c r="P31" s="95">
        <v>0</v>
      </c>
      <c r="Q31" s="103">
        <v>0</v>
      </c>
      <c r="R31" s="58">
        <v>296669</v>
      </c>
      <c r="S31" s="49" t="s">
        <v>56</v>
      </c>
    </row>
    <row r="32" spans="1:19" ht="18.75" customHeight="1" x14ac:dyDescent="0.15">
      <c r="A32" s="37" t="s">
        <v>57</v>
      </c>
      <c r="B32" s="58">
        <v>221</v>
      </c>
      <c r="C32" s="67">
        <v>471</v>
      </c>
      <c r="D32" s="73">
        <v>4416</v>
      </c>
      <c r="E32" s="67">
        <v>160028</v>
      </c>
      <c r="F32" s="82">
        <v>164444</v>
      </c>
      <c r="G32" s="90">
        <v>0</v>
      </c>
      <c r="H32" s="73">
        <v>4405</v>
      </c>
      <c r="I32" s="99">
        <v>4405</v>
      </c>
      <c r="J32" s="56"/>
      <c r="K32" s="56"/>
      <c r="L32" s="99">
        <v>4416</v>
      </c>
      <c r="M32" s="61">
        <v>164433</v>
      </c>
      <c r="N32" s="86">
        <v>168849</v>
      </c>
      <c r="O32" s="90">
        <v>0</v>
      </c>
      <c r="P32" s="95">
        <v>0</v>
      </c>
      <c r="Q32" s="103">
        <v>0</v>
      </c>
      <c r="R32" s="58">
        <v>168849</v>
      </c>
      <c r="S32" s="49" t="s">
        <v>57</v>
      </c>
    </row>
    <row r="33" spans="1:19" ht="18.75" customHeight="1" x14ac:dyDescent="0.15">
      <c r="A33" s="37" t="s">
        <v>58</v>
      </c>
      <c r="B33" s="58">
        <v>731</v>
      </c>
      <c r="C33" s="67">
        <v>1429</v>
      </c>
      <c r="D33" s="73">
        <v>69108</v>
      </c>
      <c r="E33" s="67">
        <v>471337</v>
      </c>
      <c r="F33" s="82">
        <v>540445</v>
      </c>
      <c r="G33" s="90">
        <v>0</v>
      </c>
      <c r="H33" s="73">
        <v>0</v>
      </c>
      <c r="I33" s="99">
        <v>0</v>
      </c>
      <c r="J33" s="56"/>
      <c r="K33" s="56"/>
      <c r="L33" s="99">
        <v>69108</v>
      </c>
      <c r="M33" s="61">
        <v>471337</v>
      </c>
      <c r="N33" s="86">
        <v>540445</v>
      </c>
      <c r="O33" s="90">
        <v>0</v>
      </c>
      <c r="P33" s="95">
        <v>0</v>
      </c>
      <c r="Q33" s="103">
        <v>0</v>
      </c>
      <c r="R33" s="58">
        <v>540445</v>
      </c>
      <c r="S33" s="49" t="s">
        <v>58</v>
      </c>
    </row>
    <row r="34" spans="1:19" ht="18.75" customHeight="1" x14ac:dyDescent="0.15">
      <c r="A34" s="37" t="s">
        <v>59</v>
      </c>
      <c r="B34" s="58">
        <v>262</v>
      </c>
      <c r="C34" s="67">
        <v>536</v>
      </c>
      <c r="D34" s="73">
        <v>1801</v>
      </c>
      <c r="E34" s="67">
        <v>192174</v>
      </c>
      <c r="F34" s="82">
        <v>193975</v>
      </c>
      <c r="G34" s="90">
        <v>0</v>
      </c>
      <c r="H34" s="73">
        <v>3184</v>
      </c>
      <c r="I34" s="99">
        <v>3184</v>
      </c>
      <c r="J34" s="56"/>
      <c r="K34" s="56"/>
      <c r="L34" s="99">
        <v>1801</v>
      </c>
      <c r="M34" s="61">
        <v>195358</v>
      </c>
      <c r="N34" s="86">
        <v>197159</v>
      </c>
      <c r="O34" s="90">
        <v>0</v>
      </c>
      <c r="P34" s="95">
        <v>0</v>
      </c>
      <c r="Q34" s="103">
        <v>0</v>
      </c>
      <c r="R34" s="58">
        <v>197159</v>
      </c>
      <c r="S34" s="49" t="s">
        <v>59</v>
      </c>
    </row>
    <row r="35" spans="1:19" ht="18.75" customHeight="1" x14ac:dyDescent="0.15">
      <c r="A35" s="43" t="s">
        <v>60</v>
      </c>
      <c r="B35" s="58">
        <v>324</v>
      </c>
      <c r="C35" s="67">
        <v>873</v>
      </c>
      <c r="D35" s="73">
        <v>15260</v>
      </c>
      <c r="E35" s="67">
        <v>235982</v>
      </c>
      <c r="F35" s="82">
        <v>251242</v>
      </c>
      <c r="G35" s="90">
        <v>0</v>
      </c>
      <c r="H35" s="73">
        <v>880</v>
      </c>
      <c r="I35" s="99">
        <v>880</v>
      </c>
      <c r="J35" s="56"/>
      <c r="K35" s="56"/>
      <c r="L35" s="99">
        <v>15260</v>
      </c>
      <c r="M35" s="61">
        <v>236862</v>
      </c>
      <c r="N35" s="86">
        <v>252122</v>
      </c>
      <c r="O35" s="90">
        <v>0</v>
      </c>
      <c r="P35" s="95">
        <v>0</v>
      </c>
      <c r="Q35" s="103">
        <v>0</v>
      </c>
      <c r="R35" s="58">
        <v>252122</v>
      </c>
      <c r="S35" s="52" t="s">
        <v>60</v>
      </c>
    </row>
    <row r="36" spans="1:19" ht="18.75" customHeight="1" x14ac:dyDescent="0.15">
      <c r="A36" s="40" t="s">
        <v>6</v>
      </c>
      <c r="B36" s="64">
        <v>325</v>
      </c>
      <c r="C36" s="69">
        <v>555</v>
      </c>
      <c r="D36" s="75">
        <v>0</v>
      </c>
      <c r="E36" s="69">
        <v>167307</v>
      </c>
      <c r="F36" s="84">
        <v>167307</v>
      </c>
      <c r="G36" s="92">
        <v>0</v>
      </c>
      <c r="H36" s="75">
        <v>7477</v>
      </c>
      <c r="I36" s="101">
        <v>7477</v>
      </c>
      <c r="J36" s="56"/>
      <c r="K36" s="56"/>
      <c r="L36" s="101">
        <v>0</v>
      </c>
      <c r="M36" s="64">
        <v>174784</v>
      </c>
      <c r="N36" s="109">
        <v>174784</v>
      </c>
      <c r="O36" s="92">
        <v>0</v>
      </c>
      <c r="P36" s="113">
        <v>0</v>
      </c>
      <c r="Q36" s="115">
        <v>0</v>
      </c>
      <c r="R36" s="60">
        <v>174784</v>
      </c>
      <c r="S36" s="49" t="s">
        <v>6</v>
      </c>
    </row>
    <row r="37" spans="1:19" ht="18.75" customHeight="1" x14ac:dyDescent="0.15">
      <c r="A37" s="40" t="s">
        <v>61</v>
      </c>
      <c r="B37" s="61">
        <v>470</v>
      </c>
      <c r="C37" s="67">
        <v>917</v>
      </c>
      <c r="D37" s="73">
        <v>11586</v>
      </c>
      <c r="E37" s="67">
        <v>266519</v>
      </c>
      <c r="F37" s="82">
        <v>278105</v>
      </c>
      <c r="G37" s="90">
        <v>151913</v>
      </c>
      <c r="H37" s="73">
        <v>12420</v>
      </c>
      <c r="I37" s="99">
        <v>164333</v>
      </c>
      <c r="J37" s="56"/>
      <c r="K37" s="56"/>
      <c r="L37" s="99">
        <v>163499</v>
      </c>
      <c r="M37" s="61">
        <v>278939</v>
      </c>
      <c r="N37" s="86">
        <v>442438</v>
      </c>
      <c r="O37" s="90">
        <v>0</v>
      </c>
      <c r="P37" s="95">
        <v>0</v>
      </c>
      <c r="Q37" s="103">
        <v>0</v>
      </c>
      <c r="R37" s="58">
        <v>442438</v>
      </c>
      <c r="S37" s="49" t="s">
        <v>61</v>
      </c>
    </row>
    <row r="38" spans="1:19" ht="18.75" customHeight="1" x14ac:dyDescent="0.15">
      <c r="A38" s="40" t="s">
        <v>62</v>
      </c>
      <c r="B38" s="61">
        <v>247</v>
      </c>
      <c r="C38" s="67">
        <v>403</v>
      </c>
      <c r="D38" s="73">
        <v>3210</v>
      </c>
      <c r="E38" s="67">
        <v>134775</v>
      </c>
      <c r="F38" s="82">
        <v>137985</v>
      </c>
      <c r="G38" s="90">
        <v>0</v>
      </c>
      <c r="H38" s="73">
        <v>2640</v>
      </c>
      <c r="I38" s="99">
        <v>2640</v>
      </c>
      <c r="J38" s="56"/>
      <c r="K38" s="56"/>
      <c r="L38" s="99">
        <v>3210</v>
      </c>
      <c r="M38" s="61">
        <v>137415</v>
      </c>
      <c r="N38" s="86">
        <v>140625</v>
      </c>
      <c r="O38" s="90">
        <v>0</v>
      </c>
      <c r="P38" s="95">
        <v>0</v>
      </c>
      <c r="Q38" s="103">
        <v>0</v>
      </c>
      <c r="R38" s="58">
        <v>140625</v>
      </c>
      <c r="S38" s="49" t="s">
        <v>62</v>
      </c>
    </row>
    <row r="39" spans="1:19" ht="18.75" customHeight="1" x14ac:dyDescent="0.15">
      <c r="A39" s="40" t="s">
        <v>63</v>
      </c>
      <c r="B39" s="61">
        <v>283</v>
      </c>
      <c r="C39" s="67">
        <v>518</v>
      </c>
      <c r="D39" s="73">
        <v>9939</v>
      </c>
      <c r="E39" s="67">
        <v>160014</v>
      </c>
      <c r="F39" s="82">
        <v>169953</v>
      </c>
      <c r="G39" s="90">
        <v>0</v>
      </c>
      <c r="H39" s="73">
        <v>0</v>
      </c>
      <c r="I39" s="99">
        <v>0</v>
      </c>
      <c r="J39" s="56"/>
      <c r="K39" s="56"/>
      <c r="L39" s="99">
        <v>9939</v>
      </c>
      <c r="M39" s="61">
        <v>160014</v>
      </c>
      <c r="N39" s="86">
        <v>169953</v>
      </c>
      <c r="O39" s="90">
        <v>0</v>
      </c>
      <c r="P39" s="95">
        <v>0</v>
      </c>
      <c r="Q39" s="103">
        <v>0</v>
      </c>
      <c r="R39" s="58">
        <v>169953</v>
      </c>
      <c r="S39" s="49" t="s">
        <v>63</v>
      </c>
    </row>
    <row r="40" spans="1:19" ht="18.75" customHeight="1" x14ac:dyDescent="0.15">
      <c r="A40" s="42" t="s">
        <v>64</v>
      </c>
      <c r="B40" s="63">
        <v>163</v>
      </c>
      <c r="C40" s="68">
        <v>258</v>
      </c>
      <c r="D40" s="74">
        <v>34774</v>
      </c>
      <c r="E40" s="68">
        <v>53998</v>
      </c>
      <c r="F40" s="83">
        <v>88772</v>
      </c>
      <c r="G40" s="91">
        <v>0</v>
      </c>
      <c r="H40" s="74">
        <v>0</v>
      </c>
      <c r="I40" s="100">
        <v>0</v>
      </c>
      <c r="J40" s="56"/>
      <c r="K40" s="56"/>
      <c r="L40" s="100">
        <v>34774</v>
      </c>
      <c r="M40" s="63">
        <v>53998</v>
      </c>
      <c r="N40" s="88">
        <v>88772</v>
      </c>
      <c r="O40" s="91">
        <v>0</v>
      </c>
      <c r="P40" s="97">
        <v>0</v>
      </c>
      <c r="Q40" s="105">
        <v>0</v>
      </c>
      <c r="R40" s="59">
        <v>88772</v>
      </c>
      <c r="S40" s="50" t="s">
        <v>64</v>
      </c>
    </row>
    <row r="41" spans="1:19" ht="18.75" customHeight="1" x14ac:dyDescent="0.15">
      <c r="A41" s="40" t="s">
        <v>65</v>
      </c>
      <c r="B41" s="61">
        <v>256</v>
      </c>
      <c r="C41" s="67">
        <v>490</v>
      </c>
      <c r="D41" s="73">
        <v>1854</v>
      </c>
      <c r="E41" s="67">
        <v>237213</v>
      </c>
      <c r="F41" s="82">
        <v>239067</v>
      </c>
      <c r="G41" s="90">
        <v>0</v>
      </c>
      <c r="H41" s="73">
        <v>957</v>
      </c>
      <c r="I41" s="99">
        <v>957</v>
      </c>
      <c r="J41" s="56"/>
      <c r="K41" s="56"/>
      <c r="L41" s="101">
        <v>1854</v>
      </c>
      <c r="M41" s="64">
        <v>238170</v>
      </c>
      <c r="N41" s="109">
        <v>240024</v>
      </c>
      <c r="O41" s="92">
        <v>0</v>
      </c>
      <c r="P41" s="113">
        <v>0</v>
      </c>
      <c r="Q41" s="115">
        <v>0</v>
      </c>
      <c r="R41" s="60">
        <v>240024</v>
      </c>
      <c r="S41" s="49" t="s">
        <v>65</v>
      </c>
    </row>
    <row r="42" spans="1:19" ht="18.75" customHeight="1" x14ac:dyDescent="0.15">
      <c r="A42" s="37" t="s">
        <v>66</v>
      </c>
      <c r="B42" s="58">
        <v>285</v>
      </c>
      <c r="C42" s="67">
        <v>500</v>
      </c>
      <c r="D42" s="73">
        <v>3706</v>
      </c>
      <c r="E42" s="67">
        <v>189059</v>
      </c>
      <c r="F42" s="82">
        <v>192765</v>
      </c>
      <c r="G42" s="90">
        <v>0</v>
      </c>
      <c r="H42" s="73">
        <v>9817</v>
      </c>
      <c r="I42" s="99">
        <v>9817</v>
      </c>
      <c r="J42" s="56"/>
      <c r="K42" s="56"/>
      <c r="L42" s="99">
        <v>3706</v>
      </c>
      <c r="M42" s="61">
        <v>198876</v>
      </c>
      <c r="N42" s="86">
        <v>202582</v>
      </c>
      <c r="O42" s="90">
        <v>0</v>
      </c>
      <c r="P42" s="95">
        <v>0</v>
      </c>
      <c r="Q42" s="103">
        <v>0</v>
      </c>
      <c r="R42" s="58">
        <v>202582</v>
      </c>
      <c r="S42" s="49" t="s">
        <v>66</v>
      </c>
    </row>
    <row r="43" spans="1:19" ht="18.75" customHeight="1" x14ac:dyDescent="0.15">
      <c r="A43" s="37" t="s">
        <v>67</v>
      </c>
      <c r="B43" s="58">
        <v>333</v>
      </c>
      <c r="C43" s="67">
        <v>859</v>
      </c>
      <c r="D43" s="73">
        <v>363941</v>
      </c>
      <c r="E43" s="67">
        <v>82604</v>
      </c>
      <c r="F43" s="82">
        <v>446545</v>
      </c>
      <c r="G43" s="90">
        <v>0</v>
      </c>
      <c r="H43" s="73">
        <v>0</v>
      </c>
      <c r="I43" s="99">
        <v>0</v>
      </c>
      <c r="J43" s="56"/>
      <c r="K43" s="56"/>
      <c r="L43" s="99">
        <v>363941</v>
      </c>
      <c r="M43" s="61">
        <v>82604</v>
      </c>
      <c r="N43" s="86">
        <v>446545</v>
      </c>
      <c r="O43" s="90">
        <v>0</v>
      </c>
      <c r="P43" s="95">
        <v>0</v>
      </c>
      <c r="Q43" s="103">
        <v>0</v>
      </c>
      <c r="R43" s="58">
        <v>446545</v>
      </c>
      <c r="S43" s="49" t="s">
        <v>67</v>
      </c>
    </row>
    <row r="44" spans="1:19" ht="18.75" customHeight="1" x14ac:dyDescent="0.15">
      <c r="A44" s="37" t="s">
        <v>68</v>
      </c>
      <c r="B44" s="58">
        <v>241</v>
      </c>
      <c r="C44" s="67">
        <v>411</v>
      </c>
      <c r="D44" s="73">
        <v>2818</v>
      </c>
      <c r="E44" s="67">
        <v>170063</v>
      </c>
      <c r="F44" s="82">
        <v>172881</v>
      </c>
      <c r="G44" s="90">
        <v>0</v>
      </c>
      <c r="H44" s="73">
        <v>1467</v>
      </c>
      <c r="I44" s="99">
        <v>1467</v>
      </c>
      <c r="J44" s="56"/>
      <c r="K44" s="56"/>
      <c r="L44" s="99">
        <v>2818</v>
      </c>
      <c r="M44" s="61">
        <v>171530</v>
      </c>
      <c r="N44" s="86">
        <v>174348</v>
      </c>
      <c r="O44" s="90">
        <v>0</v>
      </c>
      <c r="P44" s="95">
        <v>0</v>
      </c>
      <c r="Q44" s="103">
        <v>0</v>
      </c>
      <c r="R44" s="58">
        <v>174348</v>
      </c>
      <c r="S44" s="49" t="s">
        <v>68</v>
      </c>
    </row>
    <row r="45" spans="1:19" ht="18.75" customHeight="1" thickBot="1" x14ac:dyDescent="0.2">
      <c r="A45" s="37" t="s">
        <v>69</v>
      </c>
      <c r="B45" s="58">
        <v>289</v>
      </c>
      <c r="C45" s="67">
        <v>623</v>
      </c>
      <c r="D45" s="73">
        <v>637</v>
      </c>
      <c r="E45" s="78">
        <v>227866</v>
      </c>
      <c r="F45" s="86">
        <v>228503</v>
      </c>
      <c r="G45" s="90">
        <v>0</v>
      </c>
      <c r="H45" s="95">
        <v>0</v>
      </c>
      <c r="I45" s="103">
        <v>0</v>
      </c>
      <c r="J45" s="56"/>
      <c r="K45" s="56"/>
      <c r="L45" s="61">
        <v>637</v>
      </c>
      <c r="M45" s="61">
        <v>227866</v>
      </c>
      <c r="N45" s="86">
        <v>228503</v>
      </c>
      <c r="O45" s="90">
        <v>0</v>
      </c>
      <c r="P45" s="95">
        <v>0</v>
      </c>
      <c r="Q45" s="103">
        <v>0</v>
      </c>
      <c r="R45" s="117">
        <v>228503</v>
      </c>
      <c r="S45" s="49" t="s">
        <v>69</v>
      </c>
    </row>
    <row r="46" spans="1:19" ht="18.75" customHeight="1" thickTop="1" thickBot="1" x14ac:dyDescent="0.2">
      <c r="A46" s="44" t="s">
        <v>89</v>
      </c>
      <c r="B46" s="28">
        <f>SUM(B6:B45)</f>
        <v>22387</v>
      </c>
      <c r="C46" s="28">
        <f t="shared" ref="C46:I46" si="0">SUM(C6:C45)</f>
        <v>47611</v>
      </c>
      <c r="D46" s="28">
        <f t="shared" si="0"/>
        <v>2640135</v>
      </c>
      <c r="E46" s="28">
        <f t="shared" si="0"/>
        <v>12699019</v>
      </c>
      <c r="F46" s="29">
        <f t="shared" si="0"/>
        <v>15339154</v>
      </c>
      <c r="G46" s="30">
        <f t="shared" si="0"/>
        <v>166858</v>
      </c>
      <c r="H46" s="28">
        <f t="shared" si="0"/>
        <v>353377</v>
      </c>
      <c r="I46" s="31">
        <f t="shared" si="0"/>
        <v>520235</v>
      </c>
      <c r="J46" s="1"/>
      <c r="K46" s="1"/>
      <c r="L46" s="32">
        <f t="shared" ref="L46" si="1">SUM(L6:L45)</f>
        <v>2806993</v>
      </c>
      <c r="M46" s="33">
        <f t="shared" ref="M46" si="2">SUM(M6:M45)</f>
        <v>13052396</v>
      </c>
      <c r="N46" s="33">
        <f t="shared" ref="N46" si="3">SUM(N6:N45)</f>
        <v>15859389</v>
      </c>
      <c r="O46" s="34">
        <f t="shared" ref="O46" si="4">SUM(O6:O45)</f>
        <v>114085</v>
      </c>
      <c r="P46" s="34">
        <f t="shared" ref="P46" si="5">SUM(P6:P45)</f>
        <v>1394646</v>
      </c>
      <c r="Q46" s="34">
        <f t="shared" ref="Q46" si="6">SUM(Q6:Q45)</f>
        <v>1508731</v>
      </c>
      <c r="R46" s="34">
        <f t="shared" ref="R46" si="7">SUM(R6:R45)</f>
        <v>17368120</v>
      </c>
      <c r="S46" s="53" t="s">
        <v>92</v>
      </c>
    </row>
    <row r="47" spans="1:19" ht="18.75" customHeight="1" x14ac:dyDescent="0.15">
      <c r="A47" s="40" t="s">
        <v>70</v>
      </c>
      <c r="B47" s="61">
        <v>458</v>
      </c>
      <c r="C47" s="67">
        <v>893</v>
      </c>
      <c r="D47" s="73">
        <v>0</v>
      </c>
      <c r="E47" s="78">
        <v>0</v>
      </c>
      <c r="F47" s="86">
        <v>0</v>
      </c>
      <c r="G47" s="90">
        <v>0</v>
      </c>
      <c r="H47" s="95">
        <v>0</v>
      </c>
      <c r="I47" s="103">
        <v>0</v>
      </c>
      <c r="J47" s="56"/>
      <c r="K47" s="56"/>
      <c r="L47" s="61">
        <v>0</v>
      </c>
      <c r="M47" s="61">
        <v>0</v>
      </c>
      <c r="N47" s="86">
        <v>0</v>
      </c>
      <c r="O47" s="90">
        <v>9394</v>
      </c>
      <c r="P47" s="95">
        <v>354187</v>
      </c>
      <c r="Q47" s="103">
        <v>363581</v>
      </c>
      <c r="R47" s="117">
        <v>363581</v>
      </c>
      <c r="S47" s="49" t="s">
        <v>70</v>
      </c>
    </row>
    <row r="48" spans="1:19" ht="18.75" customHeight="1" x14ac:dyDescent="0.15">
      <c r="A48" s="40" t="s">
        <v>71</v>
      </c>
      <c r="B48" s="61">
        <v>103</v>
      </c>
      <c r="C48" s="67">
        <v>264</v>
      </c>
      <c r="D48" s="73">
        <v>0</v>
      </c>
      <c r="E48" s="78">
        <v>0</v>
      </c>
      <c r="F48" s="86">
        <v>0</v>
      </c>
      <c r="G48" s="90">
        <v>0</v>
      </c>
      <c r="H48" s="95">
        <v>0</v>
      </c>
      <c r="I48" s="103">
        <v>0</v>
      </c>
      <c r="J48" s="56"/>
      <c r="K48" s="56"/>
      <c r="L48" s="61">
        <v>0</v>
      </c>
      <c r="M48" s="61">
        <v>0</v>
      </c>
      <c r="N48" s="86">
        <v>0</v>
      </c>
      <c r="O48" s="90">
        <v>0</v>
      </c>
      <c r="P48" s="95">
        <v>154866</v>
      </c>
      <c r="Q48" s="103">
        <v>154866</v>
      </c>
      <c r="R48" s="117">
        <v>154866</v>
      </c>
      <c r="S48" s="49" t="s">
        <v>71</v>
      </c>
    </row>
    <row r="49" spans="1:19" ht="18.75" customHeight="1" x14ac:dyDescent="0.15">
      <c r="A49" s="37" t="s">
        <v>7</v>
      </c>
      <c r="B49" s="58">
        <v>209</v>
      </c>
      <c r="C49" s="67">
        <v>404</v>
      </c>
      <c r="D49" s="73">
        <v>0</v>
      </c>
      <c r="E49" s="78">
        <v>0</v>
      </c>
      <c r="F49" s="86">
        <v>0</v>
      </c>
      <c r="G49" s="90">
        <v>0</v>
      </c>
      <c r="H49" s="95">
        <v>0</v>
      </c>
      <c r="I49" s="103">
        <v>0</v>
      </c>
      <c r="J49" s="56"/>
      <c r="K49" s="56"/>
      <c r="L49" s="61">
        <v>0</v>
      </c>
      <c r="M49" s="61">
        <v>0</v>
      </c>
      <c r="N49" s="86">
        <v>0</v>
      </c>
      <c r="O49" s="90">
        <v>2114</v>
      </c>
      <c r="P49" s="95">
        <v>189210</v>
      </c>
      <c r="Q49" s="103">
        <v>191324</v>
      </c>
      <c r="R49" s="117">
        <v>191324</v>
      </c>
      <c r="S49" s="49" t="s">
        <v>7</v>
      </c>
    </row>
    <row r="50" spans="1:19" ht="18.75" customHeight="1" x14ac:dyDescent="0.15">
      <c r="A50" s="37" t="s">
        <v>72</v>
      </c>
      <c r="B50" s="58">
        <v>204</v>
      </c>
      <c r="C50" s="67">
        <v>400</v>
      </c>
      <c r="D50" s="73">
        <v>0</v>
      </c>
      <c r="E50" s="78">
        <v>0</v>
      </c>
      <c r="F50" s="86">
        <v>0</v>
      </c>
      <c r="G50" s="90">
        <v>0</v>
      </c>
      <c r="H50" s="95">
        <v>0</v>
      </c>
      <c r="I50" s="103">
        <v>0</v>
      </c>
      <c r="J50" s="56"/>
      <c r="K50" s="56"/>
      <c r="L50" s="61">
        <v>0</v>
      </c>
      <c r="M50" s="61">
        <v>0</v>
      </c>
      <c r="N50" s="86">
        <v>0</v>
      </c>
      <c r="O50" s="90">
        <v>16673</v>
      </c>
      <c r="P50" s="95">
        <v>148006</v>
      </c>
      <c r="Q50" s="103">
        <v>164679</v>
      </c>
      <c r="R50" s="117">
        <v>164679</v>
      </c>
      <c r="S50" s="49" t="s">
        <v>72</v>
      </c>
    </row>
    <row r="51" spans="1:19" ht="18.75" customHeight="1" x14ac:dyDescent="0.15">
      <c r="A51" s="37" t="s">
        <v>73</v>
      </c>
      <c r="B51" s="58">
        <v>52</v>
      </c>
      <c r="C51" s="67">
        <v>102</v>
      </c>
      <c r="D51" s="73">
        <v>0</v>
      </c>
      <c r="E51" s="78">
        <v>0</v>
      </c>
      <c r="F51" s="86">
        <v>0</v>
      </c>
      <c r="G51" s="90">
        <v>0</v>
      </c>
      <c r="H51" s="95">
        <v>0</v>
      </c>
      <c r="I51" s="103">
        <v>0</v>
      </c>
      <c r="J51" s="56"/>
      <c r="K51" s="56"/>
      <c r="L51" s="61">
        <v>0</v>
      </c>
      <c r="M51" s="61">
        <v>0</v>
      </c>
      <c r="N51" s="86">
        <v>0</v>
      </c>
      <c r="O51" s="90">
        <v>2498</v>
      </c>
      <c r="P51" s="95">
        <v>40085</v>
      </c>
      <c r="Q51" s="103">
        <v>42583</v>
      </c>
      <c r="R51" s="117">
        <v>42583</v>
      </c>
      <c r="S51" s="49" t="s">
        <v>73</v>
      </c>
    </row>
    <row r="52" spans="1:19" ht="18.75" customHeight="1" x14ac:dyDescent="0.15">
      <c r="A52" s="45" t="s">
        <v>74</v>
      </c>
      <c r="B52" s="65">
        <v>161</v>
      </c>
      <c r="C52" s="71">
        <v>273</v>
      </c>
      <c r="D52" s="77">
        <v>0</v>
      </c>
      <c r="E52" s="79">
        <v>0</v>
      </c>
      <c r="F52" s="87">
        <v>0</v>
      </c>
      <c r="G52" s="94">
        <v>0</v>
      </c>
      <c r="H52" s="96">
        <v>0</v>
      </c>
      <c r="I52" s="104">
        <v>0</v>
      </c>
      <c r="J52" s="56"/>
      <c r="K52" s="56"/>
      <c r="L52" s="110">
        <v>0</v>
      </c>
      <c r="M52" s="110">
        <v>0</v>
      </c>
      <c r="N52" s="87">
        <v>0</v>
      </c>
      <c r="O52" s="94">
        <v>320</v>
      </c>
      <c r="P52" s="96">
        <v>121573</v>
      </c>
      <c r="Q52" s="104">
        <v>121893</v>
      </c>
      <c r="R52" s="118">
        <v>121893</v>
      </c>
      <c r="S52" s="54" t="s">
        <v>74</v>
      </c>
    </row>
    <row r="53" spans="1:19" ht="18.75" customHeight="1" x14ac:dyDescent="0.15">
      <c r="A53" s="37" t="s">
        <v>75</v>
      </c>
      <c r="B53" s="58">
        <v>496</v>
      </c>
      <c r="C53" s="67">
        <v>1207</v>
      </c>
      <c r="D53" s="73">
        <v>0</v>
      </c>
      <c r="E53" s="78">
        <v>0</v>
      </c>
      <c r="F53" s="86">
        <v>0</v>
      </c>
      <c r="G53" s="90">
        <v>0</v>
      </c>
      <c r="H53" s="95">
        <v>0</v>
      </c>
      <c r="I53" s="103">
        <v>0</v>
      </c>
      <c r="J53" s="56"/>
      <c r="K53" s="56"/>
      <c r="L53" s="61">
        <v>0</v>
      </c>
      <c r="M53" s="61">
        <v>0</v>
      </c>
      <c r="N53" s="86">
        <v>0</v>
      </c>
      <c r="O53" s="90">
        <v>124696</v>
      </c>
      <c r="P53" s="95">
        <v>361670</v>
      </c>
      <c r="Q53" s="103">
        <v>486366</v>
      </c>
      <c r="R53" s="117">
        <v>486366</v>
      </c>
      <c r="S53" s="49" t="s">
        <v>75</v>
      </c>
    </row>
    <row r="54" spans="1:19" ht="18.75" customHeight="1" x14ac:dyDescent="0.15">
      <c r="A54" s="37" t="s">
        <v>76</v>
      </c>
      <c r="B54" s="58">
        <v>279</v>
      </c>
      <c r="C54" s="67">
        <v>694</v>
      </c>
      <c r="D54" s="73">
        <v>0</v>
      </c>
      <c r="E54" s="78">
        <v>0</v>
      </c>
      <c r="F54" s="86">
        <v>0</v>
      </c>
      <c r="G54" s="90">
        <v>0</v>
      </c>
      <c r="H54" s="95">
        <v>0</v>
      </c>
      <c r="I54" s="103">
        <v>0</v>
      </c>
      <c r="J54" s="56"/>
      <c r="K54" s="56"/>
      <c r="L54" s="61">
        <v>0</v>
      </c>
      <c r="M54" s="61">
        <v>0</v>
      </c>
      <c r="N54" s="86">
        <v>0</v>
      </c>
      <c r="O54" s="90">
        <v>20247</v>
      </c>
      <c r="P54" s="95">
        <v>201323</v>
      </c>
      <c r="Q54" s="103">
        <v>221570</v>
      </c>
      <c r="R54" s="117">
        <v>221570</v>
      </c>
      <c r="S54" s="49" t="s">
        <v>76</v>
      </c>
    </row>
    <row r="55" spans="1:19" ht="18.75" customHeight="1" x14ac:dyDescent="0.15">
      <c r="A55" s="40" t="s">
        <v>77</v>
      </c>
      <c r="B55" s="61">
        <v>238</v>
      </c>
      <c r="C55" s="67">
        <v>687</v>
      </c>
      <c r="D55" s="73">
        <v>0</v>
      </c>
      <c r="E55" s="78">
        <v>0</v>
      </c>
      <c r="F55" s="86">
        <v>0</v>
      </c>
      <c r="G55" s="90">
        <v>0</v>
      </c>
      <c r="H55" s="95">
        <v>0</v>
      </c>
      <c r="I55" s="103">
        <v>0</v>
      </c>
      <c r="J55" s="56"/>
      <c r="K55" s="56"/>
      <c r="L55" s="61">
        <v>0</v>
      </c>
      <c r="M55" s="61">
        <v>0</v>
      </c>
      <c r="N55" s="86">
        <v>0</v>
      </c>
      <c r="O55" s="90">
        <v>19187</v>
      </c>
      <c r="P55" s="95">
        <v>189555</v>
      </c>
      <c r="Q55" s="103">
        <v>208742</v>
      </c>
      <c r="R55" s="117">
        <v>208742</v>
      </c>
      <c r="S55" s="49" t="s">
        <v>77</v>
      </c>
    </row>
    <row r="56" spans="1:19" ht="18.75" customHeight="1" x14ac:dyDescent="0.15">
      <c r="A56" s="42" t="s">
        <v>78</v>
      </c>
      <c r="B56" s="63">
        <v>64</v>
      </c>
      <c r="C56" s="68">
        <v>111</v>
      </c>
      <c r="D56" s="74">
        <v>0</v>
      </c>
      <c r="E56" s="80">
        <v>0</v>
      </c>
      <c r="F56" s="88">
        <v>0</v>
      </c>
      <c r="G56" s="91">
        <v>0</v>
      </c>
      <c r="H56" s="97">
        <v>0</v>
      </c>
      <c r="I56" s="105">
        <v>0</v>
      </c>
      <c r="J56" s="56"/>
      <c r="K56" s="56"/>
      <c r="L56" s="63">
        <v>0</v>
      </c>
      <c r="M56" s="63">
        <v>0</v>
      </c>
      <c r="N56" s="88">
        <v>0</v>
      </c>
      <c r="O56" s="91">
        <v>9975</v>
      </c>
      <c r="P56" s="97">
        <v>42855</v>
      </c>
      <c r="Q56" s="105">
        <v>52830</v>
      </c>
      <c r="R56" s="119">
        <v>52830</v>
      </c>
      <c r="S56" s="50" t="s">
        <v>78</v>
      </c>
    </row>
    <row r="57" spans="1:19" ht="18.75" customHeight="1" x14ac:dyDescent="0.15">
      <c r="A57" s="40" t="s">
        <v>10</v>
      </c>
      <c r="B57" s="61">
        <v>0</v>
      </c>
      <c r="C57" s="67">
        <v>0</v>
      </c>
      <c r="D57" s="73">
        <v>0</v>
      </c>
      <c r="E57" s="78">
        <v>0</v>
      </c>
      <c r="F57" s="86">
        <v>0</v>
      </c>
      <c r="G57" s="90">
        <v>0</v>
      </c>
      <c r="H57" s="95">
        <v>0</v>
      </c>
      <c r="I57" s="103">
        <v>0</v>
      </c>
      <c r="J57" s="56"/>
      <c r="K57" s="56"/>
      <c r="L57" s="61">
        <v>0</v>
      </c>
      <c r="M57" s="61">
        <v>0</v>
      </c>
      <c r="N57" s="86">
        <v>0</v>
      </c>
      <c r="O57" s="90">
        <v>0</v>
      </c>
      <c r="P57" s="95">
        <v>0</v>
      </c>
      <c r="Q57" s="103">
        <v>0</v>
      </c>
      <c r="R57" s="117">
        <v>0</v>
      </c>
      <c r="S57" s="49" t="s">
        <v>10</v>
      </c>
    </row>
    <row r="58" spans="1:19" ht="18.75" customHeight="1" x14ac:dyDescent="0.15">
      <c r="A58" s="40" t="s">
        <v>79</v>
      </c>
      <c r="B58" s="61">
        <v>0</v>
      </c>
      <c r="C58" s="67">
        <v>0</v>
      </c>
      <c r="D58" s="73">
        <v>0</v>
      </c>
      <c r="E58" s="78">
        <v>0</v>
      </c>
      <c r="F58" s="86">
        <v>0</v>
      </c>
      <c r="G58" s="90">
        <v>0</v>
      </c>
      <c r="H58" s="95">
        <v>0</v>
      </c>
      <c r="I58" s="103">
        <v>0</v>
      </c>
      <c r="J58" s="56"/>
      <c r="K58" s="56"/>
      <c r="L58" s="61">
        <v>0</v>
      </c>
      <c r="M58" s="61">
        <v>0</v>
      </c>
      <c r="N58" s="86">
        <v>0</v>
      </c>
      <c r="O58" s="90">
        <v>0</v>
      </c>
      <c r="P58" s="95">
        <v>0</v>
      </c>
      <c r="Q58" s="103">
        <v>0</v>
      </c>
      <c r="R58" s="117">
        <v>0</v>
      </c>
      <c r="S58" s="49" t="s">
        <v>79</v>
      </c>
    </row>
    <row r="59" spans="1:19" ht="18.75" customHeight="1" x14ac:dyDescent="0.15">
      <c r="A59" s="40" t="s">
        <v>80</v>
      </c>
      <c r="B59" s="61">
        <v>0</v>
      </c>
      <c r="C59" s="67">
        <v>0</v>
      </c>
      <c r="D59" s="73">
        <v>0</v>
      </c>
      <c r="E59" s="78">
        <v>0</v>
      </c>
      <c r="F59" s="86">
        <v>0</v>
      </c>
      <c r="G59" s="90">
        <v>0</v>
      </c>
      <c r="H59" s="95">
        <v>0</v>
      </c>
      <c r="I59" s="103">
        <v>0</v>
      </c>
      <c r="J59" s="56"/>
      <c r="K59" s="56"/>
      <c r="L59" s="61">
        <v>0</v>
      </c>
      <c r="M59" s="61">
        <v>0</v>
      </c>
      <c r="N59" s="86">
        <v>0</v>
      </c>
      <c r="O59" s="90">
        <v>0</v>
      </c>
      <c r="P59" s="95">
        <v>0</v>
      </c>
      <c r="Q59" s="103">
        <v>0</v>
      </c>
      <c r="R59" s="117">
        <v>0</v>
      </c>
      <c r="S59" s="49" t="s">
        <v>80</v>
      </c>
    </row>
    <row r="60" spans="1:19" ht="18.75" customHeight="1" x14ac:dyDescent="0.15">
      <c r="A60" s="40" t="s">
        <v>81</v>
      </c>
      <c r="B60" s="61">
        <v>0</v>
      </c>
      <c r="C60" s="67">
        <v>0</v>
      </c>
      <c r="D60" s="73">
        <v>0</v>
      </c>
      <c r="E60" s="78">
        <v>0</v>
      </c>
      <c r="F60" s="86">
        <v>0</v>
      </c>
      <c r="G60" s="90">
        <v>0</v>
      </c>
      <c r="H60" s="95">
        <v>0</v>
      </c>
      <c r="I60" s="103">
        <v>0</v>
      </c>
      <c r="J60" s="56"/>
      <c r="K60" s="56"/>
      <c r="L60" s="61">
        <v>0</v>
      </c>
      <c r="M60" s="61">
        <v>0</v>
      </c>
      <c r="N60" s="86">
        <v>0</v>
      </c>
      <c r="O60" s="90">
        <v>0</v>
      </c>
      <c r="P60" s="95">
        <v>0</v>
      </c>
      <c r="Q60" s="103">
        <v>0</v>
      </c>
      <c r="R60" s="117">
        <v>0</v>
      </c>
      <c r="S60" s="49" t="s">
        <v>81</v>
      </c>
    </row>
    <row r="61" spans="1:19" ht="18.75" customHeight="1" x14ac:dyDescent="0.15">
      <c r="A61" s="38" t="s">
        <v>8</v>
      </c>
      <c r="B61" s="59">
        <v>0</v>
      </c>
      <c r="C61" s="68">
        <v>0</v>
      </c>
      <c r="D61" s="74">
        <v>0</v>
      </c>
      <c r="E61" s="80">
        <v>0</v>
      </c>
      <c r="F61" s="88">
        <v>0</v>
      </c>
      <c r="G61" s="91">
        <v>0</v>
      </c>
      <c r="H61" s="97">
        <v>0</v>
      </c>
      <c r="I61" s="105">
        <v>0</v>
      </c>
      <c r="J61" s="56"/>
      <c r="K61" s="56"/>
      <c r="L61" s="63">
        <v>0</v>
      </c>
      <c r="M61" s="63">
        <v>0</v>
      </c>
      <c r="N61" s="88">
        <v>0</v>
      </c>
      <c r="O61" s="91">
        <v>0</v>
      </c>
      <c r="P61" s="97">
        <v>0</v>
      </c>
      <c r="Q61" s="105">
        <v>0</v>
      </c>
      <c r="R61" s="119">
        <v>0</v>
      </c>
      <c r="S61" s="50" t="s">
        <v>8</v>
      </c>
    </row>
    <row r="62" spans="1:19" ht="18.75" customHeight="1" x14ac:dyDescent="0.15">
      <c r="A62" s="37" t="s">
        <v>9</v>
      </c>
      <c r="B62" s="58">
        <v>0</v>
      </c>
      <c r="C62" s="67">
        <v>0</v>
      </c>
      <c r="D62" s="73">
        <v>0</v>
      </c>
      <c r="E62" s="78">
        <v>0</v>
      </c>
      <c r="F62" s="86">
        <v>0</v>
      </c>
      <c r="G62" s="90">
        <v>0</v>
      </c>
      <c r="H62" s="95">
        <v>0</v>
      </c>
      <c r="I62" s="103">
        <v>0</v>
      </c>
      <c r="J62" s="56"/>
      <c r="K62" s="56"/>
      <c r="L62" s="61">
        <v>0</v>
      </c>
      <c r="M62" s="61">
        <v>0</v>
      </c>
      <c r="N62" s="86">
        <v>0</v>
      </c>
      <c r="O62" s="90">
        <v>0</v>
      </c>
      <c r="P62" s="95">
        <v>0</v>
      </c>
      <c r="Q62" s="103">
        <v>0</v>
      </c>
      <c r="R62" s="117">
        <v>0</v>
      </c>
      <c r="S62" s="49" t="s">
        <v>9</v>
      </c>
    </row>
    <row r="63" spans="1:19" ht="18.75" customHeight="1" x14ac:dyDescent="0.15">
      <c r="A63" s="37" t="s">
        <v>82</v>
      </c>
      <c r="B63" s="58">
        <v>0</v>
      </c>
      <c r="C63" s="67">
        <v>0</v>
      </c>
      <c r="D63" s="73">
        <v>0</v>
      </c>
      <c r="E63" s="78">
        <v>0</v>
      </c>
      <c r="F63" s="86">
        <v>0</v>
      </c>
      <c r="G63" s="90">
        <v>0</v>
      </c>
      <c r="H63" s="95">
        <v>0</v>
      </c>
      <c r="I63" s="103">
        <v>0</v>
      </c>
      <c r="J63" s="56"/>
      <c r="K63" s="56"/>
      <c r="L63" s="61">
        <v>0</v>
      </c>
      <c r="M63" s="61">
        <v>0</v>
      </c>
      <c r="N63" s="86">
        <v>0</v>
      </c>
      <c r="O63" s="90">
        <v>0</v>
      </c>
      <c r="P63" s="95">
        <v>0</v>
      </c>
      <c r="Q63" s="103">
        <v>0</v>
      </c>
      <c r="R63" s="117">
        <v>0</v>
      </c>
      <c r="S63" s="49" t="s">
        <v>82</v>
      </c>
    </row>
    <row r="64" spans="1:19" ht="18.75" customHeight="1" x14ac:dyDescent="0.15">
      <c r="A64" s="37" t="s">
        <v>83</v>
      </c>
      <c r="B64" s="58">
        <v>0</v>
      </c>
      <c r="C64" s="67">
        <v>0</v>
      </c>
      <c r="D64" s="73">
        <v>0</v>
      </c>
      <c r="E64" s="78">
        <v>0</v>
      </c>
      <c r="F64" s="86">
        <v>0</v>
      </c>
      <c r="G64" s="90">
        <v>0</v>
      </c>
      <c r="H64" s="95">
        <v>0</v>
      </c>
      <c r="I64" s="103">
        <v>0</v>
      </c>
      <c r="J64" s="56"/>
      <c r="K64" s="56"/>
      <c r="L64" s="61">
        <v>0</v>
      </c>
      <c r="M64" s="61">
        <v>0</v>
      </c>
      <c r="N64" s="86">
        <v>0</v>
      </c>
      <c r="O64" s="90">
        <v>0</v>
      </c>
      <c r="P64" s="95">
        <v>0</v>
      </c>
      <c r="Q64" s="103">
        <v>0</v>
      </c>
      <c r="R64" s="117">
        <v>0</v>
      </c>
      <c r="S64" s="49" t="s">
        <v>83</v>
      </c>
    </row>
    <row r="65" spans="1:262" ht="18.75" customHeight="1" x14ac:dyDescent="0.15">
      <c r="A65" s="37" t="s">
        <v>84</v>
      </c>
      <c r="B65" s="58">
        <v>0</v>
      </c>
      <c r="C65" s="67">
        <v>0</v>
      </c>
      <c r="D65" s="73">
        <v>0</v>
      </c>
      <c r="E65" s="78">
        <v>0</v>
      </c>
      <c r="F65" s="86">
        <v>0</v>
      </c>
      <c r="G65" s="90">
        <v>0</v>
      </c>
      <c r="H65" s="95">
        <v>0</v>
      </c>
      <c r="I65" s="103">
        <v>0</v>
      </c>
      <c r="J65" s="56"/>
      <c r="K65" s="56"/>
      <c r="L65" s="61">
        <v>0</v>
      </c>
      <c r="M65" s="61">
        <v>0</v>
      </c>
      <c r="N65" s="86">
        <v>0</v>
      </c>
      <c r="O65" s="90">
        <v>0</v>
      </c>
      <c r="P65" s="95">
        <v>0</v>
      </c>
      <c r="Q65" s="103">
        <v>0</v>
      </c>
      <c r="R65" s="117">
        <v>0</v>
      </c>
      <c r="S65" s="49" t="s">
        <v>84</v>
      </c>
    </row>
    <row r="66" spans="1:262" ht="18.75" customHeight="1" x14ac:dyDescent="0.15">
      <c r="A66" s="42" t="s">
        <v>85</v>
      </c>
      <c r="B66" s="63">
        <v>0</v>
      </c>
      <c r="C66" s="68">
        <v>0</v>
      </c>
      <c r="D66" s="74">
        <v>0</v>
      </c>
      <c r="E66" s="80">
        <v>0</v>
      </c>
      <c r="F66" s="88">
        <v>0</v>
      </c>
      <c r="G66" s="91">
        <v>0</v>
      </c>
      <c r="H66" s="97">
        <v>0</v>
      </c>
      <c r="I66" s="105">
        <v>0</v>
      </c>
      <c r="J66" s="56"/>
      <c r="K66" s="56"/>
      <c r="L66" s="63">
        <v>0</v>
      </c>
      <c r="M66" s="63">
        <v>0</v>
      </c>
      <c r="N66" s="88">
        <v>0</v>
      </c>
      <c r="O66" s="91">
        <v>0</v>
      </c>
      <c r="P66" s="97">
        <v>0</v>
      </c>
      <c r="Q66" s="105">
        <v>0</v>
      </c>
      <c r="R66" s="119">
        <v>0</v>
      </c>
      <c r="S66" s="50" t="s">
        <v>85</v>
      </c>
    </row>
    <row r="67" spans="1:262" ht="18.75" customHeight="1" x14ac:dyDescent="0.15">
      <c r="A67" s="40" t="s">
        <v>86</v>
      </c>
      <c r="B67" s="61">
        <v>195</v>
      </c>
      <c r="C67" s="67">
        <v>434</v>
      </c>
      <c r="D67" s="73">
        <v>0</v>
      </c>
      <c r="E67" s="78">
        <v>0</v>
      </c>
      <c r="F67" s="86">
        <v>0</v>
      </c>
      <c r="G67" s="90">
        <v>0</v>
      </c>
      <c r="H67" s="95">
        <v>0</v>
      </c>
      <c r="I67" s="103">
        <v>0</v>
      </c>
      <c r="J67" s="56"/>
      <c r="K67" s="56"/>
      <c r="L67" s="61">
        <v>0</v>
      </c>
      <c r="M67" s="61">
        <v>0</v>
      </c>
      <c r="N67" s="86">
        <v>0</v>
      </c>
      <c r="O67" s="90">
        <v>29434</v>
      </c>
      <c r="P67" s="95">
        <v>146151</v>
      </c>
      <c r="Q67" s="103">
        <v>175585</v>
      </c>
      <c r="R67" s="117">
        <v>175585</v>
      </c>
      <c r="S67" s="49" t="s">
        <v>86</v>
      </c>
    </row>
    <row r="68" spans="1:262" ht="18.75" customHeight="1" x14ac:dyDescent="0.15">
      <c r="A68" s="37" t="s">
        <v>87</v>
      </c>
      <c r="B68" s="58">
        <v>185</v>
      </c>
      <c r="C68" s="67">
        <v>338</v>
      </c>
      <c r="D68" s="73">
        <v>0</v>
      </c>
      <c r="E68" s="78">
        <v>0</v>
      </c>
      <c r="F68" s="86">
        <v>0</v>
      </c>
      <c r="G68" s="90">
        <v>0</v>
      </c>
      <c r="H68" s="95">
        <v>0</v>
      </c>
      <c r="I68" s="103">
        <v>0</v>
      </c>
      <c r="J68" s="56"/>
      <c r="K68" s="56"/>
      <c r="L68" s="61">
        <v>0</v>
      </c>
      <c r="M68" s="61">
        <v>0</v>
      </c>
      <c r="N68" s="86">
        <v>0</v>
      </c>
      <c r="O68" s="90">
        <v>54561</v>
      </c>
      <c r="P68" s="95">
        <v>87152</v>
      </c>
      <c r="Q68" s="103">
        <v>141713</v>
      </c>
      <c r="R68" s="117">
        <v>141713</v>
      </c>
      <c r="S68" s="49" t="s">
        <v>87</v>
      </c>
    </row>
    <row r="69" spans="1:262" ht="18.75" customHeight="1" thickBot="1" x14ac:dyDescent="0.2">
      <c r="A69" s="37" t="s">
        <v>88</v>
      </c>
      <c r="B69" s="58">
        <v>126</v>
      </c>
      <c r="C69" s="67">
        <v>243</v>
      </c>
      <c r="D69" s="73">
        <v>0</v>
      </c>
      <c r="E69" s="78">
        <v>0</v>
      </c>
      <c r="F69" s="86">
        <v>0</v>
      </c>
      <c r="G69" s="90">
        <v>0</v>
      </c>
      <c r="H69" s="95">
        <v>0</v>
      </c>
      <c r="I69" s="103">
        <v>0</v>
      </c>
      <c r="J69" s="56"/>
      <c r="K69" s="56"/>
      <c r="L69" s="61">
        <v>0</v>
      </c>
      <c r="M69" s="61">
        <v>0</v>
      </c>
      <c r="N69" s="86">
        <v>0</v>
      </c>
      <c r="O69" s="90">
        <v>5598</v>
      </c>
      <c r="P69" s="95">
        <v>89058</v>
      </c>
      <c r="Q69" s="103">
        <v>94656</v>
      </c>
      <c r="R69" s="117">
        <v>94656</v>
      </c>
      <c r="S69" s="49" t="s">
        <v>88</v>
      </c>
    </row>
    <row r="70" spans="1:262" ht="18.75" customHeight="1" thickTop="1" thickBot="1" x14ac:dyDescent="0.2">
      <c r="A70" s="46" t="s">
        <v>90</v>
      </c>
      <c r="B70" s="11">
        <f t="shared" ref="B70:I70" si="8">SUM(B47:B69)</f>
        <v>2770</v>
      </c>
      <c r="C70" s="9">
        <f t="shared" si="8"/>
        <v>6050</v>
      </c>
      <c r="D70" s="9">
        <f t="shared" si="8"/>
        <v>0</v>
      </c>
      <c r="E70" s="9">
        <f t="shared" si="8"/>
        <v>0</v>
      </c>
      <c r="F70" s="13">
        <f t="shared" si="8"/>
        <v>0</v>
      </c>
      <c r="G70" s="9">
        <f t="shared" si="8"/>
        <v>0</v>
      </c>
      <c r="H70" s="9">
        <f t="shared" si="8"/>
        <v>0</v>
      </c>
      <c r="I70" s="18">
        <f t="shared" si="8"/>
        <v>0</v>
      </c>
      <c r="J70" s="1"/>
      <c r="K70" s="1"/>
      <c r="L70" s="8">
        <f t="shared" ref="L70:R70" si="9">SUM(L47:L69)</f>
        <v>0</v>
      </c>
      <c r="M70" s="9">
        <f t="shared" si="9"/>
        <v>0</v>
      </c>
      <c r="N70" s="16">
        <f t="shared" si="9"/>
        <v>0</v>
      </c>
      <c r="O70" s="8">
        <f t="shared" si="9"/>
        <v>294697</v>
      </c>
      <c r="P70" s="8">
        <f t="shared" si="9"/>
        <v>2125691</v>
      </c>
      <c r="Q70" s="8">
        <f t="shared" si="9"/>
        <v>2420388</v>
      </c>
      <c r="R70" s="8">
        <f t="shared" si="9"/>
        <v>2420388</v>
      </c>
      <c r="S70" s="55" t="s">
        <v>90</v>
      </c>
    </row>
    <row r="71" spans="1:262" ht="18.75" customHeight="1" thickTop="1" thickBot="1" x14ac:dyDescent="0.2">
      <c r="A71" s="47" t="s">
        <v>91</v>
      </c>
      <c r="B71" s="12">
        <f>B46+B70</f>
        <v>25157</v>
      </c>
      <c r="C71" s="10">
        <f t="shared" ref="C71:I71" si="10">C46+C70</f>
        <v>53661</v>
      </c>
      <c r="D71" s="10">
        <f t="shared" si="10"/>
        <v>2640135</v>
      </c>
      <c r="E71" s="10">
        <f t="shared" si="10"/>
        <v>12699019</v>
      </c>
      <c r="F71" s="14">
        <f t="shared" si="10"/>
        <v>15339154</v>
      </c>
      <c r="G71" s="10">
        <f t="shared" si="10"/>
        <v>166858</v>
      </c>
      <c r="H71" s="10">
        <f t="shared" si="10"/>
        <v>353377</v>
      </c>
      <c r="I71" s="19">
        <f t="shared" si="10"/>
        <v>520235</v>
      </c>
      <c r="J71" s="1"/>
      <c r="K71" s="1"/>
      <c r="L71" s="10">
        <f>L46+L70</f>
        <v>2806993</v>
      </c>
      <c r="M71" s="10">
        <f t="shared" ref="M71:R71" si="11">M46+M70</f>
        <v>13052396</v>
      </c>
      <c r="N71" s="14">
        <f t="shared" si="11"/>
        <v>15859389</v>
      </c>
      <c r="O71" s="10">
        <f t="shared" si="11"/>
        <v>408782</v>
      </c>
      <c r="P71" s="10">
        <f t="shared" si="11"/>
        <v>3520337</v>
      </c>
      <c r="Q71" s="10">
        <f t="shared" si="11"/>
        <v>3929119</v>
      </c>
      <c r="R71" s="10">
        <f t="shared" si="11"/>
        <v>19788508</v>
      </c>
      <c r="S71" s="53" t="s">
        <v>91</v>
      </c>
    </row>
    <row r="72" spans="1:262" ht="18.75" customHeight="1" x14ac:dyDescent="0.15">
      <c r="A72" s="21" t="s">
        <v>93</v>
      </c>
      <c r="B72" s="21"/>
      <c r="C72" s="21"/>
      <c r="D72" s="21"/>
      <c r="E72" s="21"/>
      <c r="F72" s="21"/>
      <c r="G72" s="21"/>
      <c r="H72" s="21"/>
      <c r="I72" s="21"/>
      <c r="J72" s="1"/>
      <c r="K72" s="1"/>
      <c r="L72" s="21"/>
      <c r="M72" s="21"/>
      <c r="N72" s="21"/>
      <c r="O72" s="21"/>
      <c r="P72" s="21"/>
      <c r="Q72" s="21"/>
      <c r="R72" s="21"/>
      <c r="S72" s="2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</row>
    <row r="73" spans="1:262" ht="18.75" customHeight="1" x14ac:dyDescent="0.15">
      <c r="A73" s="20" t="s">
        <v>94</v>
      </c>
      <c r="J73" s="1"/>
      <c r="K73" s="1"/>
      <c r="M73" s="22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</row>
    <row r="74" spans="1:262" x14ac:dyDescent="0.15">
      <c r="J74" s="1"/>
      <c r="K74" s="1"/>
    </row>
    <row r="75" spans="1:262" x14ac:dyDescent="0.15">
      <c r="J75" s="1"/>
      <c r="K75" s="1"/>
      <c r="L75" s="22"/>
      <c r="M75" s="22"/>
      <c r="N75" s="22"/>
    </row>
    <row r="76" spans="1:262" x14ac:dyDescent="0.15">
      <c r="J76" s="1"/>
      <c r="K76" s="1"/>
      <c r="L76" s="22"/>
      <c r="M76" s="22"/>
      <c r="N76" s="22"/>
    </row>
  </sheetData>
  <mergeCells count="12">
    <mergeCell ref="R3:R5"/>
    <mergeCell ref="L3:N3"/>
    <mergeCell ref="O3:Q3"/>
    <mergeCell ref="B3:B4"/>
    <mergeCell ref="C3:C4"/>
    <mergeCell ref="D4:F4"/>
    <mergeCell ref="G4:I4"/>
    <mergeCell ref="D3:I3"/>
    <mergeCell ref="L4:N4"/>
    <mergeCell ref="O4:O5"/>
    <mergeCell ref="P4:P5"/>
    <mergeCell ref="Q4:Q5"/>
  </mergeCells>
  <phoneticPr fontId="3"/>
  <pageMargins left="0.78740157480314965" right="0.6692913385826772" top="0.55118110236220474" bottom="0.59055118110236227" header="0.35433070866141736" footer="0.31496062992125984"/>
  <pageSetup paperSize="9" scale="60" firstPageNumber="68" fitToWidth="0" orientation="portrait" useFirstPageNumber="1" r:id="rId1"/>
  <headerFooter alignWithMargins="0">
    <oddFooter>&amp;C&amp;"ＭＳ ゴシック,標準"&amp;11&amp;P</oddFooter>
  </headerFooter>
  <colBreaks count="1" manualBreakCount="1">
    <brk id="10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2(3)第16表</vt:lpstr>
      <vt:lpstr>'2(3)第16表'!Print_Area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okada3</dc:creator>
  <cp:lastModifiedBy>埼玉県</cp:lastModifiedBy>
  <cp:lastPrinted>2019-03-14T05:32:11Z</cp:lastPrinted>
  <dcterms:created xsi:type="dcterms:W3CDTF">2001-01-29T08:26:16Z</dcterms:created>
  <dcterms:modified xsi:type="dcterms:W3CDTF">2022-03-02T05:49:47Z</dcterms:modified>
</cp:coreProperties>
</file>