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Ⅱ\"/>
    </mc:Choice>
  </mc:AlternateContent>
  <xr:revisionPtr revIDLastSave="0" documentId="13_ncr:1_{9722E110-0026-4AF4-B6D0-33069073F24A}" xr6:coauthVersionLast="36" xr6:coauthVersionMax="36" xr10:uidLastSave="{00000000-0000-0000-0000-000000000000}"/>
  <bookViews>
    <workbookView xWindow="10245" yWindow="-15" windowWidth="10290" windowHeight="8310" xr2:uid="{00000000-000D-0000-FFFF-FFFF00000000}"/>
  </bookViews>
  <sheets>
    <sheet name="2(2)第14表　固定資産税調定額及び納税義務者数に関する調" sheetId="1" r:id="rId1"/>
  </sheets>
  <definedNames>
    <definedName name="_xlnm.Print_Area" localSheetId="0">'2(2)第14表　固定資産税調定額及び納税義務者数に関する調'!$A$1:$P$52</definedName>
  </definedNames>
  <calcPr calcId="191029"/>
</workbook>
</file>

<file path=xl/calcChain.xml><?xml version="1.0" encoding="utf-8"?>
<calcChain xmlns="http://schemas.openxmlformats.org/spreadsheetml/2006/main">
  <c r="P30" i="1" l="1"/>
  <c r="P29" i="1"/>
  <c r="H46" i="1"/>
  <c r="O29" i="1" l="1"/>
  <c r="G45" i="1" l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O28" i="1"/>
  <c r="G28" i="1"/>
  <c r="O27" i="1"/>
  <c r="G27" i="1"/>
  <c r="O26" i="1"/>
  <c r="G26" i="1"/>
  <c r="O25" i="1"/>
  <c r="G25" i="1"/>
  <c r="O24" i="1"/>
  <c r="G24" i="1"/>
  <c r="O23" i="1"/>
  <c r="G23" i="1"/>
  <c r="O22" i="1"/>
  <c r="G22" i="1"/>
  <c r="O21" i="1"/>
  <c r="G21" i="1"/>
  <c r="O20" i="1"/>
  <c r="G20" i="1"/>
  <c r="O19" i="1"/>
  <c r="G19" i="1"/>
  <c r="O18" i="1"/>
  <c r="G18" i="1"/>
  <c r="O17" i="1"/>
  <c r="G17" i="1"/>
  <c r="O16" i="1"/>
  <c r="G16" i="1"/>
  <c r="O15" i="1"/>
  <c r="G15" i="1"/>
  <c r="O14" i="1"/>
  <c r="G14" i="1"/>
  <c r="O13" i="1"/>
  <c r="G13" i="1"/>
  <c r="O12" i="1"/>
  <c r="G12" i="1"/>
  <c r="O11" i="1"/>
  <c r="G11" i="1"/>
  <c r="O10" i="1"/>
  <c r="G10" i="1"/>
  <c r="O9" i="1"/>
  <c r="G9" i="1"/>
  <c r="O8" i="1"/>
  <c r="G8" i="1"/>
  <c r="O7" i="1"/>
  <c r="G7" i="1"/>
  <c r="O6" i="1"/>
  <c r="G6" i="1"/>
  <c r="D46" i="1" l="1"/>
  <c r="E46" i="1"/>
  <c r="F46" i="1"/>
  <c r="M29" i="1"/>
  <c r="N29" i="1"/>
  <c r="L29" i="1"/>
  <c r="G46" i="1"/>
  <c r="L30" i="1" l="1"/>
  <c r="M30" i="1"/>
  <c r="N30" i="1"/>
  <c r="O30" i="1"/>
</calcChain>
</file>

<file path=xl/sharedStrings.xml><?xml version="1.0" encoding="utf-8"?>
<sst xmlns="http://schemas.openxmlformats.org/spreadsheetml/2006/main" count="95" uniqueCount="81">
  <si>
    <t>区分</t>
  </si>
  <si>
    <t>　土　地　</t>
  </si>
  <si>
    <t>　家　屋　</t>
  </si>
  <si>
    <t>　償却資産　</t>
  </si>
  <si>
    <t>計</t>
  </si>
  <si>
    <t>納税義務者数</t>
  </si>
  <si>
    <t>東松山市</t>
  </si>
  <si>
    <t>春日部市</t>
  </si>
  <si>
    <t>富士見市</t>
  </si>
  <si>
    <t>市    計</t>
  </si>
  <si>
    <t>町 村 計</t>
  </si>
  <si>
    <t>市町村名</t>
    <phoneticPr fontId="1"/>
  </si>
  <si>
    <t>さいたま市</t>
    <rPh sb="4" eb="5">
      <t>シ</t>
    </rPh>
    <phoneticPr fontId="1"/>
  </si>
  <si>
    <t>三郷市</t>
    <rPh sb="0" eb="3">
      <t>ミサトシ</t>
    </rPh>
    <phoneticPr fontId="1"/>
  </si>
  <si>
    <t>蓮田市</t>
    <rPh sb="0" eb="3">
      <t>ハスダシ</t>
    </rPh>
    <phoneticPr fontId="1"/>
  </si>
  <si>
    <t>坂戸市</t>
    <rPh sb="0" eb="3">
      <t>サカドシ</t>
    </rPh>
    <phoneticPr fontId="1"/>
  </si>
  <si>
    <t>幸手市</t>
    <rPh sb="0" eb="3">
      <t>サッテシ</t>
    </rPh>
    <phoneticPr fontId="1"/>
  </si>
  <si>
    <t>鶴ヶ島市</t>
    <rPh sb="0" eb="4">
      <t>ツルガシマシ</t>
    </rPh>
    <phoneticPr fontId="1"/>
  </si>
  <si>
    <t>日高市</t>
    <rPh sb="0" eb="3">
      <t>ヒダカシ</t>
    </rPh>
    <phoneticPr fontId="1"/>
  </si>
  <si>
    <t>吉川市</t>
    <rPh sb="0" eb="3">
      <t>ヨシカワシ</t>
    </rPh>
    <phoneticPr fontId="1"/>
  </si>
  <si>
    <t>ふじみ野市</t>
    <rPh sb="3" eb="4">
      <t>ノ</t>
    </rPh>
    <rPh sb="4" eb="5">
      <t>シ</t>
    </rPh>
    <phoneticPr fontId="1"/>
  </si>
  <si>
    <t>三芳町</t>
    <rPh sb="0" eb="3">
      <t>ミヨシマチ</t>
    </rPh>
    <phoneticPr fontId="1"/>
  </si>
  <si>
    <t>毛呂山町</t>
    <rPh sb="0" eb="4">
      <t>モロヤママチ</t>
    </rPh>
    <phoneticPr fontId="1"/>
  </si>
  <si>
    <t>越生町</t>
    <rPh sb="0" eb="3">
      <t>オゴセマチ</t>
    </rPh>
    <phoneticPr fontId="1"/>
  </si>
  <si>
    <t>滑川町</t>
    <rPh sb="0" eb="3">
      <t>ナメガワマチ</t>
    </rPh>
    <phoneticPr fontId="1"/>
  </si>
  <si>
    <t>嵐山町</t>
    <rPh sb="0" eb="3">
      <t>ランザンマチ</t>
    </rPh>
    <phoneticPr fontId="1"/>
  </si>
  <si>
    <t>小川町</t>
    <rPh sb="0" eb="3">
      <t>オガワマチ</t>
    </rPh>
    <phoneticPr fontId="1"/>
  </si>
  <si>
    <t>川島町</t>
    <rPh sb="0" eb="3">
      <t>カワジママチ</t>
    </rPh>
    <phoneticPr fontId="1"/>
  </si>
  <si>
    <t>吉見町</t>
    <rPh sb="0" eb="3">
      <t>ヨシミマチ</t>
    </rPh>
    <phoneticPr fontId="1"/>
  </si>
  <si>
    <t>鳩山町</t>
    <rPh sb="0" eb="3">
      <t>ハトヤママチ</t>
    </rPh>
    <phoneticPr fontId="1"/>
  </si>
  <si>
    <t>横瀬町</t>
    <rPh sb="0" eb="3">
      <t>ヨコゼマチ</t>
    </rPh>
    <phoneticPr fontId="1"/>
  </si>
  <si>
    <t>ときがわ町</t>
    <rPh sb="4" eb="5">
      <t>マチ</t>
    </rPh>
    <phoneticPr fontId="1"/>
  </si>
  <si>
    <t>皆野町</t>
    <rPh sb="0" eb="3">
      <t>ミナノマチ</t>
    </rPh>
    <phoneticPr fontId="1"/>
  </si>
  <si>
    <t>長瀞町</t>
    <rPh sb="0" eb="3">
      <t>ナガトロマチ</t>
    </rPh>
    <phoneticPr fontId="1"/>
  </si>
  <si>
    <t>小鹿野町</t>
    <rPh sb="0" eb="4">
      <t>オガノマチ</t>
    </rPh>
    <phoneticPr fontId="1"/>
  </si>
  <si>
    <t>東秩父村</t>
    <rPh sb="0" eb="4">
      <t>ヒガシチチブムラ</t>
    </rPh>
    <phoneticPr fontId="1"/>
  </si>
  <si>
    <t>美里町</t>
    <rPh sb="0" eb="3">
      <t>ミサトマチ</t>
    </rPh>
    <phoneticPr fontId="1"/>
  </si>
  <si>
    <t>神川町</t>
    <rPh sb="0" eb="3">
      <t>カミカワマチ</t>
    </rPh>
    <phoneticPr fontId="1"/>
  </si>
  <si>
    <t>上里町</t>
    <rPh sb="0" eb="3">
      <t>カミサトマチ</t>
    </rPh>
    <phoneticPr fontId="1"/>
  </si>
  <si>
    <t>寄居町</t>
    <rPh sb="0" eb="3">
      <t>ヨリイマチ</t>
    </rPh>
    <phoneticPr fontId="1"/>
  </si>
  <si>
    <t>宮代町</t>
    <rPh sb="0" eb="3">
      <t>ミヤシロマチ</t>
    </rPh>
    <phoneticPr fontId="1"/>
  </si>
  <si>
    <t>杉戸町</t>
    <rPh sb="0" eb="3">
      <t>スギトマチ</t>
    </rPh>
    <phoneticPr fontId="1"/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</si>
  <si>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</si>
  <si>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</si>
  <si>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</si>
  <si>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</si>
  <si>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</si>
  <si>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</si>
  <si>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</si>
  <si>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</si>
  <si>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</si>
  <si>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</si>
  <si>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</si>
  <si>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</si>
  <si>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</si>
  <si>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</si>
  <si>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</si>
  <si>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</si>
  <si>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</si>
  <si>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</si>
  <si>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</si>
  <si>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</si>
  <si>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</si>
  <si>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</si>
  <si>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</si>
  <si>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</si>
  <si>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</si>
  <si>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</si>
  <si>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</si>
  <si>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伊奈町</t>
  </si>
  <si>
    <t>松伏町</t>
    <rPh sb="0" eb="1">
      <t>マツ</t>
    </rPh>
    <rPh sb="1" eb="2">
      <t>フ</t>
    </rPh>
    <rPh sb="2" eb="3">
      <t>マチ</t>
    </rPh>
    <phoneticPr fontId="1"/>
  </si>
  <si>
    <t>第14表　固定資産税調定額及び納税義務者数に関する調</t>
    <phoneticPr fontId="1"/>
  </si>
  <si>
    <t>白岡市</t>
    <rPh sb="0" eb="2">
      <t>シラオカ</t>
    </rPh>
    <rPh sb="2" eb="3">
      <t>シ</t>
    </rPh>
    <phoneticPr fontId="1"/>
  </si>
  <si>
    <t>　Ａ（千円）</t>
    <phoneticPr fontId="1"/>
  </si>
  <si>
    <t>　Ｂ（千円）</t>
    <phoneticPr fontId="1"/>
  </si>
  <si>
    <t>　Ｃ（千円）</t>
    <phoneticPr fontId="1"/>
  </si>
  <si>
    <t>　Ｄ（千円）</t>
    <phoneticPr fontId="1"/>
  </si>
  <si>
    <t>　Ｅ（人）</t>
    <phoneticPr fontId="1"/>
  </si>
  <si>
    <t>県    計</t>
    <phoneticPr fontId="1"/>
  </si>
  <si>
    <t>　　　  2.  納税義務者数は、「市町村課税状況等の調」第1表</t>
    <phoneticPr fontId="1"/>
  </si>
  <si>
    <t>　資料  1.  調定額は、令和3年9月末現在の「市町村税の徴収実績に関する調」の現年課税分の数値</t>
    <rPh sb="14" eb="16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</si>
</sst>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000"/>
    <numFmt numFmtId="177" formatCode="#,##0_ "/>
  </numFmts>
  <fonts count="8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90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2" xfId="0" applyFont="1" applyFill="1" applyBorder="1"/>
    <xf numFmtId="0" fontId="5" fillId="0" borderId="3" xfId="0" applyFont="1" applyFill="1" applyBorder="1" applyAlignment="1">
      <alignment horizontal="right" vertical="center"/>
    </xf>
    <xf numFmtId="0" fontId="4" fillId="0" borderId="4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4" fillId="0" borderId="7" xfId="0" applyFont="1" applyFill="1" applyBorder="1"/>
    <xf numFmtId="0" fontId="5" fillId="0" borderId="44" xfId="0" applyFont="1" applyFill="1" applyBorder="1" applyAlignment="1">
      <alignment horizontal="right" vertical="center"/>
    </xf>
    <xf numFmtId="0" fontId="4" fillId="0" borderId="45" xfId="0" applyFont="1" applyFill="1" applyBorder="1"/>
    <xf numFmtId="0" fontId="5" fillId="0" borderId="46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9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0" fontId="4" fillId="0" borderId="12" xfId="0" applyFont="1" applyFill="1" applyBorder="1"/>
    <xf numFmtId="0" fontId="5" fillId="0" borderId="13" xfId="0" applyFont="1" applyFill="1" applyBorder="1" applyAlignment="1">
      <alignment horizontal="left" vertical="center"/>
    </xf>
    <xf numFmtId="0" fontId="4" fillId="0" borderId="14" xfId="0" applyFont="1" applyFill="1" applyBorder="1"/>
    <xf numFmtId="0" fontId="4" fillId="0" borderId="15" xfId="0" applyFont="1" applyFill="1" applyBorder="1"/>
    <xf numFmtId="0" fontId="5" fillId="0" borderId="17" xfId="0" applyFont="1" applyFill="1" applyBorder="1" applyAlignment="1">
      <alignment horizontal="center" vertical="top"/>
    </xf>
    <xf numFmtId="0" fontId="5" fillId="0" borderId="15" xfId="0" applyFont="1" applyFill="1" applyBorder="1" applyAlignment="1">
      <alignment horizontal="center" vertical="top"/>
    </xf>
    <xf numFmtId="0" fontId="5" fillId="0" borderId="41" xfId="0" applyFont="1" applyFill="1" applyBorder="1" applyAlignment="1">
      <alignment horizontal="center" vertical="top"/>
    </xf>
    <xf numFmtId="0" fontId="5" fillId="0" borderId="2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/>
    </xf>
    <xf numFmtId="176" fontId="6" fillId="0" borderId="18" xfId="0" applyNumberFormat="1" applyFont="1" applyFill="1" applyBorder="1"/>
    <xf numFmtId="176" fontId="6" fillId="0" borderId="19" xfId="0" applyNumberFormat="1" applyFont="1" applyFill="1" applyBorder="1"/>
    <xf numFmtId="176" fontId="6" fillId="0" borderId="20" xfId="0" applyNumberFormat="1" applyFont="1" applyFill="1" applyBorder="1" applyAlignment="1">
      <alignment vertical="center"/>
    </xf>
    <xf numFmtId="177" fontId="6" fillId="0" borderId="54" xfId="0" applyNumberFormat="1" applyFont="1" applyFill="1" applyBorder="1" applyAlignment="1">
      <alignment horizontal="right" wrapText="1"/>
    </xf>
    <xf numFmtId="0" fontId="4" fillId="0" borderId="21" xfId="0" applyFont="1" applyFill="1" applyBorder="1"/>
    <xf numFmtId="176" fontId="6" fillId="0" borderId="11" xfId="0" applyNumberFormat="1" applyFont="1" applyFill="1" applyBorder="1" applyAlignment="1">
      <alignment vertical="center"/>
    </xf>
    <xf numFmtId="3" fontId="6" fillId="0" borderId="54" xfId="0" applyNumberFormat="1" applyFont="1" applyFill="1" applyBorder="1" applyAlignment="1">
      <alignment horizontal="right" wrapText="1"/>
    </xf>
    <xf numFmtId="0" fontId="4" fillId="0" borderId="0" xfId="0" quotePrefix="1" applyNumberFormat="1" applyFont="1"/>
    <xf numFmtId="176" fontId="6" fillId="0" borderId="10" xfId="0" applyNumberFormat="1" applyFont="1" applyFill="1" applyBorder="1"/>
    <xf numFmtId="176" fontId="6" fillId="0" borderId="9" xfId="0" applyNumberFormat="1" applyFont="1" applyFill="1" applyBorder="1"/>
    <xf numFmtId="177" fontId="6" fillId="0" borderId="55" xfId="0" applyNumberFormat="1" applyFont="1" applyFill="1" applyBorder="1" applyAlignment="1">
      <alignment horizontal="right" wrapText="1"/>
    </xf>
    <xf numFmtId="3" fontId="6" fillId="0" borderId="55" xfId="0" applyNumberFormat="1" applyFont="1" applyFill="1" applyBorder="1" applyAlignment="1">
      <alignment horizontal="right" wrapText="1"/>
    </xf>
    <xf numFmtId="176" fontId="6" fillId="0" borderId="17" xfId="0" applyNumberFormat="1" applyFont="1" applyFill="1" applyBorder="1"/>
    <xf numFmtId="176" fontId="6" fillId="0" borderId="15" xfId="0" applyNumberFormat="1" applyFont="1" applyFill="1" applyBorder="1"/>
    <xf numFmtId="176" fontId="6" fillId="0" borderId="22" xfId="0" applyNumberFormat="1" applyFont="1" applyFill="1" applyBorder="1" applyAlignment="1">
      <alignment vertical="center"/>
    </xf>
    <xf numFmtId="177" fontId="6" fillId="0" borderId="56" xfId="0" applyNumberFormat="1" applyFont="1" applyFill="1" applyBorder="1" applyAlignment="1">
      <alignment horizontal="right" wrapText="1"/>
    </xf>
    <xf numFmtId="0" fontId="4" fillId="0" borderId="23" xfId="0" applyFont="1" applyFill="1" applyBorder="1"/>
    <xf numFmtId="0" fontId="6" fillId="0" borderId="24" xfId="0" applyFont="1" applyFill="1" applyBorder="1" applyAlignment="1">
      <alignment horizontal="distributed" vertical="center"/>
    </xf>
    <xf numFmtId="3" fontId="6" fillId="0" borderId="56" xfId="0" applyNumberFormat="1" applyFont="1" applyFill="1" applyBorder="1" applyAlignment="1">
      <alignment horizontal="right" wrapText="1"/>
    </xf>
    <xf numFmtId="0" fontId="4" fillId="0" borderId="25" xfId="0" applyFont="1" applyFill="1" applyBorder="1"/>
    <xf numFmtId="0" fontId="6" fillId="0" borderId="26" xfId="0" applyFont="1" applyFill="1" applyBorder="1" applyAlignment="1">
      <alignment horizontal="distributed" vertical="center"/>
    </xf>
    <xf numFmtId="0" fontId="4" fillId="0" borderId="27" xfId="0" applyFont="1" applyFill="1" applyBorder="1"/>
    <xf numFmtId="0" fontId="4" fillId="0" borderId="28" xfId="0" applyFont="1" applyFill="1" applyBorder="1"/>
    <xf numFmtId="0" fontId="4" fillId="0" borderId="29" xfId="0" applyFont="1" applyFill="1" applyBorder="1"/>
    <xf numFmtId="0" fontId="6" fillId="0" borderId="14" xfId="0" applyFont="1" applyFill="1" applyBorder="1" applyAlignment="1">
      <alignment horizontal="distributed" vertical="center"/>
    </xf>
    <xf numFmtId="0" fontId="4" fillId="0" borderId="16" xfId="0" applyFont="1" applyFill="1" applyBorder="1"/>
    <xf numFmtId="0" fontId="4" fillId="0" borderId="13" xfId="0" applyFont="1" applyFill="1" applyBorder="1"/>
    <xf numFmtId="0" fontId="4" fillId="0" borderId="30" xfId="0" applyFont="1" applyFill="1" applyBorder="1"/>
    <xf numFmtId="176" fontId="6" fillId="0" borderId="31" xfId="0" applyNumberFormat="1" applyFont="1" applyFill="1" applyBorder="1"/>
    <xf numFmtId="0" fontId="4" fillId="0" borderId="32" xfId="0" applyFont="1" applyFill="1" applyBorder="1"/>
    <xf numFmtId="3" fontId="6" fillId="0" borderId="57" xfId="0" applyNumberFormat="1" applyFont="1" applyFill="1" applyBorder="1" applyAlignment="1">
      <alignment horizontal="right" wrapText="1"/>
    </xf>
    <xf numFmtId="0" fontId="4" fillId="0" borderId="33" xfId="0" applyFont="1" applyFill="1" applyBorder="1"/>
    <xf numFmtId="0" fontId="6" fillId="0" borderId="34" xfId="0" applyFont="1" applyFill="1" applyBorder="1" applyAlignment="1">
      <alignment horizontal="distributed" vertical="center"/>
    </xf>
    <xf numFmtId="0" fontId="4" fillId="0" borderId="35" xfId="0" applyFont="1" applyFill="1" applyBorder="1"/>
    <xf numFmtId="176" fontId="6" fillId="0" borderId="36" xfId="0" applyNumberFormat="1" applyFont="1" applyFill="1" applyBorder="1" applyAlignment="1">
      <alignment vertical="center"/>
    </xf>
    <xf numFmtId="176" fontId="6" fillId="0" borderId="35" xfId="0" applyNumberFormat="1" applyFont="1" applyFill="1" applyBorder="1" applyAlignment="1">
      <alignment vertical="center"/>
    </xf>
    <xf numFmtId="176" fontId="6" fillId="0" borderId="49" xfId="0" applyNumberFormat="1" applyFont="1" applyFill="1" applyBorder="1" applyAlignment="1">
      <alignment vertical="center"/>
    </xf>
    <xf numFmtId="176" fontId="6" fillId="0" borderId="16" xfId="0" applyNumberFormat="1" applyFont="1" applyFill="1" applyBorder="1"/>
    <xf numFmtId="176" fontId="6" fillId="0" borderId="39" xfId="0" applyNumberFormat="1" applyFont="1" applyFill="1" applyBorder="1" applyAlignment="1">
      <alignment vertical="center"/>
    </xf>
    <xf numFmtId="0" fontId="4" fillId="0" borderId="37" xfId="0" applyFont="1" applyFill="1" applyBorder="1"/>
    <xf numFmtId="0" fontId="6" fillId="0" borderId="50" xfId="0" applyFont="1" applyFill="1" applyBorder="1" applyAlignment="1">
      <alignment horizontal="distributed" vertical="center"/>
    </xf>
    <xf numFmtId="0" fontId="4" fillId="0" borderId="51" xfId="0" applyFont="1" applyFill="1" applyBorder="1"/>
    <xf numFmtId="176" fontId="6" fillId="0" borderId="52" xfId="0" applyNumberFormat="1" applyFont="1" applyFill="1" applyBorder="1" applyAlignment="1">
      <alignment vertical="center"/>
    </xf>
    <xf numFmtId="176" fontId="6" fillId="0" borderId="51" xfId="0" applyNumberFormat="1" applyFont="1" applyFill="1" applyBorder="1" applyAlignment="1">
      <alignment vertical="center"/>
    </xf>
    <xf numFmtId="176" fontId="6" fillId="0" borderId="53" xfId="0" applyNumberFormat="1" applyFont="1" applyFill="1" applyBorder="1" applyAlignment="1">
      <alignment vertical="center"/>
    </xf>
    <xf numFmtId="0" fontId="4" fillId="0" borderId="0" xfId="0" applyFont="1" applyFill="1" applyBorder="1"/>
    <xf numFmtId="176" fontId="6" fillId="0" borderId="0" xfId="0" applyNumberFormat="1" applyFont="1" applyFill="1" applyBorder="1"/>
    <xf numFmtId="176" fontId="6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176" fontId="4" fillId="0" borderId="0" xfId="0" applyNumberFormat="1" applyFont="1" applyFill="1"/>
    <xf numFmtId="177" fontId="6" fillId="0" borderId="57" xfId="0" applyNumberFormat="1" applyFont="1" applyFill="1" applyBorder="1" applyAlignment="1">
      <alignment horizontal="right" wrapText="1"/>
    </xf>
    <xf numFmtId="0" fontId="4" fillId="0" borderId="38" xfId="0" applyFont="1" applyFill="1" applyBorder="1"/>
    <xf numFmtId="176" fontId="6" fillId="0" borderId="42" xfId="0" applyNumberFormat="1" applyFont="1" applyFill="1" applyBorder="1" applyAlignment="1">
      <alignment vertical="center"/>
    </xf>
    <xf numFmtId="176" fontId="6" fillId="0" borderId="43" xfId="0" applyNumberFormat="1" applyFont="1" applyFill="1" applyBorder="1" applyAlignment="1">
      <alignment vertical="center"/>
    </xf>
  </cellXfs>
  <cellStyles count="3">
    <cellStyle name="桁区切り 2" xfId="1" xr:uid="{00000000-0005-0000-0000-000000000000}"/>
    <cellStyle name="桁区切り 3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3</xdr:col>
      <xdr:colOff>0</xdr:colOff>
      <xdr:row>5</xdr:row>
      <xdr:rowOff>9525</xdr:rowOff>
    </xdr:to>
    <xdr:sp macro="" textlink="">
      <xdr:nvSpPr>
        <xdr:cNvPr id="1101" name="Line 1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9525" y="419100"/>
          <a:ext cx="100965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</xdr:colOff>
      <xdr:row>2</xdr:row>
      <xdr:rowOff>19050</xdr:rowOff>
    </xdr:from>
    <xdr:to>
      <xdr:col>11</xdr:col>
      <xdr:colOff>0</xdr:colOff>
      <xdr:row>5</xdr:row>
      <xdr:rowOff>9525</xdr:rowOff>
    </xdr:to>
    <xdr:sp macro="" textlink="">
      <xdr:nvSpPr>
        <xdr:cNvPr id="1102" name="Line 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>
          <a:off x="6505575" y="419100"/>
          <a:ext cx="100965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V52"/>
  <sheetViews>
    <sheetView tabSelected="1" zoomScale="85" zoomScaleNormal="85" workbookViewId="0"/>
  </sheetViews>
  <sheetFormatPr defaultColWidth="10" defaultRowHeight="17.25"/>
  <cols>
    <col min="1" max="1" width="1.09765625" style="1" customWidth="1"/>
    <col min="2" max="2" width="8.5" style="1" customWidth="1"/>
    <col min="3" max="3" width="1.09765625" style="1" customWidth="1"/>
    <col min="4" max="7" width="11.69921875" style="1" customWidth="1"/>
    <col min="8" max="8" width="10.69921875" style="1" customWidth="1"/>
    <col min="9" max="9" width="1.09765625" style="1" customWidth="1"/>
    <col min="10" max="10" width="8.5" style="1" customWidth="1"/>
    <col min="11" max="11" width="1.09765625" style="1" customWidth="1"/>
    <col min="12" max="15" width="11.69921875" style="1" customWidth="1"/>
    <col min="16" max="16" width="10.69921875" style="1" customWidth="1"/>
    <col min="17" max="16384" width="10" style="1"/>
  </cols>
  <sheetData>
    <row r="1" spans="1:256" ht="15.95" customHeight="1">
      <c r="B1" s="2" t="s">
        <v>71</v>
      </c>
      <c r="D1" s="2"/>
      <c r="E1" s="2"/>
      <c r="F1" s="2"/>
      <c r="G1" s="2"/>
      <c r="H1" s="2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ht="15.95" customHeight="1" thickBot="1">
      <c r="B2" s="4"/>
      <c r="D2" s="5"/>
      <c r="E2" s="5"/>
      <c r="F2" s="5"/>
      <c r="G2" s="5"/>
      <c r="H2" s="5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ht="15.95" customHeight="1">
      <c r="A3" s="6"/>
      <c r="B3" s="7" t="s">
        <v>0</v>
      </c>
      <c r="C3" s="8"/>
      <c r="D3" s="9" t="s">
        <v>1</v>
      </c>
      <c r="E3" s="10" t="s">
        <v>2</v>
      </c>
      <c r="F3" s="10" t="s">
        <v>3</v>
      </c>
      <c r="G3" s="11" t="s">
        <v>4</v>
      </c>
      <c r="H3" s="12" t="s">
        <v>5</v>
      </c>
      <c r="I3" s="13"/>
      <c r="J3" s="14" t="s">
        <v>0</v>
      </c>
      <c r="K3" s="15"/>
      <c r="L3" s="16" t="s">
        <v>1</v>
      </c>
      <c r="M3" s="17" t="s">
        <v>2</v>
      </c>
      <c r="N3" s="17" t="s">
        <v>3</v>
      </c>
      <c r="O3" s="18" t="s">
        <v>4</v>
      </c>
      <c r="P3" s="19" t="s">
        <v>5</v>
      </c>
      <c r="Q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ht="15.95" customHeight="1">
      <c r="A4" s="20"/>
      <c r="B4" s="4"/>
      <c r="C4" s="21"/>
      <c r="D4" s="22"/>
      <c r="E4" s="23"/>
      <c r="F4" s="23"/>
      <c r="G4" s="24"/>
      <c r="H4" s="25"/>
      <c r="I4" s="26"/>
      <c r="J4" s="4"/>
      <c r="K4" s="21"/>
      <c r="L4" s="22"/>
      <c r="M4" s="23"/>
      <c r="N4" s="23"/>
      <c r="O4" s="24"/>
      <c r="P4" s="25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ht="15.95" customHeight="1">
      <c r="A5" s="27" t="s">
        <v>11</v>
      </c>
      <c r="B5" s="28"/>
      <c r="C5" s="29"/>
      <c r="D5" s="30" t="s">
        <v>73</v>
      </c>
      <c r="E5" s="31" t="s">
        <v>74</v>
      </c>
      <c r="F5" s="31" t="s">
        <v>75</v>
      </c>
      <c r="G5" s="31" t="s">
        <v>76</v>
      </c>
      <c r="H5" s="32" t="s">
        <v>77</v>
      </c>
      <c r="I5" s="33" t="s">
        <v>11</v>
      </c>
      <c r="J5" s="28"/>
      <c r="K5" s="29"/>
      <c r="L5" s="30" t="s">
        <v>73</v>
      </c>
      <c r="M5" s="31" t="s">
        <v>74</v>
      </c>
      <c r="N5" s="31" t="s">
        <v>75</v>
      </c>
      <c r="O5" s="31" t="s">
        <v>76</v>
      </c>
      <c r="P5" s="32" t="s">
        <v>77</v>
      </c>
      <c r="Q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ht="15.95" customHeight="1">
      <c r="A6" s="20"/>
      <c r="B6" s="34" t="s">
        <v>12</v>
      </c>
      <c r="C6" s="21"/>
      <c r="D6" s="35">
        <v>39095811</v>
      </c>
      <c r="E6" s="36">
        <v>37444665</v>
      </c>
      <c r="F6" s="36">
        <v>9633843</v>
      </c>
      <c r="G6" s="37">
        <f t="shared" ref="G6:G45" si="0">SUM(D6:F6)</f>
        <v>86174319</v>
      </c>
      <c r="H6" s="38">
        <v>467786</v>
      </c>
      <c r="I6" s="39"/>
      <c r="J6" s="34" t="s">
        <v>69</v>
      </c>
      <c r="K6" s="21"/>
      <c r="L6" s="35">
        <v>969215</v>
      </c>
      <c r="M6" s="36">
        <v>1058583</v>
      </c>
      <c r="N6" s="36">
        <v>418722</v>
      </c>
      <c r="O6" s="40">
        <f t="shared" ref="O6:O28" si="1">SUM(L6:N6)</f>
        <v>2446520</v>
      </c>
      <c r="P6" s="41">
        <v>17030</v>
      </c>
      <c r="Q6" s="42"/>
      <c r="S6" s="42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ht="15.95" customHeight="1">
      <c r="A7" s="20"/>
      <c r="B7" s="34" t="s">
        <v>42</v>
      </c>
      <c r="C7" s="21"/>
      <c r="D7" s="43">
        <v>10705474</v>
      </c>
      <c r="E7" s="44">
        <v>8881809</v>
      </c>
      <c r="F7" s="44">
        <v>2827605</v>
      </c>
      <c r="G7" s="40">
        <f t="shared" si="0"/>
        <v>22414888</v>
      </c>
      <c r="H7" s="45">
        <v>134640</v>
      </c>
      <c r="I7" s="26"/>
      <c r="J7" s="34" t="s">
        <v>21</v>
      </c>
      <c r="K7" s="21"/>
      <c r="L7" s="43">
        <v>1840304</v>
      </c>
      <c r="M7" s="44">
        <v>1459009</v>
      </c>
      <c r="N7" s="44">
        <v>738685</v>
      </c>
      <c r="O7" s="40">
        <f t="shared" si="1"/>
        <v>4037998</v>
      </c>
      <c r="P7" s="46">
        <v>16200</v>
      </c>
      <c r="Q7" s="42"/>
      <c r="S7" s="4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ht="15.95" customHeight="1">
      <c r="A8" s="20"/>
      <c r="B8" s="34" t="s">
        <v>43</v>
      </c>
      <c r="C8" s="21"/>
      <c r="D8" s="43">
        <v>4284242</v>
      </c>
      <c r="E8" s="44">
        <v>5634145</v>
      </c>
      <c r="F8" s="44">
        <v>2573932</v>
      </c>
      <c r="G8" s="40">
        <f t="shared" si="0"/>
        <v>12492319</v>
      </c>
      <c r="H8" s="45">
        <v>83681</v>
      </c>
      <c r="I8" s="26"/>
      <c r="J8" s="34" t="s">
        <v>22</v>
      </c>
      <c r="K8" s="21"/>
      <c r="L8" s="43">
        <v>514837</v>
      </c>
      <c r="M8" s="44">
        <v>632568</v>
      </c>
      <c r="N8" s="44">
        <v>183936</v>
      </c>
      <c r="O8" s="40">
        <f t="shared" si="1"/>
        <v>1331341</v>
      </c>
      <c r="P8" s="46">
        <v>15339</v>
      </c>
      <c r="Q8" s="42"/>
      <c r="S8" s="42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ht="15.95" customHeight="1">
      <c r="A9" s="20"/>
      <c r="B9" s="34" t="s">
        <v>44</v>
      </c>
      <c r="C9" s="21"/>
      <c r="D9" s="43">
        <v>18371990</v>
      </c>
      <c r="E9" s="44">
        <v>15632451</v>
      </c>
      <c r="F9" s="44">
        <v>3100956</v>
      </c>
      <c r="G9" s="40">
        <f t="shared" si="0"/>
        <v>37105397</v>
      </c>
      <c r="H9" s="45">
        <v>203610</v>
      </c>
      <c r="I9" s="26"/>
      <c r="J9" s="34" t="s">
        <v>23</v>
      </c>
      <c r="K9" s="21"/>
      <c r="L9" s="43">
        <v>276277</v>
      </c>
      <c r="M9" s="44">
        <v>244604</v>
      </c>
      <c r="N9" s="44">
        <v>97743</v>
      </c>
      <c r="O9" s="40">
        <f t="shared" si="1"/>
        <v>618624</v>
      </c>
      <c r="P9" s="46">
        <v>6239</v>
      </c>
      <c r="Q9" s="42"/>
      <c r="S9" s="42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ht="15.95" customHeight="1">
      <c r="A10" s="20"/>
      <c r="B10" s="34" t="s">
        <v>45</v>
      </c>
      <c r="C10" s="21"/>
      <c r="D10" s="47">
        <v>1381342</v>
      </c>
      <c r="E10" s="48">
        <v>2071574</v>
      </c>
      <c r="F10" s="48">
        <v>800218</v>
      </c>
      <c r="G10" s="49">
        <f t="shared" si="0"/>
        <v>4253134</v>
      </c>
      <c r="H10" s="50">
        <v>35118</v>
      </c>
      <c r="I10" s="51"/>
      <c r="J10" s="52" t="s">
        <v>24</v>
      </c>
      <c r="K10" s="29"/>
      <c r="L10" s="47">
        <v>558812</v>
      </c>
      <c r="M10" s="48">
        <v>577637</v>
      </c>
      <c r="N10" s="48">
        <v>395307</v>
      </c>
      <c r="O10" s="49">
        <f t="shared" si="1"/>
        <v>1531756</v>
      </c>
      <c r="P10" s="53">
        <v>8151</v>
      </c>
      <c r="Q10" s="42"/>
      <c r="S10" s="42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ht="15.95" customHeight="1">
      <c r="A11" s="54"/>
      <c r="B11" s="55" t="s">
        <v>46</v>
      </c>
      <c r="C11" s="56"/>
      <c r="D11" s="43">
        <v>1214194</v>
      </c>
      <c r="E11" s="44">
        <v>1574088</v>
      </c>
      <c r="F11" s="44">
        <v>1716431</v>
      </c>
      <c r="G11" s="37">
        <f t="shared" si="0"/>
        <v>4504713</v>
      </c>
      <c r="H11" s="38">
        <v>28748</v>
      </c>
      <c r="I11" s="57"/>
      <c r="J11" s="34" t="s">
        <v>25</v>
      </c>
      <c r="K11" s="21"/>
      <c r="L11" s="43">
        <v>450186</v>
      </c>
      <c r="M11" s="44">
        <v>602873</v>
      </c>
      <c r="N11" s="44">
        <v>442113</v>
      </c>
      <c r="O11" s="40">
        <f t="shared" si="1"/>
        <v>1495172</v>
      </c>
      <c r="P11" s="41">
        <v>8243</v>
      </c>
      <c r="Q11" s="42"/>
      <c r="S11" s="42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15.95" customHeight="1">
      <c r="A12" s="20"/>
      <c r="B12" s="34" t="s">
        <v>47</v>
      </c>
      <c r="C12" s="21"/>
      <c r="D12" s="43">
        <v>9698962</v>
      </c>
      <c r="E12" s="44">
        <v>8584374</v>
      </c>
      <c r="F12" s="44">
        <v>2276756</v>
      </c>
      <c r="G12" s="40">
        <f t="shared" si="0"/>
        <v>20560092</v>
      </c>
      <c r="H12" s="45">
        <v>122613</v>
      </c>
      <c r="I12" s="26"/>
      <c r="J12" s="34" t="s">
        <v>26</v>
      </c>
      <c r="K12" s="21"/>
      <c r="L12" s="43">
        <v>549730</v>
      </c>
      <c r="M12" s="44">
        <v>752759</v>
      </c>
      <c r="N12" s="44">
        <v>335629</v>
      </c>
      <c r="O12" s="40">
        <f t="shared" si="1"/>
        <v>1638118</v>
      </c>
      <c r="P12" s="46">
        <v>14365</v>
      </c>
      <c r="Q12" s="42"/>
      <c r="S12" s="42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15.95" customHeight="1">
      <c r="A13" s="20"/>
      <c r="B13" s="34" t="s">
        <v>48</v>
      </c>
      <c r="C13" s="21"/>
      <c r="D13" s="43">
        <v>2319725</v>
      </c>
      <c r="E13" s="44">
        <v>2198706</v>
      </c>
      <c r="F13" s="44">
        <v>1041470</v>
      </c>
      <c r="G13" s="40">
        <f t="shared" si="0"/>
        <v>5559901</v>
      </c>
      <c r="H13" s="45">
        <v>34291</v>
      </c>
      <c r="I13" s="26"/>
      <c r="J13" s="34" t="s">
        <v>27</v>
      </c>
      <c r="K13" s="21"/>
      <c r="L13" s="43">
        <v>551904</v>
      </c>
      <c r="M13" s="44">
        <v>932029</v>
      </c>
      <c r="N13" s="44">
        <v>420498</v>
      </c>
      <c r="O13" s="40">
        <f t="shared" si="1"/>
        <v>1904431</v>
      </c>
      <c r="P13" s="46">
        <v>9018</v>
      </c>
      <c r="Q13" s="42"/>
      <c r="S13" s="42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ht="15.95" customHeight="1">
      <c r="A14" s="20"/>
      <c r="B14" s="34" t="s">
        <v>49</v>
      </c>
      <c r="C14" s="21"/>
      <c r="D14" s="43">
        <v>2286805</v>
      </c>
      <c r="E14" s="44">
        <v>3574488</v>
      </c>
      <c r="F14" s="44">
        <v>1570327</v>
      </c>
      <c r="G14" s="40">
        <f t="shared" si="0"/>
        <v>7431620</v>
      </c>
      <c r="H14" s="45">
        <v>47222</v>
      </c>
      <c r="I14" s="26"/>
      <c r="J14" s="34" t="s">
        <v>28</v>
      </c>
      <c r="K14" s="21"/>
      <c r="L14" s="43">
        <v>369544</v>
      </c>
      <c r="M14" s="44">
        <v>648108</v>
      </c>
      <c r="N14" s="44">
        <v>388527</v>
      </c>
      <c r="O14" s="40">
        <f t="shared" si="1"/>
        <v>1406179</v>
      </c>
      <c r="P14" s="46">
        <v>8957</v>
      </c>
      <c r="Q14" s="42"/>
      <c r="S14" s="42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15.95" customHeight="1">
      <c r="A15" s="58"/>
      <c r="B15" s="59" t="s">
        <v>50</v>
      </c>
      <c r="C15" s="60"/>
      <c r="D15" s="47">
        <v>1667670</v>
      </c>
      <c r="E15" s="48">
        <v>2339272</v>
      </c>
      <c r="F15" s="48">
        <v>1075993</v>
      </c>
      <c r="G15" s="49">
        <f t="shared" si="0"/>
        <v>5082935</v>
      </c>
      <c r="H15" s="50">
        <v>34054</v>
      </c>
      <c r="I15" s="51"/>
      <c r="J15" s="52" t="s">
        <v>29</v>
      </c>
      <c r="K15" s="29"/>
      <c r="L15" s="47">
        <v>299770</v>
      </c>
      <c r="M15" s="48">
        <v>382810</v>
      </c>
      <c r="N15" s="48">
        <v>147809</v>
      </c>
      <c r="O15" s="49">
        <f t="shared" si="1"/>
        <v>830389</v>
      </c>
      <c r="P15" s="53">
        <v>6961</v>
      </c>
      <c r="Q15" s="42"/>
      <c r="S15" s="42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ht="15.95" customHeight="1">
      <c r="A16" s="20"/>
      <c r="B16" s="34" t="s">
        <v>6</v>
      </c>
      <c r="C16" s="21"/>
      <c r="D16" s="43">
        <v>2183266</v>
      </c>
      <c r="E16" s="44">
        <v>2642430</v>
      </c>
      <c r="F16" s="44">
        <v>1076544</v>
      </c>
      <c r="G16" s="37">
        <f t="shared" si="0"/>
        <v>5902240</v>
      </c>
      <c r="H16" s="38">
        <v>37849</v>
      </c>
      <c r="I16" s="57"/>
      <c r="J16" s="34" t="s">
        <v>31</v>
      </c>
      <c r="K16" s="21"/>
      <c r="L16" s="43">
        <v>214540</v>
      </c>
      <c r="M16" s="44">
        <v>259536</v>
      </c>
      <c r="N16" s="44">
        <v>174278</v>
      </c>
      <c r="O16" s="40">
        <f t="shared" si="1"/>
        <v>648354</v>
      </c>
      <c r="P16" s="41">
        <v>5933</v>
      </c>
      <c r="Q16" s="42"/>
      <c r="S16" s="42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ht="15.95" customHeight="1">
      <c r="A17" s="20"/>
      <c r="B17" s="34" t="s">
        <v>7</v>
      </c>
      <c r="C17" s="21"/>
      <c r="D17" s="43">
        <v>4404465</v>
      </c>
      <c r="E17" s="44">
        <v>5233805</v>
      </c>
      <c r="F17" s="44">
        <v>1374480</v>
      </c>
      <c r="G17" s="40">
        <f t="shared" si="0"/>
        <v>11012750</v>
      </c>
      <c r="H17" s="45">
        <v>85432</v>
      </c>
      <c r="I17" s="26"/>
      <c r="J17" s="34" t="s">
        <v>30</v>
      </c>
      <c r="K17" s="21"/>
      <c r="L17" s="43">
        <v>176585</v>
      </c>
      <c r="M17" s="44">
        <v>186161</v>
      </c>
      <c r="N17" s="44">
        <v>292902</v>
      </c>
      <c r="O17" s="40">
        <f t="shared" si="1"/>
        <v>655648</v>
      </c>
      <c r="P17" s="46">
        <v>4218</v>
      </c>
      <c r="Q17" s="42"/>
      <c r="S17" s="42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ht="15.95" customHeight="1">
      <c r="A18" s="20"/>
      <c r="B18" s="34" t="s">
        <v>51</v>
      </c>
      <c r="C18" s="21"/>
      <c r="D18" s="43">
        <v>3945612</v>
      </c>
      <c r="E18" s="44">
        <v>3644089</v>
      </c>
      <c r="F18" s="44">
        <v>1631173</v>
      </c>
      <c r="G18" s="40">
        <f t="shared" si="0"/>
        <v>9220874</v>
      </c>
      <c r="H18" s="45">
        <v>58259</v>
      </c>
      <c r="I18" s="26"/>
      <c r="J18" s="34" t="s">
        <v>32</v>
      </c>
      <c r="K18" s="21"/>
      <c r="L18" s="43">
        <v>170544</v>
      </c>
      <c r="M18" s="44">
        <v>217092</v>
      </c>
      <c r="N18" s="44">
        <v>91972</v>
      </c>
      <c r="O18" s="40">
        <f t="shared" si="1"/>
        <v>479608</v>
      </c>
      <c r="P18" s="46">
        <v>5369</v>
      </c>
      <c r="Q18" s="42"/>
      <c r="S18" s="42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ht="15.95" customHeight="1">
      <c r="A19" s="20"/>
      <c r="B19" s="34" t="s">
        <v>52</v>
      </c>
      <c r="C19" s="21"/>
      <c r="D19" s="43">
        <v>1058356</v>
      </c>
      <c r="E19" s="44">
        <v>1709818</v>
      </c>
      <c r="F19" s="44">
        <v>939396</v>
      </c>
      <c r="G19" s="40">
        <f t="shared" si="0"/>
        <v>3707570</v>
      </c>
      <c r="H19" s="45">
        <v>22962</v>
      </c>
      <c r="I19" s="26"/>
      <c r="J19" s="34" t="s">
        <v>33</v>
      </c>
      <c r="K19" s="21"/>
      <c r="L19" s="43">
        <v>130778</v>
      </c>
      <c r="M19" s="44">
        <v>169162</v>
      </c>
      <c r="N19" s="44">
        <v>78650</v>
      </c>
      <c r="O19" s="40">
        <f t="shared" si="1"/>
        <v>378590</v>
      </c>
      <c r="P19" s="46">
        <v>3996</v>
      </c>
      <c r="Q19" s="42"/>
      <c r="S19" s="42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ht="15.95" customHeight="1">
      <c r="A20" s="61"/>
      <c r="B20" s="52" t="s">
        <v>53</v>
      </c>
      <c r="C20" s="29"/>
      <c r="D20" s="47">
        <v>2192169</v>
      </c>
      <c r="E20" s="48">
        <v>2750336</v>
      </c>
      <c r="F20" s="48">
        <v>998741</v>
      </c>
      <c r="G20" s="49">
        <f t="shared" si="0"/>
        <v>5941246</v>
      </c>
      <c r="H20" s="50">
        <v>53253</v>
      </c>
      <c r="I20" s="51"/>
      <c r="J20" s="52" t="s">
        <v>34</v>
      </c>
      <c r="K20" s="29"/>
      <c r="L20" s="47">
        <v>174323</v>
      </c>
      <c r="M20" s="48">
        <v>212085</v>
      </c>
      <c r="N20" s="48">
        <v>193757</v>
      </c>
      <c r="O20" s="49">
        <f t="shared" si="1"/>
        <v>580165</v>
      </c>
      <c r="P20" s="53">
        <v>5419</v>
      </c>
      <c r="Q20" s="42"/>
      <c r="S20" s="42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ht="15.95" customHeight="1">
      <c r="A21" s="20"/>
      <c r="B21" s="34" t="s">
        <v>54</v>
      </c>
      <c r="C21" s="21"/>
      <c r="D21" s="43">
        <v>2850751</v>
      </c>
      <c r="E21" s="44">
        <v>3865248</v>
      </c>
      <c r="F21" s="44">
        <v>1722478</v>
      </c>
      <c r="G21" s="40">
        <f t="shared" si="0"/>
        <v>8438477</v>
      </c>
      <c r="H21" s="38">
        <v>58978</v>
      </c>
      <c r="I21" s="57"/>
      <c r="J21" s="34" t="s">
        <v>35</v>
      </c>
      <c r="K21" s="21"/>
      <c r="L21" s="43">
        <v>16551</v>
      </c>
      <c r="M21" s="44">
        <v>52201</v>
      </c>
      <c r="N21" s="44">
        <v>58566</v>
      </c>
      <c r="O21" s="40">
        <f t="shared" si="1"/>
        <v>127318</v>
      </c>
      <c r="P21" s="41">
        <v>1458</v>
      </c>
      <c r="Q21" s="42"/>
      <c r="S21" s="42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ht="15.95" customHeight="1">
      <c r="A22" s="20"/>
      <c r="B22" s="34" t="s">
        <v>55</v>
      </c>
      <c r="C22" s="21"/>
      <c r="D22" s="43">
        <v>5310506</v>
      </c>
      <c r="E22" s="44">
        <v>5123071</v>
      </c>
      <c r="F22" s="44">
        <v>1448300</v>
      </c>
      <c r="G22" s="40">
        <f t="shared" si="0"/>
        <v>11881877</v>
      </c>
      <c r="H22" s="45">
        <v>78395</v>
      </c>
      <c r="I22" s="26"/>
      <c r="J22" s="34" t="s">
        <v>36</v>
      </c>
      <c r="K22" s="21"/>
      <c r="L22" s="43">
        <v>282556</v>
      </c>
      <c r="M22" s="44">
        <v>424789</v>
      </c>
      <c r="N22" s="44">
        <v>247237</v>
      </c>
      <c r="O22" s="40">
        <f t="shared" si="1"/>
        <v>954582</v>
      </c>
      <c r="P22" s="46">
        <v>5403</v>
      </c>
      <c r="Q22" s="42"/>
      <c r="S22" s="42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ht="15.95" customHeight="1">
      <c r="A23" s="20"/>
      <c r="B23" s="34" t="s">
        <v>56</v>
      </c>
      <c r="C23" s="21"/>
      <c r="D23" s="43">
        <v>6394862</v>
      </c>
      <c r="E23" s="44">
        <v>6047671</v>
      </c>
      <c r="F23" s="44">
        <v>1581625</v>
      </c>
      <c r="G23" s="40">
        <f t="shared" si="0"/>
        <v>14024158</v>
      </c>
      <c r="H23" s="45">
        <v>82954</v>
      </c>
      <c r="I23" s="26"/>
      <c r="J23" s="34" t="s">
        <v>37</v>
      </c>
      <c r="K23" s="21"/>
      <c r="L23" s="43">
        <v>236739</v>
      </c>
      <c r="M23" s="44">
        <v>354378</v>
      </c>
      <c r="N23" s="44">
        <v>356650</v>
      </c>
      <c r="O23" s="40">
        <f t="shared" si="1"/>
        <v>947767</v>
      </c>
      <c r="P23" s="46">
        <v>6508</v>
      </c>
      <c r="Q23" s="42"/>
      <c r="S23" s="42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ht="15.95" customHeight="1">
      <c r="A24" s="20"/>
      <c r="B24" s="34" t="s">
        <v>57</v>
      </c>
      <c r="C24" s="21"/>
      <c r="D24" s="43">
        <v>8428036</v>
      </c>
      <c r="E24" s="44">
        <v>8215174</v>
      </c>
      <c r="F24" s="44">
        <v>1914974</v>
      </c>
      <c r="G24" s="40">
        <f t="shared" si="0"/>
        <v>18558184</v>
      </c>
      <c r="H24" s="45">
        <v>120695</v>
      </c>
      <c r="I24" s="26"/>
      <c r="J24" s="34" t="s">
        <v>38</v>
      </c>
      <c r="K24" s="21"/>
      <c r="L24" s="43">
        <v>522748.54216334998</v>
      </c>
      <c r="M24" s="44">
        <v>876395.68153537496</v>
      </c>
      <c r="N24" s="44">
        <v>470680.77443145</v>
      </c>
      <c r="O24" s="40">
        <f t="shared" si="1"/>
        <v>1869824.9981301751</v>
      </c>
      <c r="P24" s="46">
        <v>12775</v>
      </c>
      <c r="Q24" s="42"/>
      <c r="S24" s="42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ht="15.95" customHeight="1">
      <c r="A25" s="61"/>
      <c r="B25" s="52" t="s">
        <v>58</v>
      </c>
      <c r="C25" s="29"/>
      <c r="D25" s="47">
        <v>1983292</v>
      </c>
      <c r="E25" s="48">
        <v>1985752</v>
      </c>
      <c r="F25" s="48">
        <v>392957</v>
      </c>
      <c r="G25" s="49">
        <f t="shared" si="0"/>
        <v>4362001</v>
      </c>
      <c r="H25" s="50">
        <v>25520</v>
      </c>
      <c r="I25" s="62"/>
      <c r="J25" s="59" t="s">
        <v>39</v>
      </c>
      <c r="K25" s="60"/>
      <c r="L25" s="63">
        <v>587047</v>
      </c>
      <c r="M25" s="48">
        <v>1381687</v>
      </c>
      <c r="N25" s="48">
        <v>676650</v>
      </c>
      <c r="O25" s="49">
        <f t="shared" si="1"/>
        <v>2645384</v>
      </c>
      <c r="P25" s="53">
        <v>16159</v>
      </c>
      <c r="Q25" s="42"/>
      <c r="S25" s="42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ht="15.95" customHeight="1">
      <c r="A26" s="20"/>
      <c r="B26" s="34" t="s">
        <v>59</v>
      </c>
      <c r="C26" s="21"/>
      <c r="D26" s="43">
        <v>6243517</v>
      </c>
      <c r="E26" s="44">
        <v>4859056</v>
      </c>
      <c r="F26" s="44">
        <v>1486315</v>
      </c>
      <c r="G26" s="40">
        <f t="shared" si="0"/>
        <v>12588888</v>
      </c>
      <c r="H26" s="38">
        <v>38540</v>
      </c>
      <c r="I26" s="39"/>
      <c r="J26" s="34" t="s">
        <v>40</v>
      </c>
      <c r="K26" s="21"/>
      <c r="L26" s="43">
        <v>559097</v>
      </c>
      <c r="M26" s="44">
        <v>653235</v>
      </c>
      <c r="N26" s="44">
        <v>312766</v>
      </c>
      <c r="O26" s="40">
        <f t="shared" si="1"/>
        <v>1525098</v>
      </c>
      <c r="P26" s="41">
        <v>14816</v>
      </c>
      <c r="Q26" s="42"/>
      <c r="S26" s="42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ht="15.95" customHeight="1">
      <c r="A27" s="20"/>
      <c r="B27" s="34" t="s">
        <v>60</v>
      </c>
      <c r="C27" s="21"/>
      <c r="D27" s="43">
        <v>3990319</v>
      </c>
      <c r="E27" s="44">
        <v>3716459</v>
      </c>
      <c r="F27" s="44">
        <v>1207641</v>
      </c>
      <c r="G27" s="40">
        <f t="shared" si="0"/>
        <v>8914419</v>
      </c>
      <c r="H27" s="45">
        <v>57541</v>
      </c>
      <c r="I27" s="26"/>
      <c r="J27" s="34" t="s">
        <v>41</v>
      </c>
      <c r="K27" s="21"/>
      <c r="L27" s="43">
        <v>823887</v>
      </c>
      <c r="M27" s="44">
        <v>1307129</v>
      </c>
      <c r="N27" s="44">
        <v>509648</v>
      </c>
      <c r="O27" s="40">
        <f t="shared" si="1"/>
        <v>2640664</v>
      </c>
      <c r="P27" s="46">
        <v>19082</v>
      </c>
      <c r="Q27" s="42"/>
      <c r="S27" s="42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ht="15.95" customHeight="1" thickBot="1">
      <c r="A28" s="20"/>
      <c r="B28" s="34" t="s">
        <v>61</v>
      </c>
      <c r="C28" s="21"/>
      <c r="D28" s="43">
        <v>4164874</v>
      </c>
      <c r="E28" s="44">
        <v>3777840</v>
      </c>
      <c r="F28" s="44">
        <v>907633</v>
      </c>
      <c r="G28" s="40">
        <f t="shared" si="0"/>
        <v>8850347</v>
      </c>
      <c r="H28" s="45">
        <v>43587</v>
      </c>
      <c r="I28" s="64"/>
      <c r="J28" s="34" t="s">
        <v>70</v>
      </c>
      <c r="K28" s="21"/>
      <c r="L28" s="47">
        <v>537886</v>
      </c>
      <c r="M28" s="48">
        <v>626844</v>
      </c>
      <c r="N28" s="48">
        <v>168981</v>
      </c>
      <c r="O28" s="49">
        <f t="shared" si="1"/>
        <v>1333711</v>
      </c>
      <c r="P28" s="65">
        <v>11987</v>
      </c>
      <c r="Q28" s="42"/>
      <c r="S28" s="42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ht="15.95" customHeight="1" thickBot="1">
      <c r="A29" s="20"/>
      <c r="B29" s="34" t="s">
        <v>62</v>
      </c>
      <c r="C29" s="21"/>
      <c r="D29" s="43">
        <v>2099678</v>
      </c>
      <c r="E29" s="44">
        <v>1872547</v>
      </c>
      <c r="F29" s="44">
        <v>210226</v>
      </c>
      <c r="G29" s="40">
        <f t="shared" si="0"/>
        <v>4182451</v>
      </c>
      <c r="H29" s="45">
        <v>26661</v>
      </c>
      <c r="I29" s="66"/>
      <c r="J29" s="67" t="s">
        <v>10</v>
      </c>
      <c r="K29" s="68"/>
      <c r="L29" s="69">
        <f>SUM(L6:L28)</f>
        <v>10813860.54216335</v>
      </c>
      <c r="M29" s="70">
        <f>SUM(M6:M28)</f>
        <v>14011674.681535374</v>
      </c>
      <c r="N29" s="70">
        <f>SUM(N6:N28)</f>
        <v>7201706.7744314503</v>
      </c>
      <c r="O29" s="69">
        <f>SUM(O6:O28)</f>
        <v>32027241.998130176</v>
      </c>
      <c r="P29" s="71">
        <f>SUM(P6:P28)</f>
        <v>223626</v>
      </c>
      <c r="Q29" s="42"/>
      <c r="S29" s="42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ht="15.95" customHeight="1" thickBot="1">
      <c r="A30" s="61"/>
      <c r="B30" s="59" t="s">
        <v>63</v>
      </c>
      <c r="C30" s="60"/>
      <c r="D30" s="63">
        <v>2852777</v>
      </c>
      <c r="E30" s="72">
        <v>2640139</v>
      </c>
      <c r="F30" s="72">
        <v>873468</v>
      </c>
      <c r="G30" s="73">
        <f t="shared" si="0"/>
        <v>6366384</v>
      </c>
      <c r="H30" s="50">
        <v>23141</v>
      </c>
      <c r="I30" s="74"/>
      <c r="J30" s="75" t="s">
        <v>78</v>
      </c>
      <c r="K30" s="76"/>
      <c r="L30" s="77">
        <f>L29+D46</f>
        <v>196785887.54216334</v>
      </c>
      <c r="M30" s="78">
        <f>M29+E46</f>
        <v>196815450.68153536</v>
      </c>
      <c r="N30" s="78">
        <f>N29+F46</f>
        <v>63365079.774431452</v>
      </c>
      <c r="O30" s="78">
        <f>O29+G46</f>
        <v>456966417.9981302</v>
      </c>
      <c r="P30" s="79">
        <f>P29+H46</f>
        <v>2741643</v>
      </c>
      <c r="Q30" s="42"/>
      <c r="S30" s="42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ht="15.95" customHeight="1">
      <c r="A31" s="20"/>
      <c r="B31" s="34" t="s">
        <v>64</v>
      </c>
      <c r="C31" s="21"/>
      <c r="D31" s="43">
        <v>5284555</v>
      </c>
      <c r="E31" s="44">
        <v>3925628</v>
      </c>
      <c r="F31" s="44">
        <v>941188</v>
      </c>
      <c r="G31" s="40">
        <f t="shared" si="0"/>
        <v>10151371</v>
      </c>
      <c r="H31" s="45">
        <v>59996</v>
      </c>
      <c r="I31" s="80"/>
      <c r="J31" s="34"/>
      <c r="K31" s="80"/>
      <c r="L31" s="81"/>
      <c r="M31" s="81"/>
      <c r="N31" s="81"/>
      <c r="O31" s="82"/>
      <c r="P31" s="82"/>
      <c r="Q31" s="42"/>
      <c r="S31" s="42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ht="15.95" customHeight="1">
      <c r="A32" s="20"/>
      <c r="B32" s="34" t="s">
        <v>65</v>
      </c>
      <c r="C32" s="21"/>
      <c r="D32" s="43">
        <v>1646901</v>
      </c>
      <c r="E32" s="44">
        <v>1941958</v>
      </c>
      <c r="F32" s="44">
        <v>509175</v>
      </c>
      <c r="G32" s="40">
        <f t="shared" si="0"/>
        <v>4098034</v>
      </c>
      <c r="H32" s="45">
        <v>29779</v>
      </c>
      <c r="I32" s="80"/>
      <c r="J32" s="83" t="s">
        <v>80</v>
      </c>
      <c r="K32" s="83"/>
      <c r="L32" s="83"/>
      <c r="M32" s="83"/>
      <c r="N32" s="83"/>
      <c r="O32" s="83"/>
      <c r="P32" s="83"/>
      <c r="Q32" s="42"/>
      <c r="S32" s="42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ht="15.95" customHeight="1">
      <c r="A33" s="20"/>
      <c r="B33" s="34" t="s">
        <v>66</v>
      </c>
      <c r="C33" s="21"/>
      <c r="D33" s="43">
        <v>3481559</v>
      </c>
      <c r="E33" s="44">
        <v>4823339</v>
      </c>
      <c r="F33" s="44">
        <v>2022747</v>
      </c>
      <c r="G33" s="40">
        <f t="shared" si="0"/>
        <v>10327645</v>
      </c>
      <c r="H33" s="45">
        <v>59392</v>
      </c>
      <c r="I33" s="80"/>
      <c r="J33" s="84" t="s">
        <v>79</v>
      </c>
      <c r="K33" s="80"/>
      <c r="L33" s="82"/>
      <c r="M33" s="82"/>
      <c r="N33" s="82"/>
      <c r="O33" s="82"/>
      <c r="P33" s="82"/>
      <c r="Q33" s="42"/>
      <c r="S33" s="42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ht="15.95" customHeight="1">
      <c r="A34" s="20"/>
      <c r="B34" s="34" t="s">
        <v>67</v>
      </c>
      <c r="C34" s="21"/>
      <c r="D34" s="43">
        <v>1386235</v>
      </c>
      <c r="E34" s="44">
        <v>1695083</v>
      </c>
      <c r="F34" s="44">
        <v>538106</v>
      </c>
      <c r="G34" s="40">
        <f t="shared" si="0"/>
        <v>3619424</v>
      </c>
      <c r="H34" s="45">
        <v>26261</v>
      </c>
      <c r="I34" s="80"/>
      <c r="J34" s="34"/>
      <c r="K34" s="80"/>
      <c r="L34" s="82"/>
      <c r="M34" s="82"/>
      <c r="N34" s="82"/>
      <c r="O34" s="82"/>
      <c r="P34" s="82"/>
      <c r="Q34" s="42"/>
      <c r="S34" s="42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ht="15.95" customHeight="1">
      <c r="A35" s="61"/>
      <c r="B35" s="59" t="s">
        <v>68</v>
      </c>
      <c r="C35" s="60"/>
      <c r="D35" s="63">
        <v>4053866</v>
      </c>
      <c r="E35" s="72">
        <v>2635657</v>
      </c>
      <c r="F35" s="72">
        <v>1064635</v>
      </c>
      <c r="G35" s="73">
        <f t="shared" si="0"/>
        <v>7754158</v>
      </c>
      <c r="H35" s="50">
        <v>32131</v>
      </c>
      <c r="I35" s="80"/>
      <c r="P35" s="85"/>
      <c r="Q35" s="42"/>
      <c r="S35" s="42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ht="15.95" customHeight="1">
      <c r="A36" s="20"/>
      <c r="B36" s="34" t="s">
        <v>8</v>
      </c>
      <c r="C36" s="21"/>
      <c r="D36" s="43">
        <v>2845038</v>
      </c>
      <c r="E36" s="44">
        <v>2563744</v>
      </c>
      <c r="F36" s="44">
        <v>444652</v>
      </c>
      <c r="G36" s="40">
        <f t="shared" si="0"/>
        <v>5853434</v>
      </c>
      <c r="H36" s="45">
        <v>37634</v>
      </c>
      <c r="I36" s="80"/>
      <c r="Q36" s="42"/>
      <c r="S36" s="42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ht="15.95" customHeight="1">
      <c r="A37" s="20"/>
      <c r="B37" s="34" t="s">
        <v>13</v>
      </c>
      <c r="C37" s="21"/>
      <c r="D37" s="43">
        <v>4344037</v>
      </c>
      <c r="E37" s="44">
        <v>4147640</v>
      </c>
      <c r="F37" s="44">
        <v>1166196</v>
      </c>
      <c r="G37" s="40">
        <f t="shared" si="0"/>
        <v>9657873</v>
      </c>
      <c r="H37" s="45">
        <v>47471</v>
      </c>
      <c r="I37" s="80"/>
      <c r="Q37" s="3"/>
      <c r="S37" s="42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ht="15.95" customHeight="1">
      <c r="A38" s="20"/>
      <c r="B38" s="34" t="s">
        <v>14</v>
      </c>
      <c r="C38" s="21"/>
      <c r="D38" s="43">
        <v>1394783</v>
      </c>
      <c r="E38" s="44">
        <v>1451288</v>
      </c>
      <c r="F38" s="44">
        <v>481877</v>
      </c>
      <c r="G38" s="40">
        <f t="shared" si="0"/>
        <v>3327948</v>
      </c>
      <c r="H38" s="45">
        <v>24857</v>
      </c>
      <c r="I38" s="80"/>
      <c r="Q38" s="3"/>
      <c r="S38" s="42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ht="15.95" customHeight="1">
      <c r="A39" s="20"/>
      <c r="B39" s="34" t="s">
        <v>15</v>
      </c>
      <c r="C39" s="21"/>
      <c r="D39" s="43">
        <v>2203996</v>
      </c>
      <c r="E39" s="44">
        <v>2807513</v>
      </c>
      <c r="F39" s="44">
        <v>939412</v>
      </c>
      <c r="G39" s="40">
        <f t="shared" si="0"/>
        <v>5950921</v>
      </c>
      <c r="H39" s="45">
        <v>38723</v>
      </c>
      <c r="Q39" s="3"/>
      <c r="S39" s="42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ht="15.95" customHeight="1">
      <c r="A40" s="61"/>
      <c r="B40" s="59" t="s">
        <v>16</v>
      </c>
      <c r="C40" s="60"/>
      <c r="D40" s="63">
        <v>988463</v>
      </c>
      <c r="E40" s="72">
        <v>1393797</v>
      </c>
      <c r="F40" s="72">
        <v>585413</v>
      </c>
      <c r="G40" s="73">
        <f t="shared" si="0"/>
        <v>2967673</v>
      </c>
      <c r="H40" s="50">
        <v>20230</v>
      </c>
      <c r="Q40" s="3"/>
      <c r="S40" s="42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ht="15.95" customHeight="1">
      <c r="A41" s="20"/>
      <c r="B41" s="34" t="s">
        <v>17</v>
      </c>
      <c r="C41" s="21"/>
      <c r="D41" s="43">
        <v>1740668</v>
      </c>
      <c r="E41" s="44">
        <v>1834711</v>
      </c>
      <c r="F41" s="44">
        <v>615638</v>
      </c>
      <c r="G41" s="40">
        <f t="shared" si="0"/>
        <v>4191017</v>
      </c>
      <c r="H41" s="45">
        <v>26585</v>
      </c>
      <c r="Q41" s="3"/>
      <c r="S41" s="42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ht="15.95" customHeight="1">
      <c r="A42" s="20"/>
      <c r="B42" s="34" t="s">
        <v>18</v>
      </c>
      <c r="C42" s="21"/>
      <c r="D42" s="43">
        <v>1347051</v>
      </c>
      <c r="E42" s="44">
        <v>1709119</v>
      </c>
      <c r="F42" s="44">
        <v>837040</v>
      </c>
      <c r="G42" s="40">
        <f t="shared" si="0"/>
        <v>3893210</v>
      </c>
      <c r="H42" s="45">
        <v>23449</v>
      </c>
      <c r="Q42" s="3"/>
      <c r="S42" s="42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ht="15.95" customHeight="1">
      <c r="A43" s="20"/>
      <c r="B43" s="34" t="s">
        <v>19</v>
      </c>
      <c r="C43" s="21"/>
      <c r="D43" s="43">
        <v>1716911</v>
      </c>
      <c r="E43" s="44">
        <v>1710302</v>
      </c>
      <c r="F43" s="44">
        <v>432712</v>
      </c>
      <c r="G43" s="40">
        <f t="shared" si="0"/>
        <v>3859925</v>
      </c>
      <c r="H43" s="45">
        <v>25414</v>
      </c>
      <c r="Q43" s="3"/>
      <c r="S43" s="42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ht="15.95" customHeight="1">
      <c r="A44" s="20"/>
      <c r="B44" s="34" t="s">
        <v>20</v>
      </c>
      <c r="C44" s="21"/>
      <c r="D44" s="43">
        <v>3185337</v>
      </c>
      <c r="E44" s="44">
        <v>2721602</v>
      </c>
      <c r="F44" s="44">
        <v>741041</v>
      </c>
      <c r="G44" s="40">
        <f t="shared" si="0"/>
        <v>6647980</v>
      </c>
      <c r="H44" s="45">
        <v>39203</v>
      </c>
      <c r="Q44" s="3"/>
      <c r="S44" s="42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</row>
    <row r="45" spans="1:256" ht="15.95" customHeight="1" thickBot="1">
      <c r="A45" s="20"/>
      <c r="B45" s="34" t="s">
        <v>72</v>
      </c>
      <c r="C45" s="21"/>
      <c r="D45" s="44">
        <v>1223932</v>
      </c>
      <c r="E45" s="44">
        <v>1423388</v>
      </c>
      <c r="F45" s="44">
        <v>460059</v>
      </c>
      <c r="G45" s="40">
        <f t="shared" si="0"/>
        <v>3107379</v>
      </c>
      <c r="H45" s="86">
        <v>21362</v>
      </c>
      <c r="Q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</row>
    <row r="46" spans="1:256" ht="15.95" customHeight="1" thickBot="1">
      <c r="A46" s="87"/>
      <c r="B46" s="67" t="s">
        <v>9</v>
      </c>
      <c r="C46" s="68"/>
      <c r="D46" s="70">
        <f>SUM(D6:D45)</f>
        <v>185972027</v>
      </c>
      <c r="E46" s="70">
        <f>SUM(E6:E45)</f>
        <v>182803776</v>
      </c>
      <c r="F46" s="88">
        <f>SUM(F6:F45)</f>
        <v>56163373</v>
      </c>
      <c r="G46" s="69">
        <f>SUM(G6:G45)</f>
        <v>424939176</v>
      </c>
      <c r="H46" s="89">
        <f>SUM(H6:H45)</f>
        <v>2518017</v>
      </c>
      <c r="Q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</row>
    <row r="47" spans="1:256" ht="15.95" customHeight="1">
      <c r="Q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</row>
    <row r="48" spans="1:256" ht="15.95" customHeight="1">
      <c r="B48" s="84" t="s">
        <v>80</v>
      </c>
      <c r="Q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</row>
    <row r="49" spans="2:256" ht="15.95" customHeight="1">
      <c r="B49" s="84" t="s">
        <v>79</v>
      </c>
      <c r="Q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pans="2:256" ht="15.95" customHeight="1">
      <c r="Q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</row>
    <row r="51" spans="2:256" ht="15.95" customHeight="1">
      <c r="D51" s="84"/>
      <c r="E51" s="84"/>
      <c r="F51" s="84"/>
      <c r="G51" s="84"/>
      <c r="H51" s="84"/>
      <c r="Q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84"/>
      <c r="CS51" s="84"/>
      <c r="CT51" s="84"/>
      <c r="CU51" s="84"/>
      <c r="CV51" s="84"/>
      <c r="CW51" s="84"/>
      <c r="CX51" s="84"/>
      <c r="CY51" s="84"/>
      <c r="CZ51" s="84"/>
      <c r="DA51" s="84"/>
      <c r="DB51" s="84"/>
      <c r="DC51" s="84"/>
      <c r="DD51" s="84"/>
      <c r="DE51" s="84"/>
      <c r="DF51" s="84"/>
      <c r="DG51" s="84"/>
      <c r="DH51" s="84"/>
      <c r="DI51" s="84"/>
      <c r="DJ51" s="84"/>
      <c r="DK51" s="84"/>
      <c r="DL51" s="84"/>
      <c r="DM51" s="84"/>
      <c r="DN51" s="84"/>
      <c r="DO51" s="84"/>
      <c r="DP51" s="84"/>
      <c r="DQ51" s="84"/>
      <c r="DR51" s="84"/>
      <c r="DS51" s="84"/>
      <c r="DT51" s="84"/>
      <c r="DU51" s="84"/>
      <c r="DV51" s="84"/>
      <c r="DW51" s="84"/>
      <c r="DX51" s="84"/>
      <c r="DY51" s="84"/>
      <c r="DZ51" s="84"/>
      <c r="EA51" s="84"/>
      <c r="EB51" s="84"/>
      <c r="EC51" s="84"/>
      <c r="ED51" s="84"/>
      <c r="EE51" s="84"/>
      <c r="EF51" s="84"/>
      <c r="EG51" s="84"/>
      <c r="EH51" s="84"/>
      <c r="EI51" s="84"/>
      <c r="EJ51" s="84"/>
      <c r="EK51" s="84"/>
      <c r="EL51" s="84"/>
      <c r="EM51" s="84"/>
      <c r="EN51" s="84"/>
      <c r="EO51" s="84"/>
      <c r="EP51" s="84"/>
      <c r="EQ51" s="84"/>
      <c r="ER51" s="84"/>
      <c r="ES51" s="84"/>
      <c r="ET51" s="84"/>
      <c r="EU51" s="84"/>
      <c r="EV51" s="84"/>
      <c r="EW51" s="84"/>
      <c r="EX51" s="84"/>
      <c r="EY51" s="84"/>
      <c r="EZ51" s="84"/>
      <c r="FA51" s="84"/>
      <c r="FB51" s="84"/>
      <c r="FC51" s="84"/>
      <c r="FD51" s="84"/>
      <c r="FE51" s="84"/>
      <c r="FF51" s="84"/>
      <c r="FG51" s="84"/>
      <c r="FH51" s="84"/>
      <c r="FI51" s="84"/>
      <c r="FJ51" s="84"/>
      <c r="FK51" s="84"/>
      <c r="FL51" s="84"/>
      <c r="FM51" s="84"/>
      <c r="FN51" s="84"/>
      <c r="FO51" s="84"/>
      <c r="FP51" s="84"/>
      <c r="FQ51" s="84"/>
      <c r="FR51" s="84"/>
      <c r="FS51" s="84"/>
      <c r="FT51" s="84"/>
      <c r="FU51" s="84"/>
      <c r="FV51" s="84"/>
      <c r="FW51" s="84"/>
      <c r="FX51" s="84"/>
      <c r="FY51" s="84"/>
      <c r="FZ51" s="84"/>
      <c r="GA51" s="84"/>
      <c r="GB51" s="84"/>
      <c r="GC51" s="84"/>
      <c r="GD51" s="84"/>
      <c r="GE51" s="84"/>
      <c r="GF51" s="84"/>
      <c r="GG51" s="84"/>
      <c r="GH51" s="84"/>
      <c r="GI51" s="84"/>
      <c r="GJ51" s="84"/>
      <c r="GK51" s="84"/>
      <c r="GL51" s="84"/>
      <c r="GM51" s="84"/>
      <c r="GN51" s="84"/>
      <c r="GO51" s="84"/>
      <c r="GP51" s="84"/>
      <c r="GQ51" s="84"/>
      <c r="GR51" s="84"/>
      <c r="GS51" s="84"/>
      <c r="GT51" s="84"/>
      <c r="GU51" s="84"/>
      <c r="GV51" s="84"/>
      <c r="GW51" s="84"/>
      <c r="GX51" s="84"/>
      <c r="GY51" s="84"/>
      <c r="GZ51" s="84"/>
      <c r="HA51" s="84"/>
      <c r="HB51" s="84"/>
      <c r="HC51" s="84"/>
      <c r="HD51" s="84"/>
      <c r="HE51" s="84"/>
      <c r="HF51" s="84"/>
      <c r="HG51" s="84"/>
      <c r="HH51" s="84"/>
      <c r="HI51" s="84"/>
      <c r="HJ51" s="84"/>
      <c r="HK51" s="84"/>
      <c r="HL51" s="84"/>
      <c r="HM51" s="84"/>
      <c r="HN51" s="84"/>
      <c r="HO51" s="84"/>
      <c r="HP51" s="84"/>
      <c r="HQ51" s="84"/>
      <c r="HR51" s="84"/>
      <c r="HS51" s="84"/>
      <c r="HT51" s="84"/>
      <c r="HU51" s="84"/>
      <c r="HV51" s="84"/>
      <c r="HW51" s="84"/>
      <c r="HX51" s="84"/>
      <c r="HY51" s="84"/>
      <c r="HZ51" s="84"/>
      <c r="IA51" s="84"/>
      <c r="IB51" s="84"/>
      <c r="IC51" s="84"/>
      <c r="ID51" s="84"/>
      <c r="IE51" s="84"/>
      <c r="IF51" s="84"/>
      <c r="IG51" s="84"/>
      <c r="IH51" s="84"/>
      <c r="II51" s="84"/>
      <c r="IJ51" s="84"/>
      <c r="IK51" s="84"/>
      <c r="IL51" s="84"/>
      <c r="IM51" s="84"/>
      <c r="IN51" s="84"/>
      <c r="IO51" s="84"/>
      <c r="IP51" s="84"/>
      <c r="IQ51" s="84"/>
      <c r="IR51" s="84"/>
      <c r="IS51" s="84"/>
      <c r="IT51" s="84"/>
      <c r="IU51" s="84"/>
      <c r="IV51" s="84"/>
    </row>
    <row r="52" spans="2:256" ht="15.95" customHeight="1"/>
  </sheetData>
  <mergeCells count="1">
    <mergeCell ref="J32:P32"/>
  </mergeCells>
  <phoneticPr fontId="1"/>
  <printOptions horizontalCentered="1" verticalCentered="1"/>
  <pageMargins left="0.62992125984251968" right="0.82677165354330717" top="0.39370078740157483" bottom="0.47244094488188981" header="0.51181102362204722" footer="0.47244094488188981"/>
  <pageSetup paperSize="9" scale="95" firstPageNumber="60" fitToWidth="2" orientation="portrait" useFirstPageNumber="1" r:id="rId1"/>
  <headerFooter alignWithMargins="0">
    <oddHeader>&amp;L</oddHeader>
    <oddFooter>&amp;C&amp;"ＭＳ ゴシック,標準"&amp;11&amp;P</oddFooter>
  </headerFooter>
  <colBreaks count="1" manualBreakCount="1">
    <brk id="8" max="5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2(2)第14表　固定資産税調定額及び納税義務者数に関する調</vt:lpstr>
      <vt:lpstr>'2(2)第14表　固定資産税調定額及び納税義務者数に関する調'!Print_Area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2019-03-14T05:27:05Z</cp:lastPrinted>
  <dcterms:created xsi:type="dcterms:W3CDTF">2010-03-17T01:18:31Z</dcterms:created>
  <dcterms:modified xsi:type="dcterms:W3CDTF">2022-03-01T08:03:12Z</dcterms:modified>
</cp:coreProperties>
</file>