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Ⅱ\"/>
    </mc:Choice>
  </mc:AlternateContent>
  <xr:revisionPtr revIDLastSave="0" documentId="13_ncr:1_{865AD8A5-BE29-4016-8310-6C20435B5A15}" xr6:coauthVersionLast="36" xr6:coauthVersionMax="36" xr10:uidLastSave="{00000000-0000-0000-0000-000000000000}"/>
  <bookViews>
    <workbookView xWindow="360" yWindow="240" windowWidth="11475" windowHeight="5880" xr2:uid="{00000000-000D-0000-FFFF-FFFF00000000}"/>
  </bookViews>
  <sheets>
    <sheet name="1(5)所得割額の各所得区分別構成比" sheetId="1" r:id="rId1"/>
  </sheets>
  <definedNames>
    <definedName name="_xlnm.Print_Area" localSheetId="0">'1(5)所得割額の各所得区分別構成比'!$A$1:$K$20</definedName>
    <definedName name="Print_Area_MI" localSheetId="0">'1(5)所得割額の各所得区分別構成比'!$A$1:$G$19</definedName>
  </definedNames>
  <calcPr calcId="191029"/>
</workbook>
</file>

<file path=xl/calcChain.xml><?xml version="1.0" encoding="utf-8"?>
<calcChain xmlns="http://schemas.openxmlformats.org/spreadsheetml/2006/main">
  <c r="H7" i="1" l="1"/>
  <c r="H9" i="1"/>
  <c r="H11" i="1"/>
  <c r="H13" i="1"/>
  <c r="H15" i="1"/>
  <c r="F15" i="1"/>
  <c r="D15" i="1"/>
  <c r="F13" i="1"/>
  <c r="D13" i="1"/>
  <c r="F11" i="1"/>
  <c r="D11" i="1"/>
  <c r="F9" i="1"/>
  <c r="D9" i="1"/>
  <c r="F7" i="1"/>
  <c r="D7" i="1"/>
  <c r="B15" i="1"/>
  <c r="B13" i="1"/>
  <c r="B11" i="1"/>
  <c r="B9" i="1"/>
  <c r="B7" i="1"/>
  <c r="B16" i="1"/>
  <c r="C6" i="1" s="1"/>
  <c r="D16" i="1"/>
  <c r="E6" i="1" s="1"/>
  <c r="F16" i="1"/>
  <c r="G6" i="1" s="1"/>
  <c r="H16" i="1"/>
  <c r="I6" i="1" s="1"/>
  <c r="B17" i="1" l="1"/>
  <c r="G10" i="1"/>
  <c r="G8" i="1"/>
  <c r="C10" i="1"/>
  <c r="C8" i="1"/>
  <c r="I10" i="1"/>
  <c r="I8" i="1"/>
  <c r="E10" i="1"/>
  <c r="E8" i="1"/>
  <c r="I14" i="1"/>
  <c r="I12" i="1"/>
  <c r="E14" i="1"/>
  <c r="E12" i="1"/>
  <c r="G14" i="1"/>
  <c r="G12" i="1"/>
  <c r="C14" i="1"/>
  <c r="C12" i="1"/>
  <c r="F17" i="1"/>
  <c r="D17" i="1"/>
  <c r="H17" i="1"/>
  <c r="J16" i="1"/>
  <c r="J7" i="1"/>
  <c r="J11" i="1"/>
  <c r="J9" i="1"/>
  <c r="J15" i="1"/>
  <c r="J13" i="1"/>
  <c r="K12" i="1" l="1"/>
  <c r="K6" i="1"/>
  <c r="K14" i="1"/>
  <c r="J17" i="1"/>
  <c r="K10" i="1"/>
  <c r="K8" i="1"/>
</calcChain>
</file>

<file path=xl/sharedStrings.xml><?xml version="1.0" encoding="utf-8"?>
<sst xmlns="http://schemas.openxmlformats.org/spreadsheetml/2006/main" count="33" uniqueCount="21">
  <si>
    <t xml:space="preserve"> 所得割額</t>
  </si>
  <si>
    <t>構成比</t>
  </si>
  <si>
    <t>その他の所得者</t>
  </si>
  <si>
    <t>合　　　計</t>
  </si>
  <si>
    <t xml:space="preserve">        (単位：千円)</t>
    <phoneticPr fontId="2"/>
  </si>
  <si>
    <t xml:space="preserve"> </t>
    <phoneticPr fontId="2"/>
  </si>
  <si>
    <t>　(5)  所得割額の各所得区分別構成比</t>
    <rPh sb="16" eb="17">
      <t>ベツ</t>
    </rPh>
    <phoneticPr fontId="2"/>
  </si>
  <si>
    <t>　　　　年度
区分</t>
    <rPh sb="4" eb="6">
      <t>ネンド</t>
    </rPh>
    <rPh sb="9" eb="11">
      <t>クブン</t>
    </rPh>
    <phoneticPr fontId="2"/>
  </si>
  <si>
    <t>　　　 2. 所得割額は、税額控除後の金額である。</t>
    <rPh sb="19" eb="21">
      <t>キンガク</t>
    </rPh>
    <phoneticPr fontId="2"/>
  </si>
  <si>
    <t>(%)</t>
    <phoneticPr fontId="2"/>
  </si>
  <si>
    <t>給与所得者</t>
    <phoneticPr fontId="2"/>
  </si>
  <si>
    <t>営業等所得者</t>
    <rPh sb="2" eb="3">
      <t>トウ</t>
    </rPh>
    <phoneticPr fontId="2"/>
  </si>
  <si>
    <t>農業所得者</t>
    <phoneticPr fontId="2"/>
  </si>
  <si>
    <t>分離課税
をした者</t>
    <rPh sb="8" eb="9">
      <t>モノ</t>
    </rPh>
    <phoneticPr fontId="2"/>
  </si>
  <si>
    <t>平 成 ２９ 年 度</t>
    <phoneticPr fontId="2"/>
  </si>
  <si>
    <t>平 成 ３０ 年 度</t>
    <phoneticPr fontId="2"/>
  </si>
  <si>
    <t>令 和 元 年 度</t>
    <rPh sb="0" eb="1">
      <t>レイ</t>
    </rPh>
    <rPh sb="2" eb="3">
      <t>ワ</t>
    </rPh>
    <rPh sb="4" eb="5">
      <t>ガン</t>
    </rPh>
    <phoneticPr fontId="2"/>
  </si>
  <si>
    <t>令 和 ２ 年 度</t>
    <rPh sb="0" eb="1">
      <t>レイ</t>
    </rPh>
    <rPh sb="2" eb="3">
      <t>ワ</t>
    </rPh>
    <phoneticPr fontId="2"/>
  </si>
  <si>
    <t>令 和 ３ 年 度</t>
    <rPh sb="0" eb="1">
      <t>レイ</t>
    </rPh>
    <rPh sb="2" eb="3">
      <t>ワ</t>
    </rPh>
    <phoneticPr fontId="2"/>
  </si>
  <si>
    <t>(注)   1. 下段の数値は、平成29年度を100としたときの割合である。</t>
    <phoneticPr fontId="2"/>
  </si>
  <si>
    <t xml:space="preserve"> 資料　「市町村税課税状況等の調」第5表、第6表、第7表、第9表、第11表及び第12表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</si>
</sst>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);[Red]\(0.0\)"/>
  </numFmts>
  <fonts count="6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/>
      <diagonal style="thin">
        <color indexed="8"/>
      </diagonal>
    </border>
    <border diagonalDown="1">
      <left style="medium">
        <color indexed="8"/>
      </left>
      <right style="thin">
        <color indexed="8"/>
      </right>
      <top/>
      <bottom/>
      <diagonal style="thin">
        <color indexed="8"/>
      </diagonal>
    </border>
    <border diagonalDown="1">
      <left style="medium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/>
    <xf numFmtId="0" fontId="4" fillId="0" borderId="1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30" xfId="0" applyFont="1" applyFill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righ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right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26" xfId="0" applyFont="1" applyBorder="1" applyAlignment="1" applyProtection="1">
      <alignment horizontal="distributed" vertical="center"/>
    </xf>
    <xf numFmtId="3" fontId="4" fillId="0" borderId="20" xfId="0" applyNumberFormat="1" applyFont="1" applyFill="1" applyBorder="1" applyAlignment="1" applyProtection="1">
      <alignment vertical="center"/>
    </xf>
    <xf numFmtId="177" fontId="4" fillId="0" borderId="10" xfId="0" applyNumberFormat="1" applyFont="1" applyBorder="1" applyAlignment="1" applyProtection="1">
      <alignment vertical="center"/>
    </xf>
    <xf numFmtId="177" fontId="4" fillId="0" borderId="23" xfId="0" applyNumberFormat="1" applyFont="1" applyBorder="1" applyAlignment="1" applyProtection="1">
      <alignment vertical="center"/>
    </xf>
    <xf numFmtId="177" fontId="4" fillId="0" borderId="11" xfId="0" applyNumberFormat="1" applyFont="1" applyBorder="1" applyAlignment="1" applyProtection="1">
      <alignment vertical="center"/>
    </xf>
    <xf numFmtId="0" fontId="4" fillId="0" borderId="27" xfId="0" applyFont="1" applyBorder="1" applyAlignment="1" applyProtection="1">
      <alignment horizontal="distributed" vertical="center"/>
    </xf>
    <xf numFmtId="176" fontId="4" fillId="0" borderId="8" xfId="0" applyNumberFormat="1" applyFont="1" applyFill="1" applyBorder="1" applyAlignment="1" applyProtection="1">
      <alignment vertical="center"/>
    </xf>
    <xf numFmtId="176" fontId="4" fillId="0" borderId="22" xfId="0" applyNumberFormat="1" applyFont="1" applyBorder="1" applyAlignment="1" applyProtection="1">
      <alignment vertical="center"/>
    </xf>
    <xf numFmtId="176" fontId="4" fillId="0" borderId="21" xfId="0" applyNumberFormat="1" applyFont="1" applyFill="1" applyBorder="1" applyAlignment="1" applyProtection="1">
      <alignment vertical="center"/>
    </xf>
    <xf numFmtId="176" fontId="4" fillId="0" borderId="9" xfId="0" applyNumberFormat="1" applyFont="1" applyBorder="1" applyAlignment="1" applyProtection="1">
      <alignment vertical="center"/>
    </xf>
    <xf numFmtId="0" fontId="4" fillId="0" borderId="26" xfId="0" applyFont="1" applyBorder="1" applyAlignment="1" applyProtection="1">
      <alignment horizontal="distributed" vertical="center" wrapText="1"/>
    </xf>
    <xf numFmtId="0" fontId="4" fillId="0" borderId="34" xfId="0" applyFont="1" applyBorder="1" applyAlignment="1" applyProtection="1">
      <alignment horizontal="distributed" vertical="center" wrapText="1"/>
    </xf>
    <xf numFmtId="176" fontId="4" fillId="0" borderId="5" xfId="0" applyNumberFormat="1" applyFont="1" applyFill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vertical="center"/>
    </xf>
    <xf numFmtId="176" fontId="4" fillId="0" borderId="24" xfId="0" applyNumberFormat="1" applyFont="1" applyBorder="1" applyAlignment="1" applyProtection="1">
      <alignment vertical="center"/>
    </xf>
    <xf numFmtId="176" fontId="4" fillId="0" borderId="23" xfId="0" applyNumberFormat="1" applyFont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11" xfId="0" applyNumberFormat="1" applyFont="1" applyBorder="1" applyAlignment="1" applyProtection="1">
      <alignment vertical="center"/>
    </xf>
    <xf numFmtId="0" fontId="4" fillId="0" borderId="28" xfId="0" applyFont="1" applyBorder="1" applyAlignment="1" applyProtection="1">
      <alignment horizontal="center" vertical="center"/>
    </xf>
    <xf numFmtId="37" fontId="4" fillId="0" borderId="15" xfId="0" applyNumberFormat="1" applyFont="1" applyBorder="1" applyAlignment="1" applyProtection="1">
      <alignment vertical="center"/>
    </xf>
    <xf numFmtId="177" fontId="4" fillId="0" borderId="15" xfId="0" applyNumberFormat="1" applyFont="1" applyBorder="1" applyAlignment="1" applyProtection="1">
      <alignment vertical="center"/>
    </xf>
    <xf numFmtId="37" fontId="4" fillId="0" borderId="15" xfId="0" applyNumberFormat="1" applyFont="1" applyFill="1" applyBorder="1" applyAlignment="1" applyProtection="1">
      <alignment vertical="center"/>
    </xf>
    <xf numFmtId="177" fontId="4" fillId="0" borderId="33" xfId="0" applyNumberFormat="1" applyFont="1" applyBorder="1" applyAlignment="1" applyProtection="1">
      <alignment vertical="center"/>
    </xf>
    <xf numFmtId="37" fontId="4" fillId="0" borderId="31" xfId="0" applyNumberFormat="1" applyFont="1" applyFill="1" applyBorder="1" applyAlignment="1" applyProtection="1">
      <alignment vertical="center"/>
    </xf>
    <xf numFmtId="177" fontId="4" fillId="0" borderId="16" xfId="0" applyNumberFormat="1" applyFont="1" applyBorder="1" applyAlignment="1" applyProtection="1">
      <alignment vertical="center"/>
    </xf>
    <xf numFmtId="0" fontId="4" fillId="0" borderId="29" xfId="0" applyFont="1" applyBorder="1" applyAlignment="1" applyProtection="1">
      <alignment horizontal="center" vertical="center"/>
    </xf>
    <xf numFmtId="176" fontId="4" fillId="0" borderId="12" xfId="0" applyNumberFormat="1" applyFont="1" applyFill="1" applyBorder="1" applyAlignment="1" applyProtection="1">
      <alignment vertical="center"/>
    </xf>
    <xf numFmtId="176" fontId="4" fillId="0" borderId="12" xfId="0" applyNumberFormat="1" applyFont="1" applyBorder="1" applyAlignment="1" applyProtection="1">
      <alignment vertical="center"/>
    </xf>
    <xf numFmtId="176" fontId="4" fillId="0" borderId="13" xfId="0" applyNumberFormat="1" applyFont="1" applyFill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vertical="center"/>
    </xf>
    <xf numFmtId="176" fontId="4" fillId="0" borderId="32" xfId="0" applyNumberFormat="1" applyFont="1" applyFill="1" applyBorder="1" applyAlignment="1" applyProtection="1">
      <alignment vertical="center"/>
    </xf>
    <xf numFmtId="176" fontId="4" fillId="0" borderId="14" xfId="0" applyNumberFormat="1" applyFont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/>
    <xf numFmtId="0" fontId="5" fillId="0" borderId="0" xfId="0" applyFont="1"/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IQ20"/>
  <sheetViews>
    <sheetView showGridLines="0" tabSelected="1" defaultGridColor="0" view="pageBreakPreview" colorId="22" zoomScale="80" zoomScaleNormal="100" zoomScaleSheetLayoutView="80" workbookViewId="0"/>
  </sheetViews>
  <sheetFormatPr defaultColWidth="10.69921875" defaultRowHeight="17.25" x14ac:dyDescent="0.2"/>
  <cols>
    <col min="1" max="1" width="14.69921875" style="4" customWidth="1"/>
    <col min="2" max="2" width="13" style="4" customWidth="1"/>
    <col min="3" max="3" width="7.69921875" style="4" customWidth="1"/>
    <col min="4" max="4" width="13" style="4" customWidth="1"/>
    <col min="5" max="5" width="7.69921875" style="4" customWidth="1"/>
    <col min="6" max="6" width="13" style="4" customWidth="1"/>
    <col min="7" max="7" width="7.69921875" style="4" customWidth="1"/>
    <col min="8" max="8" width="13" style="4" customWidth="1"/>
    <col min="9" max="9" width="7.69921875" style="4" customWidth="1"/>
    <col min="10" max="10" width="13" style="4" customWidth="1"/>
    <col min="11" max="11" width="7.59765625" style="4" customWidth="1"/>
    <col min="12" max="12" width="10.69921875" style="59"/>
    <col min="13" max="16384" width="10.69921875" style="4"/>
  </cols>
  <sheetData>
    <row r="1" spans="1:251" ht="36" customHeight="1" x14ac:dyDescent="0.2">
      <c r="A1" s="1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spans="1:251" ht="36" customHeight="1" thickBot="1" x14ac:dyDescent="0.25">
      <c r="A2" s="2"/>
      <c r="B2" s="5"/>
      <c r="C2" s="5"/>
      <c r="D2" s="5"/>
      <c r="E2" s="5"/>
      <c r="F2" s="5"/>
      <c r="G2" s="5"/>
      <c r="H2" s="5" t="s">
        <v>5</v>
      </c>
      <c r="I2" s="5"/>
      <c r="J2" s="5" t="s">
        <v>4</v>
      </c>
      <c r="K2" s="5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</row>
    <row r="3" spans="1:251" ht="36" customHeight="1" x14ac:dyDescent="0.2">
      <c r="A3" s="6" t="s">
        <v>7</v>
      </c>
      <c r="B3" s="7" t="s">
        <v>14</v>
      </c>
      <c r="C3" s="8"/>
      <c r="D3" s="7" t="s">
        <v>15</v>
      </c>
      <c r="E3" s="8"/>
      <c r="F3" s="7" t="s">
        <v>16</v>
      </c>
      <c r="G3" s="8"/>
      <c r="H3" s="7" t="s">
        <v>17</v>
      </c>
      <c r="I3" s="8"/>
      <c r="J3" s="9" t="s">
        <v>18</v>
      </c>
      <c r="K3" s="10"/>
      <c r="L3" s="3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</row>
    <row r="4" spans="1:251" ht="36" customHeight="1" x14ac:dyDescent="0.2">
      <c r="A4" s="11"/>
      <c r="B4" s="12" t="s">
        <v>0</v>
      </c>
      <c r="C4" s="12" t="s">
        <v>1</v>
      </c>
      <c r="D4" s="12" t="s">
        <v>0</v>
      </c>
      <c r="E4" s="12" t="s">
        <v>1</v>
      </c>
      <c r="F4" s="13" t="s">
        <v>0</v>
      </c>
      <c r="G4" s="14" t="s">
        <v>1</v>
      </c>
      <c r="H4" s="13" t="s">
        <v>0</v>
      </c>
      <c r="I4" s="14" t="s">
        <v>1</v>
      </c>
      <c r="J4" s="15" t="s">
        <v>0</v>
      </c>
      <c r="K4" s="16" t="s">
        <v>1</v>
      </c>
      <c r="L4" s="3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</row>
    <row r="5" spans="1:251" ht="36" customHeight="1" x14ac:dyDescent="0.2">
      <c r="A5" s="17"/>
      <c r="B5" s="18"/>
      <c r="C5" s="19" t="s">
        <v>9</v>
      </c>
      <c r="D5" s="18"/>
      <c r="E5" s="19" t="s">
        <v>9</v>
      </c>
      <c r="F5" s="20"/>
      <c r="G5" s="21" t="s">
        <v>9</v>
      </c>
      <c r="H5" s="20"/>
      <c r="I5" s="21" t="s">
        <v>9</v>
      </c>
      <c r="J5" s="22"/>
      <c r="K5" s="23" t="s">
        <v>9</v>
      </c>
      <c r="L5" s="3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</row>
    <row r="6" spans="1:251" ht="36" customHeight="1" x14ac:dyDescent="0.2">
      <c r="A6" s="24" t="s">
        <v>10</v>
      </c>
      <c r="B6" s="25">
        <v>358057743</v>
      </c>
      <c r="C6" s="26">
        <f>B6/B$16*100</f>
        <v>82.666731277922139</v>
      </c>
      <c r="D6" s="25">
        <v>388383549</v>
      </c>
      <c r="E6" s="26">
        <f>D6/D$16*100</f>
        <v>82.276424312577731</v>
      </c>
      <c r="F6" s="25">
        <v>397062360</v>
      </c>
      <c r="G6" s="27">
        <f>F6/F$16*100</f>
        <v>82.581814036094556</v>
      </c>
      <c r="H6" s="25">
        <v>403811530</v>
      </c>
      <c r="I6" s="27">
        <f>H6/H$16*100</f>
        <v>82.997100365949009</v>
      </c>
      <c r="J6" s="25">
        <v>394756604</v>
      </c>
      <c r="K6" s="28">
        <f>J6/J$16*100</f>
        <v>82.539267946043438</v>
      </c>
      <c r="L6" s="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</row>
    <row r="7" spans="1:251" ht="36" customHeight="1" x14ac:dyDescent="0.2">
      <c r="A7" s="29"/>
      <c r="B7" s="30">
        <f>B6/$B6*100</f>
        <v>100</v>
      </c>
      <c r="C7" s="31"/>
      <c r="D7" s="30">
        <f>D6/$B6*100</f>
        <v>108.46952945240456</v>
      </c>
      <c r="E7" s="31"/>
      <c r="F7" s="30">
        <f>F6/$B6*100</f>
        <v>110.89338738305123</v>
      </c>
      <c r="G7" s="31"/>
      <c r="H7" s="30">
        <f>H6/$B6*100</f>
        <v>112.77832637178859</v>
      </c>
      <c r="I7" s="31"/>
      <c r="J7" s="32">
        <f>J6/$B6*100</f>
        <v>110.24942532802594</v>
      </c>
      <c r="K7" s="33"/>
      <c r="L7" s="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</row>
    <row r="8" spans="1:251" ht="36" customHeight="1" x14ac:dyDescent="0.2">
      <c r="A8" s="24" t="s">
        <v>11</v>
      </c>
      <c r="B8" s="25">
        <v>17908608</v>
      </c>
      <c r="C8" s="27">
        <f>B8/B$16*100</f>
        <v>4.1346573675342819</v>
      </c>
      <c r="D8" s="25">
        <v>18974107</v>
      </c>
      <c r="E8" s="27">
        <f>D8/D$16*100</f>
        <v>4.0195360552829476</v>
      </c>
      <c r="F8" s="25">
        <v>19269315</v>
      </c>
      <c r="G8" s="27">
        <f>F8/F$16*100</f>
        <v>4.0076702005521936</v>
      </c>
      <c r="H8" s="25">
        <v>19479530</v>
      </c>
      <c r="I8" s="27">
        <f>H8/H$16*100</f>
        <v>4.0037106084898433</v>
      </c>
      <c r="J8" s="25">
        <v>20651952</v>
      </c>
      <c r="K8" s="28">
        <f>J8/J$16*100</f>
        <v>4.3180962204671003</v>
      </c>
      <c r="L8" s="3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</row>
    <row r="9" spans="1:251" ht="36" customHeight="1" x14ac:dyDescent="0.2">
      <c r="A9" s="29"/>
      <c r="B9" s="30">
        <f>B8/$B8*100</f>
        <v>100</v>
      </c>
      <c r="C9" s="31"/>
      <c r="D9" s="30">
        <f>D8/$B8*100</f>
        <v>105.94964723109692</v>
      </c>
      <c r="E9" s="31"/>
      <c r="F9" s="30">
        <f>F8/$B8*100</f>
        <v>107.59806122284881</v>
      </c>
      <c r="G9" s="31"/>
      <c r="H9" s="30">
        <f>H8/$B8*100</f>
        <v>108.77188221440773</v>
      </c>
      <c r="I9" s="31"/>
      <c r="J9" s="32">
        <f>J8/$B8*100</f>
        <v>115.3185775242833</v>
      </c>
      <c r="K9" s="33"/>
      <c r="L9" s="3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</row>
    <row r="10" spans="1:251" ht="36" customHeight="1" x14ac:dyDescent="0.2">
      <c r="A10" s="24" t="s">
        <v>12</v>
      </c>
      <c r="B10" s="25">
        <v>612176</v>
      </c>
      <c r="C10" s="27">
        <f>B10/B$16*100</f>
        <v>0.14133639022238167</v>
      </c>
      <c r="D10" s="25">
        <v>543214</v>
      </c>
      <c r="E10" s="27">
        <f>D10/D$16*100</f>
        <v>0.11507620668179382</v>
      </c>
      <c r="F10" s="25">
        <v>468583</v>
      </c>
      <c r="G10" s="27">
        <f>F10/F$16*100</f>
        <v>9.7456818033508127E-2</v>
      </c>
      <c r="H10" s="25">
        <v>319410</v>
      </c>
      <c r="I10" s="27">
        <f>H10/H$16*100</f>
        <v>6.5649695113677839E-2</v>
      </c>
      <c r="J10" s="25">
        <v>364042</v>
      </c>
      <c r="K10" s="28">
        <f>J10/J$16*100</f>
        <v>7.6117181770095327E-2</v>
      </c>
      <c r="L10" s="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</row>
    <row r="11" spans="1:251" ht="36" customHeight="1" x14ac:dyDescent="0.2">
      <c r="A11" s="29"/>
      <c r="B11" s="30">
        <f>B10/$B10*100</f>
        <v>100</v>
      </c>
      <c r="C11" s="31"/>
      <c r="D11" s="30">
        <f>D10/$B10*100</f>
        <v>88.734938971798954</v>
      </c>
      <c r="E11" s="31"/>
      <c r="F11" s="30">
        <f>F10/$B10*100</f>
        <v>76.543837066464548</v>
      </c>
      <c r="G11" s="31"/>
      <c r="H11" s="30">
        <f>H10/$B10*100</f>
        <v>52.176171558506049</v>
      </c>
      <c r="I11" s="31"/>
      <c r="J11" s="32">
        <f>J10/$B10*100</f>
        <v>59.466885340163614</v>
      </c>
      <c r="K11" s="33"/>
      <c r="L11" s="3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</row>
    <row r="12" spans="1:251" ht="36" customHeight="1" x14ac:dyDescent="0.2">
      <c r="A12" s="24" t="s">
        <v>2</v>
      </c>
      <c r="B12" s="25">
        <v>37013033</v>
      </c>
      <c r="C12" s="27">
        <f>B12/B$16*100</f>
        <v>8.5453994854451842</v>
      </c>
      <c r="D12" s="25">
        <v>39300795</v>
      </c>
      <c r="E12" s="27">
        <f>D12/D$16*100</f>
        <v>8.3256072343106204</v>
      </c>
      <c r="F12" s="25">
        <v>39580155</v>
      </c>
      <c r="G12" s="27">
        <f>F12/F$16*100</f>
        <v>8.2319588281543439</v>
      </c>
      <c r="H12" s="25">
        <v>39470011</v>
      </c>
      <c r="I12" s="27">
        <f>H12/H$16*100</f>
        <v>8.1124391480652154</v>
      </c>
      <c r="J12" s="25">
        <v>39870064</v>
      </c>
      <c r="K12" s="28">
        <f>J12/J$16*100</f>
        <v>8.3363922532931198</v>
      </c>
      <c r="L12" s="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</row>
    <row r="13" spans="1:251" ht="36" customHeight="1" x14ac:dyDescent="0.2">
      <c r="A13" s="29"/>
      <c r="B13" s="30">
        <f>B12/$B12*100</f>
        <v>100</v>
      </c>
      <c r="C13" s="31"/>
      <c r="D13" s="30">
        <f>D12/$B12*100</f>
        <v>106.18096333796801</v>
      </c>
      <c r="E13" s="31"/>
      <c r="F13" s="30">
        <f>F12/$B12*100</f>
        <v>106.93572450547353</v>
      </c>
      <c r="G13" s="31"/>
      <c r="H13" s="30">
        <f>H12/$B12*100</f>
        <v>106.63814284011796</v>
      </c>
      <c r="I13" s="31"/>
      <c r="J13" s="32">
        <f>J12/$B12*100</f>
        <v>107.71898644458562</v>
      </c>
      <c r="K13" s="33"/>
      <c r="L13" s="3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</row>
    <row r="14" spans="1:251" ht="36" customHeight="1" x14ac:dyDescent="0.2">
      <c r="A14" s="34" t="s">
        <v>13</v>
      </c>
      <c r="B14" s="25">
        <v>19542468</v>
      </c>
      <c r="C14" s="27">
        <f>B14/B$16*100</f>
        <v>4.5118754788760214</v>
      </c>
      <c r="D14" s="25">
        <v>24845525</v>
      </c>
      <c r="E14" s="27">
        <f>D14/D$16*100</f>
        <v>5.2633561911469062</v>
      </c>
      <c r="F14" s="25">
        <v>24430483</v>
      </c>
      <c r="G14" s="27">
        <f>F14/F$16*100</f>
        <v>5.0811001171653976</v>
      </c>
      <c r="H14" s="25">
        <v>23456432</v>
      </c>
      <c r="I14" s="27">
        <f>H14/H$16*100</f>
        <v>4.8211001823822563</v>
      </c>
      <c r="J14" s="25">
        <v>22622549</v>
      </c>
      <c r="K14" s="28">
        <f>J14/J$16*100</f>
        <v>4.7301263984262487</v>
      </c>
      <c r="L14" s="3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</row>
    <row r="15" spans="1:251" ht="36" customHeight="1" thickBot="1" x14ac:dyDescent="0.25">
      <c r="A15" s="35"/>
      <c r="B15" s="36">
        <f>B14/$B14*100</f>
        <v>100</v>
      </c>
      <c r="C15" s="37"/>
      <c r="D15" s="36">
        <f>D14/$B14*100</f>
        <v>127.13606592575717</v>
      </c>
      <c r="E15" s="38"/>
      <c r="F15" s="36">
        <f>F14/$B14*100</f>
        <v>125.01227071217411</v>
      </c>
      <c r="G15" s="39"/>
      <c r="H15" s="36">
        <f>H14/$B14*100</f>
        <v>120.02799237025744</v>
      </c>
      <c r="I15" s="39"/>
      <c r="J15" s="40">
        <f>J14/$B14*100</f>
        <v>115.76096222851689</v>
      </c>
      <c r="K15" s="41"/>
      <c r="L15" s="3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</row>
    <row r="16" spans="1:251" ht="36" customHeight="1" thickTop="1" x14ac:dyDescent="0.2">
      <c r="A16" s="42" t="s">
        <v>3</v>
      </c>
      <c r="B16" s="43">
        <f t="shared" ref="B16" si="0">SUM(B6,B8,B10,B12,B14)</f>
        <v>433134028</v>
      </c>
      <c r="C16" s="44">
        <v>100</v>
      </c>
      <c r="D16" s="43">
        <f t="shared" ref="D16" si="1">SUM(D6,D8,D10,D12,D14)</f>
        <v>472047190</v>
      </c>
      <c r="E16" s="44">
        <v>100</v>
      </c>
      <c r="F16" s="43">
        <f t="shared" ref="F16" si="2">SUM(F6,F8,F10,F12,F14)</f>
        <v>480810896</v>
      </c>
      <c r="G16" s="44">
        <v>100</v>
      </c>
      <c r="H16" s="45">
        <f t="shared" ref="H16" si="3">SUM(H6,H8,H10,H12,H14)</f>
        <v>486536913</v>
      </c>
      <c r="I16" s="46">
        <v>100</v>
      </c>
      <c r="J16" s="47">
        <f t="shared" ref="J16" si="4">SUM(J6,J8,J10,J12,J14)</f>
        <v>478265211</v>
      </c>
      <c r="K16" s="48">
        <v>100</v>
      </c>
      <c r="L16" s="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</row>
    <row r="17" spans="1:251" ht="36" customHeight="1" thickBot="1" x14ac:dyDescent="0.25">
      <c r="A17" s="49"/>
      <c r="B17" s="50">
        <f>B16/$B16*100</f>
        <v>100</v>
      </c>
      <c r="C17" s="51"/>
      <c r="D17" s="50">
        <f>D16/$B16*100</f>
        <v>108.98409256360712</v>
      </c>
      <c r="E17" s="51"/>
      <c r="F17" s="50">
        <f>F16/$B16*100</f>
        <v>111.00741685435067</v>
      </c>
      <c r="G17" s="51"/>
      <c r="H17" s="52">
        <f>H16/$B16*100</f>
        <v>112.32941342581377</v>
      </c>
      <c r="I17" s="53"/>
      <c r="J17" s="54">
        <f>J16/$B16*100</f>
        <v>110.41968076449538</v>
      </c>
      <c r="K17" s="55"/>
      <c r="L17" s="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</row>
    <row r="18" spans="1:251" ht="32.1" customHeight="1" x14ac:dyDescent="0.2">
      <c r="A18" s="2" t="s">
        <v>19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</row>
    <row r="19" spans="1:251" s="58" customFormat="1" ht="32.1" customHeight="1" x14ac:dyDescent="0.2">
      <c r="A19" s="56" t="s">
        <v>8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7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</row>
    <row r="20" spans="1:251" ht="32.1" customHeight="1" x14ac:dyDescent="0.2">
      <c r="A20" s="2" t="s">
        <v>20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</row>
  </sheetData>
  <mergeCells count="12">
    <mergeCell ref="J3:K3"/>
    <mergeCell ref="A3:A5"/>
    <mergeCell ref="B3:C3"/>
    <mergeCell ref="D3:E3"/>
    <mergeCell ref="F3:G3"/>
    <mergeCell ref="H3:I3"/>
    <mergeCell ref="A6:A7"/>
    <mergeCell ref="A8:A9"/>
    <mergeCell ref="A10:A11"/>
    <mergeCell ref="A12:A13"/>
    <mergeCell ref="A16:A17"/>
    <mergeCell ref="A14:A15"/>
  </mergeCells>
  <phoneticPr fontId="2"/>
  <pageMargins left="0.62992125984251968" right="0.9055118110236221" top="0.59055118110236227" bottom="0.39370078740157483" header="0.51181102362204722" footer="0.51181102362204722"/>
  <pageSetup paperSize="9" scale="57" firstPageNumber="41" orientation="portrait" useFirstPageNumber="1" r:id="rId1"/>
  <headerFooter alignWithMargins="0">
    <oddFooter>&amp;C&amp;"ＭＳ ゴシック,標準"&amp;11&amp;P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1(5)所得割額の各所得区分別構成比</vt:lpstr>
      <vt:lpstr>'1(5)所得割額の各所得区分別構成比'!Print_Area</vt:lpstr>
      <vt:lpstr>'1(5)所得割額の各所得区分別構成比'!Print_Area_MI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2019-03-14T02:26:52Z</cp:lastPrinted>
  <dcterms:created xsi:type="dcterms:W3CDTF">2001-01-09T08:19:36Z</dcterms:created>
  <dcterms:modified xsi:type="dcterms:W3CDTF">2022-03-01T07:43:28Z</dcterms:modified>
</cp:coreProperties>
</file>