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19251\Desktop\"/>
    </mc:Choice>
  </mc:AlternateContent>
  <xr:revisionPtr revIDLastSave="0" documentId="13_ncr:1_{C3F53021-4479-4004-9707-8D1E6987929A}" xr6:coauthVersionLast="36" xr6:coauthVersionMax="36" xr10:uidLastSave="{00000000-0000-0000-0000-000000000000}"/>
  <bookViews>
    <workbookView xWindow="0" yWindow="60" windowWidth="20490" windowHeight="7860" tabRatio="777" activeTab="3" xr2:uid="{00000000-000D-0000-FFFF-FFFF00000000}"/>
  </bookViews>
  <sheets>
    <sheet name="０１実績報告書（ゾーニング）" sheetId="5" r:id="rId1"/>
    <sheet name="０２　別紙１" sheetId="9" r:id="rId2"/>
    <sheet name="別紙１（記入例）" sheetId="10" r:id="rId3"/>
    <sheet name="03別紙２" sheetId="12" r:id="rId4"/>
    <sheet name="０４面積按分表" sheetId="7" r:id="rId5"/>
    <sheet name="面積按分（記入例）" sheetId="8" r:id="rId6"/>
    <sheet name="０５　決算書（参考様式）" sheetId="11" r:id="rId7"/>
    <sheet name="Sheet2" sheetId="13" r:id="rId8"/>
  </sheets>
  <definedNames>
    <definedName name="_xlnm.Print_Area" localSheetId="0">'０１実績報告書（ゾーニング）'!$A$1:$L$36</definedName>
    <definedName name="_xlnm.Print_Area" localSheetId="1">'０２　別紙１'!$G$2:$Q$22</definedName>
    <definedName name="_xlnm.Print_Area" localSheetId="3">'03別紙２'!$C$2:$H$30</definedName>
    <definedName name="_xlnm.Print_Area" localSheetId="4">'０４面積按分表'!$A$2:$Q$49</definedName>
    <definedName name="_xlnm.Print_Area" localSheetId="6">'０５　決算書（参考様式）'!$A$1:$BB$54</definedName>
    <definedName name="_xlnm.Print_Area" localSheetId="5">'面積按分（記入例）'!$A$2:$Q$49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9" l="1"/>
  <c r="O17" i="9"/>
  <c r="N17" i="9"/>
  <c r="L17" i="9"/>
  <c r="K17" i="9"/>
  <c r="J17" i="9"/>
  <c r="M15" i="9" l="1"/>
  <c r="M14" i="9"/>
  <c r="M13" i="9"/>
  <c r="M12" i="9"/>
  <c r="M11" i="9"/>
  <c r="M10" i="9"/>
  <c r="M9" i="9"/>
  <c r="M8" i="9"/>
  <c r="K6" i="10"/>
  <c r="Q7" i="9"/>
  <c r="Q17" i="9" s="1"/>
  <c r="I6" i="10"/>
  <c r="Q16" i="9"/>
  <c r="M16" i="9"/>
  <c r="Q15" i="9"/>
  <c r="Q14" i="9"/>
  <c r="Q13" i="9"/>
  <c r="Q12" i="9"/>
  <c r="Q11" i="9"/>
  <c r="Q10" i="9"/>
  <c r="Q9" i="9"/>
  <c r="Q8" i="9"/>
  <c r="M7" i="9"/>
  <c r="M17" i="9" s="1"/>
  <c r="F20" i="12" l="1"/>
  <c r="K53" i="11" l="1"/>
  <c r="C49" i="11"/>
  <c r="AN3" i="11"/>
  <c r="K51" i="11" s="1"/>
  <c r="K15" i="10" l="1"/>
  <c r="G15" i="10"/>
  <c r="K14" i="10"/>
  <c r="G14" i="10"/>
  <c r="K13" i="10"/>
  <c r="G13" i="10"/>
  <c r="K12" i="10"/>
  <c r="G12" i="10"/>
  <c r="K11" i="10"/>
  <c r="G11" i="10"/>
  <c r="K10" i="10"/>
  <c r="G10" i="10"/>
  <c r="K9" i="10"/>
  <c r="G9" i="10"/>
  <c r="K8" i="10"/>
  <c r="G8" i="10"/>
  <c r="K7" i="10"/>
  <c r="G7" i="10"/>
  <c r="K16" i="10"/>
  <c r="G6" i="10"/>
  <c r="M48" i="8" l="1"/>
  <c r="I48" i="8"/>
  <c r="G48" i="8"/>
  <c r="I47" i="8"/>
  <c r="D47" i="8"/>
  <c r="M45" i="8"/>
  <c r="I45" i="8"/>
  <c r="G45" i="8"/>
  <c r="I44" i="8"/>
  <c r="D44" i="8"/>
  <c r="P44" i="8" s="1"/>
  <c r="G10" i="8" s="1"/>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P44" i="7" s="1"/>
  <c r="G10" i="7" s="1"/>
  <c r="M42" i="7"/>
  <c r="I42" i="7"/>
  <c r="G42" i="7"/>
  <c r="I41" i="7"/>
  <c r="D41" i="7"/>
  <c r="K37" i="7"/>
  <c r="G37" i="7"/>
  <c r="I36" i="7"/>
  <c r="D36" i="7"/>
  <c r="K34" i="7"/>
  <c r="G34" i="7"/>
  <c r="I33" i="7"/>
  <c r="D33" i="7"/>
  <c r="K29" i="7"/>
  <c r="G29" i="7"/>
  <c r="I28" i="7"/>
  <c r="D28" i="7"/>
  <c r="K26" i="7"/>
  <c r="G26" i="7"/>
  <c r="I25" i="7"/>
  <c r="D25" i="7"/>
  <c r="K21" i="7"/>
  <c r="G21" i="7"/>
  <c r="I20" i="7"/>
  <c r="D20" i="7"/>
  <c r="K18" i="7"/>
  <c r="G18" i="7"/>
  <c r="I17" i="7"/>
  <c r="D17" i="7"/>
  <c r="O6" i="7"/>
  <c r="P25" i="8" l="1"/>
  <c r="D8" i="8" s="1"/>
  <c r="P28" i="8"/>
  <c r="K8" i="8" s="1"/>
  <c r="P36" i="8"/>
  <c r="K9" i="8" s="1"/>
  <c r="P17" i="8"/>
  <c r="D7" i="8" s="1"/>
  <c r="P20" i="8"/>
  <c r="G7" i="8" s="1"/>
  <c r="P33" i="8"/>
  <c r="G9" i="8" s="1"/>
  <c r="G11" i="8" s="1"/>
  <c r="G12" i="8" s="1"/>
  <c r="P41" i="8"/>
  <c r="D10" i="8" s="1"/>
  <c r="P47" i="8"/>
  <c r="K10" i="8" s="1"/>
  <c r="K11" i="8" s="1"/>
  <c r="K12" i="8" s="1"/>
  <c r="P28" i="7"/>
  <c r="K8" i="7" s="1"/>
  <c r="P36" i="7"/>
  <c r="K9" i="7" s="1"/>
  <c r="P20" i="7"/>
  <c r="G7" i="7" s="1"/>
  <c r="P33" i="7"/>
  <c r="G9" i="7" s="1"/>
  <c r="P47" i="7"/>
  <c r="K10" i="7" s="1"/>
  <c r="P17" i="7"/>
  <c r="D7" i="7" s="1"/>
  <c r="P25" i="7"/>
  <c r="D8" i="7" s="1"/>
  <c r="P41" i="7"/>
  <c r="D10" i="7" s="1"/>
  <c r="D11" i="8" l="1"/>
  <c r="D12" i="8" s="1"/>
  <c r="K11" i="7"/>
  <c r="K12" i="7" s="1"/>
  <c r="G11" i="7"/>
  <c r="G12" i="7" s="1"/>
  <c r="D11" i="7"/>
  <c r="O12" i="8"/>
  <c r="D13" i="8"/>
  <c r="G13" i="8"/>
  <c r="O11" i="8"/>
  <c r="D12" i="7" l="1"/>
  <c r="O11" i="7"/>
  <c r="O13" i="8"/>
  <c r="K13" i="8"/>
  <c r="O12" i="7" l="1"/>
  <c r="O13" i="7" l="1"/>
  <c r="K13" i="7"/>
  <c r="G13"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<sst xmlns="http://schemas.openxmlformats.org/spreadsheetml/2006/main" count="420" uniqueCount="163">
  <si>
    <t>記</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</si>
  <si>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</si>
  <si>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</si>
  <si>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</si>
  <si>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</si>
  <si>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</si>
  <si>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</si>
  <si>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 xml:space="preserve">（申請者）法人所在地 </t>
    <rPh sb="5" eb="7">
      <t>ホウジン</t>
    </rPh>
    <phoneticPr fontId="2"/>
  </si>
  <si>
    <t>令和○年○月○日</t>
    <rPh sb="0" eb="2">
      <t>レイワ</t>
    </rPh>
    <phoneticPr fontId="2"/>
  </si>
  <si>
    <t>第○○○号</t>
    <phoneticPr fontId="2"/>
  </si>
  <si>
    <t>理事長　○○　○○</t>
    <rPh sb="0" eb="3">
      <t>リジチョウ</t>
    </rPh>
    <phoneticPr fontId="2"/>
  </si>
  <si>
    <t>○市（町村）○○○番地</t>
    <rPh sb="1" eb="2">
      <t>シ</t>
    </rPh>
    <rPh sb="3" eb="5">
      <t>チョウソン</t>
    </rPh>
    <rPh sb="9" eb="11">
      <t>バンチ</t>
    </rPh>
    <phoneticPr fontId="2"/>
  </si>
  <si>
    <t>○○課</t>
    <rPh sb="2" eb="3">
      <t>カ</t>
    </rPh>
    <phoneticPr fontId="2"/>
  </si>
  <si>
    <t>按　分　後　の　面　積</t>
    <rPh sb="0" eb="1">
      <t>アン</t>
    </rPh>
    <rPh sb="2" eb="3">
      <t>ブン</t>
    </rPh>
    <rPh sb="4" eb="5">
      <t>ゴ</t>
    </rPh>
    <rPh sb="8" eb="9">
      <t>メン</t>
    </rPh>
    <rPh sb="10" eb="11">
      <t>セキ</t>
    </rPh>
    <phoneticPr fontId="6"/>
  </si>
  <si>
    <t>施設別床面積</t>
    <rPh sb="0" eb="3">
      <t>シセツベツ</t>
    </rPh>
    <rPh sb="3" eb="6">
      <t>ユカメンセキ</t>
    </rPh>
    <phoneticPr fontId="6"/>
  </si>
  <si>
    <t>区　　分</t>
    <rPh sb="0" eb="1">
      <t>ク</t>
    </rPh>
    <rPh sb="3" eb="4">
      <t>ブン</t>
    </rPh>
    <phoneticPr fontId="6"/>
  </si>
  <si>
    <t>計</t>
    <rPh sb="0" eb="1">
      <t>ケイ</t>
    </rPh>
    <phoneticPr fontId="6"/>
  </si>
  <si>
    <t>専有面積</t>
    <rPh sb="0" eb="2">
      <t>センユウ</t>
    </rPh>
    <rPh sb="2" eb="4">
      <t>メンセキ</t>
    </rPh>
    <phoneticPr fontId="6"/>
  </si>
  <si>
    <t>㎡</t>
    <phoneticPr fontId="6"/>
  </si>
  <si>
    <t>共
用</t>
    <rPh sb="0" eb="1">
      <t>トモ</t>
    </rPh>
    <rPh sb="3" eb="4">
      <t>ヨウ</t>
    </rPh>
    <phoneticPr fontId="6"/>
  </si>
  <si>
    <t>１と２</t>
    <phoneticPr fontId="6"/>
  </si>
  <si>
    <t>１と３</t>
    <phoneticPr fontId="6"/>
  </si>
  <si>
    <t>２と３</t>
    <phoneticPr fontId="6"/>
  </si>
  <si>
    <t>１２３</t>
    <phoneticPr fontId="6"/>
  </si>
  <si>
    <t>小　計</t>
    <rPh sb="0" eb="1">
      <t>ショウ</t>
    </rPh>
    <rPh sb="2" eb="3">
      <t>ケイ</t>
    </rPh>
    <phoneticPr fontId="6"/>
  </si>
  <si>
    <t>合　計</t>
    <rPh sb="0" eb="1">
      <t>ゴウ</t>
    </rPh>
    <rPh sb="2" eb="3">
      <t>ケイ</t>
    </rPh>
    <phoneticPr fontId="6"/>
  </si>
  <si>
    <t>割　合</t>
    <rPh sb="0" eb="1">
      <t>ワリ</t>
    </rPh>
    <rPh sb="2" eb="3">
      <t>ゴウ</t>
    </rPh>
    <phoneticPr fontId="6"/>
  </si>
  <si>
    <t>％</t>
    <phoneticPr fontId="6"/>
  </si>
  <si>
    <t>１と２の共用部の按分</t>
    <rPh sb="4" eb="6">
      <t>キョウヨウ</t>
    </rPh>
    <rPh sb="6" eb="7">
      <t>ブ</t>
    </rPh>
    <rPh sb="8" eb="10">
      <t>アンブン</t>
    </rPh>
    <phoneticPr fontId="6"/>
  </si>
  <si>
    <t>１の分</t>
    <rPh sb="2" eb="3">
      <t>ブン</t>
    </rPh>
    <phoneticPr fontId="2"/>
  </si>
  <si>
    <t>×</t>
    <phoneticPr fontId="6"/>
  </si>
  <si>
    <t>㎡</t>
    <phoneticPr fontId="2"/>
  </si>
  <si>
    <t>＝</t>
    <phoneticPr fontId="6"/>
  </si>
  <si>
    <t>＋</t>
    <phoneticPr fontId="2"/>
  </si>
  <si>
    <t>２の分</t>
    <rPh sb="2" eb="3">
      <t>ブン</t>
    </rPh>
    <phoneticPr fontId="6"/>
  </si>
  <si>
    <t>１と３の共用部の按分</t>
    <rPh sb="4" eb="6">
      <t>キョウヨウ</t>
    </rPh>
    <rPh sb="6" eb="7">
      <t>ブ</t>
    </rPh>
    <rPh sb="8" eb="10">
      <t>アンブン</t>
    </rPh>
    <phoneticPr fontId="6"/>
  </si>
  <si>
    <t>３の分</t>
    <rPh sb="2" eb="3">
      <t>ブン</t>
    </rPh>
    <phoneticPr fontId="6"/>
  </si>
  <si>
    <t>２と３の共用部の按分</t>
    <rPh sb="4" eb="6">
      <t>キョウヨウ</t>
    </rPh>
    <rPh sb="6" eb="7">
      <t>ブ</t>
    </rPh>
    <rPh sb="8" eb="10">
      <t>アンブン</t>
    </rPh>
    <phoneticPr fontId="6"/>
  </si>
  <si>
    <t>２の分</t>
    <rPh sb="2" eb="3">
      <t>ブン</t>
    </rPh>
    <phoneticPr fontId="2"/>
  </si>
  <si>
    <t>＋</t>
    <phoneticPr fontId="6"/>
  </si>
  <si>
    <t>１２３の共用部の按分</t>
    <rPh sb="4" eb="6">
      <t>キョウヨウ</t>
    </rPh>
    <rPh sb="6" eb="7">
      <t>ブ</t>
    </rPh>
    <rPh sb="8" eb="10">
      <t>アンブン</t>
    </rPh>
    <phoneticPr fontId="6"/>
  </si>
  <si>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</si>
  <si>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</si>
  <si>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6"/>
  </si>
  <si>
    <t>２　通所介護事業所</t>
    <rPh sb="2" eb="4">
      <t>ツウショ</t>
    </rPh>
    <rPh sb="4" eb="6">
      <t>カイゴ</t>
    </rPh>
    <rPh sb="6" eb="9">
      <t>ジギョウショ</t>
    </rPh>
    <phoneticPr fontId="2"/>
  </si>
  <si>
    <t>３　その他の施設</t>
    <rPh sb="4" eb="5">
      <t>タ</t>
    </rPh>
    <rPh sb="6" eb="8">
      <t>シセツ</t>
    </rPh>
    <phoneticPr fontId="6"/>
  </si>
  <si>
    <t>saitama@pref.saitama.lg.jp</t>
    <phoneticPr fontId="2"/>
  </si>
  <si>
    <t>012-123-1234</t>
    <phoneticPr fontId="2"/>
  </si>
  <si>
    <t>別紙１</t>
    <phoneticPr fontId="6"/>
  </si>
  <si>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6"/>
  </si>
  <si>
    <t>（単位：円）</t>
    <rPh sb="1" eb="3">
      <t>タンイ</t>
    </rPh>
    <rPh sb="4" eb="5">
      <t>エン</t>
    </rPh>
    <phoneticPr fontId="6"/>
  </si>
  <si>
    <t>施設名</t>
    <rPh sb="0" eb="2">
      <t>シセツ</t>
    </rPh>
    <rPh sb="2" eb="3">
      <t>ナ</t>
    </rPh>
    <phoneticPr fontId="6"/>
  </si>
  <si>
    <t>施設区分</t>
    <rPh sb="0" eb="2">
      <t>シセツ</t>
    </rPh>
    <rPh sb="2" eb="4">
      <t>クブン</t>
    </rPh>
    <phoneticPr fontId="6"/>
  </si>
  <si>
    <t>整備区分</t>
    <rPh sb="0" eb="2">
      <t>セイビ</t>
    </rPh>
    <rPh sb="2" eb="4">
      <t>クブン</t>
    </rPh>
    <phoneticPr fontId="6"/>
  </si>
  <si>
    <t>寄付金等（Ｃ）</t>
    <rPh sb="0" eb="3">
      <t>キフキン</t>
    </rPh>
    <rPh sb="3" eb="4">
      <t>トウ</t>
    </rPh>
    <phoneticPr fontId="6"/>
  </si>
  <si>
    <t>差引額(Ｄ)
(Ｂ－Ｃ)</t>
    <phoneticPr fontId="6"/>
  </si>
  <si>
    <t>算出額（Ｅ）</t>
    <rPh sb="0" eb="2">
      <t>サンシュツ</t>
    </rPh>
    <rPh sb="2" eb="3">
      <t>ガク</t>
    </rPh>
    <phoneticPr fontId="6"/>
  </si>
  <si>
    <t>特別養護老人ホーム○○</t>
    <rPh sb="0" eb="6">
      <t>トクベツヨウゴロウジン</t>
    </rPh>
    <phoneticPr fontId="6"/>
  </si>
  <si>
    <t>特別養護老人ホーム</t>
    <rPh sb="0" eb="6">
      <t>トクベツヨウゴロウジン</t>
    </rPh>
    <phoneticPr fontId="6"/>
  </si>
  <si>
    <t>合計</t>
    <rPh sb="0" eb="2">
      <t>ゴウケイ</t>
    </rPh>
    <phoneticPr fontId="6"/>
  </si>
  <si>
    <t>〒</t>
  </si>
  <si>
    <t>養護老人ホーム</t>
    <phoneticPr fontId="2"/>
  </si>
  <si>
    <t>軽費老人ホーム</t>
    <phoneticPr fontId="2"/>
  </si>
  <si>
    <t>認知症高齢者グループホーム</t>
    <phoneticPr fontId="2"/>
  </si>
  <si>
    <t>小規模多機能型居宅介護事業所</t>
    <phoneticPr fontId="2"/>
  </si>
  <si>
    <t>看護小規模多機能型居宅介護事業所</t>
    <phoneticPr fontId="2"/>
  </si>
  <si>
    <t>有料老人ホーム</t>
    <phoneticPr fontId="2"/>
  </si>
  <si>
    <t>生活支援ハウス</t>
    <phoneticPr fontId="2"/>
  </si>
  <si>
    <t>（申請者名　　　　　　　　　　　）</t>
    <rPh sb="1" eb="3">
      <t>シンセイ</t>
    </rPh>
    <rPh sb="3" eb="4">
      <t>モノ</t>
    </rPh>
    <rPh sb="4" eb="5">
      <t>メイ</t>
    </rPh>
    <phoneticPr fontId="6"/>
  </si>
  <si>
    <t>)</t>
    <phoneticPr fontId="2"/>
  </si>
  <si>
    <t>１　収入の部</t>
    <rPh sb="2" eb="4">
      <t>シュウニュウ</t>
    </rPh>
    <rPh sb="5" eb="6">
      <t>ブ</t>
    </rPh>
    <phoneticPr fontId="6"/>
  </si>
  <si>
    <t>備　　考</t>
    <rPh sb="0" eb="1">
      <t>ソナエ</t>
    </rPh>
    <rPh sb="3" eb="4">
      <t>コウ</t>
    </rPh>
    <phoneticPr fontId="6"/>
  </si>
  <si>
    <t>２　支出の部</t>
    <rPh sb="2" eb="4">
      <t>シシュツ</t>
    </rPh>
    <rPh sb="5" eb="6">
      <t>ブ</t>
    </rPh>
    <phoneticPr fontId="6"/>
  </si>
  <si>
    <t>　本書は、原本と相違ないことを証明します。</t>
    <rPh sb="1" eb="3">
      <t>ホンショ</t>
    </rPh>
    <rPh sb="5" eb="7">
      <t>ゲンポン</t>
    </rPh>
    <rPh sb="8" eb="10">
      <t>ソウイ</t>
    </rPh>
    <rPh sb="15" eb="17">
      <t>ショウメイ</t>
    </rPh>
    <phoneticPr fontId="6"/>
  </si>
  <si>
    <t>法人名</t>
    <rPh sb="0" eb="2">
      <t>ホウジン</t>
    </rPh>
    <rPh sb="2" eb="3">
      <t>メイ</t>
    </rPh>
    <phoneticPr fontId="6"/>
  </si>
  <si>
    <t>代表者名　　　　　　　　　　　　　　　　　　</t>
    <rPh sb="0" eb="3">
      <t>ダイヒョウシャ</t>
    </rPh>
    <rPh sb="3" eb="4">
      <t>ナ</t>
    </rPh>
    <phoneticPr fontId="6"/>
  </si>
  <si>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</si>
  <si>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</si>
  <si>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6"/>
  </si>
  <si>
    <t>○○法人○○会</t>
    <rPh sb="2" eb="4">
      <t>ホウジン</t>
    </rPh>
    <rPh sb="6" eb="7">
      <t>カイ</t>
    </rPh>
    <phoneticPr fontId="2"/>
  </si>
  <si>
    <t>別紙２</t>
  </si>
  <si>
    <t>（施設ごとに記入）</t>
  </si>
  <si>
    <t>ア　名　　称：</t>
  </si>
  <si>
    <t>イ　運営法人：</t>
  </si>
  <si>
    <t>ウ　所在地：</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</si>
  <si>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</si>
  <si>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</si>
  <si>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</si>
  <si>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</si>
  <si>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</si>
  <si>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</si>
  <si>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</si>
  <si>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</si>
  <si>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</si>
  <si>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</si>
  <si>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</si>
  <si>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年　　月　　日</t>
  </si>
  <si>
    <t>(4)　添付書類</t>
  </si>
  <si>
    <t>別紙１のとおり</t>
    <rPh sb="0" eb="2">
      <t>ベッシ</t>
    </rPh>
    <phoneticPr fontId="2"/>
  </si>
  <si>
    <t>別紙２のとおり</t>
    <rPh sb="0" eb="2">
      <t>ベッシ</t>
    </rPh>
    <phoneticPr fontId="2"/>
  </si>
  <si>
    <t xml:space="preserve">代表者 職 氏名 </t>
    <phoneticPr fontId="2"/>
  </si>
  <si>
    <t>埼玉県地域密着型サービス等整備助成事業費等補助金</t>
    <phoneticPr fontId="2"/>
  </si>
  <si>
    <t>（宛先）</t>
  </si>
  <si>
    <t>郵便番号は半角で入力してください。</t>
    <rPh sb="0" eb="4">
      <t>ユウビンバンゴウ</t>
    </rPh>
    <rPh sb="5" eb="7">
      <t>ハンカク</t>
    </rPh>
    <rPh sb="8" eb="10">
      <t>ニュウリョク</t>
    </rPh>
    <phoneticPr fontId="2"/>
  </si>
  <si>
    <t>職名を入れてください。</t>
    <rPh sb="0" eb="2">
      <t>ショクメイ</t>
    </rPh>
    <rPh sb="3" eb="4">
      <t>イ</t>
    </rPh>
    <phoneticPr fontId="2"/>
  </si>
  <si>
    <t>住所はすべて全角で入力してください。</t>
    <rPh sb="0" eb="2">
      <t>ジュウショ</t>
    </rPh>
    <rPh sb="6" eb="8">
      <t>ゼンカク</t>
    </rPh>
    <rPh sb="9" eb="11">
      <t>ニュウリョク</t>
    </rPh>
    <phoneticPr fontId="2"/>
  </si>
  <si>
    <t>　　　　　年　　月　　日付け　　　　第　　　号で補助金の交付決定の通知を受けた埼玉県地域密着型サービス等整備助成事業費等補助金（介護施設等における新型コロナウイルス感染拡大防止対策支援事業に係る分）の補助事業が完了したので、補助金等の交付手続等に関する規則第13条の規定により、関係書類を添えて下記のとおり報告します。</t>
    <phoneticPr fontId="2"/>
  </si>
  <si>
    <t>１　補助金交付決定額  　金</t>
    <rPh sb="13" eb="14">
      <t>キン</t>
    </rPh>
    <phoneticPr fontId="2"/>
  </si>
  <si>
    <t>２　精算額算出内訳書</t>
    <phoneticPr fontId="2"/>
  </si>
  <si>
    <t>３　事業実績報告書</t>
    <rPh sb="2" eb="4">
      <t>ジギョウ</t>
    </rPh>
    <rPh sb="4" eb="6">
      <t>ジッセキ</t>
    </rPh>
    <rPh sb="6" eb="9">
      <t>ホウコクショ</t>
    </rPh>
    <phoneticPr fontId="2"/>
  </si>
  <si>
    <t>４　本事業に関する収入支出決算（見込）書抄本</t>
    <phoneticPr fontId="2"/>
  </si>
  <si>
    <t xml:space="preserve">  精算額算出内訳（介護施設等における新型コロナウイルス感染拡大防止対策支援事業分）</t>
    <rPh sb="2" eb="5">
      <t>セイサンガク</t>
    </rPh>
    <phoneticPr fontId="6"/>
  </si>
  <si>
    <t>総事業費（Ａ）</t>
    <rPh sb="0" eb="4">
      <t>ソウジギョウヒ</t>
    </rPh>
    <phoneticPr fontId="6"/>
  </si>
  <si>
    <t>対象経費の実支出額（Ｂ）</t>
    <rPh sb="0" eb="2">
      <t>タイショウ</t>
    </rPh>
    <rPh sb="2" eb="4">
      <t>ケイヒ</t>
    </rPh>
    <rPh sb="5" eb="8">
      <t>ジツシシュツ</t>
    </rPh>
    <rPh sb="8" eb="9">
      <t>ガク</t>
    </rPh>
    <phoneticPr fontId="6"/>
  </si>
  <si>
    <t>対象経費にかかる寄付金等（Ｃ）</t>
    <rPh sb="0" eb="2">
      <t>タイショウ</t>
    </rPh>
    <rPh sb="2" eb="4">
      <t>ケイヒ</t>
    </rPh>
    <rPh sb="8" eb="11">
      <t>キフキン</t>
    </rPh>
    <rPh sb="11" eb="12">
      <t>トウ</t>
    </rPh>
    <phoneticPr fontId="6"/>
  </si>
  <si>
    <t>差引額(Ｄ)
(Ｂ－Ｃ)</t>
    <rPh sb="0" eb="2">
      <t>サシヒキ</t>
    </rPh>
    <rPh sb="2" eb="3">
      <t>ガク</t>
    </rPh>
    <phoneticPr fontId="6"/>
  </si>
  <si>
    <t>補助所要額
（Ｆ）</t>
    <rPh sb="0" eb="2">
      <t>ホジョ</t>
    </rPh>
    <rPh sb="2" eb="4">
      <t>ショヨウ</t>
    </rPh>
    <rPh sb="4" eb="5">
      <t>ガク</t>
    </rPh>
    <phoneticPr fontId="6"/>
  </si>
  <si>
    <t>交付決定額
（Ｇ）</t>
    <rPh sb="0" eb="2">
      <t>コウフ</t>
    </rPh>
    <rPh sb="2" eb="4">
      <t>ケッテイ</t>
    </rPh>
    <rPh sb="4" eb="5">
      <t>ガク</t>
    </rPh>
    <phoneticPr fontId="6"/>
  </si>
  <si>
    <t>差額
（Ｈ＝Ｆ－Ｇ）</t>
    <rPh sb="0" eb="2">
      <t>サガク</t>
    </rPh>
    <phoneticPr fontId="6"/>
  </si>
  <si>
    <t>注１）(Ｃ)は、その事業に対しての寄付金その他の収入額を記入(ない場合は０を記入)</t>
    <rPh sb="10" eb="12">
      <t>ジギョウ</t>
    </rPh>
    <rPh sb="13" eb="14">
      <t>タイ</t>
    </rPh>
    <rPh sb="17" eb="20">
      <t>キフキン</t>
    </rPh>
    <rPh sb="22" eb="23">
      <t>タ</t>
    </rPh>
    <rPh sb="24" eb="26">
      <t>シュウニュウ</t>
    </rPh>
    <rPh sb="26" eb="27">
      <t>ガク</t>
    </rPh>
    <rPh sb="28" eb="30">
      <t>キニュウ</t>
    </rPh>
    <rPh sb="33" eb="35">
      <t>バアイ</t>
    </rPh>
    <rPh sb="38" eb="40">
      <t>キニュウ</t>
    </rPh>
    <phoneticPr fontId="6"/>
  </si>
  <si>
    <t>注２）(Ｅ)は、交付要綱別表第５第２欄に定める県補助単価に第３欄に定める単位の数を乗じた額を記入</t>
    <rPh sb="0" eb="1">
      <t>チュウ</t>
    </rPh>
    <rPh sb="8" eb="10">
      <t>コウフ</t>
    </rPh>
    <rPh sb="10" eb="12">
      <t>ヨウコウ</t>
    </rPh>
    <rPh sb="12" eb="14">
      <t>ベッピョウ</t>
    </rPh>
    <rPh sb="14" eb="15">
      <t>ダイ</t>
    </rPh>
    <rPh sb="16" eb="17">
      <t>ダイ</t>
    </rPh>
    <rPh sb="18" eb="19">
      <t>ラン</t>
    </rPh>
    <rPh sb="20" eb="21">
      <t>サダ</t>
    </rPh>
    <rPh sb="23" eb="24">
      <t>ケン</t>
    </rPh>
    <rPh sb="24" eb="26">
      <t>ホジョ</t>
    </rPh>
    <rPh sb="26" eb="28">
      <t>タンカ</t>
    </rPh>
    <rPh sb="29" eb="30">
      <t>ダイ</t>
    </rPh>
    <rPh sb="31" eb="32">
      <t>ラン</t>
    </rPh>
    <rPh sb="33" eb="34">
      <t>サダ</t>
    </rPh>
    <rPh sb="36" eb="38">
      <t>タンイ</t>
    </rPh>
    <rPh sb="39" eb="40">
      <t>カズ</t>
    </rPh>
    <rPh sb="41" eb="42">
      <t>ジョウ</t>
    </rPh>
    <rPh sb="44" eb="45">
      <t>ガク</t>
    </rPh>
    <rPh sb="46" eb="48">
      <t>キニュウ</t>
    </rPh>
    <phoneticPr fontId="6"/>
  </si>
  <si>
    <t>注３）(Ｆ)は、(Ｄ)と(Ｅ)を比較してどちらか低い額を記入。額は千円未満を切り捨てた額とすること</t>
    <rPh sb="16" eb="18">
      <t>ヒカク</t>
    </rPh>
    <rPh sb="24" eb="25">
      <t>ヒク</t>
    </rPh>
    <rPh sb="26" eb="27">
      <t>ガク</t>
    </rPh>
    <rPh sb="28" eb="30">
      <t>キニュウ</t>
    </rPh>
    <rPh sb="31" eb="32">
      <t>ガク</t>
    </rPh>
    <rPh sb="33" eb="35">
      <t>センエン</t>
    </rPh>
    <rPh sb="35" eb="37">
      <t>ミマン</t>
    </rPh>
    <rPh sb="38" eb="39">
      <t>キ</t>
    </rPh>
    <rPh sb="40" eb="41">
      <t>ス</t>
    </rPh>
    <rPh sb="43" eb="44">
      <t>ガク</t>
    </rPh>
    <phoneticPr fontId="6"/>
  </si>
  <si>
    <t>注４）行が不足する場合は適宜、行を挿入して作成してください。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6"/>
  </si>
  <si>
    <t>総事業費（Ａ）</t>
    <rPh sb="0" eb="1">
      <t>ソウ</t>
    </rPh>
    <rPh sb="1" eb="3">
      <t>ジギョウ</t>
    </rPh>
    <rPh sb="3" eb="4">
      <t>ヒ</t>
    </rPh>
    <phoneticPr fontId="6"/>
  </si>
  <si>
    <t>対象経費の
実支出額(Ｂ）</t>
    <rPh sb="0" eb="2">
      <t>タイショウ</t>
    </rPh>
    <rPh sb="2" eb="4">
      <t>ケイヒ</t>
    </rPh>
    <rPh sb="6" eb="7">
      <t>ジツ</t>
    </rPh>
    <rPh sb="9" eb="10">
      <t>ガク</t>
    </rPh>
    <phoneticPr fontId="6"/>
  </si>
  <si>
    <t>事　業　実　績　報　告　書</t>
    <phoneticPr fontId="2"/>
  </si>
  <si>
    <t>(3)　施工期間</t>
    <phoneticPr fontId="2"/>
  </si>
  <si>
    <t>ア　契約年月日</t>
    <phoneticPr fontId="2"/>
  </si>
  <si>
    <t>イ　着工年月日</t>
    <phoneticPr fontId="2"/>
  </si>
  <si>
    <t>ウ　竣工年月日</t>
    <phoneticPr fontId="2"/>
  </si>
  <si>
    <t>収入支出決算（見込）書抄本</t>
    <rPh sb="0" eb="2">
      <t>シュウニュウ</t>
    </rPh>
    <rPh sb="2" eb="4">
      <t>シシュツ</t>
    </rPh>
    <rPh sb="4" eb="6">
      <t>ケッサン</t>
    </rPh>
    <rPh sb="7" eb="9">
      <t>ミコミ</t>
    </rPh>
    <rPh sb="10" eb="11">
      <t>ショ</t>
    </rPh>
    <rPh sb="11" eb="13">
      <t>ショウホン</t>
    </rPh>
    <phoneticPr fontId="6"/>
  </si>
  <si>
    <t>決算（見込）額</t>
    <rPh sb="0" eb="2">
      <t>ケッサン</t>
    </rPh>
    <rPh sb="3" eb="5">
      <t>ミコミ</t>
    </rPh>
    <rPh sb="6" eb="7">
      <t>ガク</t>
    </rPh>
    <phoneticPr fontId="6"/>
  </si>
  <si>
    <t>決算（見込）額</t>
    <rPh sb="3" eb="5">
      <t>ミコミ</t>
    </rPh>
    <rPh sb="6" eb="7">
      <t>ガク</t>
    </rPh>
    <phoneticPr fontId="6"/>
  </si>
  <si>
    <t>エ　定員数：</t>
    <phoneticPr fontId="2"/>
  </si>
  <si>
    <t>ア　工事請負契約書の写し</t>
    <rPh sb="2" eb="4">
      <t>コウジ</t>
    </rPh>
    <rPh sb="4" eb="6">
      <t>ウケオイ</t>
    </rPh>
    <rPh sb="6" eb="9">
      <t>ケイヤクショ</t>
    </rPh>
    <phoneticPr fontId="2"/>
  </si>
  <si>
    <t>イ　平面図、求積図(平面図で、部屋や通路等、建物の各面積を確認できれば省略可)</t>
    <phoneticPr fontId="2"/>
  </si>
  <si>
    <t>ウ　完成後の状況がわかる写真</t>
    <rPh sb="2" eb="4">
      <t>カンセイ</t>
    </rPh>
    <rPh sb="4" eb="5">
      <t>ゴ</t>
    </rPh>
    <rPh sb="6" eb="8">
      <t>ジョウキョウ</t>
    </rPh>
    <phoneticPr fontId="2"/>
  </si>
  <si>
    <t>エ　対象事業に要した費用を支払ったことを証する書類（領収書等）の写し</t>
    <phoneticPr fontId="2"/>
  </si>
  <si>
    <t>オ　施設種別：</t>
    <phoneticPr fontId="2"/>
  </si>
  <si>
    <t>簡易陰圧装置の設置</t>
    <rPh sb="0" eb="6">
      <t>カンイインアツソウチ</t>
    </rPh>
    <rPh sb="7" eb="9">
      <t>セッチ</t>
    </rPh>
    <phoneticPr fontId="2"/>
  </si>
  <si>
    <t>１　対象施設の名称、運営法人、所在地及び定員数等</t>
    <phoneticPr fontId="2"/>
  </si>
  <si>
    <t>例　355-9999</t>
    <rPh sb="0" eb="1">
      <t>レイ</t>
    </rPh>
    <phoneticPr fontId="2"/>
  </si>
  <si>
    <t>359-9999</t>
    <phoneticPr fontId="2"/>
  </si>
  <si>
    <t>様式第３－５号（第１４条関係（県補助事業用））</t>
    <rPh sb="0" eb="2">
      <t>ヨウシキ</t>
    </rPh>
    <rPh sb="2" eb="3">
      <t>ダイ</t>
    </rPh>
    <rPh sb="6" eb="7">
      <t>ゴウ</t>
    </rPh>
    <rPh sb="8" eb="9">
      <t>ダイ</t>
    </rPh>
    <rPh sb="11" eb="12">
      <t>ジョウ</t>
    </rPh>
    <rPh sb="12" eb="14">
      <t>カンケイ</t>
    </rPh>
    <rPh sb="15" eb="16">
      <t>ケン</t>
    </rPh>
    <rPh sb="16" eb="18">
      <t>ホジョ</t>
    </rPh>
    <rPh sb="18" eb="20">
      <t>ジギョウ</t>
    </rPh>
    <rPh sb="20" eb="21">
      <t>ヨウ</t>
    </rPh>
    <phoneticPr fontId="2"/>
  </si>
  <si>
    <t xml:space="preserve"> 　埼玉県知事　</t>
    <phoneticPr fontId="2"/>
  </si>
  <si>
    <t>a ユニット型施設の各ユニットへの玄関室設置</t>
    <phoneticPr fontId="2"/>
  </si>
  <si>
    <t>ｂ 従来型個室・多床室のゾーニング</t>
    <phoneticPr fontId="2"/>
  </si>
  <si>
    <t>c-1 家族面会室（２方向から出入りできる家族面会室の設置）</t>
    <phoneticPr fontId="2"/>
  </si>
  <si>
    <t>c-2 家族面会室（密を避けるための家族面会室の複数設置や拡張（床面積の拡大））</t>
    <phoneticPr fontId="2"/>
  </si>
  <si>
    <t>c-3 家族面会室（家族面会室における簡易陰圧装置・換気設備の設置）</t>
    <phoneticPr fontId="2"/>
  </si>
  <si>
    <t>c-4 家族面会室（家族面会室の入り口に消毒等を行う玄関室等の設置）</t>
    <phoneticPr fontId="2"/>
  </si>
  <si>
    <t>c-5 家族面会室（家族面会室がない場合の新規整備）</t>
    <phoneticPr fontId="2"/>
  </si>
  <si>
    <t>c-6 家族面会室（その他）</t>
    <phoneticPr fontId="2"/>
  </si>
  <si>
    <t>対象施設　7・1確認</t>
    <rPh sb="0" eb="2">
      <t>タイショウ</t>
    </rPh>
    <rPh sb="2" eb="4">
      <t>シセツ</t>
    </rPh>
    <rPh sb="8" eb="10">
      <t>カクニン</t>
    </rPh>
    <phoneticPr fontId="2"/>
  </si>
  <si>
    <t>特別養護老人ホーム</t>
    <phoneticPr fontId="2"/>
  </si>
  <si>
    <t>介護老人保健施設</t>
    <phoneticPr fontId="2"/>
  </si>
  <si>
    <r>
      <t>介護医療院、</t>
    </r>
    <r>
      <rPr>
        <b/>
        <sz val="10"/>
        <color theme="1"/>
        <rFont val="ＭＳ 明朝"/>
        <family val="1"/>
        <charset val="128"/>
      </rPr>
      <t>介護療養型医療施設</t>
    </r>
    <phoneticPr fontId="2"/>
  </si>
  <si>
    <t>サービス付き高齢者向け住宅</t>
    <phoneticPr fontId="2"/>
  </si>
  <si>
    <t>短期入所生活介護事業所、短期入所療養介護事業所</t>
    <phoneticPr fontId="2"/>
  </si>
  <si>
    <t>注５）整備区分欄で「ｃ－３簡易陰圧装置の設置」選択した場合は、実績報告書に稼働状態の差圧計の写真を添付してください。</t>
    <rPh sb="0" eb="1">
      <t>チュウ</t>
    </rPh>
    <rPh sb="3" eb="7">
      <t>セイビクブン</t>
    </rPh>
    <rPh sb="7" eb="8">
      <t>ラン</t>
    </rPh>
    <rPh sb="13" eb="15">
      <t>カンイ</t>
    </rPh>
    <rPh sb="15" eb="19">
      <t>インアツソウチ</t>
    </rPh>
    <rPh sb="20" eb="22">
      <t>セッチ</t>
    </rPh>
    <rPh sb="23" eb="25">
      <t>センタク</t>
    </rPh>
    <rPh sb="27" eb="29">
      <t>バアイ</t>
    </rPh>
    <rPh sb="31" eb="36">
      <t>ジッセキホウコクショ</t>
    </rPh>
    <rPh sb="37" eb="41">
      <t>カドウジョウタイ</t>
    </rPh>
    <rPh sb="42" eb="44">
      <t>サアツ</t>
    </rPh>
    <rPh sb="44" eb="45">
      <t>ケイ</t>
    </rPh>
    <rPh sb="46" eb="48">
      <t>シャシン</t>
    </rPh>
    <rPh sb="49" eb="51">
      <t>テンプ</t>
    </rPh>
    <phoneticPr fontId="6"/>
  </si>
  <si>
    <t>埼玉県補助金</t>
    <rPh sb="0" eb="3">
      <t>サイタマケン</t>
    </rPh>
    <rPh sb="3" eb="6">
      <t>ホジョキン</t>
    </rPh>
    <phoneticPr fontId="2"/>
  </si>
  <si>
    <t>法人負担分</t>
    <rPh sb="0" eb="5">
      <t>ホウジンフタンブン</t>
    </rPh>
    <phoneticPr fontId="2"/>
  </si>
  <si>
    <t>実績報告書（ゾーニング環境等）</t>
    <rPh sb="0" eb="2">
      <t>ジッセキ</t>
    </rPh>
    <rPh sb="2" eb="5">
      <t>ホウコクショ</t>
    </rPh>
    <rPh sb="11" eb="13">
      <t>カンキョウ</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</si>
</sst>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00_ "/>
    <numFmt numFmtId="177" formatCode="#,##0;&quot;▲ &quot;#,##0"/>
    <numFmt numFmtId="178" formatCode="#,##0_ "/>
    <numFmt numFmtId="179" formatCode="#,##0;&quot;△ &quot;#,##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u/>
      <sz val="11"/>
      <color theme="10"/>
      <name val="ＭＳ Ｐゴシック"/>
      <family val="2"/>
      <charset val="128"/>
      <scheme val="minor"/>
    </font>
    <font>
      <sz val="12"/>
      <name val="ＭＳ ゴシック"/>
      <family val="3"/>
      <charset val="128"/>
    </font>
    <font>
      <sz val="12"/>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0"/>
      <color theme="1"/>
      <name val="ＭＳ 明朝"/>
      <family val="1"/>
      <charset val="128"/>
    </font>
    <font>
      <sz val="11"/>
      <color rgb="FFFF0000"/>
      <name val="ＭＳ ゴシック"/>
      <family val="3"/>
      <charset val="128"/>
    </font>
    <font>
      <sz val="11"/>
      <color theme="1"/>
      <name val="ＭＳ ゴシック"/>
      <family val="3"/>
      <charset val="128"/>
    </font>
    <font>
      <sz val="12"/>
      <color theme="1"/>
      <name val="ＭＳ 明朝"/>
      <family val="1"/>
      <charset val="128"/>
    </font>
    <font>
      <sz val="10.5"/>
      <color theme="1"/>
      <name val="ＭＳ 明朝"/>
      <family val="1"/>
      <charset val="128"/>
    </font>
    <font>
      <b/>
      <sz val="10"/>
      <color theme="1"/>
      <name val="ＭＳ 明朝"/>
      <family val="1"/>
      <charset val="128"/>
    </font>
    <font>
      <sz val="10"/>
      <name val="ＭＳ 明朝"/>
      <family val="1"/>
      <charset val="128"/>
    </font>
    <font>
      <b/>
      <sz val="10"/>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rgb="FFDDEBF7"/>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s>
  <cellStyleXfs count="5">
    <xf numFmtId="0" fontId="0" fillId="0" borderId="0">
      <alignment vertical="center"/>
    </xf>
    <xf numFmtId="0" fontId="4" fillId="0" borderId="0"/>
    <xf numFmtId="0" fontId="10" fillId="0" borderId="0" applyNumberForma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12" xfId="1" applyFont="1" applyFill="1" applyBorder="1" applyAlignment="1">
      <alignment horizontal="right" vertical="center" shrinkToFit="1"/>
    </xf>
    <xf numFmtId="0" fontId="5" fillId="0" borderId="12" xfId="1" applyFont="1" applyFill="1" applyBorder="1" applyAlignment="1">
      <alignment horizontal="center" vertical="center" shrinkToFit="1"/>
    </xf>
    <xf numFmtId="0" fontId="5" fillId="0" borderId="1" xfId="1" applyFont="1" applyBorder="1" applyAlignment="1">
      <alignment horizontal="center" vertical="center" shrinkToFit="1"/>
    </xf>
    <xf numFmtId="49" fontId="5" fillId="0" borderId="1" xfId="1" applyNumberFormat="1" applyFont="1" applyBorder="1" applyAlignment="1">
      <alignment horizontal="center" vertical="center" shrinkToFit="1"/>
    </xf>
    <xf numFmtId="0" fontId="5" fillId="4" borderId="5" xfId="1" applyFont="1" applyFill="1" applyBorder="1" applyAlignment="1">
      <alignment horizontal="center" vertical="center" shrinkToFit="1"/>
    </xf>
    <xf numFmtId="0" fontId="5" fillId="0" borderId="8" xfId="1" applyFont="1" applyFill="1" applyBorder="1" applyAlignment="1">
      <alignment horizontal="right" vertical="center" shrinkToFit="1"/>
    </xf>
    <xf numFmtId="176" fontId="5" fillId="0" borderId="5" xfId="1" applyNumberFormat="1" applyFont="1" applyFill="1" applyBorder="1" applyAlignment="1">
      <alignment vertical="center" shrinkToFit="1"/>
    </xf>
    <xf numFmtId="176" fontId="5" fillId="0" borderId="7" xfId="1" applyNumberFormat="1" applyFont="1" applyFill="1" applyBorder="1" applyAlignment="1">
      <alignment horizontal="right" vertical="center" shrinkToFit="1"/>
    </xf>
    <xf numFmtId="0" fontId="5" fillId="0" borderId="7" xfId="1" applyFont="1" applyFill="1" applyBorder="1" applyAlignment="1">
      <alignment horizontal="center" vertical="center" shrinkToFit="1"/>
    </xf>
    <xf numFmtId="0" fontId="5" fillId="0" borderId="7" xfId="1" applyFont="1" applyBorder="1" applyAlignment="1">
      <alignment vertical="center" shrinkToFit="1"/>
    </xf>
    <xf numFmtId="176" fontId="5" fillId="0" borderId="7" xfId="1" applyNumberFormat="1" applyFont="1" applyFill="1" applyBorder="1" applyAlignment="1">
      <alignment horizontal="center" vertical="center" shrinkToFit="1"/>
    </xf>
    <xf numFmtId="176" fontId="5" fillId="0" borderId="7" xfId="1" applyNumberFormat="1" applyFont="1" applyFill="1" applyBorder="1" applyAlignment="1">
      <alignment vertical="center" shrinkToFit="1"/>
    </xf>
    <xf numFmtId="0" fontId="5" fillId="0" borderId="7" xfId="1" applyFont="1" applyBorder="1" applyAlignment="1">
      <alignment horizontal="center" vertical="center" shrinkToFit="1"/>
    </xf>
    <xf numFmtId="176" fontId="5" fillId="0" borderId="7" xfId="1" applyNumberFormat="1" applyFont="1" applyBorder="1" applyAlignment="1">
      <alignment horizontal="center" vertical="center" shrinkToFit="1"/>
    </xf>
    <xf numFmtId="0" fontId="5" fillId="0" borderId="12" xfId="1" applyFont="1" applyFill="1" applyBorder="1" applyAlignment="1">
      <alignment horizontal="right" vertical="center"/>
    </xf>
    <xf numFmtId="0" fontId="5" fillId="0" borderId="12" xfId="1" applyFont="1" applyFill="1" applyBorder="1" applyAlignment="1">
      <alignment horizontal="center" vertical="center"/>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4" borderId="5" xfId="1" applyFont="1" applyFill="1" applyBorder="1" applyAlignment="1">
      <alignment horizontal="center" vertical="center"/>
    </xf>
    <xf numFmtId="0" fontId="5" fillId="0" borderId="8" xfId="1" applyFont="1" applyFill="1" applyBorder="1" applyAlignment="1">
      <alignment horizontal="right" vertical="center"/>
    </xf>
    <xf numFmtId="176" fontId="5" fillId="0" borderId="5" xfId="1" applyNumberFormat="1" applyFont="1" applyFill="1" applyBorder="1" applyAlignment="1">
      <alignment vertical="center"/>
    </xf>
    <xf numFmtId="176" fontId="5" fillId="0" borderId="7" xfId="1" applyNumberFormat="1" applyFont="1" applyFill="1" applyBorder="1" applyAlignment="1">
      <alignment horizontal="right" vertical="center"/>
    </xf>
    <xf numFmtId="0" fontId="5" fillId="0" borderId="7" xfId="1" applyFont="1" applyFill="1" applyBorder="1" applyAlignment="1">
      <alignment horizontal="center" vertical="center"/>
    </xf>
    <xf numFmtId="0" fontId="5" fillId="0" borderId="7" xfId="1" applyFont="1" applyBorder="1" applyAlignment="1">
      <alignment vertical="center"/>
    </xf>
    <xf numFmtId="176" fontId="5" fillId="0" borderId="7" xfId="1" applyNumberFormat="1" applyFont="1" applyFill="1" applyBorder="1" applyAlignment="1">
      <alignment horizontal="center" vertical="center"/>
    </xf>
    <xf numFmtId="176" fontId="5" fillId="0" borderId="7" xfId="1" applyNumberFormat="1" applyFont="1" applyFill="1" applyBorder="1" applyAlignment="1">
      <alignment vertical="center"/>
    </xf>
    <xf numFmtId="176" fontId="5" fillId="0" borderId="7" xfId="1" applyNumberFormat="1" applyFont="1" applyBorder="1" applyAlignment="1">
      <alignment horizontal="center" vertical="center"/>
    </xf>
    <xf numFmtId="0" fontId="3" fillId="0" borderId="0" xfId="0" quotePrefix="1" applyFont="1">
      <alignment vertical="center"/>
    </xf>
    <xf numFmtId="0" fontId="0" fillId="0" borderId="0" xfId="0" applyAlignment="1">
      <alignment horizontal="center" vertical="center"/>
    </xf>
    <xf numFmtId="0" fontId="3" fillId="0" borderId="0" xfId="0" applyFont="1" applyFill="1" applyAlignment="1">
      <alignment horizontal="left" vertical="center" wrapText="1"/>
    </xf>
    <xf numFmtId="0" fontId="11" fillId="0" borderId="0" xfId="0" applyFont="1" applyAlignment="1">
      <alignment horizontal="left" vertical="center"/>
    </xf>
    <xf numFmtId="0" fontId="12" fillId="0" borderId="0" xfId="0" applyFont="1" applyAlignment="1"/>
    <xf numFmtId="0" fontId="11" fillId="0" borderId="0" xfId="0" applyFont="1" applyAlignment="1">
      <alignment horizontal="left"/>
    </xf>
    <xf numFmtId="0" fontId="11" fillId="0" borderId="0" xfId="0" applyFont="1" applyAlignment="1"/>
    <xf numFmtId="0" fontId="13" fillId="0" borderId="0" xfId="0" applyFont="1" applyAlignment="1">
      <alignment vertical="center"/>
    </xf>
    <xf numFmtId="0" fontId="11" fillId="0" borderId="0" xfId="0" applyFont="1" applyAlignment="1">
      <alignment horizontal="right"/>
    </xf>
    <xf numFmtId="0" fontId="12" fillId="0" borderId="0" xfId="0" applyFont="1" applyBorder="1" applyAlignment="1">
      <alignment horizontal="center" vertical="center" wrapText="1"/>
    </xf>
    <xf numFmtId="0" fontId="12" fillId="0" borderId="0" xfId="0" applyFont="1" applyAlignment="1">
      <alignment horizontal="center"/>
    </xf>
    <xf numFmtId="0" fontId="11" fillId="5" borderId="20" xfId="0" applyFont="1" applyFill="1" applyBorder="1" applyAlignment="1">
      <alignment horizontal="center" vertical="center" shrinkToFit="1"/>
    </xf>
    <xf numFmtId="0" fontId="12" fillId="5" borderId="8" xfId="0" applyFont="1" applyFill="1" applyBorder="1" applyAlignment="1">
      <alignment horizontal="center" vertical="center" shrinkToFit="1"/>
    </xf>
    <xf numFmtId="177" fontId="12" fillId="5" borderId="8" xfId="0" applyNumberFormat="1" applyFont="1" applyFill="1" applyBorder="1" applyAlignment="1">
      <alignment horizontal="right" vertical="center" shrinkToFit="1"/>
    </xf>
    <xf numFmtId="177" fontId="11" fillId="5" borderId="8" xfId="0" applyNumberFormat="1" applyFont="1" applyFill="1" applyBorder="1" applyAlignment="1">
      <alignment horizontal="right" vertical="center" shrinkToFit="1"/>
    </xf>
    <xf numFmtId="177" fontId="11" fillId="5" borderId="1" xfId="3" applyNumberFormat="1" applyFont="1" applyFill="1" applyBorder="1" applyAlignment="1">
      <alignment horizontal="right" vertical="center" shrinkToFit="1"/>
    </xf>
    <xf numFmtId="177" fontId="11" fillId="0" borderId="10" xfId="3" applyNumberFormat="1" applyFont="1" applyFill="1" applyBorder="1" applyAlignment="1">
      <alignment horizontal="right" vertical="center" shrinkToFit="1"/>
    </xf>
    <xf numFmtId="177" fontId="11" fillId="0" borderId="21" xfId="0" applyNumberFormat="1" applyFont="1" applyBorder="1" applyAlignment="1">
      <alignment horizontal="right" vertical="center" shrinkToFit="1"/>
    </xf>
    <xf numFmtId="0" fontId="12" fillId="5" borderId="20" xfId="0" applyFont="1" applyFill="1" applyBorder="1" applyAlignment="1">
      <alignment shrinkToFit="1"/>
    </xf>
    <xf numFmtId="177" fontId="11" fillId="5" borderId="1"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0" fontId="12" fillId="5" borderId="22" xfId="0" applyFont="1" applyFill="1" applyBorder="1" applyAlignment="1">
      <alignment shrinkToFit="1"/>
    </xf>
    <xf numFmtId="0" fontId="12" fillId="5" borderId="23"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177" fontId="12" fillId="5" borderId="24" xfId="0" applyNumberFormat="1" applyFont="1" applyFill="1" applyBorder="1" applyAlignment="1">
      <alignment horizontal="right" vertical="center" shrinkToFit="1"/>
    </xf>
    <xf numFmtId="177" fontId="11" fillId="5" borderId="23" xfId="0" applyNumberFormat="1" applyFont="1" applyFill="1" applyBorder="1" applyAlignment="1">
      <alignment horizontal="right" vertical="center" shrinkToFit="1"/>
    </xf>
    <xf numFmtId="177" fontId="11" fillId="0" borderId="23" xfId="0" applyNumberFormat="1" applyFont="1" applyFill="1" applyBorder="1" applyAlignment="1">
      <alignment horizontal="right" vertical="center" shrinkToFit="1"/>
    </xf>
    <xf numFmtId="0" fontId="12" fillId="0" borderId="0" xfId="0" applyFont="1" applyBorder="1" applyAlignment="1">
      <alignment horizontal="center" vertical="center"/>
    </xf>
    <xf numFmtId="178" fontId="11" fillId="0" borderId="0" xfId="0" applyNumberFormat="1" applyFont="1" applyBorder="1" applyAlignment="1">
      <alignment horizontal="right" vertical="center" wrapText="1"/>
    </xf>
    <xf numFmtId="0" fontId="12" fillId="0" borderId="25" xfId="0" applyFont="1" applyBorder="1" applyAlignment="1">
      <alignment horizontal="center" vertical="center"/>
    </xf>
    <xf numFmtId="177" fontId="11" fillId="0" borderId="26" xfId="0" applyNumberFormat="1" applyFont="1" applyBorder="1" applyAlignment="1">
      <alignment horizontal="right" vertical="center"/>
    </xf>
    <xf numFmtId="0" fontId="11" fillId="0" borderId="0" xfId="0" applyFont="1" applyBorder="1" applyAlignment="1">
      <alignment horizontal="left" vertical="center"/>
    </xf>
    <xf numFmtId="0" fontId="15" fillId="0" borderId="0" xfId="0" applyFont="1" applyAlignment="1">
      <alignment vertical="center"/>
    </xf>
    <xf numFmtId="41" fontId="11" fillId="0" borderId="0" xfId="0" applyNumberFormat="1" applyFont="1" applyBorder="1" applyAlignment="1">
      <alignment horizontal="right" vertical="center" wrapText="1"/>
    </xf>
    <xf numFmtId="178" fontId="13" fillId="0" borderId="0" xfId="0" applyNumberFormat="1" applyFont="1" applyBorder="1" applyAlignment="1">
      <alignment horizontal="right" vertical="center" wrapText="1"/>
    </xf>
    <xf numFmtId="0" fontId="16" fillId="0" borderId="0" xfId="0" applyFont="1" applyAlignment="1">
      <alignment vertical="center"/>
    </xf>
    <xf numFmtId="0" fontId="17" fillId="0" borderId="0" xfId="0" applyFont="1" applyAlignment="1"/>
    <xf numFmtId="0" fontId="18" fillId="0" borderId="0" xfId="0" applyFont="1" applyAlignment="1"/>
    <xf numFmtId="0" fontId="11" fillId="0" borderId="0" xfId="0" applyFont="1" applyAlignment="1">
      <alignment vertical="center"/>
    </xf>
    <xf numFmtId="0" fontId="19" fillId="0" borderId="0" xfId="0" applyFont="1" applyAlignment="1"/>
    <xf numFmtId="0" fontId="20" fillId="0" borderId="0" xfId="0" applyFont="1" applyAlignment="1">
      <alignment horizontal="justify" vertical="center"/>
    </xf>
    <xf numFmtId="0" fontId="3" fillId="6" borderId="0" xfId="0" applyFont="1" applyFill="1" applyAlignment="1">
      <alignment horizontal="right" vertical="center"/>
    </xf>
    <xf numFmtId="0" fontId="14" fillId="0" borderId="0" xfId="0" applyFont="1" applyBorder="1" applyAlignment="1">
      <alignment vertical="center"/>
    </xf>
    <xf numFmtId="0" fontId="14" fillId="0" borderId="0" xfId="0" applyFont="1" applyBorder="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10" xfId="0" applyFont="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27" xfId="0" applyFont="1" applyBorder="1" applyAlignment="1">
      <alignment horizontal="left" vertical="center"/>
    </xf>
    <xf numFmtId="0" fontId="14" fillId="0" borderId="3"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pplyProtection="1">
      <alignment vertical="center"/>
      <protection locked="0"/>
    </xf>
    <xf numFmtId="0" fontId="14" fillId="0" borderId="0" xfId="0" applyFont="1" applyFill="1" applyBorder="1">
      <alignmen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indent="1"/>
    </xf>
    <xf numFmtId="0" fontId="22" fillId="0" borderId="0" xfId="0" applyFont="1" applyAlignment="1">
      <alignment horizontal="left" vertical="center" indent="2"/>
    </xf>
    <xf numFmtId="38" fontId="22" fillId="0" borderId="0" xfId="4" applyFont="1">
      <alignment vertical="center"/>
    </xf>
    <xf numFmtId="0" fontId="14" fillId="7" borderId="0" xfId="0" applyFont="1" applyFill="1" applyBorder="1" applyAlignment="1" applyProtection="1">
      <alignment vertical="center"/>
      <protection locked="0"/>
    </xf>
    <xf numFmtId="0" fontId="5" fillId="0" borderId="0" xfId="0" applyFont="1" applyAlignment="1">
      <alignment horizontal="center" vertical="center"/>
    </xf>
    <xf numFmtId="0" fontId="23" fillId="0" borderId="0" xfId="0" applyFont="1" applyAlignment="1">
      <alignment horizontal="center" vertical="center"/>
    </xf>
    <xf numFmtId="0" fontId="24" fillId="0" borderId="0" xfId="0" applyFont="1">
      <alignment vertical="center"/>
    </xf>
    <xf numFmtId="179" fontId="11" fillId="5" borderId="8" xfId="0" applyNumberFormat="1" applyFont="1" applyFill="1" applyBorder="1" applyAlignment="1">
      <alignment horizontal="right" vertical="center" shrinkToFit="1"/>
    </xf>
    <xf numFmtId="179" fontId="11" fillId="5" borderId="1" xfId="3" applyNumberFormat="1" applyFont="1" applyFill="1" applyBorder="1" applyAlignment="1">
      <alignment horizontal="right" vertical="center" shrinkToFit="1"/>
    </xf>
    <xf numFmtId="179" fontId="11" fillId="5" borderId="10" xfId="3" applyNumberFormat="1" applyFont="1" applyFill="1" applyBorder="1" applyAlignment="1">
      <alignment horizontal="right" vertical="center" shrinkToFit="1"/>
    </xf>
    <xf numFmtId="179" fontId="11" fillId="0" borderId="10" xfId="3" applyNumberFormat="1" applyFont="1" applyFill="1" applyBorder="1" applyAlignment="1">
      <alignment horizontal="right" vertical="center" shrinkToFit="1"/>
    </xf>
    <xf numFmtId="179" fontId="11" fillId="0" borderId="28" xfId="0" applyNumberFormat="1" applyFont="1" applyBorder="1" applyAlignment="1">
      <alignment vertical="center" shrinkToFit="1"/>
    </xf>
    <xf numFmtId="179" fontId="11" fillId="5" borderId="1" xfId="0" applyNumberFormat="1" applyFont="1" applyFill="1" applyBorder="1" applyAlignment="1">
      <alignment horizontal="right" vertical="center" shrinkToFit="1"/>
    </xf>
    <xf numFmtId="179" fontId="11" fillId="5" borderId="10" xfId="0" applyNumberFormat="1" applyFont="1" applyFill="1" applyBorder="1" applyAlignment="1">
      <alignment horizontal="right" vertical="center" shrinkToFit="1"/>
    </xf>
    <xf numFmtId="179" fontId="11" fillId="5" borderId="2" xfId="0" applyNumberFormat="1" applyFont="1" applyFill="1" applyBorder="1" applyAlignment="1">
      <alignment horizontal="right" vertical="center" shrinkToFit="1"/>
    </xf>
    <xf numFmtId="179" fontId="12" fillId="0" borderId="29" xfId="0" applyNumberFormat="1" applyFont="1" applyBorder="1" applyAlignment="1">
      <alignment horizontal="right" vertical="center"/>
    </xf>
    <xf numFmtId="179" fontId="12" fillId="0" borderId="30" xfId="0" applyNumberFormat="1" applyFont="1" applyBorder="1" applyAlignment="1">
      <alignment horizontal="right" vertical="center"/>
    </xf>
    <xf numFmtId="179" fontId="12" fillId="0" borderId="31" xfId="0" applyNumberFormat="1" applyFont="1" applyBorder="1" applyAlignment="1">
      <alignment horizontal="right" vertical="center"/>
    </xf>
    <xf numFmtId="0" fontId="19" fillId="0" borderId="0" xfId="0" applyFont="1" applyAlignment="1">
      <alignment horizontal="left"/>
    </xf>
    <xf numFmtId="0" fontId="14" fillId="0" borderId="0" xfId="0" applyFont="1" applyBorder="1" applyAlignment="1">
      <alignment horizontal="center" vertical="center" wrapText="1"/>
    </xf>
    <xf numFmtId="179" fontId="11" fillId="0" borderId="0" xfId="0" applyNumberFormat="1" applyFont="1" applyBorder="1" applyAlignment="1">
      <alignment vertical="center" shrinkToFit="1"/>
    </xf>
    <xf numFmtId="179" fontId="12" fillId="0" borderId="0" xfId="0" applyNumberFormat="1" applyFont="1" applyBorder="1" applyAlignment="1">
      <alignment horizontal="right" vertical="center"/>
    </xf>
    <xf numFmtId="0" fontId="12" fillId="0" borderId="32" xfId="0" applyFont="1" applyBorder="1" applyAlignment="1">
      <alignment horizontal="center" vertical="center"/>
    </xf>
    <xf numFmtId="0" fontId="18" fillId="0" borderId="0" xfId="0" applyFont="1" applyBorder="1" applyAlignment="1"/>
    <xf numFmtId="0" fontId="12" fillId="0" borderId="0" xfId="0" applyFont="1" applyBorder="1" applyAlignment="1"/>
    <xf numFmtId="0" fontId="12" fillId="0" borderId="0" xfId="0" applyFont="1" applyBorder="1" applyAlignment="1">
      <alignment horizontal="center"/>
    </xf>
    <xf numFmtId="0" fontId="0" fillId="0" borderId="0" xfId="0" applyBorder="1">
      <alignment vertical="center"/>
    </xf>
    <xf numFmtId="0" fontId="0" fillId="0" borderId="0" xfId="0" applyBorder="1" applyAlignment="1">
      <alignment horizontal="center" vertical="center"/>
    </xf>
    <xf numFmtId="179" fontId="11" fillId="0" borderId="21" xfId="0" applyNumberFormat="1" applyFont="1" applyBorder="1" applyAlignment="1">
      <alignment vertical="center" shrinkToFit="1"/>
    </xf>
    <xf numFmtId="0" fontId="3" fillId="0" borderId="0" xfId="0" applyFont="1" applyAlignment="1">
      <alignment horizontal="left" vertical="center"/>
    </xf>
    <xf numFmtId="0" fontId="23" fillId="0" borderId="0" xfId="0" applyFont="1">
      <alignment vertical="center"/>
    </xf>
    <xf numFmtId="0" fontId="12" fillId="0" borderId="0" xfId="0" applyFont="1">
      <alignment vertical="center"/>
    </xf>
    <xf numFmtId="0" fontId="25" fillId="0" borderId="0" xfId="0" applyFont="1" applyAlignment="1">
      <alignment horizontal="justify" vertical="center"/>
    </xf>
    <xf numFmtId="0" fontId="26" fillId="5" borderId="8" xfId="0" applyFont="1" applyFill="1" applyBorder="1" applyAlignment="1">
      <alignment horizontal="center" vertical="center" wrapText="1" shrinkToFit="1"/>
    </xf>
    <xf numFmtId="0" fontId="26" fillId="5" borderId="24" xfId="0" applyFont="1" applyFill="1" applyBorder="1" applyAlignment="1">
      <alignment horizontal="center" vertical="center" wrapText="1" shrinkToFit="1"/>
    </xf>
    <xf numFmtId="0" fontId="27" fillId="0" borderId="0" xfId="0" applyFont="1">
      <alignment vertical="center"/>
    </xf>
    <xf numFmtId="0" fontId="3" fillId="2" borderId="0" xfId="0" applyFont="1" applyFill="1" applyAlignment="1">
      <alignment horizontal="left" vertical="center" wrapText="1" shrinkToFit="1"/>
    </xf>
    <xf numFmtId="0" fontId="11" fillId="0" borderId="0" xfId="0" applyFont="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left" vertical="center" wrapText="1" shrinkToFit="1"/>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wrapText="1"/>
    </xf>
    <xf numFmtId="0" fontId="11" fillId="0" borderId="0" xfId="0" applyFont="1" applyAlignment="1">
      <alignment horizontal="left" vertical="center" wrapText="1"/>
    </xf>
    <xf numFmtId="0" fontId="10" fillId="2" borderId="1" xfId="2" quotePrefix="1" applyFill="1" applyBorder="1" applyAlignment="1">
      <alignment horizontal="left" vertical="center" wrapText="1"/>
    </xf>
    <xf numFmtId="0" fontId="3"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5" fillId="0" borderId="0" xfId="0" applyFont="1" applyAlignment="1">
      <alignment horizontal="center" vertical="center"/>
    </xf>
    <xf numFmtId="0" fontId="14" fillId="0" borderId="15" xfId="0" applyFont="1" applyBorder="1" applyAlignment="1">
      <alignment horizontal="center" vertical="center" wrapText="1"/>
    </xf>
    <xf numFmtId="0" fontId="0"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4" xfId="0" applyFont="1" applyBorder="1" applyAlignment="1">
      <alignment horizontal="center" vertical="center" wrapText="1"/>
    </xf>
    <xf numFmtId="6" fontId="14" fillId="0" borderId="16" xfId="3" applyFont="1" applyBorder="1" applyAlignment="1">
      <alignment horizontal="center" vertical="center" wrapText="1"/>
    </xf>
    <xf numFmtId="6" fontId="14" fillId="0" borderId="4" xfId="3"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176" fontId="5" fillId="0" borderId="0" xfId="1" applyNumberFormat="1" applyFont="1" applyAlignment="1">
      <alignment horizontal="center" vertical="center" shrinkToFit="1"/>
    </xf>
    <xf numFmtId="0" fontId="5" fillId="0" borderId="0" xfId="1" applyFont="1" applyAlignment="1">
      <alignment horizontal="center" vertical="center" shrinkToFit="1"/>
    </xf>
    <xf numFmtId="176" fontId="5" fillId="0" borderId="7" xfId="1" applyNumberFormat="1" applyFont="1" applyFill="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176" fontId="5" fillId="0" borderId="0" xfId="1" applyNumberFormat="1" applyFont="1" applyFill="1" applyAlignment="1">
      <alignment horizontal="center" vertical="center" shrinkToFit="1"/>
    </xf>
    <xf numFmtId="0" fontId="5" fillId="0" borderId="0" xfId="1" applyFont="1" applyFill="1" applyAlignment="1">
      <alignment horizontal="center" vertical="center" shrinkToFit="1"/>
    </xf>
    <xf numFmtId="0" fontId="5" fillId="0" borderId="5" xfId="1" applyFont="1" applyFill="1" applyBorder="1" applyAlignment="1">
      <alignment horizontal="center" vertical="center" shrinkToFit="1"/>
    </xf>
    <xf numFmtId="176" fontId="5" fillId="0" borderId="5" xfId="1" applyNumberFormat="1" applyFont="1" applyFill="1" applyBorder="1" applyAlignment="1">
      <alignment horizontal="center" vertical="center" shrinkToFit="1"/>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176" fontId="5" fillId="0" borderId="7" xfId="1" applyNumberFormat="1" applyFont="1" applyFill="1" applyBorder="1" applyAlignment="1">
      <alignment horizontal="right" vertical="center" shrinkToFit="1"/>
    </xf>
    <xf numFmtId="176" fontId="5" fillId="0" borderId="7" xfId="1" applyNumberFormat="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7" xfId="1" applyFont="1" applyBorder="1" applyAlignment="1">
      <alignment horizontal="center" vertical="center" shrinkToFit="1"/>
    </xf>
    <xf numFmtId="0" fontId="5" fillId="4" borderId="1" xfId="1" applyFont="1" applyFill="1" applyBorder="1" applyAlignment="1">
      <alignment horizontal="center" vertical="center" shrinkToFit="1"/>
    </xf>
    <xf numFmtId="176" fontId="5" fillId="0" borderId="3" xfId="1" applyNumberFormat="1" applyFont="1" applyBorder="1" applyAlignment="1">
      <alignment horizontal="right" vertical="center" shrinkToFit="1"/>
    </xf>
    <xf numFmtId="176" fontId="5" fillId="0" borderId="9" xfId="1" applyNumberFormat="1" applyFont="1" applyBorder="1" applyAlignment="1">
      <alignment horizontal="right" vertical="center" shrinkToFit="1"/>
    </xf>
    <xf numFmtId="176" fontId="5" fillId="0" borderId="3" xfId="1" applyNumberFormat="1" applyFont="1" applyFill="1" applyBorder="1" applyAlignment="1">
      <alignment horizontal="right" vertical="center" shrinkToFit="1"/>
    </xf>
    <xf numFmtId="176" fontId="5" fillId="0" borderId="9" xfId="1" applyNumberFormat="1" applyFont="1" applyFill="1" applyBorder="1" applyAlignment="1">
      <alignment horizontal="right" vertical="center" shrinkToFit="1"/>
    </xf>
    <xf numFmtId="0" fontId="5" fillId="0" borderId="10" xfId="1" applyFont="1" applyBorder="1" applyAlignment="1">
      <alignment horizontal="center" vertical="center" shrinkToFit="1"/>
    </xf>
    <xf numFmtId="0" fontId="5" fillId="0" borderId="6" xfId="1" applyFont="1" applyBorder="1" applyAlignment="1">
      <alignment horizontal="center" vertical="center" shrinkToFit="1"/>
    </xf>
    <xf numFmtId="176" fontId="5" fillId="0" borderId="6"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76" fontId="5" fillId="0" borderId="13" xfId="1" applyNumberFormat="1" applyFont="1" applyFill="1" applyBorder="1" applyAlignment="1">
      <alignment horizontal="center" vertical="center" shrinkToFit="1"/>
    </xf>
    <xf numFmtId="176" fontId="5" fillId="0" borderId="14" xfId="1" applyNumberFormat="1" applyFont="1" applyFill="1" applyBorder="1" applyAlignment="1">
      <alignment horizontal="center" vertical="center" shrinkToFit="1"/>
    </xf>
    <xf numFmtId="176" fontId="7" fillId="3" borderId="3" xfId="1" applyNumberFormat="1" applyFont="1" applyFill="1" applyBorder="1" applyAlignment="1">
      <alignment horizontal="right" vertical="center" shrinkToFit="1"/>
    </xf>
    <xf numFmtId="176" fontId="7" fillId="3" borderId="9" xfId="1" applyNumberFormat="1" applyFont="1" applyFill="1" applyBorder="1" applyAlignment="1">
      <alignment horizontal="right" vertical="center" shrinkToFit="1"/>
    </xf>
    <xf numFmtId="176" fontId="5" fillId="0" borderId="13" xfId="1" applyNumberFormat="1" applyFont="1" applyFill="1" applyBorder="1" applyAlignment="1">
      <alignment horizontal="right" vertical="center" shrinkToFit="1"/>
    </xf>
    <xf numFmtId="176" fontId="5" fillId="0" borderId="14" xfId="1" applyNumberFormat="1" applyFont="1" applyFill="1" applyBorder="1" applyAlignment="1">
      <alignment horizontal="right" vertical="center" shrinkToFit="1"/>
    </xf>
    <xf numFmtId="176" fontId="5" fillId="0" borderId="13" xfId="1" applyNumberFormat="1" applyFont="1" applyBorder="1" applyAlignment="1">
      <alignment vertical="center" shrinkToFit="1"/>
    </xf>
    <xf numFmtId="176" fontId="5" fillId="0" borderId="14" xfId="1" applyNumberFormat="1" applyFont="1" applyBorder="1" applyAlignment="1">
      <alignment vertical="center" shrinkToFit="1"/>
    </xf>
    <xf numFmtId="0" fontId="5" fillId="0" borderId="0" xfId="1" applyFont="1" applyAlignment="1">
      <alignment horizontal="center" vertical="center"/>
    </xf>
    <xf numFmtId="0" fontId="5" fillId="0" borderId="5" xfId="1" applyFont="1" applyBorder="1" applyAlignment="1">
      <alignment horizontal="left" vertical="center"/>
    </xf>
    <xf numFmtId="0" fontId="7" fillId="3" borderId="3"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0" fontId="5" fillId="0" borderId="0" xfId="1" applyFont="1" applyBorder="1" applyAlignment="1">
      <alignment horizontal="center" vertical="center" shrinkToFit="1"/>
    </xf>
    <xf numFmtId="176" fontId="7" fillId="3" borderId="3" xfId="1" applyNumberFormat="1" applyFont="1" applyFill="1" applyBorder="1" applyAlignment="1">
      <alignment vertical="center" shrinkToFit="1"/>
    </xf>
    <xf numFmtId="176" fontId="7" fillId="3" borderId="9" xfId="1" applyNumberFormat="1" applyFont="1" applyFill="1" applyBorder="1" applyAlignment="1">
      <alignment vertical="center" shrinkToFit="1"/>
    </xf>
    <xf numFmtId="176" fontId="5" fillId="0" borderId="0" xfId="1" applyNumberFormat="1" applyFont="1" applyAlignment="1">
      <alignment horizontal="center" vertical="center"/>
    </xf>
    <xf numFmtId="176" fontId="5" fillId="0" borderId="7" xfId="1" applyNumberFormat="1" applyFont="1" applyFill="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176" fontId="5" fillId="0" borderId="0" xfId="1" applyNumberFormat="1" applyFont="1" applyFill="1" applyAlignment="1">
      <alignment horizontal="center" vertical="center"/>
    </xf>
    <xf numFmtId="0" fontId="5" fillId="0" borderId="0" xfId="1" applyFont="1" applyFill="1" applyAlignment="1">
      <alignment horizontal="center" vertical="center"/>
    </xf>
    <xf numFmtId="0" fontId="5" fillId="0" borderId="5" xfId="1" applyFont="1" applyFill="1" applyBorder="1" applyAlignment="1">
      <alignment horizontal="center" vertical="center"/>
    </xf>
    <xf numFmtId="176" fontId="5" fillId="0" borderId="5" xfId="1" applyNumberFormat="1" applyFont="1" applyFill="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176" fontId="5" fillId="0" borderId="7" xfId="1" applyNumberFormat="1" applyFont="1" applyFill="1" applyBorder="1" applyAlignment="1">
      <alignment horizontal="right" vertical="center"/>
    </xf>
    <xf numFmtId="176" fontId="5" fillId="0" borderId="7" xfId="1" applyNumberFormat="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center" vertical="center"/>
    </xf>
    <xf numFmtId="0" fontId="5" fillId="4" borderId="1" xfId="1" applyFont="1" applyFill="1" applyBorder="1" applyAlignment="1">
      <alignment horizontal="center" vertical="center"/>
    </xf>
    <xf numFmtId="176" fontId="5" fillId="0" borderId="3" xfId="1" applyNumberFormat="1" applyFont="1" applyBorder="1" applyAlignment="1">
      <alignment vertical="center"/>
    </xf>
    <xf numFmtId="176" fontId="5" fillId="0" borderId="9" xfId="1" applyNumberFormat="1" applyFont="1" applyBorder="1" applyAlignment="1">
      <alignment vertical="center"/>
    </xf>
    <xf numFmtId="176" fontId="5" fillId="0" borderId="3"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0" fontId="5" fillId="0" borderId="10" xfId="1" applyFont="1" applyBorder="1" applyAlignment="1">
      <alignment horizontal="center" vertical="center" wrapText="1"/>
    </xf>
    <xf numFmtId="0" fontId="5" fillId="0" borderId="6" xfId="1" applyFont="1" applyBorder="1" applyAlignment="1">
      <alignment horizontal="center" vertical="center"/>
    </xf>
    <xf numFmtId="176" fontId="5" fillId="0" borderId="6" xfId="1" applyNumberFormat="1" applyFont="1" applyBorder="1" applyAlignment="1">
      <alignment vertical="center"/>
    </xf>
    <xf numFmtId="176" fontId="5" fillId="0" borderId="5" xfId="1" applyNumberFormat="1" applyFont="1" applyBorder="1" applyAlignment="1">
      <alignment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176" fontId="7" fillId="3" borderId="3" xfId="1" applyNumberFormat="1" applyFont="1" applyFill="1" applyBorder="1" applyAlignment="1">
      <alignment horizontal="right" vertical="center"/>
    </xf>
    <xf numFmtId="176" fontId="7" fillId="3" borderId="9" xfId="1" applyNumberFormat="1" applyFont="1" applyFill="1" applyBorder="1" applyAlignment="1">
      <alignment horizontal="right" vertical="center"/>
    </xf>
    <xf numFmtId="176" fontId="5" fillId="0" borderId="3" xfId="1" applyNumberFormat="1" applyFont="1" applyBorder="1" applyAlignment="1">
      <alignment horizontal="right" vertical="center"/>
    </xf>
    <xf numFmtId="176" fontId="5" fillId="0" borderId="9" xfId="1" applyNumberFormat="1" applyFont="1" applyBorder="1" applyAlignment="1">
      <alignment horizontal="right" vertical="center"/>
    </xf>
    <xf numFmtId="176" fontId="5" fillId="0" borderId="13" xfId="1" applyNumberFormat="1" applyFont="1" applyFill="1" applyBorder="1" applyAlignment="1">
      <alignment horizontal="right" vertical="center"/>
    </xf>
    <xf numFmtId="176" fontId="5" fillId="0" borderId="14" xfId="1" applyNumberFormat="1" applyFont="1" applyFill="1" applyBorder="1" applyAlignment="1">
      <alignment horizontal="right" vertical="center"/>
    </xf>
    <xf numFmtId="176" fontId="5" fillId="0" borderId="13" xfId="1" applyNumberFormat="1" applyFont="1" applyBorder="1" applyAlignment="1">
      <alignment vertical="center"/>
    </xf>
    <xf numFmtId="176" fontId="5" fillId="0" borderId="14" xfId="1" applyNumberFormat="1" applyFont="1" applyBorder="1" applyAlignment="1">
      <alignment vertical="center"/>
    </xf>
    <xf numFmtId="0" fontId="7" fillId="3" borderId="3"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8" xfId="1" applyFont="1" applyFill="1" applyBorder="1" applyAlignment="1">
      <alignment horizontal="center" vertical="center"/>
    </xf>
    <xf numFmtId="0" fontId="5" fillId="0" borderId="0" xfId="1" applyFont="1" applyBorder="1" applyAlignment="1">
      <alignment horizontal="center" vertical="center"/>
    </xf>
    <xf numFmtId="176" fontId="7" fillId="3" borderId="3" xfId="1" applyNumberFormat="1" applyFont="1" applyFill="1" applyBorder="1" applyAlignment="1">
      <alignment vertical="center"/>
    </xf>
    <xf numFmtId="176" fontId="7" fillId="3" borderId="9" xfId="1" applyNumberFormat="1" applyFont="1" applyFill="1" applyBorder="1" applyAlignment="1">
      <alignment vertical="center"/>
    </xf>
    <xf numFmtId="0" fontId="14" fillId="7" borderId="0" xfId="0" applyFont="1" applyFill="1" applyBorder="1" applyAlignment="1" applyProtection="1">
      <alignment horizontal="left" vertical="center"/>
      <protection locked="0"/>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58" fontId="14" fillId="7" borderId="0" xfId="0" applyNumberFormat="1" applyFont="1" applyFill="1" applyBorder="1" applyAlignment="1" applyProtection="1">
      <alignment horizontal="center" vertical="center"/>
      <protection locked="0"/>
    </xf>
    <xf numFmtId="0" fontId="14" fillId="7" borderId="0" xfId="0" applyFont="1" applyFill="1" applyBorder="1" applyAlignment="1">
      <alignment horizontal="center" vertical="center"/>
    </xf>
    <xf numFmtId="0" fontId="5" fillId="0" borderId="0" xfId="0" applyFont="1" applyBorder="1" applyAlignment="1">
      <alignment horizontal="center" vertical="center"/>
    </xf>
    <xf numFmtId="38" fontId="14" fillId="0" borderId="0" xfId="4" applyFont="1" applyBorder="1" applyAlignment="1">
      <alignment horizontal="right" vertical="center"/>
    </xf>
  </cellXfs>
  <cellStyles count="5">
    <cellStyle name="ハイパーリンク" xfId="2" builtinId="8"/>
    <cellStyle name="桁区切り" xfId="4" builtinId="6"/>
    <cellStyle name="通貨" xfId="3" builtinId="7"/>
    <cellStyle name="標準" xfId="0" builtinId="0"/>
    <cellStyle name="標準 2" xfId="1" xr:uid="{8886C1BD-9CC5-4A86-B4E4-97725E3F00EA}"/>
  </cellStyles>
  <dxfs count="0"/>
  <tableStyles count="0" defaultTableStyle="TableStyleMedium2" defaultPivotStyle="PivotStyleLight16"/>
  <colors>
    <mruColors>
      <color rgb="FFCC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748393</xdr:colOff>
      <xdr:row>0</xdr:row>
      <xdr:rowOff>108857</xdr:rowOff>
    </xdr:from>
    <xdr:to>
      <xdr:col>0</xdr:col>
      <xdr:colOff>1810711</xdr:colOff>
      <xdr:row>2</xdr:row>
      <xdr:rowOff>96898</xdr:rowOff>
    </xdr:to>
    <xdr:sp macro="" textlink="">
      <xdr:nvSpPr>
        <xdr:cNvPr id="2" name="正方形/長方形 1">
          <a:extLst>
            <a:ext uri="{FF2B5EF4-FFF2-40B4-BE49-F238E27FC236}">
              <a16:creationId xmlns:a16="http://schemas.microsoft.com/office/drawing/2014/main" id="{CF6E3774-24D6-40C4-BE62-961CE71E588D}"/>
            </a:ext>
          </a:extLst>
        </xdr:cNvPr>
        <xdr:cNvSpPr/>
      </xdr:nvSpPr>
      <xdr:spPr>
        <a:xfrm>
          <a:off x="748393" y="108857"/>
          <a:ext cx="1062318" cy="521441"/>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kern="100">
              <a:effectLst/>
              <a:ea typeface="ＭＳ ゴシック" panose="020B0609070205080204" pitchFamily="49" charset="-128"/>
              <a:cs typeface="Times New Roman" panose="02020603050405020304" pitchFamily="18" charset="0"/>
            </a:rPr>
            <a:t>記入例</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609602</xdr:colOff>
      <xdr:row>9</xdr:row>
      <xdr:rowOff>152399</xdr:rowOff>
    </xdr:from>
    <xdr:to>
      <xdr:col>8</xdr:col>
      <xdr:colOff>523875</xdr:colOff>
      <xdr:row>14</xdr:row>
      <xdr:rowOff>200025</xdr:rowOff>
    </xdr:to>
    <xdr:sp macro="" textlink="">
      <xdr:nvSpPr>
        <xdr:cNvPr id="3" name="四角形吹き出し 2">
          <a:extLst>
            <a:ext uri="{FF2B5EF4-FFF2-40B4-BE49-F238E27FC236}">
              <a16:creationId xmlns:a16="http://schemas.microsoft.com/office/drawing/2014/main" id="{67A1800D-16AD-4AD3-B659-59F61F8E01F5}"/>
            </a:ext>
          </a:extLst>
        </xdr:cNvPr>
        <xdr:cNvSpPr/>
      </xdr:nvSpPr>
      <xdr:spPr>
        <a:xfrm>
          <a:off x="12573002" y="2981324"/>
          <a:ext cx="2752723" cy="1619251"/>
        </a:xfrm>
        <a:prstGeom prst="wedgeRectCallout">
          <a:avLst>
            <a:gd name="adj1" fmla="val 14752"/>
            <a:gd name="adj2" fmla="val -1191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・陰圧装置の場合は、台数</a:t>
          </a:r>
          <a:r>
            <a:rPr kumimoji="1" lang="en-US" altLang="ja-JP" sz="1100"/>
            <a:t>×4,320,000</a:t>
          </a:r>
          <a:r>
            <a:rPr kumimoji="1" lang="ja-JP" altLang="en-US" sz="1100"/>
            <a:t>円を記入します。</a:t>
          </a:r>
          <a:endParaRPr kumimoji="1" lang="en-US" altLang="ja-JP" sz="1100"/>
        </a:p>
        <a:p>
          <a:pPr algn="l">
            <a:lnSpc>
              <a:spcPts val="1300"/>
            </a:lnSpc>
          </a:pPr>
          <a:r>
            <a:rPr kumimoji="1" lang="ja-JP" altLang="en-US" sz="1100"/>
            <a:t>・多床室の個室化の場合は、個室化床数</a:t>
          </a:r>
          <a:r>
            <a:rPr kumimoji="1" lang="en-US" altLang="ja-JP" sz="1100"/>
            <a:t>×978,000</a:t>
          </a:r>
          <a:r>
            <a:rPr kumimoji="1" lang="ja-JP" altLang="en-US" sz="1100"/>
            <a:t>円</a:t>
          </a:r>
          <a:endParaRPr kumimoji="1" lang="en-US" altLang="ja-JP" sz="1100"/>
        </a:p>
        <a:p>
          <a:pPr algn="l">
            <a:lnSpc>
              <a:spcPts val="1300"/>
            </a:lnSpc>
          </a:pPr>
          <a:r>
            <a:rPr kumimoji="1" lang="ja-JP" altLang="en-US" sz="1100"/>
            <a:t>・ゾーニングの場合</a:t>
          </a:r>
          <a:endParaRPr kumimoji="1" lang="en-US" altLang="ja-JP" sz="1100"/>
        </a:p>
        <a:p>
          <a:pPr algn="l">
            <a:lnSpc>
              <a:spcPts val="1300"/>
            </a:lnSpc>
          </a:pPr>
          <a:r>
            <a:rPr kumimoji="1" lang="ja-JP" altLang="en-US" sz="1100"/>
            <a:t>　ユニット型の改修は個所</a:t>
          </a:r>
          <a:r>
            <a:rPr kumimoji="1" lang="en-US" altLang="ja-JP" sz="1100"/>
            <a:t>×100</a:t>
          </a:r>
          <a:r>
            <a:rPr kumimoji="1" lang="ja-JP" altLang="en-US" sz="1100"/>
            <a:t>万円</a:t>
          </a:r>
          <a:endParaRPr kumimoji="1" lang="en-US" altLang="ja-JP" sz="1100"/>
        </a:p>
        <a:p>
          <a:pPr algn="l">
            <a:lnSpc>
              <a:spcPts val="1300"/>
            </a:lnSpc>
          </a:pPr>
          <a:r>
            <a:rPr kumimoji="1" lang="ja-JP" altLang="en-US" sz="1100"/>
            <a:t>　従来型</a:t>
          </a:r>
          <a:r>
            <a:rPr kumimoji="1" lang="ja-JP" altLang="ja-JP" sz="1100">
              <a:solidFill>
                <a:schemeClr val="dk1"/>
              </a:solidFill>
              <a:effectLst/>
              <a:latin typeface="+mn-lt"/>
              <a:ea typeface="+mn-ea"/>
              <a:cs typeface="+mn-cs"/>
            </a:rPr>
            <a:t>の改修</a:t>
          </a:r>
          <a:r>
            <a:rPr kumimoji="1" lang="ja-JP" altLang="en-US" sz="1100"/>
            <a:t>は</a:t>
          </a:r>
          <a:r>
            <a:rPr kumimoji="1" lang="ja-JP" altLang="ja-JP" sz="1100">
              <a:solidFill>
                <a:schemeClr val="dk1"/>
              </a:solidFill>
              <a:effectLst/>
              <a:latin typeface="+mn-lt"/>
              <a:ea typeface="+mn-ea"/>
              <a:cs typeface="+mn-cs"/>
            </a:rPr>
            <a:t>個所</a:t>
          </a:r>
          <a:r>
            <a:rPr kumimoji="1" lang="en-US" altLang="ja-JP" sz="1100">
              <a:solidFill>
                <a:schemeClr val="dk1"/>
              </a:solidFill>
              <a:effectLst/>
              <a:latin typeface="+mn-lt"/>
              <a:ea typeface="+mn-ea"/>
              <a:cs typeface="+mn-cs"/>
            </a:rPr>
            <a:t>×</a:t>
          </a:r>
          <a:r>
            <a:rPr kumimoji="1" lang="en-US" altLang="ja-JP" sz="1100"/>
            <a:t>600</a:t>
          </a:r>
          <a:r>
            <a:rPr kumimoji="1" lang="ja-JP" altLang="en-US" sz="1100"/>
            <a:t>万</a:t>
          </a:r>
          <a:endParaRPr kumimoji="1" lang="en-US" altLang="ja-JP" sz="1100"/>
        </a:p>
        <a:p>
          <a:pPr algn="l">
            <a:lnSpc>
              <a:spcPts val="1300"/>
            </a:lnSpc>
          </a:pPr>
          <a:r>
            <a:rPr kumimoji="1" lang="ja-JP" altLang="en-US" sz="1100"/>
            <a:t>　家族面会室は施設・事業所</a:t>
          </a:r>
          <a:r>
            <a:rPr kumimoji="1" lang="en-US" altLang="ja-JP" sz="1100"/>
            <a:t>×350</a:t>
          </a:r>
          <a:r>
            <a:rPr kumimoji="1" lang="ja-JP" altLang="en-US" sz="1100"/>
            <a:t>万円</a:t>
          </a:r>
        </a:p>
      </xdr:txBody>
    </xdr:sp>
    <xdr:clientData/>
  </xdr:twoCellAnchor>
  <xdr:twoCellAnchor>
    <xdr:from>
      <xdr:col>9</xdr:col>
      <xdr:colOff>219074</xdr:colOff>
      <xdr:row>8</xdr:row>
      <xdr:rowOff>46265</xdr:rowOff>
    </xdr:from>
    <xdr:to>
      <xdr:col>10</xdr:col>
      <xdr:colOff>581024</xdr:colOff>
      <xdr:row>10</xdr:row>
      <xdr:rowOff>241300</xdr:rowOff>
    </xdr:to>
    <xdr:sp macro="" textlink="">
      <xdr:nvSpPr>
        <xdr:cNvPr id="4" name="四角形吹き出し 3">
          <a:extLst>
            <a:ext uri="{FF2B5EF4-FFF2-40B4-BE49-F238E27FC236}">
              <a16:creationId xmlns:a16="http://schemas.microsoft.com/office/drawing/2014/main" id="{5473D771-AB3C-4A14-A0DE-B83CD636988D}"/>
            </a:ext>
          </a:extLst>
        </xdr:cNvPr>
        <xdr:cNvSpPr/>
      </xdr:nvSpPr>
      <xdr:spPr>
        <a:xfrm>
          <a:off x="15090774" y="2535465"/>
          <a:ext cx="1663700" cy="817335"/>
        </a:xfrm>
        <a:prstGeom prst="wedgeRectCallout">
          <a:avLst>
            <a:gd name="adj1" fmla="val -24385"/>
            <a:gd name="adj2" fmla="val -1761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施設ごとの合計額は実績報告書　「１　交付決定額」と一致します。</a:t>
          </a:r>
        </a:p>
      </xdr:txBody>
    </xdr:sp>
    <xdr:clientData/>
  </xdr:twoCellAnchor>
  <xdr:twoCellAnchor>
    <xdr:from>
      <xdr:col>2</xdr:col>
      <xdr:colOff>1467757</xdr:colOff>
      <xdr:row>7</xdr:row>
      <xdr:rowOff>108404</xdr:rowOff>
    </xdr:from>
    <xdr:to>
      <xdr:col>4</xdr:col>
      <xdr:colOff>76199</xdr:colOff>
      <xdr:row>9</xdr:row>
      <xdr:rowOff>73025</xdr:rowOff>
    </xdr:to>
    <xdr:sp macro="" textlink="">
      <xdr:nvSpPr>
        <xdr:cNvPr id="6" name="四角形吹き出し 2">
          <a:extLst>
            <a:ext uri="{FF2B5EF4-FFF2-40B4-BE49-F238E27FC236}">
              <a16:creationId xmlns:a16="http://schemas.microsoft.com/office/drawing/2014/main" id="{CE04AA44-B8E7-484E-90BB-E9CF65F93E11}"/>
            </a:ext>
          </a:extLst>
        </xdr:cNvPr>
        <xdr:cNvSpPr/>
      </xdr:nvSpPr>
      <xdr:spPr>
        <a:xfrm>
          <a:off x="6579507" y="2286454"/>
          <a:ext cx="1859642" cy="586921"/>
        </a:xfrm>
        <a:prstGeom prst="wedgeRectCallout">
          <a:avLst>
            <a:gd name="adj1" fmla="val 29435"/>
            <a:gd name="adj2" fmla="val -1213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税込の見積額と一致します。</a:t>
          </a:r>
        </a:p>
      </xdr:txBody>
    </xdr:sp>
    <xdr:clientData/>
  </xdr:twoCellAnchor>
  <xdr:twoCellAnchor>
    <xdr:from>
      <xdr:col>0</xdr:col>
      <xdr:colOff>625930</xdr:colOff>
      <xdr:row>7</xdr:row>
      <xdr:rowOff>244929</xdr:rowOff>
    </xdr:from>
    <xdr:to>
      <xdr:col>1</xdr:col>
      <xdr:colOff>85726</xdr:colOff>
      <xdr:row>10</xdr:row>
      <xdr:rowOff>161925</xdr:rowOff>
    </xdr:to>
    <xdr:sp macro="" textlink="">
      <xdr:nvSpPr>
        <xdr:cNvPr id="7" name="四角形吹き出し 2">
          <a:extLst>
            <a:ext uri="{FF2B5EF4-FFF2-40B4-BE49-F238E27FC236}">
              <a16:creationId xmlns:a16="http://schemas.microsoft.com/office/drawing/2014/main" id="{11DDB969-FF38-4EDA-9EE7-2B41FC9784DF}"/>
            </a:ext>
          </a:extLst>
        </xdr:cNvPr>
        <xdr:cNvSpPr/>
      </xdr:nvSpPr>
      <xdr:spPr>
        <a:xfrm>
          <a:off x="625930" y="2445204"/>
          <a:ext cx="2545896" cy="859971"/>
        </a:xfrm>
        <a:prstGeom prst="wedgeRectCallout">
          <a:avLst>
            <a:gd name="adj1" fmla="val -10409"/>
            <a:gd name="adj2" fmla="val -10724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複数の対象施設がある場合、行を分けてください。補助対象外の施設は記載しないでください。</a:t>
          </a:r>
        </a:p>
      </xdr:txBody>
    </xdr:sp>
    <xdr:clientData/>
  </xdr:twoCellAnchor>
  <xdr:twoCellAnchor>
    <xdr:from>
      <xdr:col>4</xdr:col>
      <xdr:colOff>970643</xdr:colOff>
      <xdr:row>7</xdr:row>
      <xdr:rowOff>70304</xdr:rowOff>
    </xdr:from>
    <xdr:to>
      <xdr:col>6</xdr:col>
      <xdr:colOff>669925</xdr:colOff>
      <xdr:row>9</xdr:row>
      <xdr:rowOff>44450</xdr:rowOff>
    </xdr:to>
    <xdr:sp macro="" textlink="">
      <xdr:nvSpPr>
        <xdr:cNvPr id="8" name="四角形吹き出し 2">
          <a:extLst>
            <a:ext uri="{FF2B5EF4-FFF2-40B4-BE49-F238E27FC236}">
              <a16:creationId xmlns:a16="http://schemas.microsoft.com/office/drawing/2014/main" id="{A89108A6-956B-41CE-A1EF-08DF9F2B87B7}"/>
            </a:ext>
          </a:extLst>
        </xdr:cNvPr>
        <xdr:cNvSpPr/>
      </xdr:nvSpPr>
      <xdr:spPr>
        <a:xfrm>
          <a:off x="9333593" y="2248354"/>
          <a:ext cx="2302782" cy="596446"/>
        </a:xfrm>
        <a:prstGeom prst="wedgeRectCallout">
          <a:avLst>
            <a:gd name="adj1" fmla="val 17785"/>
            <a:gd name="adj2" fmla="val -11807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補助対象経費に係る寄付金等がある場合に、その金額を記入します。</a:t>
          </a:r>
        </a:p>
      </xdr:txBody>
    </xdr:sp>
    <xdr:clientData/>
  </xdr:twoCellAnchor>
  <xdr:twoCellAnchor>
    <xdr:from>
      <xdr:col>4</xdr:col>
      <xdr:colOff>0</xdr:colOff>
      <xdr:row>10</xdr:row>
      <xdr:rowOff>0</xdr:rowOff>
    </xdr:from>
    <xdr:to>
      <xdr:col>5</xdr:col>
      <xdr:colOff>557892</xdr:colOff>
      <xdr:row>11</xdr:row>
      <xdr:rowOff>278946</xdr:rowOff>
    </xdr:to>
    <xdr:sp macro="" textlink="">
      <xdr:nvSpPr>
        <xdr:cNvPr id="10" name="四角形吹き出し 2">
          <a:extLst>
            <a:ext uri="{FF2B5EF4-FFF2-40B4-BE49-F238E27FC236}">
              <a16:creationId xmlns:a16="http://schemas.microsoft.com/office/drawing/2014/main" id="{DB83EBD7-661A-481E-B86E-384C59A78A57}"/>
            </a:ext>
          </a:extLst>
        </xdr:cNvPr>
        <xdr:cNvSpPr/>
      </xdr:nvSpPr>
      <xdr:spPr>
        <a:xfrm>
          <a:off x="8362950" y="3111500"/>
          <a:ext cx="1859642" cy="590096"/>
        </a:xfrm>
        <a:prstGeom prst="wedgeRectCallout">
          <a:avLst>
            <a:gd name="adj1" fmla="val -16548"/>
            <a:gd name="adj2" fmla="val -2625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面積按分がある場合は、按分後の額</a:t>
          </a:r>
        </a:p>
      </xdr:txBody>
    </xdr:sp>
    <xdr:clientData/>
  </xdr:twoCellAnchor>
  <xdr:twoCellAnchor>
    <xdr:from>
      <xdr:col>8</xdr:col>
      <xdr:colOff>495300</xdr:colOff>
      <xdr:row>7</xdr:row>
      <xdr:rowOff>104775</xdr:rowOff>
    </xdr:from>
    <xdr:to>
      <xdr:col>9</xdr:col>
      <xdr:colOff>228600</xdr:colOff>
      <xdr:row>8</xdr:row>
      <xdr:rowOff>95250</xdr:rowOff>
    </xdr:to>
    <xdr:sp macro="" textlink="">
      <xdr:nvSpPr>
        <xdr:cNvPr id="12" name="四角形吹き出し 3">
          <a:extLst>
            <a:ext uri="{FF2B5EF4-FFF2-40B4-BE49-F238E27FC236}">
              <a16:creationId xmlns:a16="http://schemas.microsoft.com/office/drawing/2014/main" id="{30BFAF9C-2012-4A8B-B53D-AAAA8705E249}"/>
            </a:ext>
          </a:extLst>
        </xdr:cNvPr>
        <xdr:cNvSpPr/>
      </xdr:nvSpPr>
      <xdr:spPr>
        <a:xfrm>
          <a:off x="15297150" y="2305050"/>
          <a:ext cx="1152525" cy="304800"/>
        </a:xfrm>
        <a:prstGeom prst="wedgeRectCallout">
          <a:avLst>
            <a:gd name="adj1" fmla="val -24385"/>
            <a:gd name="adj2" fmla="val -17616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注３）を参照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A1:M43"/>
  <sheetViews>
    <sheetView view="pageBreakPreview" zoomScale="115" zoomScaleNormal="100" zoomScaleSheetLayoutView="115" workbookViewId="0">
      <selection activeCell="G5" sqref="G5:G6"/>
    </sheetView>
  </sheetViews>
  <sheetFormatPr defaultColWidth="9" defaultRowHeight="20.25" customHeight="1"/>
  <cols>
    <col min="1" max="1" width="3.453125" style="1" customWidth="1"/>
    <col min="2" max="2" width="10.90625" style="1" customWidth="1"/>
    <col min="3" max="7" width="9" style="1"/>
    <col min="8" max="8" width="2.36328125" style="1" customWidth="1"/>
    <col min="9" max="11" width="9" style="1"/>
    <col min="12" max="12" width="4.453125" style="1" customWidth="1"/>
    <col min="13" max="16384" width="9" style="1"/>
  </cols>
  <sheetData>
    <row r="1" spans="1:13" ht="20.25" customHeight="1">
      <c r="A1" s="1" t="s">
        <v>143</v>
      </c>
    </row>
    <row r="3" spans="1:13" ht="20.25" customHeight="1">
      <c r="B3" s="134" t="s">
        <v>101</v>
      </c>
      <c r="C3" s="134"/>
      <c r="D3" s="134"/>
      <c r="E3" s="134"/>
      <c r="F3" s="134"/>
      <c r="G3" s="134"/>
      <c r="H3" s="134"/>
      <c r="I3" s="134"/>
      <c r="J3" s="134"/>
      <c r="K3" s="134"/>
    </row>
    <row r="4" spans="1:13" ht="20.25" customHeight="1">
      <c r="B4" s="135" t="s">
        <v>162</v>
      </c>
      <c r="C4" s="135"/>
      <c r="D4" s="135"/>
      <c r="E4" s="135"/>
      <c r="F4" s="135"/>
      <c r="G4" s="135"/>
      <c r="H4" s="135"/>
      <c r="I4" s="135"/>
      <c r="J4" s="135"/>
      <c r="K4" s="135"/>
    </row>
    <row r="5" spans="1:13" ht="20.25" customHeight="1">
      <c r="B5" s="102"/>
    </row>
    <row r="6" spans="1:13" ht="20.25" customHeight="1">
      <c r="B6" s="103"/>
      <c r="I6" s="137" t="s">
        <v>9</v>
      </c>
      <c r="J6" s="137"/>
      <c r="K6" s="137"/>
    </row>
    <row r="7" spans="1:13" ht="20.25" customHeight="1">
      <c r="I7" s="137" t="s">
        <v>8</v>
      </c>
      <c r="J7" s="137"/>
      <c r="K7" s="137"/>
    </row>
    <row r="8" spans="1:13" ht="20.25" customHeight="1">
      <c r="B8" s="126" t="s">
        <v>102</v>
      </c>
    </row>
    <row r="9" spans="1:13" ht="20.25" customHeight="1">
      <c r="B9" s="1" t="s">
        <v>144</v>
      </c>
    </row>
    <row r="10" spans="1:13" ht="20.25" customHeight="1">
      <c r="M10" s="1" t="s">
        <v>103</v>
      </c>
    </row>
    <row r="11" spans="1:13" ht="20.25" customHeight="1">
      <c r="G11" s="3" t="s">
        <v>7</v>
      </c>
      <c r="H11" s="74" t="s">
        <v>60</v>
      </c>
      <c r="I11" s="136" t="s">
        <v>142</v>
      </c>
      <c r="J11" s="136"/>
      <c r="K11" s="136"/>
      <c r="M11" s="1" t="s">
        <v>141</v>
      </c>
    </row>
    <row r="12" spans="1:13" ht="20.25" customHeight="1">
      <c r="G12" s="3"/>
      <c r="H12" s="133" t="s">
        <v>11</v>
      </c>
      <c r="I12" s="133"/>
      <c r="J12" s="133"/>
      <c r="K12" s="133"/>
      <c r="M12" s="1" t="s">
        <v>105</v>
      </c>
    </row>
    <row r="13" spans="1:13" ht="20.25" customHeight="1">
      <c r="G13" s="3" t="s">
        <v>1</v>
      </c>
      <c r="H13" s="133" t="s">
        <v>79</v>
      </c>
      <c r="I13" s="133"/>
      <c r="J13" s="133"/>
      <c r="K13" s="133"/>
    </row>
    <row r="14" spans="1:13" ht="20.25" customHeight="1">
      <c r="G14" s="3" t="s">
        <v>100</v>
      </c>
      <c r="H14" s="133" t="s">
        <v>10</v>
      </c>
      <c r="I14" s="133"/>
      <c r="J14" s="133"/>
      <c r="K14" s="133"/>
      <c r="M14" s="1" t="s">
        <v>104</v>
      </c>
    </row>
    <row r="16" spans="1:13" ht="30" customHeight="1">
      <c r="B16" s="140" t="s">
        <v>106</v>
      </c>
      <c r="C16" s="140"/>
      <c r="D16" s="140"/>
      <c r="E16" s="140"/>
      <c r="F16" s="140"/>
      <c r="G16" s="140"/>
      <c r="H16" s="140"/>
      <c r="I16" s="140"/>
      <c r="J16" s="140"/>
      <c r="K16" s="140"/>
    </row>
    <row r="17" spans="2:11" ht="42.75" customHeight="1">
      <c r="B17" s="140"/>
      <c r="C17" s="140"/>
      <c r="D17" s="140"/>
      <c r="E17" s="140"/>
      <c r="F17" s="140"/>
      <c r="G17" s="140"/>
      <c r="H17" s="140"/>
      <c r="I17" s="140"/>
      <c r="J17" s="140"/>
      <c r="K17" s="140"/>
    </row>
    <row r="18" spans="2:11" ht="20.25" customHeight="1">
      <c r="F18" s="2" t="s">
        <v>0</v>
      </c>
    </row>
    <row r="19" spans="2:11" ht="20.25" customHeight="1">
      <c r="F19" s="35"/>
      <c r="G19" s="35"/>
      <c r="H19" s="35"/>
      <c r="I19" s="35"/>
      <c r="J19" s="35"/>
      <c r="K19" s="35"/>
    </row>
    <row r="20" spans="2:11" ht="27" customHeight="1">
      <c r="B20" s="1" t="s">
        <v>107</v>
      </c>
      <c r="E20" s="138" t="s">
        <v>2</v>
      </c>
      <c r="F20" s="138"/>
      <c r="G20" s="138"/>
    </row>
    <row r="21" spans="2:11" ht="27" customHeight="1">
      <c r="B21" s="1" t="s">
        <v>108</v>
      </c>
      <c r="E21" s="1" t="s">
        <v>98</v>
      </c>
    </row>
    <row r="22" spans="2:11" ht="27" customHeight="1">
      <c r="B22" s="1" t="s">
        <v>109</v>
      </c>
      <c r="E22" s="1" t="s">
        <v>99</v>
      </c>
    </row>
    <row r="23" spans="2:11" ht="27" customHeight="1">
      <c r="B23" s="1" t="s">
        <v>110</v>
      </c>
    </row>
    <row r="31" spans="2:11" ht="20.25" customHeight="1">
      <c r="B31" s="1" t="s">
        <v>3</v>
      </c>
    </row>
    <row r="32" spans="2:11" ht="20.25" customHeight="1">
      <c r="B32" s="142" t="s">
        <v>5</v>
      </c>
      <c r="C32" s="142"/>
      <c r="D32" s="139" t="s">
        <v>12</v>
      </c>
      <c r="E32" s="139"/>
      <c r="F32" s="139"/>
    </row>
    <row r="33" spans="2:6" ht="20.25" customHeight="1">
      <c r="B33" s="142" t="s">
        <v>6</v>
      </c>
      <c r="C33" s="142"/>
      <c r="D33" s="139" t="s">
        <v>77</v>
      </c>
      <c r="E33" s="139"/>
      <c r="F33" s="139"/>
    </row>
    <row r="34" spans="2:6" ht="20.25" customHeight="1">
      <c r="B34" s="142" t="s">
        <v>4</v>
      </c>
      <c r="C34" s="142"/>
      <c r="D34" s="139" t="s">
        <v>47</v>
      </c>
      <c r="E34" s="139"/>
      <c r="F34" s="139"/>
    </row>
    <row r="35" spans="2:6" ht="31.5" customHeight="1">
      <c r="B35" s="143" t="s">
        <v>76</v>
      </c>
      <c r="C35" s="144"/>
      <c r="D35" s="141" t="s">
        <v>46</v>
      </c>
      <c r="E35" s="139"/>
      <c r="F35" s="139"/>
    </row>
    <row r="38" spans="2:6" ht="20.25" customHeight="1">
      <c r="D38" s="33"/>
    </row>
    <row r="39" spans="2:6" ht="20.25" customHeight="1">
      <c r="D39" s="33"/>
    </row>
    <row r="40" spans="2:6" ht="20.25" customHeight="1">
      <c r="D40" s="33"/>
    </row>
    <row r="41" spans="2:6" ht="20.25" customHeight="1">
      <c r="D41" s="33"/>
    </row>
    <row r="42" spans="2:6" ht="20.25" customHeight="1">
      <c r="D42" s="33"/>
    </row>
    <row r="43" spans="2:6" ht="20.25" customHeight="1">
      <c r="D43" s="33"/>
    </row>
  </sheetData>
  <mergeCells count="18">
    <mergeCell ref="D35:F35"/>
    <mergeCell ref="B32:C32"/>
    <mergeCell ref="B33:C33"/>
    <mergeCell ref="B34:C34"/>
    <mergeCell ref="B35:C35"/>
    <mergeCell ref="E20:G20"/>
    <mergeCell ref="D32:F32"/>
    <mergeCell ref="D33:F33"/>
    <mergeCell ref="D34:F34"/>
    <mergeCell ref="B16:K17"/>
    <mergeCell ref="H12:K12"/>
    <mergeCell ref="H13:K13"/>
    <mergeCell ref="H14:K14"/>
    <mergeCell ref="B3:K3"/>
    <mergeCell ref="B4:K4"/>
    <mergeCell ref="I11:K11"/>
    <mergeCell ref="I6:K6"/>
    <mergeCell ref="I7:K7"/>
  </mergeCells>
  <phoneticPr fontId="2"/>
  <hyperlinks>
    <hyperlink ref="D35" r:id="rId1" xr:uid="{7421F6E3-E169-4116-97D9-1A3CCD19C8CA}"/>
  </hyperlinks>
  <printOptions verticalCentered="1"/>
  <pageMargins left="0.70866141732283472" right="0.70866141732283472" top="0.74803149606299213" bottom="0.74803149606299213"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F3CF-AD33-4F09-8313-F6036E93691E}">
  <sheetPr>
    <pageSetUpPr fitToPage="1"/>
  </sheetPr>
  <dimension ref="A1:R45"/>
  <sheetViews>
    <sheetView topLeftCell="E13" workbookViewId="0">
      <selection activeCell="K23" sqref="K23"/>
    </sheetView>
  </sheetViews>
  <sheetFormatPr defaultRowHeight="24.75" customHeight="1"/>
  <cols>
    <col min="1" max="1" width="9" style="120"/>
    <col min="2" max="2" width="30.90625" style="120" customWidth="1"/>
    <col min="3" max="4" width="10" style="120" customWidth="1"/>
    <col min="5" max="5" width="16.36328125" style="120" customWidth="1"/>
    <col min="6" max="6" width="1" style="70" customWidth="1"/>
    <col min="7" max="7" width="40.453125" style="70" customWidth="1"/>
    <col min="8" max="8" width="32.7265625" style="70" customWidth="1"/>
    <col min="9" max="9" width="31.1796875" style="70" customWidth="1"/>
    <col min="10" max="15" width="18.6328125" style="70" customWidth="1"/>
    <col min="16" max="18" width="16" style="70" customWidth="1"/>
    <col min="19" max="42" width="15.453125" style="70" customWidth="1"/>
    <col min="43" max="249" width="9" style="70"/>
    <col min="250" max="250" width="40.453125" style="70" customWidth="1"/>
    <col min="251" max="251" width="32.7265625" style="70" customWidth="1"/>
    <col min="252" max="252" width="27.90625" style="70" customWidth="1"/>
    <col min="253" max="258" width="18.6328125" style="70" customWidth="1"/>
    <col min="259" max="260" width="17.6328125" style="70" customWidth="1"/>
    <col min="261" max="505" width="9" style="70"/>
    <col min="506" max="506" width="40.453125" style="70" customWidth="1"/>
    <col min="507" max="507" width="32.7265625" style="70" customWidth="1"/>
    <col min="508" max="508" width="27.90625" style="70" customWidth="1"/>
    <col min="509" max="514" width="18.6328125" style="70" customWidth="1"/>
    <col min="515" max="516" width="17.6328125" style="70" customWidth="1"/>
    <col min="517" max="761" width="9" style="70"/>
    <col min="762" max="762" width="40.453125" style="70" customWidth="1"/>
    <col min="763" max="763" width="32.7265625" style="70" customWidth="1"/>
    <col min="764" max="764" width="27.90625" style="70" customWidth="1"/>
    <col min="765" max="770" width="18.6328125" style="70" customWidth="1"/>
    <col min="771" max="772" width="17.6328125" style="70" customWidth="1"/>
    <col min="773" max="1017" width="9" style="70"/>
    <col min="1018" max="1018" width="40.453125" style="70" customWidth="1"/>
    <col min="1019" max="1019" width="32.7265625" style="70" customWidth="1"/>
    <col min="1020" max="1020" width="27.90625" style="70" customWidth="1"/>
    <col min="1021" max="1026" width="18.6328125" style="70" customWidth="1"/>
    <col min="1027" max="1028" width="17.6328125" style="70" customWidth="1"/>
    <col min="1029" max="1273" width="9" style="70"/>
    <col min="1274" max="1274" width="40.453125" style="70" customWidth="1"/>
    <col min="1275" max="1275" width="32.7265625" style="70" customWidth="1"/>
    <col min="1276" max="1276" width="27.90625" style="70" customWidth="1"/>
    <col min="1277" max="1282" width="18.6328125" style="70" customWidth="1"/>
    <col min="1283" max="1284" width="17.6328125" style="70" customWidth="1"/>
    <col min="1285" max="1529" width="9" style="70"/>
    <col min="1530" max="1530" width="40.453125" style="70" customWidth="1"/>
    <col min="1531" max="1531" width="32.7265625" style="70" customWidth="1"/>
    <col min="1532" max="1532" width="27.90625" style="70" customWidth="1"/>
    <col min="1533" max="1538" width="18.6328125" style="70" customWidth="1"/>
    <col min="1539" max="1540" width="17.6328125" style="70" customWidth="1"/>
    <col min="1541" max="1785" width="9" style="70"/>
    <col min="1786" max="1786" width="40.453125" style="70" customWidth="1"/>
    <col min="1787" max="1787" width="32.7265625" style="70" customWidth="1"/>
    <col min="1788" max="1788" width="27.90625" style="70" customWidth="1"/>
    <col min="1789" max="1794" width="18.6328125" style="70" customWidth="1"/>
    <col min="1795" max="1796" width="17.6328125" style="70" customWidth="1"/>
    <col min="1797" max="2041" width="9" style="70"/>
    <col min="2042" max="2042" width="40.453125" style="70" customWidth="1"/>
    <col min="2043" max="2043" width="32.7265625" style="70" customWidth="1"/>
    <col min="2044" max="2044" width="27.90625" style="70" customWidth="1"/>
    <col min="2045" max="2050" width="18.6328125" style="70" customWidth="1"/>
    <col min="2051" max="2052" width="17.6328125" style="70" customWidth="1"/>
    <col min="2053" max="2297" width="9" style="70"/>
    <col min="2298" max="2298" width="40.453125" style="70" customWidth="1"/>
    <col min="2299" max="2299" width="32.7265625" style="70" customWidth="1"/>
    <col min="2300" max="2300" width="27.90625" style="70" customWidth="1"/>
    <col min="2301" max="2306" width="18.6328125" style="70" customWidth="1"/>
    <col min="2307" max="2308" width="17.6328125" style="70" customWidth="1"/>
    <col min="2309" max="2553" width="9" style="70"/>
    <col min="2554" max="2554" width="40.453125" style="70" customWidth="1"/>
    <col min="2555" max="2555" width="32.7265625" style="70" customWidth="1"/>
    <col min="2556" max="2556" width="27.90625" style="70" customWidth="1"/>
    <col min="2557" max="2562" width="18.6328125" style="70" customWidth="1"/>
    <col min="2563" max="2564" width="17.6328125" style="70" customWidth="1"/>
    <col min="2565" max="2809" width="9" style="70"/>
    <col min="2810" max="2810" width="40.453125" style="70" customWidth="1"/>
    <col min="2811" max="2811" width="32.7265625" style="70" customWidth="1"/>
    <col min="2812" max="2812" width="27.90625" style="70" customWidth="1"/>
    <col min="2813" max="2818" width="18.6328125" style="70" customWidth="1"/>
    <col min="2819" max="2820" width="17.6328125" style="70" customWidth="1"/>
    <col min="2821" max="3065" width="9" style="70"/>
    <col min="3066" max="3066" width="40.453125" style="70" customWidth="1"/>
    <col min="3067" max="3067" width="32.7265625" style="70" customWidth="1"/>
    <col min="3068" max="3068" width="27.90625" style="70" customWidth="1"/>
    <col min="3069" max="3074" width="18.6328125" style="70" customWidth="1"/>
    <col min="3075" max="3076" width="17.6328125" style="70" customWidth="1"/>
    <col min="3077" max="3321" width="9" style="70"/>
    <col min="3322" max="3322" width="40.453125" style="70" customWidth="1"/>
    <col min="3323" max="3323" width="32.7265625" style="70" customWidth="1"/>
    <col min="3324" max="3324" width="27.90625" style="70" customWidth="1"/>
    <col min="3325" max="3330" width="18.6328125" style="70" customWidth="1"/>
    <col min="3331" max="3332" width="17.6328125" style="70" customWidth="1"/>
    <col min="3333" max="3577" width="9" style="70"/>
    <col min="3578" max="3578" width="40.453125" style="70" customWidth="1"/>
    <col min="3579" max="3579" width="32.7265625" style="70" customWidth="1"/>
    <col min="3580" max="3580" width="27.90625" style="70" customWidth="1"/>
    <col min="3581" max="3586" width="18.6328125" style="70" customWidth="1"/>
    <col min="3587" max="3588" width="17.6328125" style="70" customWidth="1"/>
    <col min="3589" max="3833" width="9" style="70"/>
    <col min="3834" max="3834" width="40.453125" style="70" customWidth="1"/>
    <col min="3835" max="3835" width="32.7265625" style="70" customWidth="1"/>
    <col min="3836" max="3836" width="27.90625" style="70" customWidth="1"/>
    <col min="3837" max="3842" width="18.6328125" style="70" customWidth="1"/>
    <col min="3843" max="3844" width="17.6328125" style="70" customWidth="1"/>
    <col min="3845" max="4089" width="9" style="70"/>
    <col min="4090" max="4090" width="40.453125" style="70" customWidth="1"/>
    <col min="4091" max="4091" width="32.7265625" style="70" customWidth="1"/>
    <col min="4092" max="4092" width="27.90625" style="70" customWidth="1"/>
    <col min="4093" max="4098" width="18.6328125" style="70" customWidth="1"/>
    <col min="4099" max="4100" width="17.6328125" style="70" customWidth="1"/>
    <col min="4101" max="4345" width="9" style="70"/>
    <col min="4346" max="4346" width="40.453125" style="70" customWidth="1"/>
    <col min="4347" max="4347" width="32.7265625" style="70" customWidth="1"/>
    <col min="4348" max="4348" width="27.90625" style="70" customWidth="1"/>
    <col min="4349" max="4354" width="18.6328125" style="70" customWidth="1"/>
    <col min="4355" max="4356" width="17.6328125" style="70" customWidth="1"/>
    <col min="4357" max="4601" width="9" style="70"/>
    <col min="4602" max="4602" width="40.453125" style="70" customWidth="1"/>
    <col min="4603" max="4603" width="32.7265625" style="70" customWidth="1"/>
    <col min="4604" max="4604" width="27.90625" style="70" customWidth="1"/>
    <col min="4605" max="4610" width="18.6328125" style="70" customWidth="1"/>
    <col min="4611" max="4612" width="17.6328125" style="70" customWidth="1"/>
    <col min="4613" max="4857" width="9" style="70"/>
    <col min="4858" max="4858" width="40.453125" style="70" customWidth="1"/>
    <col min="4859" max="4859" width="32.7265625" style="70" customWidth="1"/>
    <col min="4860" max="4860" width="27.90625" style="70" customWidth="1"/>
    <col min="4861" max="4866" width="18.6328125" style="70" customWidth="1"/>
    <col min="4867" max="4868" width="17.6328125" style="70" customWidth="1"/>
    <col min="4869" max="5113" width="9" style="70"/>
    <col min="5114" max="5114" width="40.453125" style="70" customWidth="1"/>
    <col min="5115" max="5115" width="32.7265625" style="70" customWidth="1"/>
    <col min="5116" max="5116" width="27.90625" style="70" customWidth="1"/>
    <col min="5117" max="5122" width="18.6328125" style="70" customWidth="1"/>
    <col min="5123" max="5124" width="17.6328125" style="70" customWidth="1"/>
    <col min="5125" max="5369" width="9" style="70"/>
    <col min="5370" max="5370" width="40.453125" style="70" customWidth="1"/>
    <col min="5371" max="5371" width="32.7265625" style="70" customWidth="1"/>
    <col min="5372" max="5372" width="27.90625" style="70" customWidth="1"/>
    <col min="5373" max="5378" width="18.6328125" style="70" customWidth="1"/>
    <col min="5379" max="5380" width="17.6328125" style="70" customWidth="1"/>
    <col min="5381" max="5625" width="9" style="70"/>
    <col min="5626" max="5626" width="40.453125" style="70" customWidth="1"/>
    <col min="5627" max="5627" width="32.7265625" style="70" customWidth="1"/>
    <col min="5628" max="5628" width="27.90625" style="70" customWidth="1"/>
    <col min="5629" max="5634" width="18.6328125" style="70" customWidth="1"/>
    <col min="5635" max="5636" width="17.6328125" style="70" customWidth="1"/>
    <col min="5637" max="5881" width="9" style="70"/>
    <col min="5882" max="5882" width="40.453125" style="70" customWidth="1"/>
    <col min="5883" max="5883" width="32.7265625" style="70" customWidth="1"/>
    <col min="5884" max="5884" width="27.90625" style="70" customWidth="1"/>
    <col min="5885" max="5890" width="18.6328125" style="70" customWidth="1"/>
    <col min="5891" max="5892" width="17.6328125" style="70" customWidth="1"/>
    <col min="5893" max="6137" width="9" style="70"/>
    <col min="6138" max="6138" width="40.453125" style="70" customWidth="1"/>
    <col min="6139" max="6139" width="32.7265625" style="70" customWidth="1"/>
    <col min="6140" max="6140" width="27.90625" style="70" customWidth="1"/>
    <col min="6141" max="6146" width="18.6328125" style="70" customWidth="1"/>
    <col min="6147" max="6148" width="17.6328125" style="70" customWidth="1"/>
    <col min="6149" max="6393" width="9" style="70"/>
    <col min="6394" max="6394" width="40.453125" style="70" customWidth="1"/>
    <col min="6395" max="6395" width="32.7265625" style="70" customWidth="1"/>
    <col min="6396" max="6396" width="27.90625" style="70" customWidth="1"/>
    <col min="6397" max="6402" width="18.6328125" style="70" customWidth="1"/>
    <col min="6403" max="6404" width="17.6328125" style="70" customWidth="1"/>
    <col min="6405" max="6649" width="9" style="70"/>
    <col min="6650" max="6650" width="40.453125" style="70" customWidth="1"/>
    <col min="6651" max="6651" width="32.7265625" style="70" customWidth="1"/>
    <col min="6652" max="6652" width="27.90625" style="70" customWidth="1"/>
    <col min="6653" max="6658" width="18.6328125" style="70" customWidth="1"/>
    <col min="6659" max="6660" width="17.6328125" style="70" customWidth="1"/>
    <col min="6661" max="6905" width="9" style="70"/>
    <col min="6906" max="6906" width="40.453125" style="70" customWidth="1"/>
    <col min="6907" max="6907" width="32.7265625" style="70" customWidth="1"/>
    <col min="6908" max="6908" width="27.90625" style="70" customWidth="1"/>
    <col min="6909" max="6914" width="18.6328125" style="70" customWidth="1"/>
    <col min="6915" max="6916" width="17.6328125" style="70" customWidth="1"/>
    <col min="6917" max="7161" width="9" style="70"/>
    <col min="7162" max="7162" width="40.453125" style="70" customWidth="1"/>
    <col min="7163" max="7163" width="32.7265625" style="70" customWidth="1"/>
    <col min="7164" max="7164" width="27.90625" style="70" customWidth="1"/>
    <col min="7165" max="7170" width="18.6328125" style="70" customWidth="1"/>
    <col min="7171" max="7172" width="17.6328125" style="70" customWidth="1"/>
    <col min="7173" max="7417" width="9" style="70"/>
    <col min="7418" max="7418" width="40.453125" style="70" customWidth="1"/>
    <col min="7419" max="7419" width="32.7265625" style="70" customWidth="1"/>
    <col min="7420" max="7420" width="27.90625" style="70" customWidth="1"/>
    <col min="7421" max="7426" width="18.6328125" style="70" customWidth="1"/>
    <col min="7427" max="7428" width="17.6328125" style="70" customWidth="1"/>
    <col min="7429" max="7673" width="9" style="70"/>
    <col min="7674" max="7674" width="40.453125" style="70" customWidth="1"/>
    <col min="7675" max="7675" width="32.7265625" style="70" customWidth="1"/>
    <col min="7676" max="7676" width="27.90625" style="70" customWidth="1"/>
    <col min="7677" max="7682" width="18.6328125" style="70" customWidth="1"/>
    <col min="7683" max="7684" width="17.6328125" style="70" customWidth="1"/>
    <col min="7685" max="7929" width="9" style="70"/>
    <col min="7930" max="7930" width="40.453125" style="70" customWidth="1"/>
    <col min="7931" max="7931" width="32.7265625" style="70" customWidth="1"/>
    <col min="7932" max="7932" width="27.90625" style="70" customWidth="1"/>
    <col min="7933" max="7938" width="18.6328125" style="70" customWidth="1"/>
    <col min="7939" max="7940" width="17.6328125" style="70" customWidth="1"/>
    <col min="7941" max="8185" width="9" style="70"/>
    <col min="8186" max="8186" width="40.453125" style="70" customWidth="1"/>
    <col min="8187" max="8187" width="32.7265625" style="70" customWidth="1"/>
    <col min="8188" max="8188" width="27.90625" style="70" customWidth="1"/>
    <col min="8189" max="8194" width="18.6328125" style="70" customWidth="1"/>
    <col min="8195" max="8196" width="17.6328125" style="70" customWidth="1"/>
    <col min="8197" max="8441" width="9" style="70"/>
    <col min="8442" max="8442" width="40.453125" style="70" customWidth="1"/>
    <col min="8443" max="8443" width="32.7265625" style="70" customWidth="1"/>
    <col min="8444" max="8444" width="27.90625" style="70" customWidth="1"/>
    <col min="8445" max="8450" width="18.6328125" style="70" customWidth="1"/>
    <col min="8451" max="8452" width="17.6328125" style="70" customWidth="1"/>
    <col min="8453" max="8697" width="9" style="70"/>
    <col min="8698" max="8698" width="40.453125" style="70" customWidth="1"/>
    <col min="8699" max="8699" width="32.7265625" style="70" customWidth="1"/>
    <col min="8700" max="8700" width="27.90625" style="70" customWidth="1"/>
    <col min="8701" max="8706" width="18.6328125" style="70" customWidth="1"/>
    <col min="8707" max="8708" width="17.6328125" style="70" customWidth="1"/>
    <col min="8709" max="8953" width="9" style="70"/>
    <col min="8954" max="8954" width="40.453125" style="70" customWidth="1"/>
    <col min="8955" max="8955" width="32.7265625" style="70" customWidth="1"/>
    <col min="8956" max="8956" width="27.90625" style="70" customWidth="1"/>
    <col min="8957" max="8962" width="18.6328125" style="70" customWidth="1"/>
    <col min="8963" max="8964" width="17.6328125" style="70" customWidth="1"/>
    <col min="8965" max="9209" width="9" style="70"/>
    <col min="9210" max="9210" width="40.453125" style="70" customWidth="1"/>
    <col min="9211" max="9211" width="32.7265625" style="70" customWidth="1"/>
    <col min="9212" max="9212" width="27.90625" style="70" customWidth="1"/>
    <col min="9213" max="9218" width="18.6328125" style="70" customWidth="1"/>
    <col min="9219" max="9220" width="17.6328125" style="70" customWidth="1"/>
    <col min="9221" max="9465" width="9" style="70"/>
    <col min="9466" max="9466" width="40.453125" style="70" customWidth="1"/>
    <col min="9467" max="9467" width="32.7265625" style="70" customWidth="1"/>
    <col min="9468" max="9468" width="27.90625" style="70" customWidth="1"/>
    <col min="9469" max="9474" width="18.6328125" style="70" customWidth="1"/>
    <col min="9475" max="9476" width="17.6328125" style="70" customWidth="1"/>
    <col min="9477" max="9721" width="9" style="70"/>
    <col min="9722" max="9722" width="40.453125" style="70" customWidth="1"/>
    <col min="9723" max="9723" width="32.7265625" style="70" customWidth="1"/>
    <col min="9724" max="9724" width="27.90625" style="70" customWidth="1"/>
    <col min="9725" max="9730" width="18.6328125" style="70" customWidth="1"/>
    <col min="9731" max="9732" width="17.6328125" style="70" customWidth="1"/>
    <col min="9733" max="9977" width="9" style="70"/>
    <col min="9978" max="9978" width="40.453125" style="70" customWidth="1"/>
    <col min="9979" max="9979" width="32.7265625" style="70" customWidth="1"/>
    <col min="9980" max="9980" width="27.90625" style="70" customWidth="1"/>
    <col min="9981" max="9986" width="18.6328125" style="70" customWidth="1"/>
    <col min="9987" max="9988" width="17.6328125" style="70" customWidth="1"/>
    <col min="9989" max="10233" width="9" style="70"/>
    <col min="10234" max="10234" width="40.453125" style="70" customWidth="1"/>
    <col min="10235" max="10235" width="32.7265625" style="70" customWidth="1"/>
    <col min="10236" max="10236" width="27.90625" style="70" customWidth="1"/>
    <col min="10237" max="10242" width="18.6328125" style="70" customWidth="1"/>
    <col min="10243" max="10244" width="17.6328125" style="70" customWidth="1"/>
    <col min="10245" max="10489" width="9" style="70"/>
    <col min="10490" max="10490" width="40.453125" style="70" customWidth="1"/>
    <col min="10491" max="10491" width="32.7265625" style="70" customWidth="1"/>
    <col min="10492" max="10492" width="27.90625" style="70" customWidth="1"/>
    <col min="10493" max="10498" width="18.6328125" style="70" customWidth="1"/>
    <col min="10499" max="10500" width="17.6328125" style="70" customWidth="1"/>
    <col min="10501" max="10745" width="9" style="70"/>
    <col min="10746" max="10746" width="40.453125" style="70" customWidth="1"/>
    <col min="10747" max="10747" width="32.7265625" style="70" customWidth="1"/>
    <col min="10748" max="10748" width="27.90625" style="70" customWidth="1"/>
    <col min="10749" max="10754" width="18.6328125" style="70" customWidth="1"/>
    <col min="10755" max="10756" width="17.6328125" style="70" customWidth="1"/>
    <col min="10757" max="11001" width="9" style="70"/>
    <col min="11002" max="11002" width="40.453125" style="70" customWidth="1"/>
    <col min="11003" max="11003" width="32.7265625" style="70" customWidth="1"/>
    <col min="11004" max="11004" width="27.90625" style="70" customWidth="1"/>
    <col min="11005" max="11010" width="18.6328125" style="70" customWidth="1"/>
    <col min="11011" max="11012" width="17.6328125" style="70" customWidth="1"/>
    <col min="11013" max="11257" width="9" style="70"/>
    <col min="11258" max="11258" width="40.453125" style="70" customWidth="1"/>
    <col min="11259" max="11259" width="32.7265625" style="70" customWidth="1"/>
    <col min="11260" max="11260" width="27.90625" style="70" customWidth="1"/>
    <col min="11261" max="11266" width="18.6328125" style="70" customWidth="1"/>
    <col min="11267" max="11268" width="17.6328125" style="70" customWidth="1"/>
    <col min="11269" max="11513" width="9" style="70"/>
    <col min="11514" max="11514" width="40.453125" style="70" customWidth="1"/>
    <col min="11515" max="11515" width="32.7265625" style="70" customWidth="1"/>
    <col min="11516" max="11516" width="27.90625" style="70" customWidth="1"/>
    <col min="11517" max="11522" width="18.6328125" style="70" customWidth="1"/>
    <col min="11523" max="11524" width="17.6328125" style="70" customWidth="1"/>
    <col min="11525" max="11769" width="9" style="70"/>
    <col min="11770" max="11770" width="40.453125" style="70" customWidth="1"/>
    <col min="11771" max="11771" width="32.7265625" style="70" customWidth="1"/>
    <col min="11772" max="11772" width="27.90625" style="70" customWidth="1"/>
    <col min="11773" max="11778" width="18.6328125" style="70" customWidth="1"/>
    <col min="11779" max="11780" width="17.6328125" style="70" customWidth="1"/>
    <col min="11781" max="12025" width="9" style="70"/>
    <col min="12026" max="12026" width="40.453125" style="70" customWidth="1"/>
    <col min="12027" max="12027" width="32.7265625" style="70" customWidth="1"/>
    <col min="12028" max="12028" width="27.90625" style="70" customWidth="1"/>
    <col min="12029" max="12034" width="18.6328125" style="70" customWidth="1"/>
    <col min="12035" max="12036" width="17.6328125" style="70" customWidth="1"/>
    <col min="12037" max="12281" width="9" style="70"/>
    <col min="12282" max="12282" width="40.453125" style="70" customWidth="1"/>
    <col min="12283" max="12283" width="32.7265625" style="70" customWidth="1"/>
    <col min="12284" max="12284" width="27.90625" style="70" customWidth="1"/>
    <col min="12285" max="12290" width="18.6328125" style="70" customWidth="1"/>
    <col min="12291" max="12292" width="17.6328125" style="70" customWidth="1"/>
    <col min="12293" max="12537" width="9" style="70"/>
    <col min="12538" max="12538" width="40.453125" style="70" customWidth="1"/>
    <col min="12539" max="12539" width="32.7265625" style="70" customWidth="1"/>
    <col min="12540" max="12540" width="27.90625" style="70" customWidth="1"/>
    <col min="12541" max="12546" width="18.6328125" style="70" customWidth="1"/>
    <col min="12547" max="12548" width="17.6328125" style="70" customWidth="1"/>
    <col min="12549" max="12793" width="9" style="70"/>
    <col min="12794" max="12794" width="40.453125" style="70" customWidth="1"/>
    <col min="12795" max="12795" width="32.7265625" style="70" customWidth="1"/>
    <col min="12796" max="12796" width="27.90625" style="70" customWidth="1"/>
    <col min="12797" max="12802" width="18.6328125" style="70" customWidth="1"/>
    <col min="12803" max="12804" width="17.6328125" style="70" customWidth="1"/>
    <col min="12805" max="13049" width="9" style="70"/>
    <col min="13050" max="13050" width="40.453125" style="70" customWidth="1"/>
    <col min="13051" max="13051" width="32.7265625" style="70" customWidth="1"/>
    <col min="13052" max="13052" width="27.90625" style="70" customWidth="1"/>
    <col min="13053" max="13058" width="18.6328125" style="70" customWidth="1"/>
    <col min="13059" max="13060" width="17.6328125" style="70" customWidth="1"/>
    <col min="13061" max="13305" width="9" style="70"/>
    <col min="13306" max="13306" width="40.453125" style="70" customWidth="1"/>
    <col min="13307" max="13307" width="32.7265625" style="70" customWidth="1"/>
    <col min="13308" max="13308" width="27.90625" style="70" customWidth="1"/>
    <col min="13309" max="13314" width="18.6328125" style="70" customWidth="1"/>
    <col min="13315" max="13316" width="17.6328125" style="70" customWidth="1"/>
    <col min="13317" max="13561" width="9" style="70"/>
    <col min="13562" max="13562" width="40.453125" style="70" customWidth="1"/>
    <col min="13563" max="13563" width="32.7265625" style="70" customWidth="1"/>
    <col min="13564" max="13564" width="27.90625" style="70" customWidth="1"/>
    <col min="13565" max="13570" width="18.6328125" style="70" customWidth="1"/>
    <col min="13571" max="13572" width="17.6328125" style="70" customWidth="1"/>
    <col min="13573" max="13817" width="9" style="70"/>
    <col min="13818" max="13818" width="40.453125" style="70" customWidth="1"/>
    <col min="13819" max="13819" width="32.7265625" style="70" customWidth="1"/>
    <col min="13820" max="13820" width="27.90625" style="70" customWidth="1"/>
    <col min="13821" max="13826" width="18.6328125" style="70" customWidth="1"/>
    <col min="13827" max="13828" width="17.6328125" style="70" customWidth="1"/>
    <col min="13829" max="14073" width="9" style="70"/>
    <col min="14074" max="14074" width="40.453125" style="70" customWidth="1"/>
    <col min="14075" max="14075" width="32.7265625" style="70" customWidth="1"/>
    <col min="14076" max="14076" width="27.90625" style="70" customWidth="1"/>
    <col min="14077" max="14082" width="18.6328125" style="70" customWidth="1"/>
    <col min="14083" max="14084" width="17.6328125" style="70" customWidth="1"/>
    <col min="14085" max="14329" width="9" style="70"/>
    <col min="14330" max="14330" width="40.453125" style="70" customWidth="1"/>
    <col min="14331" max="14331" width="32.7265625" style="70" customWidth="1"/>
    <col min="14332" max="14332" width="27.90625" style="70" customWidth="1"/>
    <col min="14333" max="14338" width="18.6328125" style="70" customWidth="1"/>
    <col min="14339" max="14340" width="17.6328125" style="70" customWidth="1"/>
    <col min="14341" max="14585" width="9" style="70"/>
    <col min="14586" max="14586" width="40.453125" style="70" customWidth="1"/>
    <col min="14587" max="14587" width="32.7265625" style="70" customWidth="1"/>
    <col min="14588" max="14588" width="27.90625" style="70" customWidth="1"/>
    <col min="14589" max="14594" width="18.6328125" style="70" customWidth="1"/>
    <col min="14595" max="14596" width="17.6328125" style="70" customWidth="1"/>
    <col min="14597" max="14841" width="9" style="70"/>
    <col min="14842" max="14842" width="40.453125" style="70" customWidth="1"/>
    <col min="14843" max="14843" width="32.7265625" style="70" customWidth="1"/>
    <col min="14844" max="14844" width="27.90625" style="70" customWidth="1"/>
    <col min="14845" max="14850" width="18.6328125" style="70" customWidth="1"/>
    <col min="14851" max="14852" width="17.6328125" style="70" customWidth="1"/>
    <col min="14853" max="15097" width="9" style="70"/>
    <col min="15098" max="15098" width="40.453125" style="70" customWidth="1"/>
    <col min="15099" max="15099" width="32.7265625" style="70" customWidth="1"/>
    <col min="15100" max="15100" width="27.90625" style="70" customWidth="1"/>
    <col min="15101" max="15106" width="18.6328125" style="70" customWidth="1"/>
    <col min="15107" max="15108" width="17.6328125" style="70" customWidth="1"/>
    <col min="15109" max="15353" width="9" style="70"/>
    <col min="15354" max="15354" width="40.453125" style="70" customWidth="1"/>
    <col min="15355" max="15355" width="32.7265625" style="70" customWidth="1"/>
    <col min="15356" max="15356" width="27.90625" style="70" customWidth="1"/>
    <col min="15357" max="15362" width="18.6328125" style="70" customWidth="1"/>
    <col min="15363" max="15364" width="17.6328125" style="70" customWidth="1"/>
    <col min="15365" max="15609" width="9" style="70"/>
    <col min="15610" max="15610" width="40.453125" style="70" customWidth="1"/>
    <col min="15611" max="15611" width="32.7265625" style="70" customWidth="1"/>
    <col min="15612" max="15612" width="27.90625" style="70" customWidth="1"/>
    <col min="15613" max="15618" width="18.6328125" style="70" customWidth="1"/>
    <col min="15619" max="15620" width="17.6328125" style="70" customWidth="1"/>
    <col min="15621" max="15865" width="9" style="70"/>
    <col min="15866" max="15866" width="40.453125" style="70" customWidth="1"/>
    <col min="15867" max="15867" width="32.7265625" style="70" customWidth="1"/>
    <col min="15868" max="15868" width="27.90625" style="70" customWidth="1"/>
    <col min="15869" max="15874" width="18.6328125" style="70" customWidth="1"/>
    <col min="15875" max="15876" width="17.6328125" style="70" customWidth="1"/>
    <col min="15877" max="16121" width="9" style="70"/>
    <col min="16122" max="16122" width="40.453125" style="70" customWidth="1"/>
    <col min="16123" max="16123" width="32.7265625" style="70" customWidth="1"/>
    <col min="16124" max="16124" width="27.90625" style="70" customWidth="1"/>
    <col min="16125" max="16130" width="18.6328125" style="70" customWidth="1"/>
    <col min="16131" max="16132" width="17.6328125" style="70" customWidth="1"/>
    <col min="16133" max="16384" width="9" style="70"/>
  </cols>
  <sheetData>
    <row r="1" spans="1:18" ht="24.75" customHeight="1">
      <c r="R1" s="38"/>
    </row>
    <row r="2" spans="1:18" s="37" customFormat="1" ht="24.75" customHeight="1">
      <c r="A2" s="121"/>
      <c r="B2" s="121"/>
      <c r="C2" s="121"/>
      <c r="D2" s="121"/>
      <c r="E2" s="121"/>
      <c r="G2" s="36" t="s">
        <v>48</v>
      </c>
      <c r="H2" s="36"/>
      <c r="I2" s="36"/>
      <c r="J2" s="38"/>
      <c r="K2" s="38"/>
      <c r="L2" s="38"/>
      <c r="M2" s="38"/>
      <c r="N2" s="38"/>
      <c r="O2" s="38"/>
      <c r="P2" s="38"/>
      <c r="Q2" s="38"/>
      <c r="R2" s="101"/>
    </row>
    <row r="3" spans="1:18" s="37" customFormat="1" ht="24.75" customHeight="1">
      <c r="A3" s="121"/>
      <c r="B3" s="121"/>
      <c r="C3" s="121"/>
      <c r="D3" s="121"/>
      <c r="E3" s="121"/>
      <c r="G3" s="147" t="s">
        <v>111</v>
      </c>
      <c r="H3" s="147"/>
      <c r="I3" s="147"/>
      <c r="J3" s="147"/>
      <c r="K3" s="147"/>
      <c r="L3" s="147"/>
      <c r="M3" s="147"/>
      <c r="N3" s="147"/>
      <c r="O3" s="147"/>
      <c r="P3" s="147"/>
      <c r="Q3" s="147"/>
      <c r="R3" s="41"/>
    </row>
    <row r="4" spans="1:18" s="37" customFormat="1" ht="24.75" customHeight="1" thickBot="1">
      <c r="A4" s="121"/>
      <c r="B4" s="121"/>
      <c r="C4" s="121"/>
      <c r="D4" s="121"/>
      <c r="E4" s="121"/>
      <c r="J4" s="38"/>
      <c r="K4" s="39"/>
      <c r="L4" s="39"/>
      <c r="M4" s="39"/>
      <c r="N4" s="39"/>
      <c r="O4" s="39"/>
      <c r="P4" s="39"/>
      <c r="Q4" s="41" t="s">
        <v>50</v>
      </c>
      <c r="R4" s="116"/>
    </row>
    <row r="5" spans="1:18" s="43" customFormat="1" ht="24.75" customHeight="1">
      <c r="A5" s="122"/>
      <c r="B5" s="146"/>
      <c r="C5" s="146"/>
      <c r="D5" s="146"/>
      <c r="E5" s="145"/>
      <c r="G5" s="148" t="s">
        <v>51</v>
      </c>
      <c r="H5" s="150" t="s">
        <v>52</v>
      </c>
      <c r="I5" s="150" t="s">
        <v>53</v>
      </c>
      <c r="J5" s="150" t="s">
        <v>112</v>
      </c>
      <c r="K5" s="152" t="s">
        <v>113</v>
      </c>
      <c r="L5" s="152" t="s">
        <v>114</v>
      </c>
      <c r="M5" s="152" t="s">
        <v>115</v>
      </c>
      <c r="N5" s="152" t="s">
        <v>56</v>
      </c>
      <c r="O5" s="152" t="s">
        <v>116</v>
      </c>
      <c r="P5" s="152" t="s">
        <v>117</v>
      </c>
      <c r="Q5" s="154" t="s">
        <v>118</v>
      </c>
      <c r="R5" s="116"/>
    </row>
    <row r="6" spans="1:18" s="43" customFormat="1" ht="24.75" customHeight="1">
      <c r="A6" s="122"/>
      <c r="B6" s="146"/>
      <c r="C6" s="146"/>
      <c r="D6" s="146"/>
      <c r="E6" s="145"/>
      <c r="G6" s="149"/>
      <c r="H6" s="151"/>
      <c r="I6" s="151"/>
      <c r="J6" s="151"/>
      <c r="K6" s="151"/>
      <c r="L6" s="151"/>
      <c r="M6" s="153"/>
      <c r="N6" s="153"/>
      <c r="O6" s="153"/>
      <c r="P6" s="153"/>
      <c r="Q6" s="155"/>
      <c r="R6" s="117"/>
    </row>
    <row r="7" spans="1:18" s="43" customFormat="1" ht="24.75" customHeight="1">
      <c r="A7" s="122"/>
      <c r="B7" s="121"/>
      <c r="C7" s="121"/>
      <c r="D7" s="121"/>
      <c r="E7" s="121"/>
      <c r="G7" s="44"/>
      <c r="H7" s="45"/>
      <c r="I7" s="130"/>
      <c r="J7" s="104"/>
      <c r="K7" s="105"/>
      <c r="L7" s="106"/>
      <c r="M7" s="107">
        <f>K7-L7</f>
        <v>0</v>
      </c>
      <c r="N7" s="106">
        <v>3500000</v>
      </c>
      <c r="O7" s="106"/>
      <c r="P7" s="106"/>
      <c r="Q7" s="108">
        <f>O7-P7</f>
        <v>0</v>
      </c>
      <c r="R7" s="117"/>
    </row>
    <row r="8" spans="1:18" s="43" customFormat="1" ht="24.75" customHeight="1">
      <c r="A8" s="122"/>
      <c r="B8" s="121"/>
      <c r="C8" s="121"/>
      <c r="D8" s="121"/>
      <c r="E8" s="121"/>
      <c r="G8" s="44"/>
      <c r="H8" s="45"/>
      <c r="I8" s="130"/>
      <c r="J8" s="104"/>
      <c r="K8" s="105"/>
      <c r="L8" s="106"/>
      <c r="M8" s="107">
        <f t="shared" ref="M8:M15" si="0">K8-L8</f>
        <v>0</v>
      </c>
      <c r="N8" s="106"/>
      <c r="O8" s="106"/>
      <c r="P8" s="106"/>
      <c r="Q8" s="108">
        <f t="shared" ref="Q8:Q16" si="1">O8-P8</f>
        <v>0</v>
      </c>
      <c r="R8" s="117"/>
    </row>
    <row r="9" spans="1:18" s="43" customFormat="1" ht="24.75" customHeight="1">
      <c r="A9" s="122"/>
      <c r="B9" s="121"/>
      <c r="C9" s="121"/>
      <c r="D9" s="121"/>
      <c r="E9" s="121"/>
      <c r="G9" s="44"/>
      <c r="H9" s="45"/>
      <c r="I9" s="130"/>
      <c r="J9" s="104"/>
      <c r="K9" s="105"/>
      <c r="L9" s="106"/>
      <c r="M9" s="107">
        <f t="shared" si="0"/>
        <v>0</v>
      </c>
      <c r="N9" s="106"/>
      <c r="O9" s="106"/>
      <c r="P9" s="106"/>
      <c r="Q9" s="108">
        <f t="shared" si="1"/>
        <v>0</v>
      </c>
      <c r="R9" s="117"/>
    </row>
    <row r="10" spans="1:18" s="43" customFormat="1" ht="24.75" customHeight="1">
      <c r="A10" s="122"/>
      <c r="B10" s="121"/>
      <c r="C10" s="121"/>
      <c r="D10" s="121"/>
      <c r="E10" s="121"/>
      <c r="G10" s="44"/>
      <c r="H10" s="45"/>
      <c r="I10" s="130"/>
      <c r="J10" s="104"/>
      <c r="K10" s="105"/>
      <c r="L10" s="106"/>
      <c r="M10" s="107">
        <f t="shared" si="0"/>
        <v>0</v>
      </c>
      <c r="N10" s="106"/>
      <c r="O10" s="106"/>
      <c r="P10" s="106"/>
      <c r="Q10" s="108">
        <f t="shared" si="1"/>
        <v>0</v>
      </c>
      <c r="R10" s="117"/>
    </row>
    <row r="11" spans="1:18" s="43" customFormat="1" ht="24.75" customHeight="1">
      <c r="A11" s="122"/>
      <c r="B11" s="121"/>
      <c r="C11" s="121"/>
      <c r="D11" s="121"/>
      <c r="E11" s="121"/>
      <c r="G11" s="44"/>
      <c r="H11" s="45"/>
      <c r="I11" s="130"/>
      <c r="J11" s="104"/>
      <c r="K11" s="105"/>
      <c r="L11" s="106"/>
      <c r="M11" s="107">
        <f t="shared" si="0"/>
        <v>0</v>
      </c>
      <c r="N11" s="106"/>
      <c r="O11" s="106"/>
      <c r="P11" s="106"/>
      <c r="Q11" s="108">
        <f t="shared" si="1"/>
        <v>0</v>
      </c>
      <c r="R11" s="117"/>
    </row>
    <row r="12" spans="1:18" s="43" customFormat="1" ht="24.75" customHeight="1">
      <c r="A12" s="122"/>
      <c r="B12" s="121"/>
      <c r="C12" s="121"/>
      <c r="D12" s="121"/>
      <c r="E12" s="121"/>
      <c r="G12" s="44"/>
      <c r="H12" s="45"/>
      <c r="I12" s="130"/>
      <c r="J12" s="104"/>
      <c r="K12" s="105"/>
      <c r="L12" s="106"/>
      <c r="M12" s="107">
        <f t="shared" si="0"/>
        <v>0</v>
      </c>
      <c r="N12" s="106"/>
      <c r="O12" s="106"/>
      <c r="P12" s="106"/>
      <c r="Q12" s="108">
        <f t="shared" si="1"/>
        <v>0</v>
      </c>
      <c r="R12" s="117"/>
    </row>
    <row r="13" spans="1:18" s="43" customFormat="1" ht="24.75" customHeight="1">
      <c r="A13" s="122"/>
      <c r="B13" s="121"/>
      <c r="C13" s="121"/>
      <c r="D13" s="121"/>
      <c r="E13" s="121"/>
      <c r="G13" s="44"/>
      <c r="H13" s="45"/>
      <c r="I13" s="130"/>
      <c r="J13" s="104"/>
      <c r="K13" s="105"/>
      <c r="L13" s="106"/>
      <c r="M13" s="107">
        <f t="shared" si="0"/>
        <v>0</v>
      </c>
      <c r="N13" s="106"/>
      <c r="O13" s="106"/>
      <c r="P13" s="106"/>
      <c r="Q13" s="108">
        <f t="shared" si="1"/>
        <v>0</v>
      </c>
      <c r="R13" s="117"/>
    </row>
    <row r="14" spans="1:18" s="43" customFormat="1" ht="24.75" customHeight="1">
      <c r="A14" s="122"/>
      <c r="B14" s="121"/>
      <c r="C14" s="121"/>
      <c r="D14" s="121"/>
      <c r="E14" s="121"/>
      <c r="G14" s="44"/>
      <c r="H14" s="45"/>
      <c r="I14" s="130"/>
      <c r="J14" s="104"/>
      <c r="K14" s="105"/>
      <c r="L14" s="106"/>
      <c r="M14" s="107">
        <f t="shared" si="0"/>
        <v>0</v>
      </c>
      <c r="N14" s="106"/>
      <c r="O14" s="106"/>
      <c r="P14" s="106"/>
      <c r="Q14" s="108">
        <f t="shared" si="1"/>
        <v>0</v>
      </c>
      <c r="R14" s="117"/>
    </row>
    <row r="15" spans="1:18" s="37" customFormat="1" ht="24.75" customHeight="1">
      <c r="A15" s="122"/>
      <c r="B15" s="121"/>
      <c r="C15" s="121"/>
      <c r="D15" s="121"/>
      <c r="E15" s="121"/>
      <c r="F15" s="43"/>
      <c r="G15" s="51"/>
      <c r="H15" s="45"/>
      <c r="I15" s="130"/>
      <c r="J15" s="109"/>
      <c r="K15" s="109"/>
      <c r="L15" s="110"/>
      <c r="M15" s="107">
        <f t="shared" si="0"/>
        <v>0</v>
      </c>
      <c r="N15" s="110"/>
      <c r="O15" s="110"/>
      <c r="P15" s="110"/>
      <c r="Q15" s="108">
        <f t="shared" si="1"/>
        <v>0</v>
      </c>
      <c r="R15" s="117"/>
    </row>
    <row r="16" spans="1:18" s="37" customFormat="1" ht="24.75" customHeight="1" thickBot="1">
      <c r="A16" s="122"/>
      <c r="B16" s="121"/>
      <c r="C16" s="121"/>
      <c r="D16" s="121"/>
      <c r="E16" s="121"/>
      <c r="F16" s="43"/>
      <c r="G16" s="54"/>
      <c r="H16" s="55"/>
      <c r="I16" s="131"/>
      <c r="J16" s="111"/>
      <c r="K16" s="111"/>
      <c r="L16" s="111"/>
      <c r="M16" s="107">
        <f t="shared" ref="M16" si="2">K16-L16</f>
        <v>0</v>
      </c>
      <c r="N16" s="110"/>
      <c r="O16" s="111"/>
      <c r="P16" s="110"/>
      <c r="Q16" s="125">
        <f t="shared" si="1"/>
        <v>0</v>
      </c>
      <c r="R16" s="118"/>
    </row>
    <row r="17" spans="1:18" s="37" customFormat="1" ht="24.75" customHeight="1" thickBot="1">
      <c r="A17" s="121"/>
      <c r="B17" s="121"/>
      <c r="C17" s="121"/>
      <c r="D17" s="121"/>
      <c r="E17" s="121"/>
      <c r="G17" s="60"/>
      <c r="H17" s="60"/>
      <c r="I17" s="60"/>
      <c r="J17" s="112">
        <f t="shared" ref="J17:Q17" si="3">SUM(J7:J16)</f>
        <v>0</v>
      </c>
      <c r="K17" s="113">
        <f t="shared" si="3"/>
        <v>0</v>
      </c>
      <c r="L17" s="113">
        <f t="shared" si="3"/>
        <v>0</v>
      </c>
      <c r="M17" s="113">
        <f t="shared" si="3"/>
        <v>0</v>
      </c>
      <c r="N17" s="113">
        <f t="shared" si="3"/>
        <v>3500000</v>
      </c>
      <c r="O17" s="113">
        <f t="shared" si="3"/>
        <v>0</v>
      </c>
      <c r="P17" s="113">
        <f t="shared" si="3"/>
        <v>0</v>
      </c>
      <c r="Q17" s="114">
        <f t="shared" si="3"/>
        <v>0</v>
      </c>
      <c r="R17" s="66"/>
    </row>
    <row r="18" spans="1:18" s="37" customFormat="1" ht="24.75" customHeight="1">
      <c r="A18" s="121"/>
      <c r="B18" s="121"/>
      <c r="C18" s="121"/>
      <c r="D18" s="121"/>
      <c r="E18" s="121"/>
      <c r="G18" s="64"/>
      <c r="H18" s="60"/>
      <c r="I18" s="60"/>
      <c r="J18" s="61"/>
      <c r="K18" s="60"/>
      <c r="L18" s="60"/>
      <c r="M18" s="60"/>
      <c r="N18" s="60"/>
      <c r="O18" s="60"/>
      <c r="P18" s="60"/>
      <c r="Q18" s="66"/>
      <c r="R18" s="69"/>
    </row>
    <row r="19" spans="1:18" s="37" customFormat="1" ht="24.75" customHeight="1">
      <c r="A19" s="121"/>
      <c r="B19" s="121"/>
      <c r="C19" s="121"/>
      <c r="D19" s="121"/>
      <c r="E19" s="121"/>
      <c r="G19" s="36" t="s">
        <v>119</v>
      </c>
      <c r="H19" s="36"/>
      <c r="I19" s="36"/>
      <c r="J19" s="68"/>
      <c r="K19" s="65"/>
      <c r="L19" s="65"/>
      <c r="M19" s="65"/>
      <c r="N19" s="65"/>
      <c r="O19" s="65"/>
      <c r="P19" s="65"/>
      <c r="Q19" s="69"/>
      <c r="R19" s="69"/>
    </row>
    <row r="20" spans="1:18" ht="24.75" customHeight="1">
      <c r="B20" s="121"/>
      <c r="C20" s="121"/>
      <c r="D20" s="121"/>
      <c r="E20" s="121"/>
      <c r="G20" s="36" t="s">
        <v>120</v>
      </c>
      <c r="H20" s="36"/>
      <c r="I20" s="36"/>
      <c r="J20" s="68"/>
      <c r="K20" s="65"/>
      <c r="L20" s="65"/>
      <c r="M20" s="65"/>
      <c r="N20" s="65"/>
      <c r="O20" s="65"/>
      <c r="P20" s="65"/>
      <c r="Q20" s="69"/>
      <c r="R20" s="69"/>
    </row>
    <row r="21" spans="1:18" ht="24.75" customHeight="1">
      <c r="B21" s="121"/>
      <c r="C21" s="121"/>
      <c r="D21" s="121"/>
      <c r="E21" s="121"/>
      <c r="G21" s="36" t="s">
        <v>121</v>
      </c>
      <c r="H21" s="36"/>
      <c r="I21" s="36"/>
      <c r="J21" s="68"/>
      <c r="K21" s="65"/>
      <c r="L21" s="65"/>
      <c r="M21" s="65"/>
      <c r="N21" s="65"/>
      <c r="O21" s="65"/>
      <c r="P21" s="65"/>
      <c r="Q21" s="69"/>
      <c r="R21" s="37"/>
    </row>
    <row r="22" spans="1:18" ht="24.75" customHeight="1">
      <c r="B22" s="121"/>
      <c r="C22" s="121"/>
      <c r="D22" s="121"/>
      <c r="E22" s="121"/>
      <c r="G22" s="36" t="s">
        <v>122</v>
      </c>
      <c r="J22" s="71"/>
      <c r="K22" s="71"/>
      <c r="L22" s="71"/>
      <c r="M22" s="71"/>
      <c r="N22" s="71"/>
      <c r="O22" s="71"/>
      <c r="P22" s="71"/>
      <c r="Q22" s="37"/>
      <c r="R22" s="69"/>
    </row>
    <row r="23" spans="1:18" ht="24.75" customHeight="1">
      <c r="B23" s="121"/>
      <c r="C23" s="121"/>
      <c r="D23" s="121"/>
      <c r="E23" s="121"/>
      <c r="G23" s="36" t="s">
        <v>159</v>
      </c>
      <c r="H23" s="36"/>
      <c r="I23" s="36"/>
      <c r="J23" s="72"/>
      <c r="K23" s="69"/>
      <c r="L23" s="69"/>
      <c r="M23" s="69"/>
      <c r="N23" s="69"/>
      <c r="O23" s="69"/>
      <c r="P23" s="69"/>
      <c r="Q23" s="69"/>
      <c r="R23" s="69"/>
    </row>
    <row r="24" spans="1:18" ht="24.75" customHeight="1">
      <c r="B24" s="121"/>
      <c r="C24" s="121"/>
      <c r="D24" s="121"/>
      <c r="E24" s="121"/>
      <c r="G24" s="127" t="s">
        <v>145</v>
      </c>
      <c r="H24" s="36"/>
      <c r="I24" s="36"/>
      <c r="J24" s="72"/>
      <c r="K24" s="69"/>
      <c r="L24" s="69"/>
      <c r="M24" s="69"/>
      <c r="N24" s="69"/>
      <c r="O24" s="69"/>
      <c r="P24" s="69"/>
      <c r="Q24" s="69"/>
      <c r="R24" s="69"/>
    </row>
    <row r="25" spans="1:18" ht="24.75" customHeight="1">
      <c r="B25" s="121"/>
      <c r="C25" s="121"/>
      <c r="D25" s="121"/>
      <c r="E25" s="121"/>
      <c r="G25" s="127" t="s">
        <v>146</v>
      </c>
      <c r="J25" s="72"/>
      <c r="K25" s="69"/>
      <c r="L25" s="69"/>
      <c r="M25" s="69"/>
      <c r="N25" s="69"/>
      <c r="O25" s="69"/>
      <c r="P25" s="69"/>
      <c r="Q25" s="69"/>
      <c r="R25" s="69"/>
    </row>
    <row r="26" spans="1:18" ht="24.75" customHeight="1">
      <c r="B26" s="123"/>
      <c r="C26" s="123"/>
      <c r="D26" s="123"/>
      <c r="E26" s="123"/>
      <c r="G26" s="128" t="s">
        <v>147</v>
      </c>
      <c r="J26" s="115"/>
      <c r="K26" s="69"/>
      <c r="L26" s="69"/>
      <c r="M26" s="69"/>
      <c r="N26" s="69"/>
      <c r="O26" s="69"/>
      <c r="P26" s="69"/>
      <c r="Q26" s="69"/>
      <c r="R26" s="69"/>
    </row>
    <row r="27" spans="1:18" ht="24.75" customHeight="1">
      <c r="A27" s="123"/>
      <c r="B27" s="124"/>
      <c r="C27" s="124"/>
      <c r="D27" s="124"/>
      <c r="E27" s="124"/>
      <c r="F27"/>
      <c r="G27" s="128" t="s">
        <v>148</v>
      </c>
      <c r="J27" s="115"/>
      <c r="K27" s="69"/>
      <c r="L27" s="69"/>
      <c r="M27" s="69"/>
      <c r="N27" s="69"/>
      <c r="O27" s="69"/>
      <c r="P27" s="69"/>
      <c r="Q27" s="69"/>
      <c r="R27" s="69"/>
    </row>
    <row r="28" spans="1:18" ht="24.75" customHeight="1">
      <c r="A28" s="124"/>
      <c r="B28" s="124"/>
      <c r="C28" s="124"/>
      <c r="D28" s="124"/>
      <c r="E28" s="124"/>
      <c r="F28" s="34"/>
      <c r="G28" s="128" t="s">
        <v>149</v>
      </c>
      <c r="J28" s="115"/>
      <c r="K28" s="69"/>
      <c r="L28" s="69"/>
      <c r="M28" s="69"/>
      <c r="N28" s="69"/>
      <c r="O28" s="69"/>
      <c r="P28" s="69"/>
      <c r="Q28" s="69"/>
    </row>
    <row r="29" spans="1:18" ht="24.75" customHeight="1">
      <c r="A29" s="124"/>
      <c r="B29" s="124"/>
      <c r="C29" s="124"/>
      <c r="D29" s="124"/>
      <c r="E29" s="124"/>
      <c r="F29" s="34"/>
      <c r="G29" s="128" t="s">
        <v>150</v>
      </c>
    </row>
    <row r="30" spans="1:18" ht="24.75" customHeight="1">
      <c r="A30" s="124"/>
      <c r="B30" s="124"/>
      <c r="C30" s="124"/>
      <c r="D30" s="124"/>
      <c r="E30" s="124"/>
      <c r="F30" s="34"/>
      <c r="G30" s="128" t="s">
        <v>151</v>
      </c>
    </row>
    <row r="31" spans="1:18" ht="24.75" customHeight="1">
      <c r="A31" s="124"/>
      <c r="B31" s="124"/>
      <c r="C31" s="124"/>
      <c r="D31" s="124"/>
      <c r="E31" s="124"/>
      <c r="F31" s="34"/>
      <c r="G31" s="128" t="s">
        <v>152</v>
      </c>
    </row>
    <row r="32" spans="1:18" ht="24.75" customHeight="1">
      <c r="A32" s="124"/>
      <c r="B32" s="124"/>
      <c r="C32" s="124"/>
      <c r="D32" s="124"/>
      <c r="E32" s="124"/>
      <c r="F32" s="34"/>
    </row>
    <row r="33" spans="1:8" ht="24.75" customHeight="1">
      <c r="A33" s="124"/>
      <c r="B33" s="124"/>
      <c r="C33" s="124"/>
      <c r="D33" s="124"/>
      <c r="E33" s="124"/>
      <c r="F33" s="34"/>
      <c r="H33" s="132" t="s">
        <v>153</v>
      </c>
    </row>
    <row r="34" spans="1:8" ht="24.75" customHeight="1">
      <c r="A34" s="124"/>
      <c r="B34" s="124"/>
      <c r="C34" s="124"/>
      <c r="D34" s="124"/>
      <c r="E34" s="124"/>
      <c r="F34" s="34"/>
      <c r="H34" s="73" t="s">
        <v>154</v>
      </c>
    </row>
    <row r="35" spans="1:8" ht="24.75" customHeight="1">
      <c r="A35" s="124"/>
      <c r="B35" s="124"/>
      <c r="C35" s="124"/>
      <c r="D35" s="124"/>
      <c r="E35" s="124"/>
      <c r="F35" s="34"/>
      <c r="H35" s="73" t="s">
        <v>155</v>
      </c>
    </row>
    <row r="36" spans="1:8" ht="24.75" customHeight="1">
      <c r="A36" s="124"/>
      <c r="B36" s="124"/>
      <c r="C36" s="124"/>
      <c r="D36" s="124"/>
      <c r="E36" s="124"/>
      <c r="F36" s="34"/>
      <c r="H36" s="73" t="s">
        <v>156</v>
      </c>
    </row>
    <row r="37" spans="1:8" ht="24.75" customHeight="1">
      <c r="A37" s="124"/>
      <c r="B37" s="124"/>
      <c r="C37" s="124"/>
      <c r="D37" s="124"/>
      <c r="E37" s="124"/>
      <c r="F37" s="34"/>
      <c r="H37" s="73" t="s">
        <v>61</v>
      </c>
    </row>
    <row r="38" spans="1:8" ht="24.75" customHeight="1">
      <c r="A38" s="124"/>
      <c r="F38" s="34"/>
      <c r="H38" s="73" t="s">
        <v>62</v>
      </c>
    </row>
    <row r="39" spans="1:8" ht="24.75" customHeight="1">
      <c r="H39" s="73" t="s">
        <v>63</v>
      </c>
    </row>
    <row r="40" spans="1:8" ht="24.75" customHeight="1">
      <c r="H40" s="73" t="s">
        <v>64</v>
      </c>
    </row>
    <row r="41" spans="1:8" ht="24.75" customHeight="1">
      <c r="H41" s="73" t="s">
        <v>65</v>
      </c>
    </row>
    <row r="42" spans="1:8" ht="24.75" customHeight="1">
      <c r="H42" s="73" t="s">
        <v>66</v>
      </c>
    </row>
    <row r="43" spans="1:8" ht="24.75" customHeight="1">
      <c r="H43" s="129" t="s">
        <v>157</v>
      </c>
    </row>
    <row r="44" spans="1:8" ht="24.75" customHeight="1">
      <c r="H44" s="73" t="s">
        <v>158</v>
      </c>
    </row>
    <row r="45" spans="1:8" ht="24.75" customHeight="1">
      <c r="H45" s="73" t="s">
        <v>67</v>
      </c>
    </row>
  </sheetData>
  <mergeCells count="16">
    <mergeCell ref="E5:E6"/>
    <mergeCell ref="B5:B6"/>
    <mergeCell ref="C5:C6"/>
    <mergeCell ref="D5:D6"/>
    <mergeCell ref="G3:Q3"/>
    <mergeCell ref="G5:G6"/>
    <mergeCell ref="H5:H6"/>
    <mergeCell ref="I5:I6"/>
    <mergeCell ref="J5:J6"/>
    <mergeCell ref="K5:K6"/>
    <mergeCell ref="L5:L6"/>
    <mergeCell ref="M5:M6"/>
    <mergeCell ref="N5:N6"/>
    <mergeCell ref="O5:O6"/>
    <mergeCell ref="P5:P6"/>
    <mergeCell ref="Q5:Q6"/>
  </mergeCells>
  <phoneticPr fontId="2"/>
  <dataValidations count="6">
    <dataValidation imeMode="off" allowBlank="1" showInputMessage="1" showErrorMessage="1" sqref="WLJ983048:WLN983057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N65556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N131092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N196628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N262164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N327700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N393236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N458772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N524308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N589844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N655380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N720916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N786452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N851988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N917524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N983060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WVF983048:WVJ983057 IT7:IX17 SP7:ST17 ACL7:ACP17 AMH7:AML17 AWD7:AWH17 BFZ7:BGD17 BPV7:BPZ17 BZR7:BZV17 CJN7:CJR17 CTJ7:CTN17 DDF7:DDJ17 DNB7:DNF17 DWX7:DXB17 EGT7:EGX17 EQP7:EQT17 FAL7:FAP17 FKH7:FKL17 FUD7:FUH17 GDZ7:GED17 GNV7:GNZ17 GXR7:GXV17 HHN7:HHR17 HRJ7:HRN17 IBF7:IBJ17 ILB7:ILF17 IUX7:IVB17 JET7:JEX17 JOP7:JOT17 JYL7:JYP17 KIH7:KIL17 KSD7:KSH17 LBZ7:LCD17 LLV7:LLZ17 LVR7:LVV17 MFN7:MFR17 MPJ7:MPN17 MZF7:MZJ17 NJB7:NJF17 NSX7:NTB17 OCT7:OCX17 OMP7:OMT17 OWL7:OWP17 PGH7:PGL17 PQD7:PQH17 PZZ7:QAD17 QJV7:QJZ17 QTR7:QTV17 RDN7:RDR17 RNJ7:RNN17 RXF7:RXJ17 SHB7:SHF17 SQX7:SRB17 TAT7:TAX17 TKP7:TKT17 TUL7:TUP17 UEH7:UEL17 UOD7:UOH17 UXZ7:UYD17 VHV7:VHZ17 VRR7:VRV17 WBN7:WBR17 WLJ7:WLN17 WVF7:WVJ17 K65545:O65554 IT65544:IX65553 SP65544:ST65553 ACL65544:ACP65553 AMH65544:AML65553 AWD65544:AWH65553 BFZ65544:BGD65553 BPV65544:BPZ65553 BZR65544:BZV65553 CJN65544:CJR65553 CTJ65544:CTN65553 DDF65544:DDJ65553 DNB65544:DNF65553 DWX65544:DXB65553 EGT65544:EGX65553 EQP65544:EQT65553 FAL65544:FAP65553 FKH65544:FKL65553 FUD65544:FUH65553 GDZ65544:GED65553 GNV65544:GNZ65553 GXR65544:GXV65553 HHN65544:HHR65553 HRJ65544:HRN65553 IBF65544:IBJ65553 ILB65544:ILF65553 IUX65544:IVB65553 JET65544:JEX65553 JOP65544:JOT65553 JYL65544:JYP65553 KIH65544:KIL65553 KSD65544:KSH65553 LBZ65544:LCD65553 LLV65544:LLZ65553 LVR65544:LVV65553 MFN65544:MFR65553 MPJ65544:MPN65553 MZF65544:MZJ65553 NJB65544:NJF65553 NSX65544:NTB65553 OCT65544:OCX65553 OMP65544:OMT65553 OWL65544:OWP65553 PGH65544:PGL65553 PQD65544:PQH65553 PZZ65544:QAD65553 QJV65544:QJZ65553 QTR65544:QTV65553 RDN65544:RDR65553 RNJ65544:RNN65553 RXF65544:RXJ65553 SHB65544:SHF65553 SQX65544:SRB65553 TAT65544:TAX65553 TKP65544:TKT65553 TUL65544:TUP65553 UEH65544:UEL65553 UOD65544:UOH65553 UXZ65544:UYD65553 VHV65544:VHZ65553 VRR65544:VRV65553 WBN65544:WBR65553 WLJ65544:WLN65553 WVF65544:WVJ65553 K131081:O131090 IT131080:IX131089 SP131080:ST131089 ACL131080:ACP131089 AMH131080:AML131089 AWD131080:AWH131089 BFZ131080:BGD131089 BPV131080:BPZ131089 BZR131080:BZV131089 CJN131080:CJR131089 CTJ131080:CTN131089 DDF131080:DDJ131089 DNB131080:DNF131089 DWX131080:DXB131089 EGT131080:EGX131089 EQP131080:EQT131089 FAL131080:FAP131089 FKH131080:FKL131089 FUD131080:FUH131089 GDZ131080:GED131089 GNV131080:GNZ131089 GXR131080:GXV131089 HHN131080:HHR131089 HRJ131080:HRN131089 IBF131080:IBJ131089 ILB131080:ILF131089 IUX131080:IVB131089 JET131080:JEX131089 JOP131080:JOT131089 JYL131080:JYP131089 KIH131080:KIL131089 KSD131080:KSH131089 LBZ131080:LCD131089 LLV131080:LLZ131089 LVR131080:LVV131089 MFN131080:MFR131089 MPJ131080:MPN131089 MZF131080:MZJ131089 NJB131080:NJF131089 NSX131080:NTB131089 OCT131080:OCX131089 OMP131080:OMT131089 OWL131080:OWP131089 PGH131080:PGL131089 PQD131080:PQH131089 PZZ131080:QAD131089 QJV131080:QJZ131089 QTR131080:QTV131089 RDN131080:RDR131089 RNJ131080:RNN131089 RXF131080:RXJ131089 SHB131080:SHF131089 SQX131080:SRB131089 TAT131080:TAX131089 TKP131080:TKT131089 TUL131080:TUP131089 UEH131080:UEL131089 UOD131080:UOH131089 UXZ131080:UYD131089 VHV131080:VHZ131089 VRR131080:VRV131089 WBN131080:WBR131089 WLJ131080:WLN131089 WVF131080:WVJ131089 K196617:O196626 IT196616:IX196625 SP196616:ST196625 ACL196616:ACP196625 AMH196616:AML196625 AWD196616:AWH196625 BFZ196616:BGD196625 BPV196616:BPZ196625 BZR196616:BZV196625 CJN196616:CJR196625 CTJ196616:CTN196625 DDF196616:DDJ196625 DNB196616:DNF196625 DWX196616:DXB196625 EGT196616:EGX196625 EQP196616:EQT196625 FAL196616:FAP196625 FKH196616:FKL196625 FUD196616:FUH196625 GDZ196616:GED196625 GNV196616:GNZ196625 GXR196616:GXV196625 HHN196616:HHR196625 HRJ196616:HRN196625 IBF196616:IBJ196625 ILB196616:ILF196625 IUX196616:IVB196625 JET196616:JEX196625 JOP196616:JOT196625 JYL196616:JYP196625 KIH196616:KIL196625 KSD196616:KSH196625 LBZ196616:LCD196625 LLV196616:LLZ196625 LVR196616:LVV196625 MFN196616:MFR196625 MPJ196616:MPN196625 MZF196616:MZJ196625 NJB196616:NJF196625 NSX196616:NTB196625 OCT196616:OCX196625 OMP196616:OMT196625 OWL196616:OWP196625 PGH196616:PGL196625 PQD196616:PQH196625 PZZ196616:QAD196625 QJV196616:QJZ196625 QTR196616:QTV196625 RDN196616:RDR196625 RNJ196616:RNN196625 RXF196616:RXJ196625 SHB196616:SHF196625 SQX196616:SRB196625 TAT196616:TAX196625 TKP196616:TKT196625 TUL196616:TUP196625 UEH196616:UEL196625 UOD196616:UOH196625 UXZ196616:UYD196625 VHV196616:VHZ196625 VRR196616:VRV196625 WBN196616:WBR196625 WLJ196616:WLN196625 WVF196616:WVJ196625 K262153:O262162 IT262152:IX262161 SP262152:ST262161 ACL262152:ACP262161 AMH262152:AML262161 AWD262152:AWH262161 BFZ262152:BGD262161 BPV262152:BPZ262161 BZR262152:BZV262161 CJN262152:CJR262161 CTJ262152:CTN262161 DDF262152:DDJ262161 DNB262152:DNF262161 DWX262152:DXB262161 EGT262152:EGX262161 EQP262152:EQT262161 FAL262152:FAP262161 FKH262152:FKL262161 FUD262152:FUH262161 GDZ262152:GED262161 GNV262152:GNZ262161 GXR262152:GXV262161 HHN262152:HHR262161 HRJ262152:HRN262161 IBF262152:IBJ262161 ILB262152:ILF262161 IUX262152:IVB262161 JET262152:JEX262161 JOP262152:JOT262161 JYL262152:JYP262161 KIH262152:KIL262161 KSD262152:KSH262161 LBZ262152:LCD262161 LLV262152:LLZ262161 LVR262152:LVV262161 MFN262152:MFR262161 MPJ262152:MPN262161 MZF262152:MZJ262161 NJB262152:NJF262161 NSX262152:NTB262161 OCT262152:OCX262161 OMP262152:OMT262161 OWL262152:OWP262161 PGH262152:PGL262161 PQD262152:PQH262161 PZZ262152:QAD262161 QJV262152:QJZ262161 QTR262152:QTV262161 RDN262152:RDR262161 RNJ262152:RNN262161 RXF262152:RXJ262161 SHB262152:SHF262161 SQX262152:SRB262161 TAT262152:TAX262161 TKP262152:TKT262161 TUL262152:TUP262161 UEH262152:UEL262161 UOD262152:UOH262161 UXZ262152:UYD262161 VHV262152:VHZ262161 VRR262152:VRV262161 WBN262152:WBR262161 WLJ262152:WLN262161 WVF262152:WVJ262161 K327689:O327698 IT327688:IX327697 SP327688:ST327697 ACL327688:ACP327697 AMH327688:AML327697 AWD327688:AWH327697 BFZ327688:BGD327697 BPV327688:BPZ327697 BZR327688:BZV327697 CJN327688:CJR327697 CTJ327688:CTN327697 DDF327688:DDJ327697 DNB327688:DNF327697 DWX327688:DXB327697 EGT327688:EGX327697 EQP327688:EQT327697 FAL327688:FAP327697 FKH327688:FKL327697 FUD327688:FUH327697 GDZ327688:GED327697 GNV327688:GNZ327697 GXR327688:GXV327697 HHN327688:HHR327697 HRJ327688:HRN327697 IBF327688:IBJ327697 ILB327688:ILF327697 IUX327688:IVB327697 JET327688:JEX327697 JOP327688:JOT327697 JYL327688:JYP327697 KIH327688:KIL327697 KSD327688:KSH327697 LBZ327688:LCD327697 LLV327688:LLZ327697 LVR327688:LVV327697 MFN327688:MFR327697 MPJ327688:MPN327697 MZF327688:MZJ327697 NJB327688:NJF327697 NSX327688:NTB327697 OCT327688:OCX327697 OMP327688:OMT327697 OWL327688:OWP327697 PGH327688:PGL327697 PQD327688:PQH327697 PZZ327688:QAD327697 QJV327688:QJZ327697 QTR327688:QTV327697 RDN327688:RDR327697 RNJ327688:RNN327697 RXF327688:RXJ327697 SHB327688:SHF327697 SQX327688:SRB327697 TAT327688:TAX327697 TKP327688:TKT327697 TUL327688:TUP327697 UEH327688:UEL327697 UOD327688:UOH327697 UXZ327688:UYD327697 VHV327688:VHZ327697 VRR327688:VRV327697 WBN327688:WBR327697 WLJ327688:WLN327697 WVF327688:WVJ327697 K393225:O393234 IT393224:IX393233 SP393224:ST393233 ACL393224:ACP393233 AMH393224:AML393233 AWD393224:AWH393233 BFZ393224:BGD393233 BPV393224:BPZ393233 BZR393224:BZV393233 CJN393224:CJR393233 CTJ393224:CTN393233 DDF393224:DDJ393233 DNB393224:DNF393233 DWX393224:DXB393233 EGT393224:EGX393233 EQP393224:EQT393233 FAL393224:FAP393233 FKH393224:FKL393233 FUD393224:FUH393233 GDZ393224:GED393233 GNV393224:GNZ393233 GXR393224:GXV393233 HHN393224:HHR393233 HRJ393224:HRN393233 IBF393224:IBJ393233 ILB393224:ILF393233 IUX393224:IVB393233 JET393224:JEX393233 JOP393224:JOT393233 JYL393224:JYP393233 KIH393224:KIL393233 KSD393224:KSH393233 LBZ393224:LCD393233 LLV393224:LLZ393233 LVR393224:LVV393233 MFN393224:MFR393233 MPJ393224:MPN393233 MZF393224:MZJ393233 NJB393224:NJF393233 NSX393224:NTB393233 OCT393224:OCX393233 OMP393224:OMT393233 OWL393224:OWP393233 PGH393224:PGL393233 PQD393224:PQH393233 PZZ393224:QAD393233 QJV393224:QJZ393233 QTR393224:QTV393233 RDN393224:RDR393233 RNJ393224:RNN393233 RXF393224:RXJ393233 SHB393224:SHF393233 SQX393224:SRB393233 TAT393224:TAX393233 TKP393224:TKT393233 TUL393224:TUP393233 UEH393224:UEL393233 UOD393224:UOH393233 UXZ393224:UYD393233 VHV393224:VHZ393233 VRR393224:VRV393233 WBN393224:WBR393233 WLJ393224:WLN393233 WVF393224:WVJ393233 K458761:O458770 IT458760:IX458769 SP458760:ST458769 ACL458760:ACP458769 AMH458760:AML458769 AWD458760:AWH458769 BFZ458760:BGD458769 BPV458760:BPZ458769 BZR458760:BZV458769 CJN458760:CJR458769 CTJ458760:CTN458769 DDF458760:DDJ458769 DNB458760:DNF458769 DWX458760:DXB458769 EGT458760:EGX458769 EQP458760:EQT458769 FAL458760:FAP458769 FKH458760:FKL458769 FUD458760:FUH458769 GDZ458760:GED458769 GNV458760:GNZ458769 GXR458760:GXV458769 HHN458760:HHR458769 HRJ458760:HRN458769 IBF458760:IBJ458769 ILB458760:ILF458769 IUX458760:IVB458769 JET458760:JEX458769 JOP458760:JOT458769 JYL458760:JYP458769 KIH458760:KIL458769 KSD458760:KSH458769 LBZ458760:LCD458769 LLV458760:LLZ458769 LVR458760:LVV458769 MFN458760:MFR458769 MPJ458760:MPN458769 MZF458760:MZJ458769 NJB458760:NJF458769 NSX458760:NTB458769 OCT458760:OCX458769 OMP458760:OMT458769 OWL458760:OWP458769 PGH458760:PGL458769 PQD458760:PQH458769 PZZ458760:QAD458769 QJV458760:QJZ458769 QTR458760:QTV458769 RDN458760:RDR458769 RNJ458760:RNN458769 RXF458760:RXJ458769 SHB458760:SHF458769 SQX458760:SRB458769 TAT458760:TAX458769 TKP458760:TKT458769 TUL458760:TUP458769 UEH458760:UEL458769 UOD458760:UOH458769 UXZ458760:UYD458769 VHV458760:VHZ458769 VRR458760:VRV458769 WBN458760:WBR458769 WLJ458760:WLN458769 WVF458760:WVJ458769 K524297:O524306 IT524296:IX524305 SP524296:ST524305 ACL524296:ACP524305 AMH524296:AML524305 AWD524296:AWH524305 BFZ524296:BGD524305 BPV524296:BPZ524305 BZR524296:BZV524305 CJN524296:CJR524305 CTJ524296:CTN524305 DDF524296:DDJ524305 DNB524296:DNF524305 DWX524296:DXB524305 EGT524296:EGX524305 EQP524296:EQT524305 FAL524296:FAP524305 FKH524296:FKL524305 FUD524296:FUH524305 GDZ524296:GED524305 GNV524296:GNZ524305 GXR524296:GXV524305 HHN524296:HHR524305 HRJ524296:HRN524305 IBF524296:IBJ524305 ILB524296:ILF524305 IUX524296:IVB524305 JET524296:JEX524305 JOP524296:JOT524305 JYL524296:JYP524305 KIH524296:KIL524305 KSD524296:KSH524305 LBZ524296:LCD524305 LLV524296:LLZ524305 LVR524296:LVV524305 MFN524296:MFR524305 MPJ524296:MPN524305 MZF524296:MZJ524305 NJB524296:NJF524305 NSX524296:NTB524305 OCT524296:OCX524305 OMP524296:OMT524305 OWL524296:OWP524305 PGH524296:PGL524305 PQD524296:PQH524305 PZZ524296:QAD524305 QJV524296:QJZ524305 QTR524296:QTV524305 RDN524296:RDR524305 RNJ524296:RNN524305 RXF524296:RXJ524305 SHB524296:SHF524305 SQX524296:SRB524305 TAT524296:TAX524305 TKP524296:TKT524305 TUL524296:TUP524305 UEH524296:UEL524305 UOD524296:UOH524305 UXZ524296:UYD524305 VHV524296:VHZ524305 VRR524296:VRV524305 WBN524296:WBR524305 WLJ524296:WLN524305 WVF524296:WVJ524305 K589833:O589842 IT589832:IX589841 SP589832:ST589841 ACL589832:ACP589841 AMH589832:AML589841 AWD589832:AWH589841 BFZ589832:BGD589841 BPV589832:BPZ589841 BZR589832:BZV589841 CJN589832:CJR589841 CTJ589832:CTN589841 DDF589832:DDJ589841 DNB589832:DNF589841 DWX589832:DXB589841 EGT589832:EGX589841 EQP589832:EQT589841 FAL589832:FAP589841 FKH589832:FKL589841 FUD589832:FUH589841 GDZ589832:GED589841 GNV589832:GNZ589841 GXR589832:GXV589841 HHN589832:HHR589841 HRJ589832:HRN589841 IBF589832:IBJ589841 ILB589832:ILF589841 IUX589832:IVB589841 JET589832:JEX589841 JOP589832:JOT589841 JYL589832:JYP589841 KIH589832:KIL589841 KSD589832:KSH589841 LBZ589832:LCD589841 LLV589832:LLZ589841 LVR589832:LVV589841 MFN589832:MFR589841 MPJ589832:MPN589841 MZF589832:MZJ589841 NJB589832:NJF589841 NSX589832:NTB589841 OCT589832:OCX589841 OMP589832:OMT589841 OWL589832:OWP589841 PGH589832:PGL589841 PQD589832:PQH589841 PZZ589832:QAD589841 QJV589832:QJZ589841 QTR589832:QTV589841 RDN589832:RDR589841 RNJ589832:RNN589841 RXF589832:RXJ589841 SHB589832:SHF589841 SQX589832:SRB589841 TAT589832:TAX589841 TKP589832:TKT589841 TUL589832:TUP589841 UEH589832:UEL589841 UOD589832:UOH589841 UXZ589832:UYD589841 VHV589832:VHZ589841 VRR589832:VRV589841 WBN589832:WBR589841 WLJ589832:WLN589841 WVF589832:WVJ589841 K655369:O655378 IT655368:IX655377 SP655368:ST655377 ACL655368:ACP655377 AMH655368:AML655377 AWD655368:AWH655377 BFZ655368:BGD655377 BPV655368:BPZ655377 BZR655368:BZV655377 CJN655368:CJR655377 CTJ655368:CTN655377 DDF655368:DDJ655377 DNB655368:DNF655377 DWX655368:DXB655377 EGT655368:EGX655377 EQP655368:EQT655377 FAL655368:FAP655377 FKH655368:FKL655377 FUD655368:FUH655377 GDZ655368:GED655377 GNV655368:GNZ655377 GXR655368:GXV655377 HHN655368:HHR655377 HRJ655368:HRN655377 IBF655368:IBJ655377 ILB655368:ILF655377 IUX655368:IVB655377 JET655368:JEX655377 JOP655368:JOT655377 JYL655368:JYP655377 KIH655368:KIL655377 KSD655368:KSH655377 LBZ655368:LCD655377 LLV655368:LLZ655377 LVR655368:LVV655377 MFN655368:MFR655377 MPJ655368:MPN655377 MZF655368:MZJ655377 NJB655368:NJF655377 NSX655368:NTB655377 OCT655368:OCX655377 OMP655368:OMT655377 OWL655368:OWP655377 PGH655368:PGL655377 PQD655368:PQH655377 PZZ655368:QAD655377 QJV655368:QJZ655377 QTR655368:QTV655377 RDN655368:RDR655377 RNJ655368:RNN655377 RXF655368:RXJ655377 SHB655368:SHF655377 SQX655368:SRB655377 TAT655368:TAX655377 TKP655368:TKT655377 TUL655368:TUP655377 UEH655368:UEL655377 UOD655368:UOH655377 UXZ655368:UYD655377 VHV655368:VHZ655377 VRR655368:VRV655377 WBN655368:WBR655377 WLJ655368:WLN655377 WVF655368:WVJ655377 K720905:O720914 IT720904:IX720913 SP720904:ST720913 ACL720904:ACP720913 AMH720904:AML720913 AWD720904:AWH720913 BFZ720904:BGD720913 BPV720904:BPZ720913 BZR720904:BZV720913 CJN720904:CJR720913 CTJ720904:CTN720913 DDF720904:DDJ720913 DNB720904:DNF720913 DWX720904:DXB720913 EGT720904:EGX720913 EQP720904:EQT720913 FAL720904:FAP720913 FKH720904:FKL720913 FUD720904:FUH720913 GDZ720904:GED720913 GNV720904:GNZ720913 GXR720904:GXV720913 HHN720904:HHR720913 HRJ720904:HRN720913 IBF720904:IBJ720913 ILB720904:ILF720913 IUX720904:IVB720913 JET720904:JEX720913 JOP720904:JOT720913 JYL720904:JYP720913 KIH720904:KIL720913 KSD720904:KSH720913 LBZ720904:LCD720913 LLV720904:LLZ720913 LVR720904:LVV720913 MFN720904:MFR720913 MPJ720904:MPN720913 MZF720904:MZJ720913 NJB720904:NJF720913 NSX720904:NTB720913 OCT720904:OCX720913 OMP720904:OMT720913 OWL720904:OWP720913 PGH720904:PGL720913 PQD720904:PQH720913 PZZ720904:QAD720913 QJV720904:QJZ720913 QTR720904:QTV720913 RDN720904:RDR720913 RNJ720904:RNN720913 RXF720904:RXJ720913 SHB720904:SHF720913 SQX720904:SRB720913 TAT720904:TAX720913 TKP720904:TKT720913 TUL720904:TUP720913 UEH720904:UEL720913 UOD720904:UOH720913 UXZ720904:UYD720913 VHV720904:VHZ720913 VRR720904:VRV720913 WBN720904:WBR720913 WLJ720904:WLN720913 WVF720904:WVJ720913 K786441:O786450 IT786440:IX786449 SP786440:ST786449 ACL786440:ACP786449 AMH786440:AML786449 AWD786440:AWH786449 BFZ786440:BGD786449 BPV786440:BPZ786449 BZR786440:BZV786449 CJN786440:CJR786449 CTJ786440:CTN786449 DDF786440:DDJ786449 DNB786440:DNF786449 DWX786440:DXB786449 EGT786440:EGX786449 EQP786440:EQT786449 FAL786440:FAP786449 FKH786440:FKL786449 FUD786440:FUH786449 GDZ786440:GED786449 GNV786440:GNZ786449 GXR786440:GXV786449 HHN786440:HHR786449 HRJ786440:HRN786449 IBF786440:IBJ786449 ILB786440:ILF786449 IUX786440:IVB786449 JET786440:JEX786449 JOP786440:JOT786449 JYL786440:JYP786449 KIH786440:KIL786449 KSD786440:KSH786449 LBZ786440:LCD786449 LLV786440:LLZ786449 LVR786440:LVV786449 MFN786440:MFR786449 MPJ786440:MPN786449 MZF786440:MZJ786449 NJB786440:NJF786449 NSX786440:NTB786449 OCT786440:OCX786449 OMP786440:OMT786449 OWL786440:OWP786449 PGH786440:PGL786449 PQD786440:PQH786449 PZZ786440:QAD786449 QJV786440:QJZ786449 QTR786440:QTV786449 RDN786440:RDR786449 RNJ786440:RNN786449 RXF786440:RXJ786449 SHB786440:SHF786449 SQX786440:SRB786449 TAT786440:TAX786449 TKP786440:TKT786449 TUL786440:TUP786449 UEH786440:UEL786449 UOD786440:UOH786449 UXZ786440:UYD786449 VHV786440:VHZ786449 VRR786440:VRV786449 WBN786440:WBR786449 WLJ786440:WLN786449 WVF786440:WVJ786449 K851977:O851986 IT851976:IX851985 SP851976:ST851985 ACL851976:ACP851985 AMH851976:AML851985 AWD851976:AWH851985 BFZ851976:BGD851985 BPV851976:BPZ851985 BZR851976:BZV851985 CJN851976:CJR851985 CTJ851976:CTN851985 DDF851976:DDJ851985 DNB851976:DNF851985 DWX851976:DXB851985 EGT851976:EGX851985 EQP851976:EQT851985 FAL851976:FAP851985 FKH851976:FKL851985 FUD851976:FUH851985 GDZ851976:GED851985 GNV851976:GNZ851985 GXR851976:GXV851985 HHN851976:HHR851985 HRJ851976:HRN851985 IBF851976:IBJ851985 ILB851976:ILF851985 IUX851976:IVB851985 JET851976:JEX851985 JOP851976:JOT851985 JYL851976:JYP851985 KIH851976:KIL851985 KSD851976:KSH851985 LBZ851976:LCD851985 LLV851976:LLZ851985 LVR851976:LVV851985 MFN851976:MFR851985 MPJ851976:MPN851985 MZF851976:MZJ851985 NJB851976:NJF851985 NSX851976:NTB851985 OCT851976:OCX851985 OMP851976:OMT851985 OWL851976:OWP851985 PGH851976:PGL851985 PQD851976:PQH851985 PZZ851976:QAD851985 QJV851976:QJZ851985 QTR851976:QTV851985 RDN851976:RDR851985 RNJ851976:RNN851985 RXF851976:RXJ851985 SHB851976:SHF851985 SQX851976:SRB851985 TAT851976:TAX851985 TKP851976:TKT851985 TUL851976:TUP851985 UEH851976:UEL851985 UOD851976:UOH851985 UXZ851976:UYD851985 VHV851976:VHZ851985 VRR851976:VRV851985 WBN851976:WBR851985 WLJ851976:WLN851985 WVF851976:WVJ851985 K917513:O917522 IT917512:IX917521 SP917512:ST917521 ACL917512:ACP917521 AMH917512:AML917521 AWD917512:AWH917521 BFZ917512:BGD917521 BPV917512:BPZ917521 BZR917512:BZV917521 CJN917512:CJR917521 CTJ917512:CTN917521 DDF917512:DDJ917521 DNB917512:DNF917521 DWX917512:DXB917521 EGT917512:EGX917521 EQP917512:EQT917521 FAL917512:FAP917521 FKH917512:FKL917521 FUD917512:FUH917521 GDZ917512:GED917521 GNV917512:GNZ917521 GXR917512:GXV917521 HHN917512:HHR917521 HRJ917512:HRN917521 IBF917512:IBJ917521 ILB917512:ILF917521 IUX917512:IVB917521 JET917512:JEX917521 JOP917512:JOT917521 JYL917512:JYP917521 KIH917512:KIL917521 KSD917512:KSH917521 LBZ917512:LCD917521 LLV917512:LLZ917521 LVR917512:LVV917521 MFN917512:MFR917521 MPJ917512:MPN917521 MZF917512:MZJ917521 NJB917512:NJF917521 NSX917512:NTB917521 OCT917512:OCX917521 OMP917512:OMT917521 OWL917512:OWP917521 PGH917512:PGL917521 PQD917512:PQH917521 PZZ917512:QAD917521 QJV917512:QJZ917521 QTR917512:QTV917521 RDN917512:RDR917521 RNJ917512:RNN917521 RXF917512:RXJ917521 SHB917512:SHF917521 SQX917512:SRB917521 TAT917512:TAX917521 TKP917512:TKT917521 TUL917512:TUP917521 UEH917512:UEL917521 UOD917512:UOH917521 UXZ917512:UYD917521 VHV917512:VHZ917521 VRR917512:VRV917521 WBN917512:WBR917521 WLJ917512:WLN917521 WVF917512:WVJ917521 K983049:O983058 IT983048:IX983057 SP983048:ST983057 ACL983048:ACP983057 AMH983048:AML983057 AWD983048:AWH983057 BFZ983048:BGD983057 BPV983048:BPZ983057 BZR983048:BZV983057 CJN983048:CJR983057 CTJ983048:CTN983057 DDF983048:DDJ983057 DNB983048:DNF983057 DWX983048:DXB983057 EGT983048:EGX983057 EQP983048:EQT983057 FAL983048:FAP983057 FKH983048:FKL983057 FUD983048:FUH983057 GDZ983048:GED983057 GNV983048:GNZ983057 GXR983048:GXV983057 HHN983048:HHR983057 HRJ983048:HRN983057 IBF983048:IBJ983057 ILB983048:ILF983057 IUX983048:IVB983057 JET983048:JEX983057 JOP983048:JOT983057 JYL983048:JYP983057 KIH983048:KIL983057 KSD983048:KSH983057 LBZ983048:LCD983057 LLV983048:LLZ983057 LVR983048:LVV983057 MFN983048:MFR983057 MPJ983048:MPN983057 MZF983048:MZJ983057 NJB983048:NJF983057 NSX983048:NTB983057 OCT983048:OCX983057 OMP983048:OMT983057 OWL983048:OWP983057 PGH983048:PGL983057 PQD983048:PQH983057 PZZ983048:QAD983057 QJV983048:QJZ983057 QTR983048:QTV983057 RDN983048:RDR983057 RNJ983048:RNN983057 RXF983048:RXJ983057 SHB983048:SHF983057 SQX983048:SRB983057 TAT983048:TAX983057 TKP983048:TKT983057 TUL983048:TUP983057 UEH983048:UEL983057 UOD983048:UOH983057 UXZ983048:UYD983057 VHV983048:VHZ983057 VRR983048:VRV983057 WBN983048:WBR983057 R17 R6:R15 Q18 J7:Q16" xr:uid="{EBE02713-A981-40E9-B9F8-817ECE30957E}"/>
    <dataValidation imeMode="on" allowBlank="1" showInputMessage="1" showErrorMessage="1" sqref="WVB983056:WVB983057 IP15:IP17 SL15:SL17 ACH15:ACH17 AMD15:AMD17 AVZ15:AVZ17 BFV15:BFV17 BPR15:BPR17 BZN15:BZN17 CJJ15:CJJ17 CTF15:CTF17 DDB15:DDB17 DMX15:DMX17 DWT15:DWT17 EGP15:EGP17 EQL15:EQL17 FAH15:FAH17 FKD15:FKD17 FTZ15:FTZ17 GDV15:GDV17 GNR15:GNR17 GXN15:GXN17 HHJ15:HHJ17 HRF15:HRF17 IBB15:IBB17 IKX15:IKX17 IUT15:IUT17 JEP15:JEP17 JOL15:JOL17 JYH15:JYH17 KID15:KID17 KRZ15:KRZ17 LBV15:LBV17 LLR15:LLR17 LVN15:LVN17 MFJ15:MFJ17 MPF15:MPF17 MZB15:MZB17 NIX15:NIX17 NST15:NST17 OCP15:OCP17 OML15:OML17 OWH15:OWH17 PGD15:PGD17 PPZ15:PPZ17 PZV15:PZV17 QJR15:QJR17 QTN15:QTN17 RDJ15:RDJ17 RNF15:RNF17 RXB15:RXB17 SGX15:SGX17 SQT15:SQT17 TAP15:TAP17 TKL15:TKL17 TUH15:TUH17 UED15:UED17 UNZ15:UNZ17 UXV15:UXV17 VHR15:VHR17 VRN15:VRN17 WBJ15:WBJ17 WLF15:WLF17 WVB15:WVB17 G65553:G65554 IP65552:IP65553 SL65552:SL65553 ACH65552:ACH65553 AMD65552:AMD65553 AVZ65552:AVZ65553 BFV65552:BFV65553 BPR65552:BPR65553 BZN65552:BZN65553 CJJ65552:CJJ65553 CTF65552:CTF65553 DDB65552:DDB65553 DMX65552:DMX65553 DWT65552:DWT65553 EGP65552:EGP65553 EQL65552:EQL65553 FAH65552:FAH65553 FKD65552:FKD65553 FTZ65552:FTZ65553 GDV65552:GDV65553 GNR65552:GNR65553 GXN65552:GXN65553 HHJ65552:HHJ65553 HRF65552:HRF65553 IBB65552:IBB65553 IKX65552:IKX65553 IUT65552:IUT65553 JEP65552:JEP65553 JOL65552:JOL65553 JYH65552:JYH65553 KID65552:KID65553 KRZ65552:KRZ65553 LBV65552:LBV65553 LLR65552:LLR65553 LVN65552:LVN65553 MFJ65552:MFJ65553 MPF65552:MPF65553 MZB65552:MZB65553 NIX65552:NIX65553 NST65552:NST65553 OCP65552:OCP65553 OML65552:OML65553 OWH65552:OWH65553 PGD65552:PGD65553 PPZ65552:PPZ65553 PZV65552:PZV65553 QJR65552:QJR65553 QTN65552:QTN65553 RDJ65552:RDJ65553 RNF65552:RNF65553 RXB65552:RXB65553 SGX65552:SGX65553 SQT65552:SQT65553 TAP65552:TAP65553 TKL65552:TKL65553 TUH65552:TUH65553 UED65552:UED65553 UNZ65552:UNZ65553 UXV65552:UXV65553 VHR65552:VHR65553 VRN65552:VRN65553 WBJ65552:WBJ65553 WLF65552:WLF65553 WVB65552:WVB65553 G131089:G131090 IP131088:IP131089 SL131088:SL131089 ACH131088:ACH131089 AMD131088:AMD131089 AVZ131088:AVZ131089 BFV131088:BFV131089 BPR131088:BPR131089 BZN131088:BZN131089 CJJ131088:CJJ131089 CTF131088:CTF131089 DDB131088:DDB131089 DMX131088:DMX131089 DWT131088:DWT131089 EGP131088:EGP131089 EQL131088:EQL131089 FAH131088:FAH131089 FKD131088:FKD131089 FTZ131088:FTZ131089 GDV131088:GDV131089 GNR131088:GNR131089 GXN131088:GXN131089 HHJ131088:HHJ131089 HRF131088:HRF131089 IBB131088:IBB131089 IKX131088:IKX131089 IUT131088:IUT131089 JEP131088:JEP131089 JOL131088:JOL131089 JYH131088:JYH131089 KID131088:KID131089 KRZ131088:KRZ131089 LBV131088:LBV131089 LLR131088:LLR131089 LVN131088:LVN131089 MFJ131088:MFJ131089 MPF131088:MPF131089 MZB131088:MZB131089 NIX131088:NIX131089 NST131088:NST131089 OCP131088:OCP131089 OML131088:OML131089 OWH131088:OWH131089 PGD131088:PGD131089 PPZ131088:PPZ131089 PZV131088:PZV131089 QJR131088:QJR131089 QTN131088:QTN131089 RDJ131088:RDJ131089 RNF131088:RNF131089 RXB131088:RXB131089 SGX131088:SGX131089 SQT131088:SQT131089 TAP131088:TAP131089 TKL131088:TKL131089 TUH131088:TUH131089 UED131088:UED131089 UNZ131088:UNZ131089 UXV131088:UXV131089 VHR131088:VHR131089 VRN131088:VRN131089 WBJ131088:WBJ131089 WLF131088:WLF131089 WVB131088:WVB131089 G196625:G196626 IP196624:IP196625 SL196624:SL196625 ACH196624:ACH196625 AMD196624:AMD196625 AVZ196624:AVZ196625 BFV196624:BFV196625 BPR196624:BPR196625 BZN196624:BZN196625 CJJ196624:CJJ196625 CTF196624:CTF196625 DDB196624:DDB196625 DMX196624:DMX196625 DWT196624:DWT196625 EGP196624:EGP196625 EQL196624:EQL196625 FAH196624:FAH196625 FKD196624:FKD196625 FTZ196624:FTZ196625 GDV196624:GDV196625 GNR196624:GNR196625 GXN196624:GXN196625 HHJ196624:HHJ196625 HRF196624:HRF196625 IBB196624:IBB196625 IKX196624:IKX196625 IUT196624:IUT196625 JEP196624:JEP196625 JOL196624:JOL196625 JYH196624:JYH196625 KID196624:KID196625 KRZ196624:KRZ196625 LBV196624:LBV196625 LLR196624:LLR196625 LVN196624:LVN196625 MFJ196624:MFJ196625 MPF196624:MPF196625 MZB196624:MZB196625 NIX196624:NIX196625 NST196624:NST196625 OCP196624:OCP196625 OML196624:OML196625 OWH196624:OWH196625 PGD196624:PGD196625 PPZ196624:PPZ196625 PZV196624:PZV196625 QJR196624:QJR196625 QTN196624:QTN196625 RDJ196624:RDJ196625 RNF196624:RNF196625 RXB196624:RXB196625 SGX196624:SGX196625 SQT196624:SQT196625 TAP196624:TAP196625 TKL196624:TKL196625 TUH196624:TUH196625 UED196624:UED196625 UNZ196624:UNZ196625 UXV196624:UXV196625 VHR196624:VHR196625 VRN196624:VRN196625 WBJ196624:WBJ196625 WLF196624:WLF196625 WVB196624:WVB196625 G262161:G262162 IP262160:IP262161 SL262160:SL262161 ACH262160:ACH262161 AMD262160:AMD262161 AVZ262160:AVZ262161 BFV262160:BFV262161 BPR262160:BPR262161 BZN262160:BZN262161 CJJ262160:CJJ262161 CTF262160:CTF262161 DDB262160:DDB262161 DMX262160:DMX262161 DWT262160:DWT262161 EGP262160:EGP262161 EQL262160:EQL262161 FAH262160:FAH262161 FKD262160:FKD262161 FTZ262160:FTZ262161 GDV262160:GDV262161 GNR262160:GNR262161 GXN262160:GXN262161 HHJ262160:HHJ262161 HRF262160:HRF262161 IBB262160:IBB262161 IKX262160:IKX262161 IUT262160:IUT262161 JEP262160:JEP262161 JOL262160:JOL262161 JYH262160:JYH262161 KID262160:KID262161 KRZ262160:KRZ262161 LBV262160:LBV262161 LLR262160:LLR262161 LVN262160:LVN262161 MFJ262160:MFJ262161 MPF262160:MPF262161 MZB262160:MZB262161 NIX262160:NIX262161 NST262160:NST262161 OCP262160:OCP262161 OML262160:OML262161 OWH262160:OWH262161 PGD262160:PGD262161 PPZ262160:PPZ262161 PZV262160:PZV262161 QJR262160:QJR262161 QTN262160:QTN262161 RDJ262160:RDJ262161 RNF262160:RNF262161 RXB262160:RXB262161 SGX262160:SGX262161 SQT262160:SQT262161 TAP262160:TAP262161 TKL262160:TKL262161 TUH262160:TUH262161 UED262160:UED262161 UNZ262160:UNZ262161 UXV262160:UXV262161 VHR262160:VHR262161 VRN262160:VRN262161 WBJ262160:WBJ262161 WLF262160:WLF262161 WVB262160:WVB262161 G327697:G327698 IP327696:IP327697 SL327696:SL327697 ACH327696:ACH327697 AMD327696:AMD327697 AVZ327696:AVZ327697 BFV327696:BFV327697 BPR327696:BPR327697 BZN327696:BZN327697 CJJ327696:CJJ327697 CTF327696:CTF327697 DDB327696:DDB327697 DMX327696:DMX327697 DWT327696:DWT327697 EGP327696:EGP327697 EQL327696:EQL327697 FAH327696:FAH327697 FKD327696:FKD327697 FTZ327696:FTZ327697 GDV327696:GDV327697 GNR327696:GNR327697 GXN327696:GXN327697 HHJ327696:HHJ327697 HRF327696:HRF327697 IBB327696:IBB327697 IKX327696:IKX327697 IUT327696:IUT327697 JEP327696:JEP327697 JOL327696:JOL327697 JYH327696:JYH327697 KID327696:KID327697 KRZ327696:KRZ327697 LBV327696:LBV327697 LLR327696:LLR327697 LVN327696:LVN327697 MFJ327696:MFJ327697 MPF327696:MPF327697 MZB327696:MZB327697 NIX327696:NIX327697 NST327696:NST327697 OCP327696:OCP327697 OML327696:OML327697 OWH327696:OWH327697 PGD327696:PGD327697 PPZ327696:PPZ327697 PZV327696:PZV327697 QJR327696:QJR327697 QTN327696:QTN327697 RDJ327696:RDJ327697 RNF327696:RNF327697 RXB327696:RXB327697 SGX327696:SGX327697 SQT327696:SQT327697 TAP327696:TAP327697 TKL327696:TKL327697 TUH327696:TUH327697 UED327696:UED327697 UNZ327696:UNZ327697 UXV327696:UXV327697 VHR327696:VHR327697 VRN327696:VRN327697 WBJ327696:WBJ327697 WLF327696:WLF327697 WVB327696:WVB327697 G393233:G393234 IP393232:IP393233 SL393232:SL393233 ACH393232:ACH393233 AMD393232:AMD393233 AVZ393232:AVZ393233 BFV393232:BFV393233 BPR393232:BPR393233 BZN393232:BZN393233 CJJ393232:CJJ393233 CTF393232:CTF393233 DDB393232:DDB393233 DMX393232:DMX393233 DWT393232:DWT393233 EGP393232:EGP393233 EQL393232:EQL393233 FAH393232:FAH393233 FKD393232:FKD393233 FTZ393232:FTZ393233 GDV393232:GDV393233 GNR393232:GNR393233 GXN393232:GXN393233 HHJ393232:HHJ393233 HRF393232:HRF393233 IBB393232:IBB393233 IKX393232:IKX393233 IUT393232:IUT393233 JEP393232:JEP393233 JOL393232:JOL393233 JYH393232:JYH393233 KID393232:KID393233 KRZ393232:KRZ393233 LBV393232:LBV393233 LLR393232:LLR393233 LVN393232:LVN393233 MFJ393232:MFJ393233 MPF393232:MPF393233 MZB393232:MZB393233 NIX393232:NIX393233 NST393232:NST393233 OCP393232:OCP393233 OML393232:OML393233 OWH393232:OWH393233 PGD393232:PGD393233 PPZ393232:PPZ393233 PZV393232:PZV393233 QJR393232:QJR393233 QTN393232:QTN393233 RDJ393232:RDJ393233 RNF393232:RNF393233 RXB393232:RXB393233 SGX393232:SGX393233 SQT393232:SQT393233 TAP393232:TAP393233 TKL393232:TKL393233 TUH393232:TUH393233 UED393232:UED393233 UNZ393232:UNZ393233 UXV393232:UXV393233 VHR393232:VHR393233 VRN393232:VRN393233 WBJ393232:WBJ393233 WLF393232:WLF393233 WVB393232:WVB393233 G458769:G458770 IP458768:IP458769 SL458768:SL458769 ACH458768:ACH458769 AMD458768:AMD458769 AVZ458768:AVZ458769 BFV458768:BFV458769 BPR458768:BPR458769 BZN458768:BZN458769 CJJ458768:CJJ458769 CTF458768:CTF458769 DDB458768:DDB458769 DMX458768:DMX458769 DWT458768:DWT458769 EGP458768:EGP458769 EQL458768:EQL458769 FAH458768:FAH458769 FKD458768:FKD458769 FTZ458768:FTZ458769 GDV458768:GDV458769 GNR458768:GNR458769 GXN458768:GXN458769 HHJ458768:HHJ458769 HRF458768:HRF458769 IBB458768:IBB458769 IKX458768:IKX458769 IUT458768:IUT458769 JEP458768:JEP458769 JOL458768:JOL458769 JYH458768:JYH458769 KID458768:KID458769 KRZ458768:KRZ458769 LBV458768:LBV458769 LLR458768:LLR458769 LVN458768:LVN458769 MFJ458768:MFJ458769 MPF458768:MPF458769 MZB458768:MZB458769 NIX458768:NIX458769 NST458768:NST458769 OCP458768:OCP458769 OML458768:OML458769 OWH458768:OWH458769 PGD458768:PGD458769 PPZ458768:PPZ458769 PZV458768:PZV458769 QJR458768:QJR458769 QTN458768:QTN458769 RDJ458768:RDJ458769 RNF458768:RNF458769 RXB458768:RXB458769 SGX458768:SGX458769 SQT458768:SQT458769 TAP458768:TAP458769 TKL458768:TKL458769 TUH458768:TUH458769 UED458768:UED458769 UNZ458768:UNZ458769 UXV458768:UXV458769 VHR458768:VHR458769 VRN458768:VRN458769 WBJ458768:WBJ458769 WLF458768:WLF458769 WVB458768:WVB458769 G524305:G524306 IP524304:IP524305 SL524304:SL524305 ACH524304:ACH524305 AMD524304:AMD524305 AVZ524304:AVZ524305 BFV524304:BFV524305 BPR524304:BPR524305 BZN524304:BZN524305 CJJ524304:CJJ524305 CTF524304:CTF524305 DDB524304:DDB524305 DMX524304:DMX524305 DWT524304:DWT524305 EGP524304:EGP524305 EQL524304:EQL524305 FAH524304:FAH524305 FKD524304:FKD524305 FTZ524304:FTZ524305 GDV524304:GDV524305 GNR524304:GNR524305 GXN524304:GXN524305 HHJ524304:HHJ524305 HRF524304:HRF524305 IBB524304:IBB524305 IKX524304:IKX524305 IUT524304:IUT524305 JEP524304:JEP524305 JOL524304:JOL524305 JYH524304:JYH524305 KID524304:KID524305 KRZ524304:KRZ524305 LBV524304:LBV524305 LLR524304:LLR524305 LVN524304:LVN524305 MFJ524304:MFJ524305 MPF524304:MPF524305 MZB524304:MZB524305 NIX524304:NIX524305 NST524304:NST524305 OCP524304:OCP524305 OML524304:OML524305 OWH524304:OWH524305 PGD524304:PGD524305 PPZ524304:PPZ524305 PZV524304:PZV524305 QJR524304:QJR524305 QTN524304:QTN524305 RDJ524304:RDJ524305 RNF524304:RNF524305 RXB524304:RXB524305 SGX524304:SGX524305 SQT524304:SQT524305 TAP524304:TAP524305 TKL524304:TKL524305 TUH524304:TUH524305 UED524304:UED524305 UNZ524304:UNZ524305 UXV524304:UXV524305 VHR524304:VHR524305 VRN524304:VRN524305 WBJ524304:WBJ524305 WLF524304:WLF524305 WVB524304:WVB524305 G589841:G589842 IP589840:IP589841 SL589840:SL589841 ACH589840:ACH589841 AMD589840:AMD589841 AVZ589840:AVZ589841 BFV589840:BFV589841 BPR589840:BPR589841 BZN589840:BZN589841 CJJ589840:CJJ589841 CTF589840:CTF589841 DDB589840:DDB589841 DMX589840:DMX589841 DWT589840:DWT589841 EGP589840:EGP589841 EQL589840:EQL589841 FAH589840:FAH589841 FKD589840:FKD589841 FTZ589840:FTZ589841 GDV589840:GDV589841 GNR589840:GNR589841 GXN589840:GXN589841 HHJ589840:HHJ589841 HRF589840:HRF589841 IBB589840:IBB589841 IKX589840:IKX589841 IUT589840:IUT589841 JEP589840:JEP589841 JOL589840:JOL589841 JYH589840:JYH589841 KID589840:KID589841 KRZ589840:KRZ589841 LBV589840:LBV589841 LLR589840:LLR589841 LVN589840:LVN589841 MFJ589840:MFJ589841 MPF589840:MPF589841 MZB589840:MZB589841 NIX589840:NIX589841 NST589840:NST589841 OCP589840:OCP589841 OML589840:OML589841 OWH589840:OWH589841 PGD589840:PGD589841 PPZ589840:PPZ589841 PZV589840:PZV589841 QJR589840:QJR589841 QTN589840:QTN589841 RDJ589840:RDJ589841 RNF589840:RNF589841 RXB589840:RXB589841 SGX589840:SGX589841 SQT589840:SQT589841 TAP589840:TAP589841 TKL589840:TKL589841 TUH589840:TUH589841 UED589840:UED589841 UNZ589840:UNZ589841 UXV589840:UXV589841 VHR589840:VHR589841 VRN589840:VRN589841 WBJ589840:WBJ589841 WLF589840:WLF589841 WVB589840:WVB589841 G655377:G655378 IP655376:IP655377 SL655376:SL655377 ACH655376:ACH655377 AMD655376:AMD655377 AVZ655376:AVZ655377 BFV655376:BFV655377 BPR655376:BPR655377 BZN655376:BZN655377 CJJ655376:CJJ655377 CTF655376:CTF655377 DDB655376:DDB655377 DMX655376:DMX655377 DWT655376:DWT655377 EGP655376:EGP655377 EQL655376:EQL655377 FAH655376:FAH655377 FKD655376:FKD655377 FTZ655376:FTZ655377 GDV655376:GDV655377 GNR655376:GNR655377 GXN655376:GXN655377 HHJ655376:HHJ655377 HRF655376:HRF655377 IBB655376:IBB655377 IKX655376:IKX655377 IUT655376:IUT655377 JEP655376:JEP655377 JOL655376:JOL655377 JYH655376:JYH655377 KID655376:KID655377 KRZ655376:KRZ655377 LBV655376:LBV655377 LLR655376:LLR655377 LVN655376:LVN655377 MFJ655376:MFJ655377 MPF655376:MPF655377 MZB655376:MZB655377 NIX655376:NIX655377 NST655376:NST655377 OCP655376:OCP655377 OML655376:OML655377 OWH655376:OWH655377 PGD655376:PGD655377 PPZ655376:PPZ655377 PZV655376:PZV655377 QJR655376:QJR655377 QTN655376:QTN655377 RDJ655376:RDJ655377 RNF655376:RNF655377 RXB655376:RXB655377 SGX655376:SGX655377 SQT655376:SQT655377 TAP655376:TAP655377 TKL655376:TKL655377 TUH655376:TUH655377 UED655376:UED655377 UNZ655376:UNZ655377 UXV655376:UXV655377 VHR655376:VHR655377 VRN655376:VRN655377 WBJ655376:WBJ655377 WLF655376:WLF655377 WVB655376:WVB655377 G720913:G720914 IP720912:IP720913 SL720912:SL720913 ACH720912:ACH720913 AMD720912:AMD720913 AVZ720912:AVZ720913 BFV720912:BFV720913 BPR720912:BPR720913 BZN720912:BZN720913 CJJ720912:CJJ720913 CTF720912:CTF720913 DDB720912:DDB720913 DMX720912:DMX720913 DWT720912:DWT720913 EGP720912:EGP720913 EQL720912:EQL720913 FAH720912:FAH720913 FKD720912:FKD720913 FTZ720912:FTZ720913 GDV720912:GDV720913 GNR720912:GNR720913 GXN720912:GXN720913 HHJ720912:HHJ720913 HRF720912:HRF720913 IBB720912:IBB720913 IKX720912:IKX720913 IUT720912:IUT720913 JEP720912:JEP720913 JOL720912:JOL720913 JYH720912:JYH720913 KID720912:KID720913 KRZ720912:KRZ720913 LBV720912:LBV720913 LLR720912:LLR720913 LVN720912:LVN720913 MFJ720912:MFJ720913 MPF720912:MPF720913 MZB720912:MZB720913 NIX720912:NIX720913 NST720912:NST720913 OCP720912:OCP720913 OML720912:OML720913 OWH720912:OWH720913 PGD720912:PGD720913 PPZ720912:PPZ720913 PZV720912:PZV720913 QJR720912:QJR720913 QTN720912:QTN720913 RDJ720912:RDJ720913 RNF720912:RNF720913 RXB720912:RXB720913 SGX720912:SGX720913 SQT720912:SQT720913 TAP720912:TAP720913 TKL720912:TKL720913 TUH720912:TUH720913 UED720912:UED720913 UNZ720912:UNZ720913 UXV720912:UXV720913 VHR720912:VHR720913 VRN720912:VRN720913 WBJ720912:WBJ720913 WLF720912:WLF720913 WVB720912:WVB720913 G786449:G786450 IP786448:IP786449 SL786448:SL786449 ACH786448:ACH786449 AMD786448:AMD786449 AVZ786448:AVZ786449 BFV786448:BFV786449 BPR786448:BPR786449 BZN786448:BZN786449 CJJ786448:CJJ786449 CTF786448:CTF786449 DDB786448:DDB786449 DMX786448:DMX786449 DWT786448:DWT786449 EGP786448:EGP786449 EQL786448:EQL786449 FAH786448:FAH786449 FKD786448:FKD786449 FTZ786448:FTZ786449 GDV786448:GDV786449 GNR786448:GNR786449 GXN786448:GXN786449 HHJ786448:HHJ786449 HRF786448:HRF786449 IBB786448:IBB786449 IKX786448:IKX786449 IUT786448:IUT786449 JEP786448:JEP786449 JOL786448:JOL786449 JYH786448:JYH786449 KID786448:KID786449 KRZ786448:KRZ786449 LBV786448:LBV786449 LLR786448:LLR786449 LVN786448:LVN786449 MFJ786448:MFJ786449 MPF786448:MPF786449 MZB786448:MZB786449 NIX786448:NIX786449 NST786448:NST786449 OCP786448:OCP786449 OML786448:OML786449 OWH786448:OWH786449 PGD786448:PGD786449 PPZ786448:PPZ786449 PZV786448:PZV786449 QJR786448:QJR786449 QTN786448:QTN786449 RDJ786448:RDJ786449 RNF786448:RNF786449 RXB786448:RXB786449 SGX786448:SGX786449 SQT786448:SQT786449 TAP786448:TAP786449 TKL786448:TKL786449 TUH786448:TUH786449 UED786448:UED786449 UNZ786448:UNZ786449 UXV786448:UXV786449 VHR786448:VHR786449 VRN786448:VRN786449 WBJ786448:WBJ786449 WLF786448:WLF786449 WVB786448:WVB786449 G851985:G851986 IP851984:IP851985 SL851984:SL851985 ACH851984:ACH851985 AMD851984:AMD851985 AVZ851984:AVZ851985 BFV851984:BFV851985 BPR851984:BPR851985 BZN851984:BZN851985 CJJ851984:CJJ851985 CTF851984:CTF851985 DDB851984:DDB851985 DMX851984:DMX851985 DWT851984:DWT851985 EGP851984:EGP851985 EQL851984:EQL851985 FAH851984:FAH851985 FKD851984:FKD851985 FTZ851984:FTZ851985 GDV851984:GDV851985 GNR851984:GNR851985 GXN851984:GXN851985 HHJ851984:HHJ851985 HRF851984:HRF851985 IBB851984:IBB851985 IKX851984:IKX851985 IUT851984:IUT851985 JEP851984:JEP851985 JOL851984:JOL851985 JYH851984:JYH851985 KID851984:KID851985 KRZ851984:KRZ851985 LBV851984:LBV851985 LLR851984:LLR851985 LVN851984:LVN851985 MFJ851984:MFJ851985 MPF851984:MPF851985 MZB851984:MZB851985 NIX851984:NIX851985 NST851984:NST851985 OCP851984:OCP851985 OML851984:OML851985 OWH851984:OWH851985 PGD851984:PGD851985 PPZ851984:PPZ851985 PZV851984:PZV851985 QJR851984:QJR851985 QTN851984:QTN851985 RDJ851984:RDJ851985 RNF851984:RNF851985 RXB851984:RXB851985 SGX851984:SGX851985 SQT851984:SQT851985 TAP851984:TAP851985 TKL851984:TKL851985 TUH851984:TUH851985 UED851984:UED851985 UNZ851984:UNZ851985 UXV851984:UXV851985 VHR851984:VHR851985 VRN851984:VRN851985 WBJ851984:WBJ851985 WLF851984:WLF851985 WVB851984:WVB851985 G917521:G917522 IP917520:IP917521 SL917520:SL917521 ACH917520:ACH917521 AMD917520:AMD917521 AVZ917520:AVZ917521 BFV917520:BFV917521 BPR917520:BPR917521 BZN917520:BZN917521 CJJ917520:CJJ917521 CTF917520:CTF917521 DDB917520:DDB917521 DMX917520:DMX917521 DWT917520:DWT917521 EGP917520:EGP917521 EQL917520:EQL917521 FAH917520:FAH917521 FKD917520:FKD917521 FTZ917520:FTZ917521 GDV917520:GDV917521 GNR917520:GNR917521 GXN917520:GXN917521 HHJ917520:HHJ917521 HRF917520:HRF917521 IBB917520:IBB917521 IKX917520:IKX917521 IUT917520:IUT917521 JEP917520:JEP917521 JOL917520:JOL917521 JYH917520:JYH917521 KID917520:KID917521 KRZ917520:KRZ917521 LBV917520:LBV917521 LLR917520:LLR917521 LVN917520:LVN917521 MFJ917520:MFJ917521 MPF917520:MPF917521 MZB917520:MZB917521 NIX917520:NIX917521 NST917520:NST917521 OCP917520:OCP917521 OML917520:OML917521 OWH917520:OWH917521 PGD917520:PGD917521 PPZ917520:PPZ917521 PZV917520:PZV917521 QJR917520:QJR917521 QTN917520:QTN917521 RDJ917520:RDJ917521 RNF917520:RNF917521 RXB917520:RXB917521 SGX917520:SGX917521 SQT917520:SQT917521 TAP917520:TAP917521 TKL917520:TKL917521 TUH917520:TUH917521 UED917520:UED917521 UNZ917520:UNZ917521 UXV917520:UXV917521 VHR917520:VHR917521 VRN917520:VRN917521 WBJ917520:WBJ917521 WLF917520:WLF917521 WVB917520:WVB917521 G983057:G983058 IP983056:IP983057 SL983056:SL983057 ACH983056:ACH983057 AMD983056:AMD983057 AVZ983056:AVZ983057 BFV983056:BFV983057 BPR983056:BPR983057 BZN983056:BZN983057 CJJ983056:CJJ983057 CTF983056:CTF983057 DDB983056:DDB983057 DMX983056:DMX983057 DWT983056:DWT983057 EGP983056:EGP983057 EQL983056:EQL983057 FAH983056:FAH983057 FKD983056:FKD983057 FTZ983056:FTZ983057 GDV983056:GDV983057 GNR983056:GNR983057 GXN983056:GXN983057 HHJ983056:HHJ983057 HRF983056:HRF983057 IBB983056:IBB983057 IKX983056:IKX983057 IUT983056:IUT983057 JEP983056:JEP983057 JOL983056:JOL983057 JYH983056:JYH983057 KID983056:KID983057 KRZ983056:KRZ983057 LBV983056:LBV983057 LLR983056:LLR983057 LVN983056:LVN983057 MFJ983056:MFJ983057 MPF983056:MPF983057 MZB983056:MZB983057 NIX983056:NIX983057 NST983056:NST983057 OCP983056:OCP983057 OML983056:OML983057 OWH983056:OWH983057 PGD983056:PGD983057 PPZ983056:PPZ983057 PZV983056:PZV983057 QJR983056:QJR983057 QTN983056:QTN983057 RDJ983056:RDJ983057 RNF983056:RNF983057 RXB983056:RXB983057 SGX983056:SGX983057 SQT983056:SQT983057 TAP983056:TAP983057 TKL983056:TKL983057 TUH983056:TUH983057 UED983056:UED983057 UNZ983056:UNZ983057 UXV983056:UXV983057 VHR983056:VHR983057 VRN983056:VRN983057 WBJ983056:WBJ983057 WLF983056:WLF983057 G15:G16" xr:uid="{043CB07B-2D53-490F-B3A5-1ED35585D144}"/>
    <dataValidation imeMode="off" allowBlank="1" showInputMessage="1" sqref="WVE983048:WVE983057 IS7:IS17 SO7:SO17 ACK7:ACK17 AMG7:AMG17 AWC7:AWC17 BFY7:BFY17 BPU7:BPU17 BZQ7:BZQ17 CJM7:CJM17 CTI7:CTI17 DDE7:DDE17 DNA7:DNA17 DWW7:DWW17 EGS7:EGS17 EQO7:EQO17 FAK7:FAK17 FKG7:FKG17 FUC7:FUC17 GDY7:GDY17 GNU7:GNU17 GXQ7:GXQ17 HHM7:HHM17 HRI7:HRI17 IBE7:IBE17 ILA7:ILA17 IUW7:IUW17 JES7:JES17 JOO7:JOO17 JYK7:JYK17 KIG7:KIG17 KSC7:KSC17 LBY7:LBY17 LLU7:LLU17 LVQ7:LVQ17 MFM7:MFM17 MPI7:MPI17 MZE7:MZE17 NJA7:NJA17 NSW7:NSW17 OCS7:OCS17 OMO7:OMO17 OWK7:OWK17 PGG7:PGG17 PQC7:PQC17 PZY7:PZY17 QJU7:QJU17 QTQ7:QTQ17 RDM7:RDM17 RNI7:RNI17 RXE7:RXE17 SHA7:SHA17 SQW7:SQW17 TAS7:TAS17 TKO7:TKO17 TUK7:TUK17 UEG7:UEG17 UOC7:UOC17 UXY7:UXY17 VHU7:VHU17 VRQ7:VRQ17 WBM7:WBM17 WLI7:WLI17 WVE7:WVE17 J65545:J65554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J131081:J131090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J196617:J196626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J262153:J262162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J327689:J327698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J393225:J393234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J458761:J458770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J524297:J524306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J589833:J589842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J655369:J655378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J720905:J720914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J786441:J786450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J851977:J851986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J917513:J917522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J983049:J983058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xr:uid="{B1B50C6D-4138-4FC1-9583-6071557CA346}"/>
    <dataValidation type="list" allowBlank="1" showInputMessage="1" showErrorMessage="1" sqref="WVD983048:WVD983057 IR7:IR17 SN7:SN17 ACJ7:ACJ17 AMF7:AMF17 AWB7:AWB17 BFX7:BFX17 BPT7:BPT17 BZP7:BZP17 CJL7:CJL17 CTH7:CTH17 DDD7:DDD17 DMZ7:DMZ17 DWV7:DWV17 EGR7:EGR17 EQN7:EQN17 FAJ7:FAJ17 FKF7:FKF17 FUB7:FUB17 GDX7:GDX17 GNT7:GNT17 GXP7:GXP17 HHL7:HHL17 HRH7:HRH17 IBD7:IBD17 IKZ7:IKZ17 IUV7:IUV17 JER7:JER17 JON7:JON17 JYJ7:JYJ17 KIF7:KIF17 KSB7:KSB17 LBX7:LBX17 LLT7:LLT17 LVP7:LVP17 MFL7:MFL17 MPH7:MPH17 MZD7:MZD17 NIZ7:NIZ17 NSV7:NSV17 OCR7:OCR17 OMN7:OMN17 OWJ7:OWJ17 PGF7:PGF17 PQB7:PQB17 PZX7:PZX17 QJT7:QJT17 QTP7:QTP17 RDL7:RDL17 RNH7:RNH17 RXD7:RXD17 SGZ7:SGZ17 SQV7:SQV17 TAR7:TAR17 TKN7:TKN17 TUJ7:TUJ17 UEF7:UEF17 UOB7:UOB17 UXX7:UXX17 VHT7:VHT17 VRP7:VRP17 WBL7:WBL17 WLH7:WLH17 WVD7:WVD17 I65545:I65554 IR65544:IR65553 SN65544:SN65553 ACJ65544:ACJ65553 AMF65544:AMF65553 AWB65544:AWB65553 BFX65544:BFX65553 BPT65544:BPT65553 BZP65544:BZP65553 CJL65544:CJL65553 CTH65544:CTH65553 DDD65544:DDD65553 DMZ65544:DMZ65553 DWV65544:DWV65553 EGR65544:EGR65553 EQN65544:EQN65553 FAJ65544:FAJ65553 FKF65544:FKF65553 FUB65544:FUB65553 GDX65544:GDX65553 GNT65544:GNT65553 GXP65544:GXP65553 HHL65544:HHL65553 HRH65544:HRH65553 IBD65544:IBD65553 IKZ65544:IKZ65553 IUV65544:IUV65553 JER65544:JER65553 JON65544:JON65553 JYJ65544:JYJ65553 KIF65544:KIF65553 KSB65544:KSB65553 LBX65544:LBX65553 LLT65544:LLT65553 LVP65544:LVP65553 MFL65544:MFL65553 MPH65544:MPH65553 MZD65544:MZD65553 NIZ65544:NIZ65553 NSV65544:NSV65553 OCR65544:OCR65553 OMN65544:OMN65553 OWJ65544:OWJ65553 PGF65544:PGF65553 PQB65544:PQB65553 PZX65544:PZX65553 QJT65544:QJT65553 QTP65544:QTP65553 RDL65544:RDL65553 RNH65544:RNH65553 RXD65544:RXD65553 SGZ65544:SGZ65553 SQV65544:SQV65553 TAR65544:TAR65553 TKN65544:TKN65553 TUJ65544:TUJ65553 UEF65544:UEF65553 UOB65544:UOB65553 UXX65544:UXX65553 VHT65544:VHT65553 VRP65544:VRP65553 WBL65544:WBL65553 WLH65544:WLH65553 WVD65544:WVD65553 I131081:I131090 IR131080:IR131089 SN131080:SN131089 ACJ131080:ACJ131089 AMF131080:AMF131089 AWB131080:AWB131089 BFX131080:BFX131089 BPT131080:BPT131089 BZP131080:BZP131089 CJL131080:CJL131089 CTH131080:CTH131089 DDD131080:DDD131089 DMZ131080:DMZ131089 DWV131080:DWV131089 EGR131080:EGR131089 EQN131080:EQN131089 FAJ131080:FAJ131089 FKF131080:FKF131089 FUB131080:FUB131089 GDX131080:GDX131089 GNT131080:GNT131089 GXP131080:GXP131089 HHL131080:HHL131089 HRH131080:HRH131089 IBD131080:IBD131089 IKZ131080:IKZ131089 IUV131080:IUV131089 JER131080:JER131089 JON131080:JON131089 JYJ131080:JYJ131089 KIF131080:KIF131089 KSB131080:KSB131089 LBX131080:LBX131089 LLT131080:LLT131089 LVP131080:LVP131089 MFL131080:MFL131089 MPH131080:MPH131089 MZD131080:MZD131089 NIZ131080:NIZ131089 NSV131080:NSV131089 OCR131080:OCR131089 OMN131080:OMN131089 OWJ131080:OWJ131089 PGF131080:PGF131089 PQB131080:PQB131089 PZX131080:PZX131089 QJT131080:QJT131089 QTP131080:QTP131089 RDL131080:RDL131089 RNH131080:RNH131089 RXD131080:RXD131089 SGZ131080:SGZ131089 SQV131080:SQV131089 TAR131080:TAR131089 TKN131080:TKN131089 TUJ131080:TUJ131089 UEF131080:UEF131089 UOB131080:UOB131089 UXX131080:UXX131089 VHT131080:VHT131089 VRP131080:VRP131089 WBL131080:WBL131089 WLH131080:WLH131089 WVD131080:WVD131089 I196617:I196626 IR196616:IR196625 SN196616:SN196625 ACJ196616:ACJ196625 AMF196616:AMF196625 AWB196616:AWB196625 BFX196616:BFX196625 BPT196616:BPT196625 BZP196616:BZP196625 CJL196616:CJL196625 CTH196616:CTH196625 DDD196616:DDD196625 DMZ196616:DMZ196625 DWV196616:DWV196625 EGR196616:EGR196625 EQN196616:EQN196625 FAJ196616:FAJ196625 FKF196616:FKF196625 FUB196616:FUB196625 GDX196616:GDX196625 GNT196616:GNT196625 GXP196616:GXP196625 HHL196616:HHL196625 HRH196616:HRH196625 IBD196616:IBD196625 IKZ196616:IKZ196625 IUV196616:IUV196625 JER196616:JER196625 JON196616:JON196625 JYJ196616:JYJ196625 KIF196616:KIF196625 KSB196616:KSB196625 LBX196616:LBX196625 LLT196616:LLT196625 LVP196616:LVP196625 MFL196616:MFL196625 MPH196616:MPH196625 MZD196616:MZD196625 NIZ196616:NIZ196625 NSV196616:NSV196625 OCR196616:OCR196625 OMN196616:OMN196625 OWJ196616:OWJ196625 PGF196616:PGF196625 PQB196616:PQB196625 PZX196616:PZX196625 QJT196616:QJT196625 QTP196616:QTP196625 RDL196616:RDL196625 RNH196616:RNH196625 RXD196616:RXD196625 SGZ196616:SGZ196625 SQV196616:SQV196625 TAR196616:TAR196625 TKN196616:TKN196625 TUJ196616:TUJ196625 UEF196616:UEF196625 UOB196616:UOB196625 UXX196616:UXX196625 VHT196616:VHT196625 VRP196616:VRP196625 WBL196616:WBL196625 WLH196616:WLH196625 WVD196616:WVD196625 I262153:I262162 IR262152:IR262161 SN262152:SN262161 ACJ262152:ACJ262161 AMF262152:AMF262161 AWB262152:AWB262161 BFX262152:BFX262161 BPT262152:BPT262161 BZP262152:BZP262161 CJL262152:CJL262161 CTH262152:CTH262161 DDD262152:DDD262161 DMZ262152:DMZ262161 DWV262152:DWV262161 EGR262152:EGR262161 EQN262152:EQN262161 FAJ262152:FAJ262161 FKF262152:FKF262161 FUB262152:FUB262161 GDX262152:GDX262161 GNT262152:GNT262161 GXP262152:GXP262161 HHL262152:HHL262161 HRH262152:HRH262161 IBD262152:IBD262161 IKZ262152:IKZ262161 IUV262152:IUV262161 JER262152:JER262161 JON262152:JON262161 JYJ262152:JYJ262161 KIF262152:KIF262161 KSB262152:KSB262161 LBX262152:LBX262161 LLT262152:LLT262161 LVP262152:LVP262161 MFL262152:MFL262161 MPH262152:MPH262161 MZD262152:MZD262161 NIZ262152:NIZ262161 NSV262152:NSV262161 OCR262152:OCR262161 OMN262152:OMN262161 OWJ262152:OWJ262161 PGF262152:PGF262161 PQB262152:PQB262161 PZX262152:PZX262161 QJT262152:QJT262161 QTP262152:QTP262161 RDL262152:RDL262161 RNH262152:RNH262161 RXD262152:RXD262161 SGZ262152:SGZ262161 SQV262152:SQV262161 TAR262152:TAR262161 TKN262152:TKN262161 TUJ262152:TUJ262161 UEF262152:UEF262161 UOB262152:UOB262161 UXX262152:UXX262161 VHT262152:VHT262161 VRP262152:VRP262161 WBL262152:WBL262161 WLH262152:WLH262161 WVD262152:WVD262161 I327689:I327698 IR327688:IR327697 SN327688:SN327697 ACJ327688:ACJ327697 AMF327688:AMF327697 AWB327688:AWB327697 BFX327688:BFX327697 BPT327688:BPT327697 BZP327688:BZP327697 CJL327688:CJL327697 CTH327688:CTH327697 DDD327688:DDD327697 DMZ327688:DMZ327697 DWV327688:DWV327697 EGR327688:EGR327697 EQN327688:EQN327697 FAJ327688:FAJ327697 FKF327688:FKF327697 FUB327688:FUB327697 GDX327688:GDX327697 GNT327688:GNT327697 GXP327688:GXP327697 HHL327688:HHL327697 HRH327688:HRH327697 IBD327688:IBD327697 IKZ327688:IKZ327697 IUV327688:IUV327697 JER327688:JER327697 JON327688:JON327697 JYJ327688:JYJ327697 KIF327688:KIF327697 KSB327688:KSB327697 LBX327688:LBX327697 LLT327688:LLT327697 LVP327688:LVP327697 MFL327688:MFL327697 MPH327688:MPH327697 MZD327688:MZD327697 NIZ327688:NIZ327697 NSV327688:NSV327697 OCR327688:OCR327697 OMN327688:OMN327697 OWJ327688:OWJ327697 PGF327688:PGF327697 PQB327688:PQB327697 PZX327688:PZX327697 QJT327688:QJT327697 QTP327688:QTP327697 RDL327688:RDL327697 RNH327688:RNH327697 RXD327688:RXD327697 SGZ327688:SGZ327697 SQV327688:SQV327697 TAR327688:TAR327697 TKN327688:TKN327697 TUJ327688:TUJ327697 UEF327688:UEF327697 UOB327688:UOB327697 UXX327688:UXX327697 VHT327688:VHT327697 VRP327688:VRP327697 WBL327688:WBL327697 WLH327688:WLH327697 WVD327688:WVD327697 I393225:I393234 IR393224:IR393233 SN393224:SN393233 ACJ393224:ACJ393233 AMF393224:AMF393233 AWB393224:AWB393233 BFX393224:BFX393233 BPT393224:BPT393233 BZP393224:BZP393233 CJL393224:CJL393233 CTH393224:CTH393233 DDD393224:DDD393233 DMZ393224:DMZ393233 DWV393224:DWV393233 EGR393224:EGR393233 EQN393224:EQN393233 FAJ393224:FAJ393233 FKF393224:FKF393233 FUB393224:FUB393233 GDX393224:GDX393233 GNT393224:GNT393233 GXP393224:GXP393233 HHL393224:HHL393233 HRH393224:HRH393233 IBD393224:IBD393233 IKZ393224:IKZ393233 IUV393224:IUV393233 JER393224:JER393233 JON393224:JON393233 JYJ393224:JYJ393233 KIF393224:KIF393233 KSB393224:KSB393233 LBX393224:LBX393233 LLT393224:LLT393233 LVP393224:LVP393233 MFL393224:MFL393233 MPH393224:MPH393233 MZD393224:MZD393233 NIZ393224:NIZ393233 NSV393224:NSV393233 OCR393224:OCR393233 OMN393224:OMN393233 OWJ393224:OWJ393233 PGF393224:PGF393233 PQB393224:PQB393233 PZX393224:PZX393233 QJT393224:QJT393233 QTP393224:QTP393233 RDL393224:RDL393233 RNH393224:RNH393233 RXD393224:RXD393233 SGZ393224:SGZ393233 SQV393224:SQV393233 TAR393224:TAR393233 TKN393224:TKN393233 TUJ393224:TUJ393233 UEF393224:UEF393233 UOB393224:UOB393233 UXX393224:UXX393233 VHT393224:VHT393233 VRP393224:VRP393233 WBL393224:WBL393233 WLH393224:WLH393233 WVD393224:WVD393233 I458761:I458770 IR458760:IR458769 SN458760:SN458769 ACJ458760:ACJ458769 AMF458760:AMF458769 AWB458760:AWB458769 BFX458760:BFX458769 BPT458760:BPT458769 BZP458760:BZP458769 CJL458760:CJL458769 CTH458760:CTH458769 DDD458760:DDD458769 DMZ458760:DMZ458769 DWV458760:DWV458769 EGR458760:EGR458769 EQN458760:EQN458769 FAJ458760:FAJ458769 FKF458760:FKF458769 FUB458760:FUB458769 GDX458760:GDX458769 GNT458760:GNT458769 GXP458760:GXP458769 HHL458760:HHL458769 HRH458760:HRH458769 IBD458760:IBD458769 IKZ458760:IKZ458769 IUV458760:IUV458769 JER458760:JER458769 JON458760:JON458769 JYJ458760:JYJ458769 KIF458760:KIF458769 KSB458760:KSB458769 LBX458760:LBX458769 LLT458760:LLT458769 LVP458760:LVP458769 MFL458760:MFL458769 MPH458760:MPH458769 MZD458760:MZD458769 NIZ458760:NIZ458769 NSV458760:NSV458769 OCR458760:OCR458769 OMN458760:OMN458769 OWJ458760:OWJ458769 PGF458760:PGF458769 PQB458760:PQB458769 PZX458760:PZX458769 QJT458760:QJT458769 QTP458760:QTP458769 RDL458760:RDL458769 RNH458760:RNH458769 RXD458760:RXD458769 SGZ458760:SGZ458769 SQV458760:SQV458769 TAR458760:TAR458769 TKN458760:TKN458769 TUJ458760:TUJ458769 UEF458760:UEF458769 UOB458760:UOB458769 UXX458760:UXX458769 VHT458760:VHT458769 VRP458760:VRP458769 WBL458760:WBL458769 WLH458760:WLH458769 WVD458760:WVD458769 I524297:I524306 IR524296:IR524305 SN524296:SN524305 ACJ524296:ACJ524305 AMF524296:AMF524305 AWB524296:AWB524305 BFX524296:BFX524305 BPT524296:BPT524305 BZP524296:BZP524305 CJL524296:CJL524305 CTH524296:CTH524305 DDD524296:DDD524305 DMZ524296:DMZ524305 DWV524296:DWV524305 EGR524296:EGR524305 EQN524296:EQN524305 FAJ524296:FAJ524305 FKF524296:FKF524305 FUB524296:FUB524305 GDX524296:GDX524305 GNT524296:GNT524305 GXP524296:GXP524305 HHL524296:HHL524305 HRH524296:HRH524305 IBD524296:IBD524305 IKZ524296:IKZ524305 IUV524296:IUV524305 JER524296:JER524305 JON524296:JON524305 JYJ524296:JYJ524305 KIF524296:KIF524305 KSB524296:KSB524305 LBX524296:LBX524305 LLT524296:LLT524305 LVP524296:LVP524305 MFL524296:MFL524305 MPH524296:MPH524305 MZD524296:MZD524305 NIZ524296:NIZ524305 NSV524296:NSV524305 OCR524296:OCR524305 OMN524296:OMN524305 OWJ524296:OWJ524305 PGF524296:PGF524305 PQB524296:PQB524305 PZX524296:PZX524305 QJT524296:QJT524305 QTP524296:QTP524305 RDL524296:RDL524305 RNH524296:RNH524305 RXD524296:RXD524305 SGZ524296:SGZ524305 SQV524296:SQV524305 TAR524296:TAR524305 TKN524296:TKN524305 TUJ524296:TUJ524305 UEF524296:UEF524305 UOB524296:UOB524305 UXX524296:UXX524305 VHT524296:VHT524305 VRP524296:VRP524305 WBL524296:WBL524305 WLH524296:WLH524305 WVD524296:WVD524305 I589833:I589842 IR589832:IR589841 SN589832:SN589841 ACJ589832:ACJ589841 AMF589832:AMF589841 AWB589832:AWB589841 BFX589832:BFX589841 BPT589832:BPT589841 BZP589832:BZP589841 CJL589832:CJL589841 CTH589832:CTH589841 DDD589832:DDD589841 DMZ589832:DMZ589841 DWV589832:DWV589841 EGR589832:EGR589841 EQN589832:EQN589841 FAJ589832:FAJ589841 FKF589832:FKF589841 FUB589832:FUB589841 GDX589832:GDX589841 GNT589832:GNT589841 GXP589832:GXP589841 HHL589832:HHL589841 HRH589832:HRH589841 IBD589832:IBD589841 IKZ589832:IKZ589841 IUV589832:IUV589841 JER589832:JER589841 JON589832:JON589841 JYJ589832:JYJ589841 KIF589832:KIF589841 KSB589832:KSB589841 LBX589832:LBX589841 LLT589832:LLT589841 LVP589832:LVP589841 MFL589832:MFL589841 MPH589832:MPH589841 MZD589832:MZD589841 NIZ589832:NIZ589841 NSV589832:NSV589841 OCR589832:OCR589841 OMN589832:OMN589841 OWJ589832:OWJ589841 PGF589832:PGF589841 PQB589832:PQB589841 PZX589832:PZX589841 QJT589832:QJT589841 QTP589832:QTP589841 RDL589832:RDL589841 RNH589832:RNH589841 RXD589832:RXD589841 SGZ589832:SGZ589841 SQV589832:SQV589841 TAR589832:TAR589841 TKN589832:TKN589841 TUJ589832:TUJ589841 UEF589832:UEF589841 UOB589832:UOB589841 UXX589832:UXX589841 VHT589832:VHT589841 VRP589832:VRP589841 WBL589832:WBL589841 WLH589832:WLH589841 WVD589832:WVD589841 I655369:I655378 IR655368:IR655377 SN655368:SN655377 ACJ655368:ACJ655377 AMF655368:AMF655377 AWB655368:AWB655377 BFX655368:BFX655377 BPT655368:BPT655377 BZP655368:BZP655377 CJL655368:CJL655377 CTH655368:CTH655377 DDD655368:DDD655377 DMZ655368:DMZ655377 DWV655368:DWV655377 EGR655368:EGR655377 EQN655368:EQN655377 FAJ655368:FAJ655377 FKF655368:FKF655377 FUB655368:FUB655377 GDX655368:GDX655377 GNT655368:GNT655377 GXP655368:GXP655377 HHL655368:HHL655377 HRH655368:HRH655377 IBD655368:IBD655377 IKZ655368:IKZ655377 IUV655368:IUV655377 JER655368:JER655377 JON655368:JON655377 JYJ655368:JYJ655377 KIF655368:KIF655377 KSB655368:KSB655377 LBX655368:LBX655377 LLT655368:LLT655377 LVP655368:LVP655377 MFL655368:MFL655377 MPH655368:MPH655377 MZD655368:MZD655377 NIZ655368:NIZ655377 NSV655368:NSV655377 OCR655368:OCR655377 OMN655368:OMN655377 OWJ655368:OWJ655377 PGF655368:PGF655377 PQB655368:PQB655377 PZX655368:PZX655377 QJT655368:QJT655377 QTP655368:QTP655377 RDL655368:RDL655377 RNH655368:RNH655377 RXD655368:RXD655377 SGZ655368:SGZ655377 SQV655368:SQV655377 TAR655368:TAR655377 TKN655368:TKN655377 TUJ655368:TUJ655377 UEF655368:UEF655377 UOB655368:UOB655377 UXX655368:UXX655377 VHT655368:VHT655377 VRP655368:VRP655377 WBL655368:WBL655377 WLH655368:WLH655377 WVD655368:WVD655377 I720905:I720914 IR720904:IR720913 SN720904:SN720913 ACJ720904:ACJ720913 AMF720904:AMF720913 AWB720904:AWB720913 BFX720904:BFX720913 BPT720904:BPT720913 BZP720904:BZP720913 CJL720904:CJL720913 CTH720904:CTH720913 DDD720904:DDD720913 DMZ720904:DMZ720913 DWV720904:DWV720913 EGR720904:EGR720913 EQN720904:EQN720913 FAJ720904:FAJ720913 FKF720904:FKF720913 FUB720904:FUB720913 GDX720904:GDX720913 GNT720904:GNT720913 GXP720904:GXP720913 HHL720904:HHL720913 HRH720904:HRH720913 IBD720904:IBD720913 IKZ720904:IKZ720913 IUV720904:IUV720913 JER720904:JER720913 JON720904:JON720913 JYJ720904:JYJ720913 KIF720904:KIF720913 KSB720904:KSB720913 LBX720904:LBX720913 LLT720904:LLT720913 LVP720904:LVP720913 MFL720904:MFL720913 MPH720904:MPH720913 MZD720904:MZD720913 NIZ720904:NIZ720913 NSV720904:NSV720913 OCR720904:OCR720913 OMN720904:OMN720913 OWJ720904:OWJ720913 PGF720904:PGF720913 PQB720904:PQB720913 PZX720904:PZX720913 QJT720904:QJT720913 QTP720904:QTP720913 RDL720904:RDL720913 RNH720904:RNH720913 RXD720904:RXD720913 SGZ720904:SGZ720913 SQV720904:SQV720913 TAR720904:TAR720913 TKN720904:TKN720913 TUJ720904:TUJ720913 UEF720904:UEF720913 UOB720904:UOB720913 UXX720904:UXX720913 VHT720904:VHT720913 VRP720904:VRP720913 WBL720904:WBL720913 WLH720904:WLH720913 WVD720904:WVD720913 I786441:I786450 IR786440:IR786449 SN786440:SN786449 ACJ786440:ACJ786449 AMF786440:AMF786449 AWB786440:AWB786449 BFX786440:BFX786449 BPT786440:BPT786449 BZP786440:BZP786449 CJL786440:CJL786449 CTH786440:CTH786449 DDD786440:DDD786449 DMZ786440:DMZ786449 DWV786440:DWV786449 EGR786440:EGR786449 EQN786440:EQN786449 FAJ786440:FAJ786449 FKF786440:FKF786449 FUB786440:FUB786449 GDX786440:GDX786449 GNT786440:GNT786449 GXP786440:GXP786449 HHL786440:HHL786449 HRH786440:HRH786449 IBD786440:IBD786449 IKZ786440:IKZ786449 IUV786440:IUV786449 JER786440:JER786449 JON786440:JON786449 JYJ786440:JYJ786449 KIF786440:KIF786449 KSB786440:KSB786449 LBX786440:LBX786449 LLT786440:LLT786449 LVP786440:LVP786449 MFL786440:MFL786449 MPH786440:MPH786449 MZD786440:MZD786449 NIZ786440:NIZ786449 NSV786440:NSV786449 OCR786440:OCR786449 OMN786440:OMN786449 OWJ786440:OWJ786449 PGF786440:PGF786449 PQB786440:PQB786449 PZX786440:PZX786449 QJT786440:QJT786449 QTP786440:QTP786449 RDL786440:RDL786449 RNH786440:RNH786449 RXD786440:RXD786449 SGZ786440:SGZ786449 SQV786440:SQV786449 TAR786440:TAR786449 TKN786440:TKN786449 TUJ786440:TUJ786449 UEF786440:UEF786449 UOB786440:UOB786449 UXX786440:UXX786449 VHT786440:VHT786449 VRP786440:VRP786449 WBL786440:WBL786449 WLH786440:WLH786449 WVD786440:WVD786449 I851977:I851986 IR851976:IR851985 SN851976:SN851985 ACJ851976:ACJ851985 AMF851976:AMF851985 AWB851976:AWB851985 BFX851976:BFX851985 BPT851976:BPT851985 BZP851976:BZP851985 CJL851976:CJL851985 CTH851976:CTH851985 DDD851976:DDD851985 DMZ851976:DMZ851985 DWV851976:DWV851985 EGR851976:EGR851985 EQN851976:EQN851985 FAJ851976:FAJ851985 FKF851976:FKF851985 FUB851976:FUB851985 GDX851976:GDX851985 GNT851976:GNT851985 GXP851976:GXP851985 HHL851976:HHL851985 HRH851976:HRH851985 IBD851976:IBD851985 IKZ851976:IKZ851985 IUV851976:IUV851985 JER851976:JER851985 JON851976:JON851985 JYJ851976:JYJ851985 KIF851976:KIF851985 KSB851976:KSB851985 LBX851976:LBX851985 LLT851976:LLT851985 LVP851976:LVP851985 MFL851976:MFL851985 MPH851976:MPH851985 MZD851976:MZD851985 NIZ851976:NIZ851985 NSV851976:NSV851985 OCR851976:OCR851985 OMN851976:OMN851985 OWJ851976:OWJ851985 PGF851976:PGF851985 PQB851976:PQB851985 PZX851976:PZX851985 QJT851976:QJT851985 QTP851976:QTP851985 RDL851976:RDL851985 RNH851976:RNH851985 RXD851976:RXD851985 SGZ851976:SGZ851985 SQV851976:SQV851985 TAR851976:TAR851985 TKN851976:TKN851985 TUJ851976:TUJ851985 UEF851976:UEF851985 UOB851976:UOB851985 UXX851976:UXX851985 VHT851976:VHT851985 VRP851976:VRP851985 WBL851976:WBL851985 WLH851976:WLH851985 WVD851976:WVD851985 I917513:I917522 IR917512:IR917521 SN917512:SN917521 ACJ917512:ACJ917521 AMF917512:AMF917521 AWB917512:AWB917521 BFX917512:BFX917521 BPT917512:BPT917521 BZP917512:BZP917521 CJL917512:CJL917521 CTH917512:CTH917521 DDD917512:DDD917521 DMZ917512:DMZ917521 DWV917512:DWV917521 EGR917512:EGR917521 EQN917512:EQN917521 FAJ917512:FAJ917521 FKF917512:FKF917521 FUB917512:FUB917521 GDX917512:GDX917521 GNT917512:GNT917521 GXP917512:GXP917521 HHL917512:HHL917521 HRH917512:HRH917521 IBD917512:IBD917521 IKZ917512:IKZ917521 IUV917512:IUV917521 JER917512:JER917521 JON917512:JON917521 JYJ917512:JYJ917521 KIF917512:KIF917521 KSB917512:KSB917521 LBX917512:LBX917521 LLT917512:LLT917521 LVP917512:LVP917521 MFL917512:MFL917521 MPH917512:MPH917521 MZD917512:MZD917521 NIZ917512:NIZ917521 NSV917512:NSV917521 OCR917512:OCR917521 OMN917512:OMN917521 OWJ917512:OWJ917521 PGF917512:PGF917521 PQB917512:PQB917521 PZX917512:PZX917521 QJT917512:QJT917521 QTP917512:QTP917521 RDL917512:RDL917521 RNH917512:RNH917521 RXD917512:RXD917521 SGZ917512:SGZ917521 SQV917512:SQV917521 TAR917512:TAR917521 TKN917512:TKN917521 TUJ917512:TUJ917521 UEF917512:UEF917521 UOB917512:UOB917521 UXX917512:UXX917521 VHT917512:VHT917521 VRP917512:VRP917521 WBL917512:WBL917521 WLH917512:WLH917521 WVD917512:WVD917521 I983049:I983058 IR983048:IR983057 SN983048:SN983057 ACJ983048:ACJ983057 AMF983048:AMF983057 AWB983048:AWB983057 BFX983048:BFX983057 BPT983048:BPT983057 BZP983048:BZP983057 CJL983048:CJL983057 CTH983048:CTH983057 DDD983048:DDD983057 DMZ983048:DMZ983057 DWV983048:DWV983057 EGR983048:EGR983057 EQN983048:EQN983057 FAJ983048:FAJ983057 FKF983048:FKF983057 FUB983048:FUB983057 GDX983048:GDX983057 GNT983048:GNT983057 GXP983048:GXP983057 HHL983048:HHL983057 HRH983048:HRH983057 IBD983048:IBD983057 IKZ983048:IKZ983057 IUV983048:IUV983057 JER983048:JER983057 JON983048:JON983057 JYJ983048:JYJ983057 KIF983048:KIF983057 KSB983048:KSB983057 LBX983048:LBX983057 LLT983048:LLT983057 LVP983048:LVP983057 MFL983048:MFL983057 MPH983048:MPH983057 MZD983048:MZD983057 NIZ983048:NIZ983057 NSV983048:NSV983057 OCR983048:OCR983057 OMN983048:OMN983057 OWJ983048:OWJ983057 PGF983048:PGF983057 PQB983048:PQB983057 PZX983048:PZX983057 QJT983048:QJT983057 QTP983048:QTP983057 RDL983048:RDL983057 RNH983048:RNH983057 RXD983048:RXD983057 SGZ983048:SGZ983057 SQV983048:SQV983057 TAR983048:TAR983057 TKN983048:TKN983057 TUJ983048:TUJ983057 UEF983048:UEF983057 UOB983048:UOB983057 UXX983048:UXX983057 VHT983048:VHT983057 VRP983048:VRP983057 WBL983048:WBL983057 WLH983048:WLH983057" xr:uid="{164D2D10-E4F5-402D-82F6-155ABF75E746}">
      <formula1>$A$27:$A$31</formula1>
    </dataValidation>
    <dataValidation type="list" allowBlank="1" showInputMessage="1" showErrorMessage="1" sqref="I7:I16" xr:uid="{FA1E94D7-450E-429A-B9C5-401F34E00969}">
      <formula1>$G$24:$G$31</formula1>
    </dataValidation>
    <dataValidation type="list" allowBlank="1" showInputMessage="1" showErrorMessage="1" sqref="H7:H16" xr:uid="{2B013496-1200-4688-AF63-10B600E6FEEC}">
      <formula1>$H$34:$H$45</formula1>
    </dataValidation>
  </dataValidations>
  <printOptions verticalCentered="1"/>
  <pageMargins left="0.31496062992125984" right="0.31496062992125984" top="0.35433070866141736" bottom="0.35433070866141736" header="0" footer="0"/>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83CC-B76D-48A1-87C8-7C6C67D0B0B0}">
  <sheetPr>
    <pageSetUpPr fitToPage="1"/>
  </sheetPr>
  <dimension ref="A1:L23"/>
  <sheetViews>
    <sheetView topLeftCell="F1" workbookViewId="0">
      <selection activeCell="G18" sqref="G18"/>
    </sheetView>
  </sheetViews>
  <sheetFormatPr defaultRowHeight="24.75" customHeight="1"/>
  <cols>
    <col min="1" max="1" width="40.453125" style="70" customWidth="1"/>
    <col min="2" max="2" width="32.7265625" style="70" customWidth="1"/>
    <col min="3" max="3" width="27.90625" style="70" customWidth="1"/>
    <col min="4" max="11" width="18.6328125" style="70" customWidth="1"/>
    <col min="12" max="13" width="17.6328125" style="70" customWidth="1"/>
    <col min="14" max="258" width="9" style="70"/>
    <col min="259" max="259" width="40.453125" style="70" customWidth="1"/>
    <col min="260" max="260" width="32.7265625" style="70" customWidth="1"/>
    <col min="261" max="261" width="27.90625" style="70" customWidth="1"/>
    <col min="262" max="267" width="18.6328125" style="70" customWidth="1"/>
    <col min="268" max="269" width="17.6328125" style="70" customWidth="1"/>
    <col min="270" max="514" width="9" style="70"/>
    <col min="515" max="515" width="40.453125" style="70" customWidth="1"/>
    <col min="516" max="516" width="32.7265625" style="70" customWidth="1"/>
    <col min="517" max="517" width="27.90625" style="70" customWidth="1"/>
    <col min="518" max="523" width="18.6328125" style="70" customWidth="1"/>
    <col min="524" max="525" width="17.6328125" style="70" customWidth="1"/>
    <col min="526" max="770" width="9" style="70"/>
    <col min="771" max="771" width="40.453125" style="70" customWidth="1"/>
    <col min="772" max="772" width="32.7265625" style="70" customWidth="1"/>
    <col min="773" max="773" width="27.90625" style="70" customWidth="1"/>
    <col min="774" max="779" width="18.6328125" style="70" customWidth="1"/>
    <col min="780" max="781" width="17.6328125" style="70" customWidth="1"/>
    <col min="782" max="1026" width="9" style="70"/>
    <col min="1027" max="1027" width="40.453125" style="70" customWidth="1"/>
    <col min="1028" max="1028" width="32.7265625" style="70" customWidth="1"/>
    <col min="1029" max="1029" width="27.90625" style="70" customWidth="1"/>
    <col min="1030" max="1035" width="18.6328125" style="70" customWidth="1"/>
    <col min="1036" max="1037" width="17.6328125" style="70" customWidth="1"/>
    <col min="1038" max="1282" width="9" style="70"/>
    <col min="1283" max="1283" width="40.453125" style="70" customWidth="1"/>
    <col min="1284" max="1284" width="32.7265625" style="70" customWidth="1"/>
    <col min="1285" max="1285" width="27.90625" style="70" customWidth="1"/>
    <col min="1286" max="1291" width="18.6328125" style="70" customWidth="1"/>
    <col min="1292" max="1293" width="17.6328125" style="70" customWidth="1"/>
    <col min="1294" max="1538" width="9" style="70"/>
    <col min="1539" max="1539" width="40.453125" style="70" customWidth="1"/>
    <col min="1540" max="1540" width="32.7265625" style="70" customWidth="1"/>
    <col min="1541" max="1541" width="27.90625" style="70" customWidth="1"/>
    <col min="1542" max="1547" width="18.6328125" style="70" customWidth="1"/>
    <col min="1548" max="1549" width="17.6328125" style="70" customWidth="1"/>
    <col min="1550" max="1794" width="9" style="70"/>
    <col min="1795" max="1795" width="40.453125" style="70" customWidth="1"/>
    <col min="1796" max="1796" width="32.7265625" style="70" customWidth="1"/>
    <col min="1797" max="1797" width="27.90625" style="70" customWidth="1"/>
    <col min="1798" max="1803" width="18.6328125" style="70" customWidth="1"/>
    <col min="1804" max="1805" width="17.6328125" style="70" customWidth="1"/>
    <col min="1806" max="2050" width="9" style="70"/>
    <col min="2051" max="2051" width="40.453125" style="70" customWidth="1"/>
    <col min="2052" max="2052" width="32.7265625" style="70" customWidth="1"/>
    <col min="2053" max="2053" width="27.90625" style="70" customWidth="1"/>
    <col min="2054" max="2059" width="18.6328125" style="70" customWidth="1"/>
    <col min="2060" max="2061" width="17.6328125" style="70" customWidth="1"/>
    <col min="2062" max="2306" width="9" style="70"/>
    <col min="2307" max="2307" width="40.453125" style="70" customWidth="1"/>
    <col min="2308" max="2308" width="32.7265625" style="70" customWidth="1"/>
    <col min="2309" max="2309" width="27.90625" style="70" customWidth="1"/>
    <col min="2310" max="2315" width="18.6328125" style="70" customWidth="1"/>
    <col min="2316" max="2317" width="17.6328125" style="70" customWidth="1"/>
    <col min="2318" max="2562" width="9" style="70"/>
    <col min="2563" max="2563" width="40.453125" style="70" customWidth="1"/>
    <col min="2564" max="2564" width="32.7265625" style="70" customWidth="1"/>
    <col min="2565" max="2565" width="27.90625" style="70" customWidth="1"/>
    <col min="2566" max="2571" width="18.6328125" style="70" customWidth="1"/>
    <col min="2572" max="2573" width="17.6328125" style="70" customWidth="1"/>
    <col min="2574" max="2818" width="9" style="70"/>
    <col min="2819" max="2819" width="40.453125" style="70" customWidth="1"/>
    <col min="2820" max="2820" width="32.7265625" style="70" customWidth="1"/>
    <col min="2821" max="2821" width="27.90625" style="70" customWidth="1"/>
    <col min="2822" max="2827" width="18.6328125" style="70" customWidth="1"/>
    <col min="2828" max="2829" width="17.6328125" style="70" customWidth="1"/>
    <col min="2830" max="3074" width="9" style="70"/>
    <col min="3075" max="3075" width="40.453125" style="70" customWidth="1"/>
    <col min="3076" max="3076" width="32.7265625" style="70" customWidth="1"/>
    <col min="3077" max="3077" width="27.90625" style="70" customWidth="1"/>
    <col min="3078" max="3083" width="18.6328125" style="70" customWidth="1"/>
    <col min="3084" max="3085" width="17.6328125" style="70" customWidth="1"/>
    <col min="3086" max="3330" width="9" style="70"/>
    <col min="3331" max="3331" width="40.453125" style="70" customWidth="1"/>
    <col min="3332" max="3332" width="32.7265625" style="70" customWidth="1"/>
    <col min="3333" max="3333" width="27.90625" style="70" customWidth="1"/>
    <col min="3334" max="3339" width="18.6328125" style="70" customWidth="1"/>
    <col min="3340" max="3341" width="17.6328125" style="70" customWidth="1"/>
    <col min="3342" max="3586" width="9" style="70"/>
    <col min="3587" max="3587" width="40.453125" style="70" customWidth="1"/>
    <col min="3588" max="3588" width="32.7265625" style="70" customWidth="1"/>
    <col min="3589" max="3589" width="27.90625" style="70" customWidth="1"/>
    <col min="3590" max="3595" width="18.6328125" style="70" customWidth="1"/>
    <col min="3596" max="3597" width="17.6328125" style="70" customWidth="1"/>
    <col min="3598" max="3842" width="9" style="70"/>
    <col min="3843" max="3843" width="40.453125" style="70" customWidth="1"/>
    <col min="3844" max="3844" width="32.7265625" style="70" customWidth="1"/>
    <col min="3845" max="3845" width="27.90625" style="70" customWidth="1"/>
    <col min="3846" max="3851" width="18.6328125" style="70" customWidth="1"/>
    <col min="3852" max="3853" width="17.6328125" style="70" customWidth="1"/>
    <col min="3854" max="4098" width="9" style="70"/>
    <col min="4099" max="4099" width="40.453125" style="70" customWidth="1"/>
    <col min="4100" max="4100" width="32.7265625" style="70" customWidth="1"/>
    <col min="4101" max="4101" width="27.90625" style="70" customWidth="1"/>
    <col min="4102" max="4107" width="18.6328125" style="70" customWidth="1"/>
    <col min="4108" max="4109" width="17.6328125" style="70" customWidth="1"/>
    <col min="4110" max="4354" width="9" style="70"/>
    <col min="4355" max="4355" width="40.453125" style="70" customWidth="1"/>
    <col min="4356" max="4356" width="32.7265625" style="70" customWidth="1"/>
    <col min="4357" max="4357" width="27.90625" style="70" customWidth="1"/>
    <col min="4358" max="4363" width="18.6328125" style="70" customWidth="1"/>
    <col min="4364" max="4365" width="17.6328125" style="70" customWidth="1"/>
    <col min="4366" max="4610" width="9" style="70"/>
    <col min="4611" max="4611" width="40.453125" style="70" customWidth="1"/>
    <col min="4612" max="4612" width="32.7265625" style="70" customWidth="1"/>
    <col min="4613" max="4613" width="27.90625" style="70" customWidth="1"/>
    <col min="4614" max="4619" width="18.6328125" style="70" customWidth="1"/>
    <col min="4620" max="4621" width="17.6328125" style="70" customWidth="1"/>
    <col min="4622" max="4866" width="9" style="70"/>
    <col min="4867" max="4867" width="40.453125" style="70" customWidth="1"/>
    <col min="4868" max="4868" width="32.7265625" style="70" customWidth="1"/>
    <col min="4869" max="4869" width="27.90625" style="70" customWidth="1"/>
    <col min="4870" max="4875" width="18.6328125" style="70" customWidth="1"/>
    <col min="4876" max="4877" width="17.6328125" style="70" customWidth="1"/>
    <col min="4878" max="5122" width="9" style="70"/>
    <col min="5123" max="5123" width="40.453125" style="70" customWidth="1"/>
    <col min="5124" max="5124" width="32.7265625" style="70" customWidth="1"/>
    <col min="5125" max="5125" width="27.90625" style="70" customWidth="1"/>
    <col min="5126" max="5131" width="18.6328125" style="70" customWidth="1"/>
    <col min="5132" max="5133" width="17.6328125" style="70" customWidth="1"/>
    <col min="5134" max="5378" width="9" style="70"/>
    <col min="5379" max="5379" width="40.453125" style="70" customWidth="1"/>
    <col min="5380" max="5380" width="32.7265625" style="70" customWidth="1"/>
    <col min="5381" max="5381" width="27.90625" style="70" customWidth="1"/>
    <col min="5382" max="5387" width="18.6328125" style="70" customWidth="1"/>
    <col min="5388" max="5389" width="17.6328125" style="70" customWidth="1"/>
    <col min="5390" max="5634" width="9" style="70"/>
    <col min="5635" max="5635" width="40.453125" style="70" customWidth="1"/>
    <col min="5636" max="5636" width="32.7265625" style="70" customWidth="1"/>
    <col min="5637" max="5637" width="27.90625" style="70" customWidth="1"/>
    <col min="5638" max="5643" width="18.6328125" style="70" customWidth="1"/>
    <col min="5644" max="5645" width="17.6328125" style="70" customWidth="1"/>
    <col min="5646" max="5890" width="9" style="70"/>
    <col min="5891" max="5891" width="40.453125" style="70" customWidth="1"/>
    <col min="5892" max="5892" width="32.7265625" style="70" customWidth="1"/>
    <col min="5893" max="5893" width="27.90625" style="70" customWidth="1"/>
    <col min="5894" max="5899" width="18.6328125" style="70" customWidth="1"/>
    <col min="5900" max="5901" width="17.6328125" style="70" customWidth="1"/>
    <col min="5902" max="6146" width="9" style="70"/>
    <col min="6147" max="6147" width="40.453125" style="70" customWidth="1"/>
    <col min="6148" max="6148" width="32.7265625" style="70" customWidth="1"/>
    <col min="6149" max="6149" width="27.90625" style="70" customWidth="1"/>
    <col min="6150" max="6155" width="18.6328125" style="70" customWidth="1"/>
    <col min="6156" max="6157" width="17.6328125" style="70" customWidth="1"/>
    <col min="6158" max="6402" width="9" style="70"/>
    <col min="6403" max="6403" width="40.453125" style="70" customWidth="1"/>
    <col min="6404" max="6404" width="32.7265625" style="70" customWidth="1"/>
    <col min="6405" max="6405" width="27.90625" style="70" customWidth="1"/>
    <col min="6406" max="6411" width="18.6328125" style="70" customWidth="1"/>
    <col min="6412" max="6413" width="17.6328125" style="70" customWidth="1"/>
    <col min="6414" max="6658" width="9" style="70"/>
    <col min="6659" max="6659" width="40.453125" style="70" customWidth="1"/>
    <col min="6660" max="6660" width="32.7265625" style="70" customWidth="1"/>
    <col min="6661" max="6661" width="27.90625" style="70" customWidth="1"/>
    <col min="6662" max="6667" width="18.6328125" style="70" customWidth="1"/>
    <col min="6668" max="6669" width="17.6328125" style="70" customWidth="1"/>
    <col min="6670" max="6914" width="9" style="70"/>
    <col min="6915" max="6915" width="40.453125" style="70" customWidth="1"/>
    <col min="6916" max="6916" width="32.7265625" style="70" customWidth="1"/>
    <col min="6917" max="6917" width="27.90625" style="70" customWidth="1"/>
    <col min="6918" max="6923" width="18.6328125" style="70" customWidth="1"/>
    <col min="6924" max="6925" width="17.6328125" style="70" customWidth="1"/>
    <col min="6926" max="7170" width="9" style="70"/>
    <col min="7171" max="7171" width="40.453125" style="70" customWidth="1"/>
    <col min="7172" max="7172" width="32.7265625" style="70" customWidth="1"/>
    <col min="7173" max="7173" width="27.90625" style="70" customWidth="1"/>
    <col min="7174" max="7179" width="18.6328125" style="70" customWidth="1"/>
    <col min="7180" max="7181" width="17.6328125" style="70" customWidth="1"/>
    <col min="7182" max="7426" width="9" style="70"/>
    <col min="7427" max="7427" width="40.453125" style="70" customWidth="1"/>
    <col min="7428" max="7428" width="32.7265625" style="70" customWidth="1"/>
    <col min="7429" max="7429" width="27.90625" style="70" customWidth="1"/>
    <col min="7430" max="7435" width="18.6328125" style="70" customWidth="1"/>
    <col min="7436" max="7437" width="17.6328125" style="70" customWidth="1"/>
    <col min="7438" max="7682" width="9" style="70"/>
    <col min="7683" max="7683" width="40.453125" style="70" customWidth="1"/>
    <col min="7684" max="7684" width="32.7265625" style="70" customWidth="1"/>
    <col min="7685" max="7685" width="27.90625" style="70" customWidth="1"/>
    <col min="7686" max="7691" width="18.6328125" style="70" customWidth="1"/>
    <col min="7692" max="7693" width="17.6328125" style="70" customWidth="1"/>
    <col min="7694" max="7938" width="9" style="70"/>
    <col min="7939" max="7939" width="40.453125" style="70" customWidth="1"/>
    <col min="7940" max="7940" width="32.7265625" style="70" customWidth="1"/>
    <col min="7941" max="7941" width="27.90625" style="70" customWidth="1"/>
    <col min="7942" max="7947" width="18.6328125" style="70" customWidth="1"/>
    <col min="7948" max="7949" width="17.6328125" style="70" customWidth="1"/>
    <col min="7950" max="8194" width="9" style="70"/>
    <col min="8195" max="8195" width="40.453125" style="70" customWidth="1"/>
    <col min="8196" max="8196" width="32.7265625" style="70" customWidth="1"/>
    <col min="8197" max="8197" width="27.90625" style="70" customWidth="1"/>
    <col min="8198" max="8203" width="18.6328125" style="70" customWidth="1"/>
    <col min="8204" max="8205" width="17.6328125" style="70" customWidth="1"/>
    <col min="8206" max="8450" width="9" style="70"/>
    <col min="8451" max="8451" width="40.453125" style="70" customWidth="1"/>
    <col min="8452" max="8452" width="32.7265625" style="70" customWidth="1"/>
    <col min="8453" max="8453" width="27.90625" style="70" customWidth="1"/>
    <col min="8454" max="8459" width="18.6328125" style="70" customWidth="1"/>
    <col min="8460" max="8461" width="17.6328125" style="70" customWidth="1"/>
    <col min="8462" max="8706" width="9" style="70"/>
    <col min="8707" max="8707" width="40.453125" style="70" customWidth="1"/>
    <col min="8708" max="8708" width="32.7265625" style="70" customWidth="1"/>
    <col min="8709" max="8709" width="27.90625" style="70" customWidth="1"/>
    <col min="8710" max="8715" width="18.6328125" style="70" customWidth="1"/>
    <col min="8716" max="8717" width="17.6328125" style="70" customWidth="1"/>
    <col min="8718" max="8962" width="9" style="70"/>
    <col min="8963" max="8963" width="40.453125" style="70" customWidth="1"/>
    <col min="8964" max="8964" width="32.7265625" style="70" customWidth="1"/>
    <col min="8965" max="8965" width="27.90625" style="70" customWidth="1"/>
    <col min="8966" max="8971" width="18.6328125" style="70" customWidth="1"/>
    <col min="8972" max="8973" width="17.6328125" style="70" customWidth="1"/>
    <col min="8974" max="9218" width="9" style="70"/>
    <col min="9219" max="9219" width="40.453125" style="70" customWidth="1"/>
    <col min="9220" max="9220" width="32.7265625" style="70" customWidth="1"/>
    <col min="9221" max="9221" width="27.90625" style="70" customWidth="1"/>
    <col min="9222" max="9227" width="18.6328125" style="70" customWidth="1"/>
    <col min="9228" max="9229" width="17.6328125" style="70" customWidth="1"/>
    <col min="9230" max="9474" width="9" style="70"/>
    <col min="9475" max="9475" width="40.453125" style="70" customWidth="1"/>
    <col min="9476" max="9476" width="32.7265625" style="70" customWidth="1"/>
    <col min="9477" max="9477" width="27.90625" style="70" customWidth="1"/>
    <col min="9478" max="9483" width="18.6328125" style="70" customWidth="1"/>
    <col min="9484" max="9485" width="17.6328125" style="70" customWidth="1"/>
    <col min="9486" max="9730" width="9" style="70"/>
    <col min="9731" max="9731" width="40.453125" style="70" customWidth="1"/>
    <col min="9732" max="9732" width="32.7265625" style="70" customWidth="1"/>
    <col min="9733" max="9733" width="27.90625" style="70" customWidth="1"/>
    <col min="9734" max="9739" width="18.6328125" style="70" customWidth="1"/>
    <col min="9740" max="9741" width="17.6328125" style="70" customWidth="1"/>
    <col min="9742" max="9986" width="9" style="70"/>
    <col min="9987" max="9987" width="40.453125" style="70" customWidth="1"/>
    <col min="9988" max="9988" width="32.7265625" style="70" customWidth="1"/>
    <col min="9989" max="9989" width="27.90625" style="70" customWidth="1"/>
    <col min="9990" max="9995" width="18.6328125" style="70" customWidth="1"/>
    <col min="9996" max="9997" width="17.6328125" style="70" customWidth="1"/>
    <col min="9998" max="10242" width="9" style="70"/>
    <col min="10243" max="10243" width="40.453125" style="70" customWidth="1"/>
    <col min="10244" max="10244" width="32.7265625" style="70" customWidth="1"/>
    <col min="10245" max="10245" width="27.90625" style="70" customWidth="1"/>
    <col min="10246" max="10251" width="18.6328125" style="70" customWidth="1"/>
    <col min="10252" max="10253" width="17.6328125" style="70" customWidth="1"/>
    <col min="10254" max="10498" width="9" style="70"/>
    <col min="10499" max="10499" width="40.453125" style="70" customWidth="1"/>
    <col min="10500" max="10500" width="32.7265625" style="70" customWidth="1"/>
    <col min="10501" max="10501" width="27.90625" style="70" customWidth="1"/>
    <col min="10502" max="10507" width="18.6328125" style="70" customWidth="1"/>
    <col min="10508" max="10509" width="17.6328125" style="70" customWidth="1"/>
    <col min="10510" max="10754" width="9" style="70"/>
    <col min="10755" max="10755" width="40.453125" style="70" customWidth="1"/>
    <col min="10756" max="10756" width="32.7265625" style="70" customWidth="1"/>
    <col min="10757" max="10757" width="27.90625" style="70" customWidth="1"/>
    <col min="10758" max="10763" width="18.6328125" style="70" customWidth="1"/>
    <col min="10764" max="10765" width="17.6328125" style="70" customWidth="1"/>
    <col min="10766" max="11010" width="9" style="70"/>
    <col min="11011" max="11011" width="40.453125" style="70" customWidth="1"/>
    <col min="11012" max="11012" width="32.7265625" style="70" customWidth="1"/>
    <col min="11013" max="11013" width="27.90625" style="70" customWidth="1"/>
    <col min="11014" max="11019" width="18.6328125" style="70" customWidth="1"/>
    <col min="11020" max="11021" width="17.6328125" style="70" customWidth="1"/>
    <col min="11022" max="11266" width="9" style="70"/>
    <col min="11267" max="11267" width="40.453125" style="70" customWidth="1"/>
    <col min="11268" max="11268" width="32.7265625" style="70" customWidth="1"/>
    <col min="11269" max="11269" width="27.90625" style="70" customWidth="1"/>
    <col min="11270" max="11275" width="18.6328125" style="70" customWidth="1"/>
    <col min="11276" max="11277" width="17.6328125" style="70" customWidth="1"/>
    <col min="11278" max="11522" width="9" style="70"/>
    <col min="11523" max="11523" width="40.453125" style="70" customWidth="1"/>
    <col min="11524" max="11524" width="32.7265625" style="70" customWidth="1"/>
    <col min="11525" max="11525" width="27.90625" style="70" customWidth="1"/>
    <col min="11526" max="11531" width="18.6328125" style="70" customWidth="1"/>
    <col min="11532" max="11533" width="17.6328125" style="70" customWidth="1"/>
    <col min="11534" max="11778" width="9" style="70"/>
    <col min="11779" max="11779" width="40.453125" style="70" customWidth="1"/>
    <col min="11780" max="11780" width="32.7265625" style="70" customWidth="1"/>
    <col min="11781" max="11781" width="27.90625" style="70" customWidth="1"/>
    <col min="11782" max="11787" width="18.6328125" style="70" customWidth="1"/>
    <col min="11788" max="11789" width="17.6328125" style="70" customWidth="1"/>
    <col min="11790" max="12034" width="9" style="70"/>
    <col min="12035" max="12035" width="40.453125" style="70" customWidth="1"/>
    <col min="12036" max="12036" width="32.7265625" style="70" customWidth="1"/>
    <col min="12037" max="12037" width="27.90625" style="70" customWidth="1"/>
    <col min="12038" max="12043" width="18.6328125" style="70" customWidth="1"/>
    <col min="12044" max="12045" width="17.6328125" style="70" customWidth="1"/>
    <col min="12046" max="12290" width="9" style="70"/>
    <col min="12291" max="12291" width="40.453125" style="70" customWidth="1"/>
    <col min="12292" max="12292" width="32.7265625" style="70" customWidth="1"/>
    <col min="12293" max="12293" width="27.90625" style="70" customWidth="1"/>
    <col min="12294" max="12299" width="18.6328125" style="70" customWidth="1"/>
    <col min="12300" max="12301" width="17.6328125" style="70" customWidth="1"/>
    <col min="12302" max="12546" width="9" style="70"/>
    <col min="12547" max="12547" width="40.453125" style="70" customWidth="1"/>
    <col min="12548" max="12548" width="32.7265625" style="70" customWidth="1"/>
    <col min="12549" max="12549" width="27.90625" style="70" customWidth="1"/>
    <col min="12550" max="12555" width="18.6328125" style="70" customWidth="1"/>
    <col min="12556" max="12557" width="17.6328125" style="70" customWidth="1"/>
    <col min="12558" max="12802" width="9" style="70"/>
    <col min="12803" max="12803" width="40.453125" style="70" customWidth="1"/>
    <col min="12804" max="12804" width="32.7265625" style="70" customWidth="1"/>
    <col min="12805" max="12805" width="27.90625" style="70" customWidth="1"/>
    <col min="12806" max="12811" width="18.6328125" style="70" customWidth="1"/>
    <col min="12812" max="12813" width="17.6328125" style="70" customWidth="1"/>
    <col min="12814" max="13058" width="9" style="70"/>
    <col min="13059" max="13059" width="40.453125" style="70" customWidth="1"/>
    <col min="13060" max="13060" width="32.7265625" style="70" customWidth="1"/>
    <col min="13061" max="13061" width="27.90625" style="70" customWidth="1"/>
    <col min="13062" max="13067" width="18.6328125" style="70" customWidth="1"/>
    <col min="13068" max="13069" width="17.6328125" style="70" customWidth="1"/>
    <col min="13070" max="13314" width="9" style="70"/>
    <col min="13315" max="13315" width="40.453125" style="70" customWidth="1"/>
    <col min="13316" max="13316" width="32.7265625" style="70" customWidth="1"/>
    <col min="13317" max="13317" width="27.90625" style="70" customWidth="1"/>
    <col min="13318" max="13323" width="18.6328125" style="70" customWidth="1"/>
    <col min="13324" max="13325" width="17.6328125" style="70" customWidth="1"/>
    <col min="13326" max="13570" width="9" style="70"/>
    <col min="13571" max="13571" width="40.453125" style="70" customWidth="1"/>
    <col min="13572" max="13572" width="32.7265625" style="70" customWidth="1"/>
    <col min="13573" max="13573" width="27.90625" style="70" customWidth="1"/>
    <col min="13574" max="13579" width="18.6328125" style="70" customWidth="1"/>
    <col min="13580" max="13581" width="17.6328125" style="70" customWidth="1"/>
    <col min="13582" max="13826" width="9" style="70"/>
    <col min="13827" max="13827" width="40.453125" style="70" customWidth="1"/>
    <col min="13828" max="13828" width="32.7265625" style="70" customWidth="1"/>
    <col min="13829" max="13829" width="27.90625" style="70" customWidth="1"/>
    <col min="13830" max="13835" width="18.6328125" style="70" customWidth="1"/>
    <col min="13836" max="13837" width="17.6328125" style="70" customWidth="1"/>
    <col min="13838" max="14082" width="9" style="70"/>
    <col min="14083" max="14083" width="40.453125" style="70" customWidth="1"/>
    <col min="14084" max="14084" width="32.7265625" style="70" customWidth="1"/>
    <col min="14085" max="14085" width="27.90625" style="70" customWidth="1"/>
    <col min="14086" max="14091" width="18.6328125" style="70" customWidth="1"/>
    <col min="14092" max="14093" width="17.6328125" style="70" customWidth="1"/>
    <col min="14094" max="14338" width="9" style="70"/>
    <col min="14339" max="14339" width="40.453125" style="70" customWidth="1"/>
    <col min="14340" max="14340" width="32.7265625" style="70" customWidth="1"/>
    <col min="14341" max="14341" width="27.90625" style="70" customWidth="1"/>
    <col min="14342" max="14347" width="18.6328125" style="70" customWidth="1"/>
    <col min="14348" max="14349" width="17.6328125" style="70" customWidth="1"/>
    <col min="14350" max="14594" width="9" style="70"/>
    <col min="14595" max="14595" width="40.453125" style="70" customWidth="1"/>
    <col min="14596" max="14596" width="32.7265625" style="70" customWidth="1"/>
    <col min="14597" max="14597" width="27.90625" style="70" customWidth="1"/>
    <col min="14598" max="14603" width="18.6328125" style="70" customWidth="1"/>
    <col min="14604" max="14605" width="17.6328125" style="70" customWidth="1"/>
    <col min="14606" max="14850" width="9" style="70"/>
    <col min="14851" max="14851" width="40.453125" style="70" customWidth="1"/>
    <col min="14852" max="14852" width="32.7265625" style="70" customWidth="1"/>
    <col min="14853" max="14853" width="27.90625" style="70" customWidth="1"/>
    <col min="14854" max="14859" width="18.6328125" style="70" customWidth="1"/>
    <col min="14860" max="14861" width="17.6328125" style="70" customWidth="1"/>
    <col min="14862" max="15106" width="9" style="70"/>
    <col min="15107" max="15107" width="40.453125" style="70" customWidth="1"/>
    <col min="15108" max="15108" width="32.7265625" style="70" customWidth="1"/>
    <col min="15109" max="15109" width="27.90625" style="70" customWidth="1"/>
    <col min="15110" max="15115" width="18.6328125" style="70" customWidth="1"/>
    <col min="15116" max="15117" width="17.6328125" style="70" customWidth="1"/>
    <col min="15118" max="15362" width="9" style="70"/>
    <col min="15363" max="15363" width="40.453125" style="70" customWidth="1"/>
    <col min="15364" max="15364" width="32.7265625" style="70" customWidth="1"/>
    <col min="15365" max="15365" width="27.90625" style="70" customWidth="1"/>
    <col min="15366" max="15371" width="18.6328125" style="70" customWidth="1"/>
    <col min="15372" max="15373" width="17.6328125" style="70" customWidth="1"/>
    <col min="15374" max="15618" width="9" style="70"/>
    <col min="15619" max="15619" width="40.453125" style="70" customWidth="1"/>
    <col min="15620" max="15620" width="32.7265625" style="70" customWidth="1"/>
    <col min="15621" max="15621" width="27.90625" style="70" customWidth="1"/>
    <col min="15622" max="15627" width="18.6328125" style="70" customWidth="1"/>
    <col min="15628" max="15629" width="17.6328125" style="70" customWidth="1"/>
    <col min="15630" max="15874" width="9" style="70"/>
    <col min="15875" max="15875" width="40.453125" style="70" customWidth="1"/>
    <col min="15876" max="15876" width="32.7265625" style="70" customWidth="1"/>
    <col min="15877" max="15877" width="27.90625" style="70" customWidth="1"/>
    <col min="15878" max="15883" width="18.6328125" style="70" customWidth="1"/>
    <col min="15884" max="15885" width="17.6328125" style="70" customWidth="1"/>
    <col min="15886" max="16130" width="9" style="70"/>
    <col min="16131" max="16131" width="40.453125" style="70" customWidth="1"/>
    <col min="16132" max="16132" width="32.7265625" style="70" customWidth="1"/>
    <col min="16133" max="16133" width="27.90625" style="70" customWidth="1"/>
    <col min="16134" max="16139" width="18.6328125" style="70" customWidth="1"/>
    <col min="16140" max="16141" width="17.6328125" style="70" customWidth="1"/>
    <col min="16142" max="16384" width="9" style="70"/>
  </cols>
  <sheetData>
    <row r="1" spans="1:12" s="37" customFormat="1" ht="24.75" customHeight="1">
      <c r="A1" s="36" t="s">
        <v>48</v>
      </c>
      <c r="B1" s="36"/>
      <c r="C1" s="36"/>
      <c r="E1" s="38"/>
      <c r="F1" s="38"/>
      <c r="G1" s="38"/>
      <c r="H1" s="38"/>
      <c r="I1" s="38"/>
      <c r="J1" s="38"/>
      <c r="K1" s="39"/>
    </row>
    <row r="2" spans="1:12" s="37" customFormat="1" ht="24.75" customHeight="1">
      <c r="A2" s="147" t="s">
        <v>49</v>
      </c>
      <c r="B2" s="147"/>
      <c r="C2" s="147"/>
      <c r="D2" s="147"/>
      <c r="E2" s="147"/>
      <c r="F2" s="147"/>
      <c r="G2" s="147"/>
      <c r="H2" s="147"/>
      <c r="I2" s="147"/>
      <c r="J2" s="147"/>
      <c r="K2" s="147"/>
      <c r="L2" s="40"/>
    </row>
    <row r="3" spans="1:12" s="37" customFormat="1" ht="24.75" customHeight="1" thickBot="1">
      <c r="D3" s="38"/>
      <c r="E3" s="39"/>
      <c r="F3" s="39"/>
      <c r="G3" s="39"/>
      <c r="H3" s="41" t="s">
        <v>50</v>
      </c>
      <c r="I3" s="41"/>
      <c r="J3" s="41"/>
    </row>
    <row r="4" spans="1:12" s="43" customFormat="1" ht="24.75" customHeight="1">
      <c r="A4" s="156" t="s">
        <v>51</v>
      </c>
      <c r="B4" s="157" t="s">
        <v>52</v>
      </c>
      <c r="C4" s="157" t="s">
        <v>53</v>
      </c>
      <c r="D4" s="157" t="s">
        <v>123</v>
      </c>
      <c r="E4" s="150" t="s">
        <v>124</v>
      </c>
      <c r="F4" s="152" t="s">
        <v>54</v>
      </c>
      <c r="G4" s="152" t="s">
        <v>55</v>
      </c>
      <c r="H4" s="152" t="s">
        <v>56</v>
      </c>
      <c r="I4" s="152" t="s">
        <v>116</v>
      </c>
      <c r="J4" s="152" t="s">
        <v>117</v>
      </c>
      <c r="K4" s="154" t="s">
        <v>118</v>
      </c>
      <c r="L4" s="42"/>
    </row>
    <row r="5" spans="1:12" s="43" customFormat="1" ht="24.75" customHeight="1">
      <c r="A5" s="149"/>
      <c r="B5" s="151"/>
      <c r="C5" s="151"/>
      <c r="D5" s="158"/>
      <c r="E5" s="159"/>
      <c r="F5" s="151"/>
      <c r="G5" s="153"/>
      <c r="H5" s="151"/>
      <c r="I5" s="153"/>
      <c r="J5" s="153"/>
      <c r="K5" s="155"/>
      <c r="L5" s="42"/>
    </row>
    <row r="6" spans="1:12" s="43" customFormat="1" ht="24.75" customHeight="1">
      <c r="A6" s="44" t="s">
        <v>57</v>
      </c>
      <c r="B6" s="45" t="s">
        <v>58</v>
      </c>
      <c r="C6" s="45" t="s">
        <v>139</v>
      </c>
      <c r="D6" s="46">
        <v>33000000</v>
      </c>
      <c r="E6" s="47">
        <v>30500123</v>
      </c>
      <c r="F6" s="48">
        <v>0</v>
      </c>
      <c r="G6" s="49">
        <f>E6-F6</f>
        <v>30500123</v>
      </c>
      <c r="H6" s="49">
        <v>29340000</v>
      </c>
      <c r="I6" s="49">
        <f>ROUNDDOWN(MIN(G6,H6),-3)</f>
        <v>29340000</v>
      </c>
      <c r="J6" s="49">
        <v>31000000</v>
      </c>
      <c r="K6" s="50">
        <f>+I6-J6</f>
        <v>-1660000</v>
      </c>
      <c r="L6" s="42"/>
    </row>
    <row r="7" spans="1:12" s="43" customFormat="1" ht="24.75" customHeight="1">
      <c r="A7" s="44"/>
      <c r="B7" s="45"/>
      <c r="C7" s="45"/>
      <c r="D7" s="46"/>
      <c r="E7" s="47"/>
      <c r="F7" s="48"/>
      <c r="G7" s="49">
        <f t="shared" ref="G7:G15" si="0">E7-F7</f>
        <v>0</v>
      </c>
      <c r="H7" s="49"/>
      <c r="I7" s="49"/>
      <c r="J7" s="49"/>
      <c r="K7" s="50">
        <f t="shared" ref="K7:K15" si="1">ROUNDDOWN(MIN(G7,H7),-3)</f>
        <v>0</v>
      </c>
      <c r="L7" s="42"/>
    </row>
    <row r="8" spans="1:12" s="43" customFormat="1" ht="24.75" customHeight="1">
      <c r="A8" s="44"/>
      <c r="B8" s="45"/>
      <c r="C8" s="45"/>
      <c r="D8" s="46"/>
      <c r="E8" s="47"/>
      <c r="F8" s="48"/>
      <c r="G8" s="49">
        <f t="shared" si="0"/>
        <v>0</v>
      </c>
      <c r="H8" s="49"/>
      <c r="I8" s="49"/>
      <c r="J8" s="49"/>
      <c r="K8" s="50">
        <f t="shared" si="1"/>
        <v>0</v>
      </c>
      <c r="L8" s="42"/>
    </row>
    <row r="9" spans="1:12" s="43" customFormat="1" ht="24.75" customHeight="1">
      <c r="A9" s="44"/>
      <c r="B9" s="45"/>
      <c r="C9" s="45"/>
      <c r="D9" s="46"/>
      <c r="E9" s="47"/>
      <c r="F9" s="48"/>
      <c r="G9" s="49">
        <f t="shared" si="0"/>
        <v>0</v>
      </c>
      <c r="H9" s="49"/>
      <c r="I9" s="49"/>
      <c r="J9" s="49"/>
      <c r="K9" s="50">
        <f t="shared" si="1"/>
        <v>0</v>
      </c>
      <c r="L9" s="42"/>
    </row>
    <row r="10" spans="1:12" s="43" customFormat="1" ht="24.75" customHeight="1">
      <c r="A10" s="44"/>
      <c r="B10" s="45"/>
      <c r="C10" s="45"/>
      <c r="D10" s="46"/>
      <c r="E10" s="47"/>
      <c r="F10" s="48"/>
      <c r="G10" s="49">
        <f t="shared" si="0"/>
        <v>0</v>
      </c>
      <c r="H10" s="49"/>
      <c r="I10" s="49"/>
      <c r="J10" s="49"/>
      <c r="K10" s="50">
        <f t="shared" si="1"/>
        <v>0</v>
      </c>
      <c r="L10" s="42"/>
    </row>
    <row r="11" spans="1:12" s="43" customFormat="1" ht="24.75" customHeight="1">
      <c r="A11" s="44"/>
      <c r="B11" s="45"/>
      <c r="C11" s="45"/>
      <c r="D11" s="46"/>
      <c r="E11" s="47"/>
      <c r="F11" s="48"/>
      <c r="G11" s="49">
        <f t="shared" si="0"/>
        <v>0</v>
      </c>
      <c r="H11" s="49"/>
      <c r="I11" s="49"/>
      <c r="J11" s="49"/>
      <c r="K11" s="50">
        <f t="shared" si="1"/>
        <v>0</v>
      </c>
      <c r="L11" s="42"/>
    </row>
    <row r="12" spans="1:12" s="43" customFormat="1" ht="24.75" customHeight="1">
      <c r="A12" s="44"/>
      <c r="B12" s="45"/>
      <c r="C12" s="45"/>
      <c r="D12" s="46"/>
      <c r="E12" s="47"/>
      <c r="F12" s="48"/>
      <c r="G12" s="49">
        <f t="shared" si="0"/>
        <v>0</v>
      </c>
      <c r="H12" s="49"/>
      <c r="I12" s="49"/>
      <c r="J12" s="49"/>
      <c r="K12" s="50">
        <f t="shared" si="1"/>
        <v>0</v>
      </c>
      <c r="L12" s="42"/>
    </row>
    <row r="13" spans="1:12" s="43" customFormat="1" ht="24.75" customHeight="1">
      <c r="A13" s="44"/>
      <c r="B13" s="45"/>
      <c r="C13" s="45"/>
      <c r="D13" s="46"/>
      <c r="E13" s="47"/>
      <c r="F13" s="48"/>
      <c r="G13" s="49">
        <f t="shared" si="0"/>
        <v>0</v>
      </c>
      <c r="H13" s="49"/>
      <c r="I13" s="49"/>
      <c r="J13" s="49"/>
      <c r="K13" s="50">
        <f t="shared" si="1"/>
        <v>0</v>
      </c>
      <c r="L13" s="42"/>
    </row>
    <row r="14" spans="1:12" s="37" customFormat="1" ht="24.75" customHeight="1">
      <c r="A14" s="51"/>
      <c r="B14" s="45"/>
      <c r="C14" s="45"/>
      <c r="D14" s="46"/>
      <c r="E14" s="52"/>
      <c r="F14" s="52"/>
      <c r="G14" s="53">
        <f t="shared" si="0"/>
        <v>0</v>
      </c>
      <c r="H14" s="53"/>
      <c r="I14" s="53"/>
      <c r="J14" s="53"/>
      <c r="K14" s="50">
        <f t="shared" si="1"/>
        <v>0</v>
      </c>
      <c r="L14" s="42"/>
    </row>
    <row r="15" spans="1:12" s="37" customFormat="1" ht="24.75" customHeight="1" thickBot="1">
      <c r="A15" s="54"/>
      <c r="B15" s="55"/>
      <c r="C15" s="56"/>
      <c r="D15" s="57"/>
      <c r="E15" s="58"/>
      <c r="F15" s="58"/>
      <c r="G15" s="59">
        <f t="shared" si="0"/>
        <v>0</v>
      </c>
      <c r="H15" s="59"/>
      <c r="I15" s="59"/>
      <c r="J15" s="53"/>
      <c r="K15" s="50">
        <f t="shared" si="1"/>
        <v>0</v>
      </c>
      <c r="L15" s="42"/>
    </row>
    <row r="16" spans="1:12" s="37" customFormat="1" ht="24.75" customHeight="1" thickTop="1" thickBot="1">
      <c r="A16" s="60"/>
      <c r="B16" s="60"/>
      <c r="C16" s="60"/>
      <c r="D16" s="61"/>
      <c r="G16" s="60"/>
      <c r="I16" s="119"/>
      <c r="J16" s="62" t="s">
        <v>59</v>
      </c>
      <c r="K16" s="63">
        <f>SUM(K6:K15)</f>
        <v>-1660000</v>
      </c>
    </row>
    <row r="17" spans="1:12" s="37" customFormat="1" ht="24.75" customHeight="1">
      <c r="A17" s="36" t="s">
        <v>119</v>
      </c>
      <c r="B17" s="60"/>
      <c r="C17" s="60"/>
      <c r="D17" s="61"/>
      <c r="E17" s="60"/>
      <c r="F17" s="60"/>
      <c r="G17" s="65"/>
      <c r="H17" s="66"/>
      <c r="I17" s="66"/>
      <c r="J17" s="66"/>
      <c r="K17" s="67"/>
    </row>
    <row r="18" spans="1:12" ht="24.75" customHeight="1">
      <c r="A18" s="36" t="s">
        <v>120</v>
      </c>
      <c r="B18" s="36"/>
      <c r="C18" s="36"/>
      <c r="D18" s="68"/>
      <c r="E18" s="65"/>
      <c r="F18" s="65"/>
      <c r="G18" s="65"/>
      <c r="H18" s="69"/>
      <c r="I18" s="69"/>
      <c r="J18" s="69"/>
    </row>
    <row r="19" spans="1:12" ht="24.75" customHeight="1">
      <c r="A19" s="36" t="s">
        <v>121</v>
      </c>
      <c r="B19" s="36"/>
      <c r="C19" s="36"/>
      <c r="D19" s="68"/>
      <c r="E19" s="65"/>
      <c r="F19" s="65"/>
      <c r="G19" s="71"/>
      <c r="H19" s="69"/>
      <c r="I19" s="69"/>
      <c r="J19" s="69"/>
    </row>
    <row r="20" spans="1:12" ht="24.75" customHeight="1">
      <c r="A20" s="36" t="s">
        <v>122</v>
      </c>
      <c r="D20" s="71"/>
      <c r="E20" s="71"/>
      <c r="F20" s="71"/>
      <c r="G20" s="69"/>
      <c r="H20" s="37"/>
      <c r="I20" s="37"/>
      <c r="J20" s="37"/>
    </row>
    <row r="21" spans="1:12" ht="24.75" customHeight="1">
      <c r="A21" s="36" t="s">
        <v>159</v>
      </c>
      <c r="B21" s="36"/>
      <c r="C21" s="36"/>
      <c r="D21" s="72"/>
      <c r="E21" s="69"/>
      <c r="F21" s="69"/>
      <c r="G21" s="69"/>
      <c r="H21" s="69"/>
      <c r="I21" s="69"/>
      <c r="J21" s="69"/>
      <c r="K21" s="69"/>
    </row>
    <row r="22" spans="1:12" ht="24.75" customHeight="1">
      <c r="A22" s="36"/>
      <c r="B22" s="36"/>
      <c r="C22" s="36"/>
      <c r="D22" s="72"/>
      <c r="E22" s="69"/>
      <c r="F22" s="69"/>
      <c r="G22" s="69"/>
      <c r="H22" s="69"/>
      <c r="I22" s="69"/>
      <c r="J22" s="69"/>
      <c r="K22" s="69"/>
    </row>
    <row r="23" spans="1:12" ht="24.75" customHeight="1">
      <c r="A23" s="36"/>
      <c r="D23" s="72"/>
      <c r="E23" s="69"/>
      <c r="F23" s="69"/>
      <c r="G23" s="69"/>
      <c r="H23" s="69"/>
      <c r="I23" s="69"/>
      <c r="J23" s="69"/>
      <c r="K23" s="69"/>
      <c r="L23" s="69"/>
    </row>
  </sheetData>
  <mergeCells count="12">
    <mergeCell ref="A2:K2"/>
    <mergeCell ref="A4:A5"/>
    <mergeCell ref="B4:B5"/>
    <mergeCell ref="C4:C5"/>
    <mergeCell ref="D4:D5"/>
    <mergeCell ref="E4:E5"/>
    <mergeCell ref="F4:F5"/>
    <mergeCell ref="G4:G5"/>
    <mergeCell ref="H4:H5"/>
    <mergeCell ref="K4:K5"/>
    <mergeCell ref="I4:I5"/>
    <mergeCell ref="J4:J5"/>
  </mergeCells>
  <phoneticPr fontId="2"/>
  <dataValidations count="4">
    <dataValidation type="list" allowBlank="1" showInputMessage="1" showErrorMessage="1" sqref="WVM983046:WVM983055 JA6:JA15 SW6:SW15 ACS6:ACS15 AMO6:AMO15 AWK6:AWK15 BGG6:BGG15 BQC6:BQC15 BZY6:BZY15 CJU6:CJU15 CTQ6:CTQ15 DDM6:DDM15 DNI6:DNI15 DXE6:DXE15 EHA6:EHA15 EQW6:EQW15 FAS6:FAS15 FKO6:FKO15 FUK6:FUK15 GEG6:GEG15 GOC6:GOC15 GXY6:GXY15 HHU6:HHU15 HRQ6:HRQ15 IBM6:IBM15 ILI6:ILI15 IVE6:IVE15 JFA6:JFA15 JOW6:JOW15 JYS6:JYS15 KIO6:KIO15 KSK6:KSK15 LCG6:LCG15 LMC6:LMC15 LVY6:LVY15 MFU6:MFU15 MPQ6:MPQ15 MZM6:MZM15 NJI6:NJI15 NTE6:NTE15 ODA6:ODA15 OMW6:OMW15 OWS6:OWS15 PGO6:PGO15 PQK6:PQK15 QAG6:QAG15 QKC6:QKC15 QTY6:QTY15 RDU6:RDU15 RNQ6:RNQ15 RXM6:RXM15 SHI6:SHI15 SRE6:SRE15 TBA6:TBA15 TKW6:TKW15 TUS6:TUS15 UEO6:UEO15 UOK6:UOK15 UYG6:UYG15 VIC6:VIC15 VRY6:VRY15 WBU6:WBU15 WLQ6:WLQ15 WVM6:WVM15 C65542:C65551 JA65542:JA65551 SW65542:SW65551 ACS65542:ACS65551 AMO65542:AMO65551 AWK65542:AWK65551 BGG65542:BGG65551 BQC65542:BQC65551 BZY65542:BZY65551 CJU65542:CJU65551 CTQ65542:CTQ65551 DDM65542:DDM65551 DNI65542:DNI65551 DXE65542:DXE65551 EHA65542:EHA65551 EQW65542:EQW65551 FAS65542:FAS65551 FKO65542:FKO65551 FUK65542:FUK65551 GEG65542:GEG65551 GOC65542:GOC65551 GXY65542:GXY65551 HHU65542:HHU65551 HRQ65542:HRQ65551 IBM65542:IBM65551 ILI65542:ILI65551 IVE65542:IVE65551 JFA65542:JFA65551 JOW65542:JOW65551 JYS65542:JYS65551 KIO65542:KIO65551 KSK65542:KSK65551 LCG65542:LCG65551 LMC65542:LMC65551 LVY65542:LVY65551 MFU65542:MFU65551 MPQ65542:MPQ65551 MZM65542:MZM65551 NJI65542:NJI65551 NTE65542:NTE65551 ODA65542:ODA65551 OMW65542:OMW65551 OWS65542:OWS65551 PGO65542:PGO65551 PQK65542:PQK65551 QAG65542:QAG65551 QKC65542:QKC65551 QTY65542:QTY65551 RDU65542:RDU65551 RNQ65542:RNQ65551 RXM65542:RXM65551 SHI65542:SHI65551 SRE65542:SRE65551 TBA65542:TBA65551 TKW65542:TKW65551 TUS65542:TUS65551 UEO65542:UEO65551 UOK65542:UOK65551 UYG65542:UYG65551 VIC65542:VIC65551 VRY65542:VRY65551 WBU65542:WBU65551 WLQ65542:WLQ65551 WVM65542:WVM65551 C131078:C131087 JA131078:JA131087 SW131078:SW131087 ACS131078:ACS131087 AMO131078:AMO131087 AWK131078:AWK131087 BGG131078:BGG131087 BQC131078:BQC131087 BZY131078:BZY131087 CJU131078:CJU131087 CTQ131078:CTQ131087 DDM131078:DDM131087 DNI131078:DNI131087 DXE131078:DXE131087 EHA131078:EHA131087 EQW131078:EQW131087 FAS131078:FAS131087 FKO131078:FKO131087 FUK131078:FUK131087 GEG131078:GEG131087 GOC131078:GOC131087 GXY131078:GXY131087 HHU131078:HHU131087 HRQ131078:HRQ131087 IBM131078:IBM131087 ILI131078:ILI131087 IVE131078:IVE131087 JFA131078:JFA131087 JOW131078:JOW131087 JYS131078:JYS131087 KIO131078:KIO131087 KSK131078:KSK131087 LCG131078:LCG131087 LMC131078:LMC131087 LVY131078:LVY131087 MFU131078:MFU131087 MPQ131078:MPQ131087 MZM131078:MZM131087 NJI131078:NJI131087 NTE131078:NTE131087 ODA131078:ODA131087 OMW131078:OMW131087 OWS131078:OWS131087 PGO131078:PGO131087 PQK131078:PQK131087 QAG131078:QAG131087 QKC131078:QKC131087 QTY131078:QTY131087 RDU131078:RDU131087 RNQ131078:RNQ131087 RXM131078:RXM131087 SHI131078:SHI131087 SRE131078:SRE131087 TBA131078:TBA131087 TKW131078:TKW131087 TUS131078:TUS131087 UEO131078:UEO131087 UOK131078:UOK131087 UYG131078:UYG131087 VIC131078:VIC131087 VRY131078:VRY131087 WBU131078:WBU131087 WLQ131078:WLQ131087 WVM131078:WVM131087 C196614:C196623 JA196614:JA196623 SW196614:SW196623 ACS196614:ACS196623 AMO196614:AMO196623 AWK196614:AWK196623 BGG196614:BGG196623 BQC196614:BQC196623 BZY196614:BZY196623 CJU196614:CJU196623 CTQ196614:CTQ196623 DDM196614:DDM196623 DNI196614:DNI196623 DXE196614:DXE196623 EHA196614:EHA196623 EQW196614:EQW196623 FAS196614:FAS196623 FKO196614:FKO196623 FUK196614:FUK196623 GEG196614:GEG196623 GOC196614:GOC196623 GXY196614:GXY196623 HHU196614:HHU196623 HRQ196614:HRQ196623 IBM196614:IBM196623 ILI196614:ILI196623 IVE196614:IVE196623 JFA196614:JFA196623 JOW196614:JOW196623 JYS196614:JYS196623 KIO196614:KIO196623 KSK196614:KSK196623 LCG196614:LCG196623 LMC196614:LMC196623 LVY196614:LVY196623 MFU196614:MFU196623 MPQ196614:MPQ196623 MZM196614:MZM196623 NJI196614:NJI196623 NTE196614:NTE196623 ODA196614:ODA196623 OMW196614:OMW196623 OWS196614:OWS196623 PGO196614:PGO196623 PQK196614:PQK196623 QAG196614:QAG196623 QKC196614:QKC196623 QTY196614:QTY196623 RDU196614:RDU196623 RNQ196614:RNQ196623 RXM196614:RXM196623 SHI196614:SHI196623 SRE196614:SRE196623 TBA196614:TBA196623 TKW196614:TKW196623 TUS196614:TUS196623 UEO196614:UEO196623 UOK196614:UOK196623 UYG196614:UYG196623 VIC196614:VIC196623 VRY196614:VRY196623 WBU196614:WBU196623 WLQ196614:WLQ196623 WVM196614:WVM196623 C262150:C262159 JA262150:JA262159 SW262150:SW262159 ACS262150:ACS262159 AMO262150:AMO262159 AWK262150:AWK262159 BGG262150:BGG262159 BQC262150:BQC262159 BZY262150:BZY262159 CJU262150:CJU262159 CTQ262150:CTQ262159 DDM262150:DDM262159 DNI262150:DNI262159 DXE262150:DXE262159 EHA262150:EHA262159 EQW262150:EQW262159 FAS262150:FAS262159 FKO262150:FKO262159 FUK262150:FUK262159 GEG262150:GEG262159 GOC262150:GOC262159 GXY262150:GXY262159 HHU262150:HHU262159 HRQ262150:HRQ262159 IBM262150:IBM262159 ILI262150:ILI262159 IVE262150:IVE262159 JFA262150:JFA262159 JOW262150:JOW262159 JYS262150:JYS262159 KIO262150:KIO262159 KSK262150:KSK262159 LCG262150:LCG262159 LMC262150:LMC262159 LVY262150:LVY262159 MFU262150:MFU262159 MPQ262150:MPQ262159 MZM262150:MZM262159 NJI262150:NJI262159 NTE262150:NTE262159 ODA262150:ODA262159 OMW262150:OMW262159 OWS262150:OWS262159 PGO262150:PGO262159 PQK262150:PQK262159 QAG262150:QAG262159 QKC262150:QKC262159 QTY262150:QTY262159 RDU262150:RDU262159 RNQ262150:RNQ262159 RXM262150:RXM262159 SHI262150:SHI262159 SRE262150:SRE262159 TBA262150:TBA262159 TKW262150:TKW262159 TUS262150:TUS262159 UEO262150:UEO262159 UOK262150:UOK262159 UYG262150:UYG262159 VIC262150:VIC262159 VRY262150:VRY262159 WBU262150:WBU262159 WLQ262150:WLQ262159 WVM262150:WVM262159 C327686:C327695 JA327686:JA327695 SW327686:SW327695 ACS327686:ACS327695 AMO327686:AMO327695 AWK327686:AWK327695 BGG327686:BGG327695 BQC327686:BQC327695 BZY327686:BZY327695 CJU327686:CJU327695 CTQ327686:CTQ327695 DDM327686:DDM327695 DNI327686:DNI327695 DXE327686:DXE327695 EHA327686:EHA327695 EQW327686:EQW327695 FAS327686:FAS327695 FKO327686:FKO327695 FUK327686:FUK327695 GEG327686:GEG327695 GOC327686:GOC327695 GXY327686:GXY327695 HHU327686:HHU327695 HRQ327686:HRQ327695 IBM327686:IBM327695 ILI327686:ILI327695 IVE327686:IVE327695 JFA327686:JFA327695 JOW327686:JOW327695 JYS327686:JYS327695 KIO327686:KIO327695 KSK327686:KSK327695 LCG327686:LCG327695 LMC327686:LMC327695 LVY327686:LVY327695 MFU327686:MFU327695 MPQ327686:MPQ327695 MZM327686:MZM327695 NJI327686:NJI327695 NTE327686:NTE327695 ODA327686:ODA327695 OMW327686:OMW327695 OWS327686:OWS327695 PGO327686:PGO327695 PQK327686:PQK327695 QAG327686:QAG327695 QKC327686:QKC327695 QTY327686:QTY327695 RDU327686:RDU327695 RNQ327686:RNQ327695 RXM327686:RXM327695 SHI327686:SHI327695 SRE327686:SRE327695 TBA327686:TBA327695 TKW327686:TKW327695 TUS327686:TUS327695 UEO327686:UEO327695 UOK327686:UOK327695 UYG327686:UYG327695 VIC327686:VIC327695 VRY327686:VRY327695 WBU327686:WBU327695 WLQ327686:WLQ327695 WVM327686:WVM327695 C393222:C393231 JA393222:JA393231 SW393222:SW393231 ACS393222:ACS393231 AMO393222:AMO393231 AWK393222:AWK393231 BGG393222:BGG393231 BQC393222:BQC393231 BZY393222:BZY393231 CJU393222:CJU393231 CTQ393222:CTQ393231 DDM393222:DDM393231 DNI393222:DNI393231 DXE393222:DXE393231 EHA393222:EHA393231 EQW393222:EQW393231 FAS393222:FAS393231 FKO393222:FKO393231 FUK393222:FUK393231 GEG393222:GEG393231 GOC393222:GOC393231 GXY393222:GXY393231 HHU393222:HHU393231 HRQ393222:HRQ393231 IBM393222:IBM393231 ILI393222:ILI393231 IVE393222:IVE393231 JFA393222:JFA393231 JOW393222:JOW393231 JYS393222:JYS393231 KIO393222:KIO393231 KSK393222:KSK393231 LCG393222:LCG393231 LMC393222:LMC393231 LVY393222:LVY393231 MFU393222:MFU393231 MPQ393222:MPQ393231 MZM393222:MZM393231 NJI393222:NJI393231 NTE393222:NTE393231 ODA393222:ODA393231 OMW393222:OMW393231 OWS393222:OWS393231 PGO393222:PGO393231 PQK393222:PQK393231 QAG393222:QAG393231 QKC393222:QKC393231 QTY393222:QTY393231 RDU393222:RDU393231 RNQ393222:RNQ393231 RXM393222:RXM393231 SHI393222:SHI393231 SRE393222:SRE393231 TBA393222:TBA393231 TKW393222:TKW393231 TUS393222:TUS393231 UEO393222:UEO393231 UOK393222:UOK393231 UYG393222:UYG393231 VIC393222:VIC393231 VRY393222:VRY393231 WBU393222:WBU393231 WLQ393222:WLQ393231 WVM393222:WVM393231 C458758:C458767 JA458758:JA458767 SW458758:SW458767 ACS458758:ACS458767 AMO458758:AMO458767 AWK458758:AWK458767 BGG458758:BGG458767 BQC458758:BQC458767 BZY458758:BZY458767 CJU458758:CJU458767 CTQ458758:CTQ458767 DDM458758:DDM458767 DNI458758:DNI458767 DXE458758:DXE458767 EHA458758:EHA458767 EQW458758:EQW458767 FAS458758:FAS458767 FKO458758:FKO458767 FUK458758:FUK458767 GEG458758:GEG458767 GOC458758:GOC458767 GXY458758:GXY458767 HHU458758:HHU458767 HRQ458758:HRQ458767 IBM458758:IBM458767 ILI458758:ILI458767 IVE458758:IVE458767 JFA458758:JFA458767 JOW458758:JOW458767 JYS458758:JYS458767 KIO458758:KIO458767 KSK458758:KSK458767 LCG458758:LCG458767 LMC458758:LMC458767 LVY458758:LVY458767 MFU458758:MFU458767 MPQ458758:MPQ458767 MZM458758:MZM458767 NJI458758:NJI458767 NTE458758:NTE458767 ODA458758:ODA458767 OMW458758:OMW458767 OWS458758:OWS458767 PGO458758:PGO458767 PQK458758:PQK458767 QAG458758:QAG458767 QKC458758:QKC458767 QTY458758:QTY458767 RDU458758:RDU458767 RNQ458758:RNQ458767 RXM458758:RXM458767 SHI458758:SHI458767 SRE458758:SRE458767 TBA458758:TBA458767 TKW458758:TKW458767 TUS458758:TUS458767 UEO458758:UEO458767 UOK458758:UOK458767 UYG458758:UYG458767 VIC458758:VIC458767 VRY458758:VRY458767 WBU458758:WBU458767 WLQ458758:WLQ458767 WVM458758:WVM458767 C524294:C524303 JA524294:JA524303 SW524294:SW524303 ACS524294:ACS524303 AMO524294:AMO524303 AWK524294:AWK524303 BGG524294:BGG524303 BQC524294:BQC524303 BZY524294:BZY524303 CJU524294:CJU524303 CTQ524294:CTQ524303 DDM524294:DDM524303 DNI524294:DNI524303 DXE524294:DXE524303 EHA524294:EHA524303 EQW524294:EQW524303 FAS524294:FAS524303 FKO524294:FKO524303 FUK524294:FUK524303 GEG524294:GEG524303 GOC524294:GOC524303 GXY524294:GXY524303 HHU524294:HHU524303 HRQ524294:HRQ524303 IBM524294:IBM524303 ILI524294:ILI524303 IVE524294:IVE524303 JFA524294:JFA524303 JOW524294:JOW524303 JYS524294:JYS524303 KIO524294:KIO524303 KSK524294:KSK524303 LCG524294:LCG524303 LMC524294:LMC524303 LVY524294:LVY524303 MFU524294:MFU524303 MPQ524294:MPQ524303 MZM524294:MZM524303 NJI524294:NJI524303 NTE524294:NTE524303 ODA524294:ODA524303 OMW524294:OMW524303 OWS524294:OWS524303 PGO524294:PGO524303 PQK524294:PQK524303 QAG524294:QAG524303 QKC524294:QKC524303 QTY524294:QTY524303 RDU524294:RDU524303 RNQ524294:RNQ524303 RXM524294:RXM524303 SHI524294:SHI524303 SRE524294:SRE524303 TBA524294:TBA524303 TKW524294:TKW524303 TUS524294:TUS524303 UEO524294:UEO524303 UOK524294:UOK524303 UYG524294:UYG524303 VIC524294:VIC524303 VRY524294:VRY524303 WBU524294:WBU524303 WLQ524294:WLQ524303 WVM524294:WVM524303 C589830:C589839 JA589830:JA589839 SW589830:SW589839 ACS589830:ACS589839 AMO589830:AMO589839 AWK589830:AWK589839 BGG589830:BGG589839 BQC589830:BQC589839 BZY589830:BZY589839 CJU589830:CJU589839 CTQ589830:CTQ589839 DDM589830:DDM589839 DNI589830:DNI589839 DXE589830:DXE589839 EHA589830:EHA589839 EQW589830:EQW589839 FAS589830:FAS589839 FKO589830:FKO589839 FUK589830:FUK589839 GEG589830:GEG589839 GOC589830:GOC589839 GXY589830:GXY589839 HHU589830:HHU589839 HRQ589830:HRQ589839 IBM589830:IBM589839 ILI589830:ILI589839 IVE589830:IVE589839 JFA589830:JFA589839 JOW589830:JOW589839 JYS589830:JYS589839 KIO589830:KIO589839 KSK589830:KSK589839 LCG589830:LCG589839 LMC589830:LMC589839 LVY589830:LVY589839 MFU589830:MFU589839 MPQ589830:MPQ589839 MZM589830:MZM589839 NJI589830:NJI589839 NTE589830:NTE589839 ODA589830:ODA589839 OMW589830:OMW589839 OWS589830:OWS589839 PGO589830:PGO589839 PQK589830:PQK589839 QAG589830:QAG589839 QKC589830:QKC589839 QTY589830:QTY589839 RDU589830:RDU589839 RNQ589830:RNQ589839 RXM589830:RXM589839 SHI589830:SHI589839 SRE589830:SRE589839 TBA589830:TBA589839 TKW589830:TKW589839 TUS589830:TUS589839 UEO589830:UEO589839 UOK589830:UOK589839 UYG589830:UYG589839 VIC589830:VIC589839 VRY589830:VRY589839 WBU589830:WBU589839 WLQ589830:WLQ589839 WVM589830:WVM589839 C655366:C655375 JA655366:JA655375 SW655366:SW655375 ACS655366:ACS655375 AMO655366:AMO655375 AWK655366:AWK655375 BGG655366:BGG655375 BQC655366:BQC655375 BZY655366:BZY655375 CJU655366:CJU655375 CTQ655366:CTQ655375 DDM655366:DDM655375 DNI655366:DNI655375 DXE655366:DXE655375 EHA655366:EHA655375 EQW655366:EQW655375 FAS655366:FAS655375 FKO655366:FKO655375 FUK655366:FUK655375 GEG655366:GEG655375 GOC655366:GOC655375 GXY655366:GXY655375 HHU655366:HHU655375 HRQ655366:HRQ655375 IBM655366:IBM655375 ILI655366:ILI655375 IVE655366:IVE655375 JFA655366:JFA655375 JOW655366:JOW655375 JYS655366:JYS655375 KIO655366:KIO655375 KSK655366:KSK655375 LCG655366:LCG655375 LMC655366:LMC655375 LVY655366:LVY655375 MFU655366:MFU655375 MPQ655366:MPQ655375 MZM655366:MZM655375 NJI655366:NJI655375 NTE655366:NTE655375 ODA655366:ODA655375 OMW655366:OMW655375 OWS655366:OWS655375 PGO655366:PGO655375 PQK655366:PQK655375 QAG655366:QAG655375 QKC655366:QKC655375 QTY655366:QTY655375 RDU655366:RDU655375 RNQ655366:RNQ655375 RXM655366:RXM655375 SHI655366:SHI655375 SRE655366:SRE655375 TBA655366:TBA655375 TKW655366:TKW655375 TUS655366:TUS655375 UEO655366:UEO655375 UOK655366:UOK655375 UYG655366:UYG655375 VIC655366:VIC655375 VRY655366:VRY655375 WBU655366:WBU655375 WLQ655366:WLQ655375 WVM655366:WVM655375 C720902:C720911 JA720902:JA720911 SW720902:SW720911 ACS720902:ACS720911 AMO720902:AMO720911 AWK720902:AWK720911 BGG720902:BGG720911 BQC720902:BQC720911 BZY720902:BZY720911 CJU720902:CJU720911 CTQ720902:CTQ720911 DDM720902:DDM720911 DNI720902:DNI720911 DXE720902:DXE720911 EHA720902:EHA720911 EQW720902:EQW720911 FAS720902:FAS720911 FKO720902:FKO720911 FUK720902:FUK720911 GEG720902:GEG720911 GOC720902:GOC720911 GXY720902:GXY720911 HHU720902:HHU720911 HRQ720902:HRQ720911 IBM720902:IBM720911 ILI720902:ILI720911 IVE720902:IVE720911 JFA720902:JFA720911 JOW720902:JOW720911 JYS720902:JYS720911 KIO720902:KIO720911 KSK720902:KSK720911 LCG720902:LCG720911 LMC720902:LMC720911 LVY720902:LVY720911 MFU720902:MFU720911 MPQ720902:MPQ720911 MZM720902:MZM720911 NJI720902:NJI720911 NTE720902:NTE720911 ODA720902:ODA720911 OMW720902:OMW720911 OWS720902:OWS720911 PGO720902:PGO720911 PQK720902:PQK720911 QAG720902:QAG720911 QKC720902:QKC720911 QTY720902:QTY720911 RDU720902:RDU720911 RNQ720902:RNQ720911 RXM720902:RXM720911 SHI720902:SHI720911 SRE720902:SRE720911 TBA720902:TBA720911 TKW720902:TKW720911 TUS720902:TUS720911 UEO720902:UEO720911 UOK720902:UOK720911 UYG720902:UYG720911 VIC720902:VIC720911 VRY720902:VRY720911 WBU720902:WBU720911 WLQ720902:WLQ720911 WVM720902:WVM720911 C786438:C786447 JA786438:JA786447 SW786438:SW786447 ACS786438:ACS786447 AMO786438:AMO786447 AWK786438:AWK786447 BGG786438:BGG786447 BQC786438:BQC786447 BZY786438:BZY786447 CJU786438:CJU786447 CTQ786438:CTQ786447 DDM786438:DDM786447 DNI786438:DNI786447 DXE786438:DXE786447 EHA786438:EHA786447 EQW786438:EQW786447 FAS786438:FAS786447 FKO786438:FKO786447 FUK786438:FUK786447 GEG786438:GEG786447 GOC786438:GOC786447 GXY786438:GXY786447 HHU786438:HHU786447 HRQ786438:HRQ786447 IBM786438:IBM786447 ILI786438:ILI786447 IVE786438:IVE786447 JFA786438:JFA786447 JOW786438:JOW786447 JYS786438:JYS786447 KIO786438:KIO786447 KSK786438:KSK786447 LCG786438:LCG786447 LMC786438:LMC786447 LVY786438:LVY786447 MFU786438:MFU786447 MPQ786438:MPQ786447 MZM786438:MZM786447 NJI786438:NJI786447 NTE786438:NTE786447 ODA786438:ODA786447 OMW786438:OMW786447 OWS786438:OWS786447 PGO786438:PGO786447 PQK786438:PQK786447 QAG786438:QAG786447 QKC786438:QKC786447 QTY786438:QTY786447 RDU786438:RDU786447 RNQ786438:RNQ786447 RXM786438:RXM786447 SHI786438:SHI786447 SRE786438:SRE786447 TBA786438:TBA786447 TKW786438:TKW786447 TUS786438:TUS786447 UEO786438:UEO786447 UOK786438:UOK786447 UYG786438:UYG786447 VIC786438:VIC786447 VRY786438:VRY786447 WBU786438:WBU786447 WLQ786438:WLQ786447 WVM786438:WVM786447 C851974:C851983 JA851974:JA851983 SW851974:SW851983 ACS851974:ACS851983 AMO851974:AMO851983 AWK851974:AWK851983 BGG851974:BGG851983 BQC851974:BQC851983 BZY851974:BZY851983 CJU851974:CJU851983 CTQ851974:CTQ851983 DDM851974:DDM851983 DNI851974:DNI851983 DXE851974:DXE851983 EHA851974:EHA851983 EQW851974:EQW851983 FAS851974:FAS851983 FKO851974:FKO851983 FUK851974:FUK851983 GEG851974:GEG851983 GOC851974:GOC851983 GXY851974:GXY851983 HHU851974:HHU851983 HRQ851974:HRQ851983 IBM851974:IBM851983 ILI851974:ILI851983 IVE851974:IVE851983 JFA851974:JFA851983 JOW851974:JOW851983 JYS851974:JYS851983 KIO851974:KIO851983 KSK851974:KSK851983 LCG851974:LCG851983 LMC851974:LMC851983 LVY851974:LVY851983 MFU851974:MFU851983 MPQ851974:MPQ851983 MZM851974:MZM851983 NJI851974:NJI851983 NTE851974:NTE851983 ODA851974:ODA851983 OMW851974:OMW851983 OWS851974:OWS851983 PGO851974:PGO851983 PQK851974:PQK851983 QAG851974:QAG851983 QKC851974:QKC851983 QTY851974:QTY851983 RDU851974:RDU851983 RNQ851974:RNQ851983 RXM851974:RXM851983 SHI851974:SHI851983 SRE851974:SRE851983 TBA851974:TBA851983 TKW851974:TKW851983 TUS851974:TUS851983 UEO851974:UEO851983 UOK851974:UOK851983 UYG851974:UYG851983 VIC851974:VIC851983 VRY851974:VRY851983 WBU851974:WBU851983 WLQ851974:WLQ851983 WVM851974:WVM851983 C917510:C917519 JA917510:JA917519 SW917510:SW917519 ACS917510:ACS917519 AMO917510:AMO917519 AWK917510:AWK917519 BGG917510:BGG917519 BQC917510:BQC917519 BZY917510:BZY917519 CJU917510:CJU917519 CTQ917510:CTQ917519 DDM917510:DDM917519 DNI917510:DNI917519 DXE917510:DXE917519 EHA917510:EHA917519 EQW917510:EQW917519 FAS917510:FAS917519 FKO917510:FKO917519 FUK917510:FUK917519 GEG917510:GEG917519 GOC917510:GOC917519 GXY917510:GXY917519 HHU917510:HHU917519 HRQ917510:HRQ917519 IBM917510:IBM917519 ILI917510:ILI917519 IVE917510:IVE917519 JFA917510:JFA917519 JOW917510:JOW917519 JYS917510:JYS917519 KIO917510:KIO917519 KSK917510:KSK917519 LCG917510:LCG917519 LMC917510:LMC917519 LVY917510:LVY917519 MFU917510:MFU917519 MPQ917510:MPQ917519 MZM917510:MZM917519 NJI917510:NJI917519 NTE917510:NTE917519 ODA917510:ODA917519 OMW917510:OMW917519 OWS917510:OWS917519 PGO917510:PGO917519 PQK917510:PQK917519 QAG917510:QAG917519 QKC917510:QKC917519 QTY917510:QTY917519 RDU917510:RDU917519 RNQ917510:RNQ917519 RXM917510:RXM917519 SHI917510:SHI917519 SRE917510:SRE917519 TBA917510:TBA917519 TKW917510:TKW917519 TUS917510:TUS917519 UEO917510:UEO917519 UOK917510:UOK917519 UYG917510:UYG917519 VIC917510:VIC917519 VRY917510:VRY917519 WBU917510:WBU917519 WLQ917510:WLQ917519 WVM917510:WVM917519 C983046:C983055 JA983046:JA983055 SW983046:SW983055 ACS983046:ACS983055 AMO983046:AMO983055 AWK983046:AWK983055 BGG983046:BGG983055 BQC983046:BQC983055 BZY983046:BZY983055 CJU983046:CJU983055 CTQ983046:CTQ983055 DDM983046:DDM983055 DNI983046:DNI983055 DXE983046:DXE983055 EHA983046:EHA983055 EQW983046:EQW983055 FAS983046:FAS983055 FKO983046:FKO983055 FUK983046:FUK983055 GEG983046:GEG983055 GOC983046:GOC983055 GXY983046:GXY983055 HHU983046:HHU983055 HRQ983046:HRQ983055 IBM983046:IBM983055 ILI983046:ILI983055 IVE983046:IVE983055 JFA983046:JFA983055 JOW983046:JOW983055 JYS983046:JYS983055 KIO983046:KIO983055 KSK983046:KSK983055 LCG983046:LCG983055 LMC983046:LMC983055 LVY983046:LVY983055 MFU983046:MFU983055 MPQ983046:MPQ983055 MZM983046:MZM983055 NJI983046:NJI983055 NTE983046:NTE983055 ODA983046:ODA983055 OMW983046:OMW983055 OWS983046:OWS983055 PGO983046:PGO983055 PQK983046:PQK983055 QAG983046:QAG983055 QKC983046:QKC983055 QTY983046:QTY983055 RDU983046:RDU983055 RNQ983046:RNQ983055 RXM983046:RXM983055 SHI983046:SHI983055 SRE983046:SRE983055 TBA983046:TBA983055 TKW983046:TKW983055 TUS983046:TUS983055 UEO983046:UEO983055 UOK983046:UOK983055 UYG983046:UYG983055 VIC983046:VIC983055 VRY983046:VRY983055 WBU983046:WBU983055 WLQ983046:WLQ983055" xr:uid="{B8D3D4C1-AC7C-41CC-AE6B-3AFD18515F88}">
      <formula1>$A$25:$A$29</formula1>
    </dataValidation>
    <dataValidation imeMode="off" allowBlank="1" showInputMessage="1" sqref="D6:D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D65542:D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D131078:D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D196614:D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D262150:D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D327686:D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D393222:D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D458758:D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D524294:D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D589830:D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D655366:D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D720902:D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D786438:D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D851974:D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D917510:D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D983046:D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xr:uid="{374BF7F0-0DE3-4B30-8533-3D704EE8F74C}"/>
    <dataValidation imeMode="on" allowBlank="1" showInputMessage="1" showErrorMessage="1" sqref="A14:A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A65550:A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A131086:A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A196622:A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A262158:A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A327694:A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A393230:A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A458766:A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A524302:A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A589838:A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A655374:A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A720910:A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A786446:A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A851982:A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A917518:A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A983054:A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xr:uid="{C6B1257B-6218-4FBB-84AA-20666D96334A}"/>
    <dataValidation imeMode="off" allowBlank="1" showInputMessage="1" showErrorMessage="1" sqref="H17: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H65553: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H131089: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H196625: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H262161: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H327697: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H393233: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H458769: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H524305: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H589841: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H655377: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H720913: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H786449: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H851985: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H917521: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H983057: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WVO983046:WVS983055 JC6:JG15 SY6:TC15 ACU6:ACY15 AMQ6:AMU15 AWM6:AWQ15 BGI6:BGM15 BQE6:BQI15 CAA6:CAE15 CJW6:CKA15 CTS6:CTW15 DDO6:DDS15 DNK6:DNO15 DXG6:DXK15 EHC6:EHG15 EQY6:ERC15 FAU6:FAY15 FKQ6:FKU15 FUM6:FUQ15 GEI6:GEM15 GOE6:GOI15 GYA6:GYE15 HHW6:HIA15 HRS6:HRW15 IBO6:IBS15 ILK6:ILO15 IVG6:IVK15 JFC6:JFG15 JOY6:JPC15 JYU6:JYY15 KIQ6:KIU15 KSM6:KSQ15 LCI6:LCM15 LME6:LMI15 LWA6:LWE15 MFW6:MGA15 MPS6:MPW15 MZO6:MZS15 NJK6:NJO15 NTG6:NTK15 ODC6:ODG15 OMY6:ONC15 OWU6:OWY15 PGQ6:PGU15 PQM6:PQQ15 QAI6:QAM15 QKE6:QKI15 QUA6:QUE15 RDW6:REA15 RNS6:RNW15 RXO6:RXS15 SHK6:SHO15 SRG6:SRK15 TBC6:TBG15 TKY6:TLC15 TUU6:TUY15 UEQ6:UEU15 UOM6:UOQ15 UYI6:UYM15 VIE6:VII15 VSA6:VSE15 WBW6:WCA15 WLS6:WLW15 WVO6:WVS15 E65542:K65551 JC65542:JG65551 SY65542:TC65551 ACU65542:ACY65551 AMQ65542:AMU65551 AWM65542:AWQ65551 BGI65542:BGM65551 BQE65542:BQI65551 CAA65542:CAE65551 CJW65542:CKA65551 CTS65542:CTW65551 DDO65542:DDS65551 DNK65542:DNO65551 DXG65542:DXK65551 EHC65542:EHG65551 EQY65542:ERC65551 FAU65542:FAY65551 FKQ65542:FKU65551 FUM65542:FUQ65551 GEI65542:GEM65551 GOE65542:GOI65551 GYA65542:GYE65551 HHW65542:HIA65551 HRS65542:HRW65551 IBO65542:IBS65551 ILK65542:ILO65551 IVG65542:IVK65551 JFC65542:JFG65551 JOY65542:JPC65551 JYU65542:JYY65551 KIQ65542:KIU65551 KSM65542:KSQ65551 LCI65542:LCM65551 LME65542:LMI65551 LWA65542:LWE65551 MFW65542:MGA65551 MPS65542:MPW65551 MZO65542:MZS65551 NJK65542:NJO65551 NTG65542:NTK65551 ODC65542:ODG65551 OMY65542:ONC65551 OWU65542:OWY65551 PGQ65542:PGU65551 PQM65542:PQQ65551 QAI65542:QAM65551 QKE65542:QKI65551 QUA65542:QUE65551 RDW65542:REA65551 RNS65542:RNW65551 RXO65542:RXS65551 SHK65542:SHO65551 SRG65542:SRK65551 TBC65542:TBG65551 TKY65542:TLC65551 TUU65542:TUY65551 UEQ65542:UEU65551 UOM65542:UOQ65551 UYI65542:UYM65551 VIE65542:VII65551 VSA65542:VSE65551 WBW65542:WCA65551 WLS65542:WLW65551 WVO65542:WVS65551 E131078:K131087 JC131078:JG131087 SY131078:TC131087 ACU131078:ACY131087 AMQ131078:AMU131087 AWM131078:AWQ131087 BGI131078:BGM131087 BQE131078:BQI131087 CAA131078:CAE131087 CJW131078:CKA131087 CTS131078:CTW131087 DDO131078:DDS131087 DNK131078:DNO131087 DXG131078:DXK131087 EHC131078:EHG131087 EQY131078:ERC131087 FAU131078:FAY131087 FKQ131078:FKU131087 FUM131078:FUQ131087 GEI131078:GEM131087 GOE131078:GOI131087 GYA131078:GYE131087 HHW131078:HIA131087 HRS131078:HRW131087 IBO131078:IBS131087 ILK131078:ILO131087 IVG131078:IVK131087 JFC131078:JFG131087 JOY131078:JPC131087 JYU131078:JYY131087 KIQ131078:KIU131087 KSM131078:KSQ131087 LCI131078:LCM131087 LME131078:LMI131087 LWA131078:LWE131087 MFW131078:MGA131087 MPS131078:MPW131087 MZO131078:MZS131087 NJK131078:NJO131087 NTG131078:NTK131087 ODC131078:ODG131087 OMY131078:ONC131087 OWU131078:OWY131087 PGQ131078:PGU131087 PQM131078:PQQ131087 QAI131078:QAM131087 QKE131078:QKI131087 QUA131078:QUE131087 RDW131078:REA131087 RNS131078:RNW131087 RXO131078:RXS131087 SHK131078:SHO131087 SRG131078:SRK131087 TBC131078:TBG131087 TKY131078:TLC131087 TUU131078:TUY131087 UEQ131078:UEU131087 UOM131078:UOQ131087 UYI131078:UYM131087 VIE131078:VII131087 VSA131078:VSE131087 WBW131078:WCA131087 WLS131078:WLW131087 WVO131078:WVS131087 E196614:K196623 JC196614:JG196623 SY196614:TC196623 ACU196614:ACY196623 AMQ196614:AMU196623 AWM196614:AWQ196623 BGI196614:BGM196623 BQE196614:BQI196623 CAA196614:CAE196623 CJW196614:CKA196623 CTS196614:CTW196623 DDO196614:DDS196623 DNK196614:DNO196623 DXG196614:DXK196623 EHC196614:EHG196623 EQY196614:ERC196623 FAU196614:FAY196623 FKQ196614:FKU196623 FUM196614:FUQ196623 GEI196614:GEM196623 GOE196614:GOI196623 GYA196614:GYE196623 HHW196614:HIA196623 HRS196614:HRW196623 IBO196614:IBS196623 ILK196614:ILO196623 IVG196614:IVK196623 JFC196614:JFG196623 JOY196614:JPC196623 JYU196614:JYY196623 KIQ196614:KIU196623 KSM196614:KSQ196623 LCI196614:LCM196623 LME196614:LMI196623 LWA196614:LWE196623 MFW196614:MGA196623 MPS196614:MPW196623 MZO196614:MZS196623 NJK196614:NJO196623 NTG196614:NTK196623 ODC196614:ODG196623 OMY196614:ONC196623 OWU196614:OWY196623 PGQ196614:PGU196623 PQM196614:PQQ196623 QAI196614:QAM196623 QKE196614:QKI196623 QUA196614:QUE196623 RDW196614:REA196623 RNS196614:RNW196623 RXO196614:RXS196623 SHK196614:SHO196623 SRG196614:SRK196623 TBC196614:TBG196623 TKY196614:TLC196623 TUU196614:TUY196623 UEQ196614:UEU196623 UOM196614:UOQ196623 UYI196614:UYM196623 VIE196614:VII196623 VSA196614:VSE196623 WBW196614:WCA196623 WLS196614:WLW196623 WVO196614:WVS196623 E262150:K262159 JC262150:JG262159 SY262150:TC262159 ACU262150:ACY262159 AMQ262150:AMU262159 AWM262150:AWQ262159 BGI262150:BGM262159 BQE262150:BQI262159 CAA262150:CAE262159 CJW262150:CKA262159 CTS262150:CTW262159 DDO262150:DDS262159 DNK262150:DNO262159 DXG262150:DXK262159 EHC262150:EHG262159 EQY262150:ERC262159 FAU262150:FAY262159 FKQ262150:FKU262159 FUM262150:FUQ262159 GEI262150:GEM262159 GOE262150:GOI262159 GYA262150:GYE262159 HHW262150:HIA262159 HRS262150:HRW262159 IBO262150:IBS262159 ILK262150:ILO262159 IVG262150:IVK262159 JFC262150:JFG262159 JOY262150:JPC262159 JYU262150:JYY262159 KIQ262150:KIU262159 KSM262150:KSQ262159 LCI262150:LCM262159 LME262150:LMI262159 LWA262150:LWE262159 MFW262150:MGA262159 MPS262150:MPW262159 MZO262150:MZS262159 NJK262150:NJO262159 NTG262150:NTK262159 ODC262150:ODG262159 OMY262150:ONC262159 OWU262150:OWY262159 PGQ262150:PGU262159 PQM262150:PQQ262159 QAI262150:QAM262159 QKE262150:QKI262159 QUA262150:QUE262159 RDW262150:REA262159 RNS262150:RNW262159 RXO262150:RXS262159 SHK262150:SHO262159 SRG262150:SRK262159 TBC262150:TBG262159 TKY262150:TLC262159 TUU262150:TUY262159 UEQ262150:UEU262159 UOM262150:UOQ262159 UYI262150:UYM262159 VIE262150:VII262159 VSA262150:VSE262159 WBW262150:WCA262159 WLS262150:WLW262159 WVO262150:WVS262159 E327686:K327695 JC327686:JG327695 SY327686:TC327695 ACU327686:ACY327695 AMQ327686:AMU327695 AWM327686:AWQ327695 BGI327686:BGM327695 BQE327686:BQI327695 CAA327686:CAE327695 CJW327686:CKA327695 CTS327686:CTW327695 DDO327686:DDS327695 DNK327686:DNO327695 DXG327686:DXK327695 EHC327686:EHG327695 EQY327686:ERC327695 FAU327686:FAY327695 FKQ327686:FKU327695 FUM327686:FUQ327695 GEI327686:GEM327695 GOE327686:GOI327695 GYA327686:GYE327695 HHW327686:HIA327695 HRS327686:HRW327695 IBO327686:IBS327695 ILK327686:ILO327695 IVG327686:IVK327695 JFC327686:JFG327695 JOY327686:JPC327695 JYU327686:JYY327695 KIQ327686:KIU327695 KSM327686:KSQ327695 LCI327686:LCM327695 LME327686:LMI327695 LWA327686:LWE327695 MFW327686:MGA327695 MPS327686:MPW327695 MZO327686:MZS327695 NJK327686:NJO327695 NTG327686:NTK327695 ODC327686:ODG327695 OMY327686:ONC327695 OWU327686:OWY327695 PGQ327686:PGU327695 PQM327686:PQQ327695 QAI327686:QAM327695 QKE327686:QKI327695 QUA327686:QUE327695 RDW327686:REA327695 RNS327686:RNW327695 RXO327686:RXS327695 SHK327686:SHO327695 SRG327686:SRK327695 TBC327686:TBG327695 TKY327686:TLC327695 TUU327686:TUY327695 UEQ327686:UEU327695 UOM327686:UOQ327695 UYI327686:UYM327695 VIE327686:VII327695 VSA327686:VSE327695 WBW327686:WCA327695 WLS327686:WLW327695 WVO327686:WVS327695 E393222:K393231 JC393222:JG393231 SY393222:TC393231 ACU393222:ACY393231 AMQ393222:AMU393231 AWM393222:AWQ393231 BGI393222:BGM393231 BQE393222:BQI393231 CAA393222:CAE393231 CJW393222:CKA393231 CTS393222:CTW393231 DDO393222:DDS393231 DNK393222:DNO393231 DXG393222:DXK393231 EHC393222:EHG393231 EQY393222:ERC393231 FAU393222:FAY393231 FKQ393222:FKU393231 FUM393222:FUQ393231 GEI393222:GEM393231 GOE393222:GOI393231 GYA393222:GYE393231 HHW393222:HIA393231 HRS393222:HRW393231 IBO393222:IBS393231 ILK393222:ILO393231 IVG393222:IVK393231 JFC393222:JFG393231 JOY393222:JPC393231 JYU393222:JYY393231 KIQ393222:KIU393231 KSM393222:KSQ393231 LCI393222:LCM393231 LME393222:LMI393231 LWA393222:LWE393231 MFW393222:MGA393231 MPS393222:MPW393231 MZO393222:MZS393231 NJK393222:NJO393231 NTG393222:NTK393231 ODC393222:ODG393231 OMY393222:ONC393231 OWU393222:OWY393231 PGQ393222:PGU393231 PQM393222:PQQ393231 QAI393222:QAM393231 QKE393222:QKI393231 QUA393222:QUE393231 RDW393222:REA393231 RNS393222:RNW393231 RXO393222:RXS393231 SHK393222:SHO393231 SRG393222:SRK393231 TBC393222:TBG393231 TKY393222:TLC393231 TUU393222:TUY393231 UEQ393222:UEU393231 UOM393222:UOQ393231 UYI393222:UYM393231 VIE393222:VII393231 VSA393222:VSE393231 WBW393222:WCA393231 WLS393222:WLW393231 WVO393222:WVS393231 E458758:K458767 JC458758:JG458767 SY458758:TC458767 ACU458758:ACY458767 AMQ458758:AMU458767 AWM458758:AWQ458767 BGI458758:BGM458767 BQE458758:BQI458767 CAA458758:CAE458767 CJW458758:CKA458767 CTS458758:CTW458767 DDO458758:DDS458767 DNK458758:DNO458767 DXG458758:DXK458767 EHC458758:EHG458767 EQY458758:ERC458767 FAU458758:FAY458767 FKQ458758:FKU458767 FUM458758:FUQ458767 GEI458758:GEM458767 GOE458758:GOI458767 GYA458758:GYE458767 HHW458758:HIA458767 HRS458758:HRW458767 IBO458758:IBS458767 ILK458758:ILO458767 IVG458758:IVK458767 JFC458758:JFG458767 JOY458758:JPC458767 JYU458758:JYY458767 KIQ458758:KIU458767 KSM458758:KSQ458767 LCI458758:LCM458767 LME458758:LMI458767 LWA458758:LWE458767 MFW458758:MGA458767 MPS458758:MPW458767 MZO458758:MZS458767 NJK458758:NJO458767 NTG458758:NTK458767 ODC458758:ODG458767 OMY458758:ONC458767 OWU458758:OWY458767 PGQ458758:PGU458767 PQM458758:PQQ458767 QAI458758:QAM458767 QKE458758:QKI458767 QUA458758:QUE458767 RDW458758:REA458767 RNS458758:RNW458767 RXO458758:RXS458767 SHK458758:SHO458767 SRG458758:SRK458767 TBC458758:TBG458767 TKY458758:TLC458767 TUU458758:TUY458767 UEQ458758:UEU458767 UOM458758:UOQ458767 UYI458758:UYM458767 VIE458758:VII458767 VSA458758:VSE458767 WBW458758:WCA458767 WLS458758:WLW458767 WVO458758:WVS458767 E524294:K524303 JC524294:JG524303 SY524294:TC524303 ACU524294:ACY524303 AMQ524294:AMU524303 AWM524294:AWQ524303 BGI524294:BGM524303 BQE524294:BQI524303 CAA524294:CAE524303 CJW524294:CKA524303 CTS524294:CTW524303 DDO524294:DDS524303 DNK524294:DNO524303 DXG524294:DXK524303 EHC524294:EHG524303 EQY524294:ERC524303 FAU524294:FAY524303 FKQ524294:FKU524303 FUM524294:FUQ524303 GEI524294:GEM524303 GOE524294:GOI524303 GYA524294:GYE524303 HHW524294:HIA524303 HRS524294:HRW524303 IBO524294:IBS524303 ILK524294:ILO524303 IVG524294:IVK524303 JFC524294:JFG524303 JOY524294:JPC524303 JYU524294:JYY524303 KIQ524294:KIU524303 KSM524294:KSQ524303 LCI524294:LCM524303 LME524294:LMI524303 LWA524294:LWE524303 MFW524294:MGA524303 MPS524294:MPW524303 MZO524294:MZS524303 NJK524294:NJO524303 NTG524294:NTK524303 ODC524294:ODG524303 OMY524294:ONC524303 OWU524294:OWY524303 PGQ524294:PGU524303 PQM524294:PQQ524303 QAI524294:QAM524303 QKE524294:QKI524303 QUA524294:QUE524303 RDW524294:REA524303 RNS524294:RNW524303 RXO524294:RXS524303 SHK524294:SHO524303 SRG524294:SRK524303 TBC524294:TBG524303 TKY524294:TLC524303 TUU524294:TUY524303 UEQ524294:UEU524303 UOM524294:UOQ524303 UYI524294:UYM524303 VIE524294:VII524303 VSA524294:VSE524303 WBW524294:WCA524303 WLS524294:WLW524303 WVO524294:WVS524303 E589830:K589839 JC589830:JG589839 SY589830:TC589839 ACU589830:ACY589839 AMQ589830:AMU589839 AWM589830:AWQ589839 BGI589830:BGM589839 BQE589830:BQI589839 CAA589830:CAE589839 CJW589830:CKA589839 CTS589830:CTW589839 DDO589830:DDS589839 DNK589830:DNO589839 DXG589830:DXK589839 EHC589830:EHG589839 EQY589830:ERC589839 FAU589830:FAY589839 FKQ589830:FKU589839 FUM589830:FUQ589839 GEI589830:GEM589839 GOE589830:GOI589839 GYA589830:GYE589839 HHW589830:HIA589839 HRS589830:HRW589839 IBO589830:IBS589839 ILK589830:ILO589839 IVG589830:IVK589839 JFC589830:JFG589839 JOY589830:JPC589839 JYU589830:JYY589839 KIQ589830:KIU589839 KSM589830:KSQ589839 LCI589830:LCM589839 LME589830:LMI589839 LWA589830:LWE589839 MFW589830:MGA589839 MPS589830:MPW589839 MZO589830:MZS589839 NJK589830:NJO589839 NTG589830:NTK589839 ODC589830:ODG589839 OMY589830:ONC589839 OWU589830:OWY589839 PGQ589830:PGU589839 PQM589830:PQQ589839 QAI589830:QAM589839 QKE589830:QKI589839 QUA589830:QUE589839 RDW589830:REA589839 RNS589830:RNW589839 RXO589830:RXS589839 SHK589830:SHO589839 SRG589830:SRK589839 TBC589830:TBG589839 TKY589830:TLC589839 TUU589830:TUY589839 UEQ589830:UEU589839 UOM589830:UOQ589839 UYI589830:UYM589839 VIE589830:VII589839 VSA589830:VSE589839 WBW589830:WCA589839 WLS589830:WLW589839 WVO589830:WVS589839 E655366:K655375 JC655366:JG655375 SY655366:TC655375 ACU655366:ACY655375 AMQ655366:AMU655375 AWM655366:AWQ655375 BGI655366:BGM655375 BQE655366:BQI655375 CAA655366:CAE655375 CJW655366:CKA655375 CTS655366:CTW655375 DDO655366:DDS655375 DNK655366:DNO655375 DXG655366:DXK655375 EHC655366:EHG655375 EQY655366:ERC655375 FAU655366:FAY655375 FKQ655366:FKU655375 FUM655366:FUQ655375 GEI655366:GEM655375 GOE655366:GOI655375 GYA655366:GYE655375 HHW655366:HIA655375 HRS655366:HRW655375 IBO655366:IBS655375 ILK655366:ILO655375 IVG655366:IVK655375 JFC655366:JFG655375 JOY655366:JPC655375 JYU655366:JYY655375 KIQ655366:KIU655375 KSM655366:KSQ655375 LCI655366:LCM655375 LME655366:LMI655375 LWA655366:LWE655375 MFW655366:MGA655375 MPS655366:MPW655375 MZO655366:MZS655375 NJK655366:NJO655375 NTG655366:NTK655375 ODC655366:ODG655375 OMY655366:ONC655375 OWU655366:OWY655375 PGQ655366:PGU655375 PQM655366:PQQ655375 QAI655366:QAM655375 QKE655366:QKI655375 QUA655366:QUE655375 RDW655366:REA655375 RNS655366:RNW655375 RXO655366:RXS655375 SHK655366:SHO655375 SRG655366:SRK655375 TBC655366:TBG655375 TKY655366:TLC655375 TUU655366:TUY655375 UEQ655366:UEU655375 UOM655366:UOQ655375 UYI655366:UYM655375 VIE655366:VII655375 VSA655366:VSE655375 WBW655366:WCA655375 WLS655366:WLW655375 WVO655366:WVS655375 E720902:K720911 JC720902:JG720911 SY720902:TC720911 ACU720902:ACY720911 AMQ720902:AMU720911 AWM720902:AWQ720911 BGI720902:BGM720911 BQE720902:BQI720911 CAA720902:CAE720911 CJW720902:CKA720911 CTS720902:CTW720911 DDO720902:DDS720911 DNK720902:DNO720911 DXG720902:DXK720911 EHC720902:EHG720911 EQY720902:ERC720911 FAU720902:FAY720911 FKQ720902:FKU720911 FUM720902:FUQ720911 GEI720902:GEM720911 GOE720902:GOI720911 GYA720902:GYE720911 HHW720902:HIA720911 HRS720902:HRW720911 IBO720902:IBS720911 ILK720902:ILO720911 IVG720902:IVK720911 JFC720902:JFG720911 JOY720902:JPC720911 JYU720902:JYY720911 KIQ720902:KIU720911 KSM720902:KSQ720911 LCI720902:LCM720911 LME720902:LMI720911 LWA720902:LWE720911 MFW720902:MGA720911 MPS720902:MPW720911 MZO720902:MZS720911 NJK720902:NJO720911 NTG720902:NTK720911 ODC720902:ODG720911 OMY720902:ONC720911 OWU720902:OWY720911 PGQ720902:PGU720911 PQM720902:PQQ720911 QAI720902:QAM720911 QKE720902:QKI720911 QUA720902:QUE720911 RDW720902:REA720911 RNS720902:RNW720911 RXO720902:RXS720911 SHK720902:SHO720911 SRG720902:SRK720911 TBC720902:TBG720911 TKY720902:TLC720911 TUU720902:TUY720911 UEQ720902:UEU720911 UOM720902:UOQ720911 UYI720902:UYM720911 VIE720902:VII720911 VSA720902:VSE720911 WBW720902:WCA720911 WLS720902:WLW720911 WVO720902:WVS720911 E786438:K786447 JC786438:JG786447 SY786438:TC786447 ACU786438:ACY786447 AMQ786438:AMU786447 AWM786438:AWQ786447 BGI786438:BGM786447 BQE786438:BQI786447 CAA786438:CAE786447 CJW786438:CKA786447 CTS786438:CTW786447 DDO786438:DDS786447 DNK786438:DNO786447 DXG786438:DXK786447 EHC786438:EHG786447 EQY786438:ERC786447 FAU786438:FAY786447 FKQ786438:FKU786447 FUM786438:FUQ786447 GEI786438:GEM786447 GOE786438:GOI786447 GYA786438:GYE786447 HHW786438:HIA786447 HRS786438:HRW786447 IBO786438:IBS786447 ILK786438:ILO786447 IVG786438:IVK786447 JFC786438:JFG786447 JOY786438:JPC786447 JYU786438:JYY786447 KIQ786438:KIU786447 KSM786438:KSQ786447 LCI786438:LCM786447 LME786438:LMI786447 LWA786438:LWE786447 MFW786438:MGA786447 MPS786438:MPW786447 MZO786438:MZS786447 NJK786438:NJO786447 NTG786438:NTK786447 ODC786438:ODG786447 OMY786438:ONC786447 OWU786438:OWY786447 PGQ786438:PGU786447 PQM786438:PQQ786447 QAI786438:QAM786447 QKE786438:QKI786447 QUA786438:QUE786447 RDW786438:REA786447 RNS786438:RNW786447 RXO786438:RXS786447 SHK786438:SHO786447 SRG786438:SRK786447 TBC786438:TBG786447 TKY786438:TLC786447 TUU786438:TUY786447 UEQ786438:UEU786447 UOM786438:UOQ786447 UYI786438:UYM786447 VIE786438:VII786447 VSA786438:VSE786447 WBW786438:WCA786447 WLS786438:WLW786447 WVO786438:WVS786447 E851974:K851983 JC851974:JG851983 SY851974:TC851983 ACU851974:ACY851983 AMQ851974:AMU851983 AWM851974:AWQ851983 BGI851974:BGM851983 BQE851974:BQI851983 CAA851974:CAE851983 CJW851974:CKA851983 CTS851974:CTW851983 DDO851974:DDS851983 DNK851974:DNO851983 DXG851974:DXK851983 EHC851974:EHG851983 EQY851974:ERC851983 FAU851974:FAY851983 FKQ851974:FKU851983 FUM851974:FUQ851983 GEI851974:GEM851983 GOE851974:GOI851983 GYA851974:GYE851983 HHW851974:HIA851983 HRS851974:HRW851983 IBO851974:IBS851983 ILK851974:ILO851983 IVG851974:IVK851983 JFC851974:JFG851983 JOY851974:JPC851983 JYU851974:JYY851983 KIQ851974:KIU851983 KSM851974:KSQ851983 LCI851974:LCM851983 LME851974:LMI851983 LWA851974:LWE851983 MFW851974:MGA851983 MPS851974:MPW851983 MZO851974:MZS851983 NJK851974:NJO851983 NTG851974:NTK851983 ODC851974:ODG851983 OMY851974:ONC851983 OWU851974:OWY851983 PGQ851974:PGU851983 PQM851974:PQQ851983 QAI851974:QAM851983 QKE851974:QKI851983 QUA851974:QUE851983 RDW851974:REA851983 RNS851974:RNW851983 RXO851974:RXS851983 SHK851974:SHO851983 SRG851974:SRK851983 TBC851974:TBG851983 TKY851974:TLC851983 TUU851974:TUY851983 UEQ851974:UEU851983 UOM851974:UOQ851983 UYI851974:UYM851983 VIE851974:VII851983 VSA851974:VSE851983 WBW851974:WCA851983 WLS851974:WLW851983 WVO851974:WVS851983 E917510:K917519 JC917510:JG917519 SY917510:TC917519 ACU917510:ACY917519 AMQ917510:AMU917519 AWM917510:AWQ917519 BGI917510:BGM917519 BQE917510:BQI917519 CAA917510:CAE917519 CJW917510:CKA917519 CTS917510:CTW917519 DDO917510:DDS917519 DNK917510:DNO917519 DXG917510:DXK917519 EHC917510:EHG917519 EQY917510:ERC917519 FAU917510:FAY917519 FKQ917510:FKU917519 FUM917510:FUQ917519 GEI917510:GEM917519 GOE917510:GOI917519 GYA917510:GYE917519 HHW917510:HIA917519 HRS917510:HRW917519 IBO917510:IBS917519 ILK917510:ILO917519 IVG917510:IVK917519 JFC917510:JFG917519 JOY917510:JPC917519 JYU917510:JYY917519 KIQ917510:KIU917519 KSM917510:KSQ917519 LCI917510:LCM917519 LME917510:LMI917519 LWA917510:LWE917519 MFW917510:MGA917519 MPS917510:MPW917519 MZO917510:MZS917519 NJK917510:NJO917519 NTG917510:NTK917519 ODC917510:ODG917519 OMY917510:ONC917519 OWU917510:OWY917519 PGQ917510:PGU917519 PQM917510:PQQ917519 QAI917510:QAM917519 QKE917510:QKI917519 QUA917510:QUE917519 RDW917510:REA917519 RNS917510:RNW917519 RXO917510:RXS917519 SHK917510:SHO917519 SRG917510:SRK917519 TBC917510:TBG917519 TKY917510:TLC917519 TUU917510:TUY917519 UEQ917510:UEU917519 UOM917510:UOQ917519 UYI917510:UYM917519 VIE917510:VII917519 VSA917510:VSE917519 WBW917510:WCA917519 WLS917510:WLW917519 WVO917510:WVS917519 E983046:K983055 JC983046:JG983055 SY983046:TC983055 ACU983046:ACY983055 AMQ983046:AMU983055 AWM983046:AWQ983055 BGI983046:BGM983055 BQE983046:BQI983055 CAA983046:CAE983055 CJW983046:CKA983055 CTS983046:CTW983055 DDO983046:DDS983055 DNK983046:DNO983055 DXG983046:DXK983055 EHC983046:EHG983055 EQY983046:ERC983055 FAU983046:FAY983055 FKQ983046:FKU983055 FUM983046:FUQ983055 GEI983046:GEM983055 GOE983046:GOI983055 GYA983046:GYE983055 HHW983046:HIA983055 HRS983046:HRW983055 IBO983046:IBS983055 ILK983046:ILO983055 IVG983046:IVK983055 JFC983046:JFG983055 JOY983046:JPC983055 JYU983046:JYY983055 KIQ983046:KIU983055 KSM983046:KSQ983055 LCI983046:LCM983055 LME983046:LMI983055 LWA983046:LWE983055 MFW983046:MGA983055 MPS983046:MPW983055 MZO983046:MZS983055 NJK983046:NJO983055 NTG983046:NTK983055 ODC983046:ODG983055 OMY983046:ONC983055 OWU983046:OWY983055 PGQ983046:PGU983055 PQM983046:PQQ983055 QAI983046:QAM983055 QKE983046:QKI983055 QUA983046:QUE983055 RDW983046:REA983055 RNS983046:RNW983055 RXO983046:RXS983055 SHK983046:SHO983055 SRG983046:SRK983055 TBC983046:TBG983055 TKY983046:TLC983055 TUU983046:TUY983055 UEQ983046:UEU983055 UOM983046:UOQ983055 UYI983046:UYM983055 VIE983046:VII983055 VSA983046:VSE983055 WBW983046:WCA983055 WLS983046:WLW983055 E6:K15" xr:uid="{7B7BDD89-AF1D-4CBD-8F95-CFBA5FD5F109}"/>
  </dataValidations>
  <printOptions verticalCentered="1"/>
  <pageMargins left="0.51181102362204722" right="0.51181102362204722" top="0.35433070866141736" bottom="0.35433070866141736" header="0" footer="0"/>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A17A-BE79-4819-B739-BE3AA9BB787D}">
  <sheetPr>
    <pageSetUpPr fitToPage="1"/>
  </sheetPr>
  <dimension ref="C2:H30"/>
  <sheetViews>
    <sheetView tabSelected="1" topLeftCell="A22" workbookViewId="0">
      <selection activeCell="C12" sqref="C12"/>
    </sheetView>
  </sheetViews>
  <sheetFormatPr defaultColWidth="9" defaultRowHeight="13"/>
  <cols>
    <col min="1" max="2" width="9" style="96"/>
    <col min="3" max="9" width="14.90625" style="96" customWidth="1"/>
    <col min="10" max="16384" width="9" style="96"/>
  </cols>
  <sheetData>
    <row r="2" spans="3:8" ht="22.5" customHeight="1">
      <c r="C2" s="95" t="s">
        <v>80</v>
      </c>
    </row>
    <row r="3" spans="3:8" ht="22.5" customHeight="1">
      <c r="C3" s="160" t="s">
        <v>125</v>
      </c>
      <c r="D3" s="160"/>
      <c r="E3" s="160"/>
      <c r="F3" s="160"/>
      <c r="G3" s="160"/>
      <c r="H3" s="160"/>
    </row>
    <row r="4" spans="3:8" ht="22.5" customHeight="1">
      <c r="C4" s="160" t="s">
        <v>81</v>
      </c>
      <c r="D4" s="160"/>
      <c r="E4" s="160"/>
      <c r="F4" s="160"/>
      <c r="G4" s="160"/>
      <c r="H4" s="160"/>
    </row>
    <row r="5" spans="3:8" ht="22.5" customHeight="1">
      <c r="C5" s="95" t="s">
        <v>140</v>
      </c>
    </row>
    <row r="6" spans="3:8" ht="22.5" customHeight="1">
      <c r="C6" s="98" t="s">
        <v>82</v>
      </c>
    </row>
    <row r="7" spans="3:8" ht="22.5" customHeight="1">
      <c r="C7" s="98" t="s">
        <v>83</v>
      </c>
      <c r="E7" s="161"/>
      <c r="F7" s="161"/>
      <c r="G7" s="161"/>
      <c r="H7" s="161"/>
    </row>
    <row r="8" spans="3:8" ht="22.5" customHeight="1">
      <c r="C8" s="98" t="s">
        <v>84</v>
      </c>
      <c r="E8" s="161"/>
      <c r="F8" s="161"/>
      <c r="G8" s="161"/>
      <c r="H8" s="161"/>
    </row>
    <row r="9" spans="3:8" ht="22.5" customHeight="1">
      <c r="C9" s="98" t="s">
        <v>133</v>
      </c>
      <c r="E9" s="161"/>
      <c r="F9" s="161"/>
      <c r="G9" s="161"/>
      <c r="H9" s="161"/>
    </row>
    <row r="10" spans="3:8" ht="22.5" customHeight="1">
      <c r="C10" s="98" t="s">
        <v>138</v>
      </c>
      <c r="E10" s="161"/>
      <c r="F10" s="161"/>
      <c r="G10" s="161"/>
      <c r="H10" s="161"/>
    </row>
    <row r="11" spans="3:8" ht="22.5" customHeight="1">
      <c r="C11" s="160" t="s">
        <v>85</v>
      </c>
      <c r="D11" s="160"/>
      <c r="E11" s="160"/>
      <c r="F11" s="160"/>
      <c r="G11" s="160"/>
      <c r="H11" s="160"/>
    </row>
    <row r="12" spans="3:8" ht="22.5" customHeight="1">
      <c r="C12" s="95" t="s">
        <v>86</v>
      </c>
    </row>
    <row r="13" spans="3:8" ht="22.5" customHeight="1">
      <c r="C13" s="97" t="s">
        <v>87</v>
      </c>
    </row>
    <row r="14" spans="3:8" ht="22.5" customHeight="1">
      <c r="C14" s="98" t="s">
        <v>88</v>
      </c>
      <c r="F14" s="96" t="s">
        <v>41</v>
      </c>
    </row>
    <row r="15" spans="3:8" ht="22.5" customHeight="1">
      <c r="C15" s="97" t="s">
        <v>89</v>
      </c>
    </row>
    <row r="16" spans="3:8" ht="22.5" customHeight="1">
      <c r="C16" s="98" t="s">
        <v>90</v>
      </c>
      <c r="F16" s="99"/>
      <c r="G16" s="96" t="s">
        <v>91</v>
      </c>
    </row>
    <row r="17" spans="3:7" ht="22.5" customHeight="1">
      <c r="C17" s="98" t="s">
        <v>92</v>
      </c>
      <c r="F17" s="99"/>
      <c r="G17" s="96" t="s">
        <v>91</v>
      </c>
    </row>
    <row r="18" spans="3:7" ht="22.5" customHeight="1">
      <c r="C18" s="98" t="s">
        <v>93</v>
      </c>
      <c r="F18" s="99"/>
      <c r="G18" s="96" t="s">
        <v>91</v>
      </c>
    </row>
    <row r="19" spans="3:7" ht="22.5" customHeight="1">
      <c r="C19" s="98" t="s">
        <v>94</v>
      </c>
      <c r="F19" s="99"/>
      <c r="G19" s="96" t="s">
        <v>91</v>
      </c>
    </row>
    <row r="20" spans="3:7" ht="22.5" customHeight="1">
      <c r="C20" s="98" t="s">
        <v>95</v>
      </c>
      <c r="F20" s="99">
        <f>+F16+F17</f>
        <v>0</v>
      </c>
      <c r="G20" s="96" t="s">
        <v>91</v>
      </c>
    </row>
    <row r="21" spans="3:7" ht="22.5" customHeight="1">
      <c r="C21" s="97" t="s">
        <v>126</v>
      </c>
    </row>
    <row r="22" spans="3:7" ht="22.5" customHeight="1">
      <c r="C22" s="98" t="s">
        <v>127</v>
      </c>
      <c r="E22" s="96" t="s">
        <v>96</v>
      </c>
    </row>
    <row r="23" spans="3:7" ht="22.5" customHeight="1">
      <c r="C23" s="98" t="s">
        <v>128</v>
      </c>
      <c r="E23" s="96" t="s">
        <v>96</v>
      </c>
    </row>
    <row r="24" spans="3:7" ht="22.5" customHeight="1">
      <c r="C24" s="98" t="s">
        <v>129</v>
      </c>
      <c r="E24" s="96" t="s">
        <v>96</v>
      </c>
    </row>
    <row r="25" spans="3:7" ht="22.5" customHeight="1">
      <c r="C25" s="97" t="s">
        <v>97</v>
      </c>
    </row>
    <row r="26" spans="3:7" ht="22.5" customHeight="1">
      <c r="C26" s="98" t="s">
        <v>134</v>
      </c>
    </row>
    <row r="27" spans="3:7" ht="22.5" customHeight="1">
      <c r="C27" s="98" t="s">
        <v>135</v>
      </c>
    </row>
    <row r="28" spans="3:7" ht="22.5" customHeight="1">
      <c r="C28" s="98" t="s">
        <v>136</v>
      </c>
    </row>
    <row r="29" spans="3:7" ht="22.5" customHeight="1">
      <c r="C29" s="98" t="s">
        <v>137</v>
      </c>
    </row>
    <row r="30" spans="3:7" ht="22.5" customHeight="1">
      <c r="C30" s="98"/>
    </row>
  </sheetData>
  <mergeCells count="7">
    <mergeCell ref="C11:H11"/>
    <mergeCell ref="C3:H3"/>
    <mergeCell ref="E7:H7"/>
    <mergeCell ref="E8:H8"/>
    <mergeCell ref="E9:H9"/>
    <mergeCell ref="E10:H10"/>
    <mergeCell ref="C4:H4"/>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zoomScaleNormal="100" zoomScaleSheetLayoutView="100" workbookViewId="0">
      <selection activeCell="B19" sqref="B19:Q19"/>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8.4531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197" t="s">
        <v>13</v>
      </c>
      <c r="C2" s="197"/>
      <c r="D2" s="197"/>
      <c r="E2" s="197"/>
      <c r="F2" s="197"/>
      <c r="G2" s="197"/>
      <c r="H2" s="197"/>
      <c r="I2" s="197"/>
      <c r="J2" s="197"/>
      <c r="K2" s="197"/>
      <c r="L2" s="197"/>
      <c r="M2" s="197"/>
      <c r="N2" s="197"/>
      <c r="O2" s="197"/>
      <c r="P2" s="197"/>
      <c r="Q2" s="197"/>
    </row>
    <row r="3" spans="2:17" ht="24" customHeight="1">
      <c r="B3" s="5"/>
      <c r="C3" s="5"/>
      <c r="D3" s="5"/>
      <c r="E3" s="5"/>
      <c r="F3" s="5"/>
      <c r="G3" s="5"/>
      <c r="H3" s="5"/>
      <c r="I3" s="5"/>
      <c r="J3" s="5"/>
      <c r="K3" s="5"/>
      <c r="L3" s="5"/>
      <c r="M3" s="5"/>
      <c r="N3" s="5"/>
      <c r="O3" s="5"/>
      <c r="P3" s="5"/>
      <c r="Q3" s="5"/>
    </row>
    <row r="4" spans="2:17" ht="21" customHeight="1">
      <c r="B4" s="198" t="s">
        <v>14</v>
      </c>
      <c r="C4" s="198"/>
      <c r="D4" s="198"/>
      <c r="E4" s="198"/>
      <c r="F4" s="198"/>
      <c r="G4" s="198"/>
      <c r="H4" s="198"/>
      <c r="I4" s="198"/>
      <c r="J4" s="198"/>
      <c r="K4" s="198"/>
      <c r="L4" s="198"/>
      <c r="M4" s="198"/>
      <c r="N4" s="198"/>
      <c r="O4" s="198"/>
      <c r="P4" s="198"/>
      <c r="Q4" s="198"/>
    </row>
    <row r="5" spans="2:17" ht="17.25" customHeight="1">
      <c r="B5" s="175" t="s">
        <v>15</v>
      </c>
      <c r="C5" s="176"/>
      <c r="D5" s="199"/>
      <c r="E5" s="200"/>
      <c r="F5" s="201"/>
      <c r="G5" s="199"/>
      <c r="H5" s="200"/>
      <c r="I5" s="200"/>
      <c r="J5" s="201"/>
      <c r="K5" s="199"/>
      <c r="L5" s="200"/>
      <c r="M5" s="200"/>
      <c r="N5" s="201"/>
      <c r="O5" s="175" t="s">
        <v>16</v>
      </c>
      <c r="P5" s="176"/>
      <c r="Q5" s="177"/>
    </row>
    <row r="6" spans="2:17" ht="17.25" customHeight="1">
      <c r="B6" s="178" t="s">
        <v>17</v>
      </c>
      <c r="C6" s="202"/>
      <c r="D6" s="203"/>
      <c r="E6" s="204"/>
      <c r="F6" s="6" t="s">
        <v>18</v>
      </c>
      <c r="G6" s="191"/>
      <c r="H6" s="192"/>
      <c r="I6" s="192"/>
      <c r="J6" s="7" t="s">
        <v>18</v>
      </c>
      <c r="K6" s="191"/>
      <c r="L6" s="192"/>
      <c r="M6" s="192"/>
      <c r="N6" s="7" t="s">
        <v>18</v>
      </c>
      <c r="O6" s="183">
        <f>D6+G6+K6</f>
        <v>0</v>
      </c>
      <c r="P6" s="184"/>
      <c r="Q6" s="6" t="s">
        <v>18</v>
      </c>
    </row>
    <row r="7" spans="2:17" ht="17.25" customHeight="1">
      <c r="B7" s="185" t="s">
        <v>19</v>
      </c>
      <c r="C7" s="8" t="s">
        <v>20</v>
      </c>
      <c r="D7" s="187" t="e">
        <f>P17</f>
        <v>#DIV/0!</v>
      </c>
      <c r="E7" s="188"/>
      <c r="F7" s="6" t="s">
        <v>18</v>
      </c>
      <c r="G7" s="183" t="e">
        <f>P20</f>
        <v>#DIV/0!</v>
      </c>
      <c r="H7" s="184"/>
      <c r="I7" s="184"/>
      <c r="J7" s="7" t="s">
        <v>18</v>
      </c>
      <c r="K7" s="189"/>
      <c r="L7" s="190"/>
      <c r="M7" s="190"/>
      <c r="N7" s="7" t="s">
        <v>18</v>
      </c>
      <c r="O7" s="191"/>
      <c r="P7" s="192"/>
      <c r="Q7" s="6" t="s">
        <v>18</v>
      </c>
    </row>
    <row r="8" spans="2:17" ht="17.25" customHeight="1">
      <c r="B8" s="178"/>
      <c r="C8" s="8" t="s">
        <v>21</v>
      </c>
      <c r="D8" s="181" t="e">
        <f>P25</f>
        <v>#DIV/0!</v>
      </c>
      <c r="E8" s="182"/>
      <c r="F8" s="6" t="s">
        <v>18</v>
      </c>
      <c r="G8" s="193"/>
      <c r="H8" s="194"/>
      <c r="I8" s="194"/>
      <c r="J8" s="7" t="s">
        <v>18</v>
      </c>
      <c r="K8" s="183" t="e">
        <f>P28</f>
        <v>#DIV/0!</v>
      </c>
      <c r="L8" s="184"/>
      <c r="M8" s="184"/>
      <c r="N8" s="7" t="s">
        <v>18</v>
      </c>
      <c r="O8" s="191"/>
      <c r="P8" s="192"/>
      <c r="Q8" s="6" t="s">
        <v>18</v>
      </c>
    </row>
    <row r="9" spans="2:17" ht="17.25" customHeight="1">
      <c r="B9" s="178"/>
      <c r="C9" s="8" t="s">
        <v>22</v>
      </c>
      <c r="D9" s="195"/>
      <c r="E9" s="196"/>
      <c r="F9" s="6" t="s">
        <v>18</v>
      </c>
      <c r="G9" s="183" t="e">
        <f>P33</f>
        <v>#DIV/0!</v>
      </c>
      <c r="H9" s="184"/>
      <c r="I9" s="184"/>
      <c r="J9" s="7" t="s">
        <v>18</v>
      </c>
      <c r="K9" s="183" t="e">
        <f>P36</f>
        <v>#DIV/0!</v>
      </c>
      <c r="L9" s="184"/>
      <c r="M9" s="184"/>
      <c r="N9" s="7" t="s">
        <v>18</v>
      </c>
      <c r="O9" s="191"/>
      <c r="P9" s="192"/>
      <c r="Q9" s="6" t="s">
        <v>18</v>
      </c>
    </row>
    <row r="10" spans="2:17" ht="17.25" customHeight="1">
      <c r="B10" s="178"/>
      <c r="C10" s="9" t="s">
        <v>23</v>
      </c>
      <c r="D10" s="187" t="e">
        <f>P41</f>
        <v>#DIV/0!</v>
      </c>
      <c r="E10" s="188"/>
      <c r="F10" s="6" t="s">
        <v>18</v>
      </c>
      <c r="G10" s="183" t="e">
        <f>P44</f>
        <v>#DIV/0!</v>
      </c>
      <c r="H10" s="184"/>
      <c r="I10" s="184"/>
      <c r="J10" s="7" t="s">
        <v>18</v>
      </c>
      <c r="K10" s="183" t="e">
        <f>P47</f>
        <v>#DIV/0!</v>
      </c>
      <c r="L10" s="184"/>
      <c r="M10" s="184"/>
      <c r="N10" s="7" t="s">
        <v>18</v>
      </c>
      <c r="O10" s="191"/>
      <c r="P10" s="192"/>
      <c r="Q10" s="6" t="s">
        <v>18</v>
      </c>
    </row>
    <row r="11" spans="2:17" ht="17.25" customHeight="1">
      <c r="B11" s="186"/>
      <c r="C11" s="10" t="s">
        <v>24</v>
      </c>
      <c r="D11" s="181" t="e">
        <f>ROUNDUP(SUM(D7:E10),2)</f>
        <v>#DIV/0!</v>
      </c>
      <c r="E11" s="182"/>
      <c r="F11" s="6" t="s">
        <v>18</v>
      </c>
      <c r="G11" s="183" t="e">
        <f>ROUNDDOWN(SUM(G7:I10),2)</f>
        <v>#DIV/0!</v>
      </c>
      <c r="H11" s="184"/>
      <c r="I11" s="184"/>
      <c r="J11" s="7" t="s">
        <v>18</v>
      </c>
      <c r="K11" s="183" t="e">
        <f>SUM(K7:M10)</f>
        <v>#DIV/0!</v>
      </c>
      <c r="L11" s="184"/>
      <c r="M11" s="184"/>
      <c r="N11" s="7" t="s">
        <v>18</v>
      </c>
      <c r="O11" s="183" t="e">
        <f>D11+G11+K11</f>
        <v>#DIV/0!</v>
      </c>
      <c r="P11" s="184"/>
      <c r="Q11" s="6" t="s">
        <v>18</v>
      </c>
    </row>
    <row r="12" spans="2:17" ht="17.25" customHeight="1">
      <c r="B12" s="180" t="s">
        <v>25</v>
      </c>
      <c r="C12" s="180"/>
      <c r="D12" s="181" t="e">
        <f>D6+D11</f>
        <v>#DIV/0!</v>
      </c>
      <c r="E12" s="182"/>
      <c r="F12" s="6" t="s">
        <v>18</v>
      </c>
      <c r="G12" s="183" t="e">
        <f>G6+G11</f>
        <v>#DIV/0!</v>
      </c>
      <c r="H12" s="184"/>
      <c r="I12" s="184"/>
      <c r="J12" s="7" t="s">
        <v>18</v>
      </c>
      <c r="K12" s="183" t="e">
        <f>K6+K11</f>
        <v>#DIV/0!</v>
      </c>
      <c r="L12" s="184"/>
      <c r="M12" s="184"/>
      <c r="N12" s="7" t="s">
        <v>18</v>
      </c>
      <c r="O12" s="183" t="e">
        <f>D12+G12+K12</f>
        <v>#DIV/0!</v>
      </c>
      <c r="P12" s="184"/>
      <c r="Q12" s="6" t="s">
        <v>18</v>
      </c>
    </row>
    <row r="13" spans="2:17" ht="17.25" customHeight="1">
      <c r="B13" s="175" t="s">
        <v>26</v>
      </c>
      <c r="C13" s="176"/>
      <c r="D13" s="181" t="e">
        <f>D12/O12*100</f>
        <v>#DIV/0!</v>
      </c>
      <c r="E13" s="182"/>
      <c r="F13" s="11" t="s">
        <v>27</v>
      </c>
      <c r="G13" s="183" t="e">
        <f>G12/O12*100</f>
        <v>#DIV/0!</v>
      </c>
      <c r="H13" s="184"/>
      <c r="I13" s="184"/>
      <c r="J13" s="11" t="s">
        <v>27</v>
      </c>
      <c r="K13" s="183" t="e">
        <f>K12/O12*100</f>
        <v>#DIV/0!</v>
      </c>
      <c r="L13" s="184"/>
      <c r="M13" s="184"/>
      <c r="N13" s="11" t="s">
        <v>27</v>
      </c>
      <c r="O13" s="183" t="e">
        <f>O12/O12*100</f>
        <v>#DIV/0!</v>
      </c>
      <c r="P13" s="184"/>
      <c r="Q13" s="11" t="s">
        <v>27</v>
      </c>
    </row>
    <row r="14" spans="2:17" ht="17.25" customHeight="1">
      <c r="B14" s="179"/>
      <c r="C14" s="179"/>
      <c r="D14" s="179"/>
      <c r="E14" s="179"/>
      <c r="F14" s="179"/>
      <c r="G14" s="179"/>
      <c r="H14" s="179"/>
      <c r="I14" s="179"/>
      <c r="J14" s="179"/>
      <c r="K14" s="179"/>
      <c r="L14" s="179"/>
      <c r="M14" s="179"/>
      <c r="N14" s="179"/>
      <c r="O14" s="179"/>
      <c r="P14" s="179"/>
      <c r="Q14" s="179"/>
    </row>
    <row r="15" spans="2:17" ht="17.25" customHeight="1">
      <c r="B15" s="175" t="s">
        <v>28</v>
      </c>
      <c r="C15" s="176"/>
      <c r="D15" s="176"/>
      <c r="E15" s="176"/>
      <c r="F15" s="177"/>
      <c r="G15" s="178"/>
      <c r="H15" s="163"/>
      <c r="I15" s="163"/>
      <c r="J15" s="163"/>
      <c r="K15" s="163"/>
      <c r="L15" s="163"/>
      <c r="M15" s="163"/>
      <c r="N15" s="163"/>
      <c r="O15" s="163"/>
      <c r="P15" s="163"/>
      <c r="Q15" s="163"/>
    </row>
    <row r="16" spans="2:17" ht="17.25" customHeight="1">
      <c r="B16" s="163"/>
      <c r="C16" s="163"/>
      <c r="D16" s="163"/>
      <c r="E16" s="163"/>
      <c r="F16" s="163"/>
      <c r="G16" s="163"/>
      <c r="H16" s="163"/>
      <c r="I16" s="163"/>
      <c r="J16" s="163"/>
      <c r="K16" s="163"/>
      <c r="L16" s="163"/>
      <c r="M16" s="163"/>
      <c r="N16" s="163"/>
      <c r="O16" s="163"/>
      <c r="P16" s="163"/>
      <c r="Q16" s="163"/>
    </row>
    <row r="17" spans="2:17" ht="17.25" customHeight="1">
      <c r="B17" s="163"/>
      <c r="C17" s="171" t="s">
        <v>29</v>
      </c>
      <c r="D17" s="167">
        <f>O7</f>
        <v>0</v>
      </c>
      <c r="E17" s="168" t="s">
        <v>18</v>
      </c>
      <c r="F17" s="168" t="s">
        <v>30</v>
      </c>
      <c r="G17" s="169"/>
      <c r="H17" s="169"/>
      <c r="I17" s="170">
        <f>D6</f>
        <v>0</v>
      </c>
      <c r="J17" s="170"/>
      <c r="K17" s="170"/>
      <c r="L17" s="12" t="s">
        <v>31</v>
      </c>
      <c r="M17" s="169"/>
      <c r="N17" s="169"/>
      <c r="O17" s="168" t="s">
        <v>32</v>
      </c>
      <c r="P17" s="162" t="e">
        <f>D17*I17/(G18+K18)</f>
        <v>#DIV/0!</v>
      </c>
      <c r="Q17" s="163" t="s">
        <v>18</v>
      </c>
    </row>
    <row r="18" spans="2:17" ht="17.25" customHeight="1">
      <c r="B18" s="163"/>
      <c r="C18" s="172"/>
      <c r="D18" s="167"/>
      <c r="E18" s="168"/>
      <c r="F18" s="168"/>
      <c r="G18" s="173">
        <f>D6</f>
        <v>0</v>
      </c>
      <c r="H18" s="173"/>
      <c r="I18" s="13" t="s">
        <v>31</v>
      </c>
      <c r="J18" s="14" t="s">
        <v>33</v>
      </c>
      <c r="K18" s="174">
        <f>G6</f>
        <v>0</v>
      </c>
      <c r="L18" s="174"/>
      <c r="M18" s="174"/>
      <c r="N18" s="14" t="s">
        <v>18</v>
      </c>
      <c r="O18" s="168"/>
      <c r="P18" s="162"/>
      <c r="Q18" s="163"/>
    </row>
    <row r="19" spans="2:17" ht="17.25" customHeight="1">
      <c r="B19" s="163"/>
      <c r="C19" s="163"/>
      <c r="D19" s="163"/>
      <c r="E19" s="163"/>
      <c r="F19" s="163"/>
      <c r="G19" s="163"/>
      <c r="H19" s="163"/>
      <c r="I19" s="163"/>
      <c r="J19" s="163"/>
      <c r="K19" s="163"/>
      <c r="L19" s="163"/>
      <c r="M19" s="163"/>
      <c r="N19" s="163"/>
      <c r="O19" s="163"/>
      <c r="P19" s="163"/>
      <c r="Q19" s="163"/>
    </row>
    <row r="20" spans="2:17" ht="17.25" customHeight="1">
      <c r="B20" s="163"/>
      <c r="C20" s="165" t="s">
        <v>34</v>
      </c>
      <c r="D20" s="167">
        <f>O7</f>
        <v>0</v>
      </c>
      <c r="E20" s="168" t="s">
        <v>18</v>
      </c>
      <c r="F20" s="168" t="s">
        <v>30</v>
      </c>
      <c r="G20" s="169"/>
      <c r="H20" s="169"/>
      <c r="I20" s="170">
        <f>G6</f>
        <v>0</v>
      </c>
      <c r="J20" s="170"/>
      <c r="K20" s="170"/>
      <c r="L20" s="12" t="s">
        <v>31</v>
      </c>
      <c r="M20" s="169"/>
      <c r="N20" s="169"/>
      <c r="O20" s="168" t="s">
        <v>32</v>
      </c>
      <c r="P20" s="162" t="e">
        <f>D20*I20/(G21+K21)</f>
        <v>#DIV/0!</v>
      </c>
      <c r="Q20" s="163" t="s">
        <v>18</v>
      </c>
    </row>
    <row r="21" spans="2:17" ht="17.25" customHeight="1">
      <c r="B21" s="163"/>
      <c r="C21" s="166"/>
      <c r="D21" s="167"/>
      <c r="E21" s="168"/>
      <c r="F21" s="168"/>
      <c r="G21" s="173">
        <f>D6</f>
        <v>0</v>
      </c>
      <c r="H21" s="173"/>
      <c r="I21" s="13" t="s">
        <v>31</v>
      </c>
      <c r="J21" s="14" t="s">
        <v>33</v>
      </c>
      <c r="K21" s="174">
        <f>G6</f>
        <v>0</v>
      </c>
      <c r="L21" s="174"/>
      <c r="M21" s="174"/>
      <c r="N21" s="14" t="s">
        <v>18</v>
      </c>
      <c r="O21" s="168"/>
      <c r="P21" s="162"/>
      <c r="Q21" s="163"/>
    </row>
    <row r="22" spans="2:17" ht="17.25" customHeight="1">
      <c r="B22" s="163"/>
      <c r="C22" s="163"/>
      <c r="D22" s="163"/>
      <c r="E22" s="163"/>
      <c r="F22" s="163"/>
      <c r="G22" s="163"/>
      <c r="H22" s="163"/>
      <c r="I22" s="163"/>
      <c r="J22" s="163"/>
      <c r="K22" s="163"/>
      <c r="L22" s="163"/>
      <c r="M22" s="163"/>
      <c r="N22" s="163"/>
      <c r="O22" s="163"/>
      <c r="P22" s="163"/>
      <c r="Q22" s="163"/>
    </row>
    <row r="23" spans="2:17" ht="17.25" customHeight="1">
      <c r="B23" s="175" t="s">
        <v>35</v>
      </c>
      <c r="C23" s="176"/>
      <c r="D23" s="176"/>
      <c r="E23" s="176"/>
      <c r="F23" s="177"/>
      <c r="G23" s="178"/>
      <c r="H23" s="163"/>
      <c r="I23" s="163"/>
      <c r="J23" s="163"/>
      <c r="K23" s="163"/>
      <c r="L23" s="163"/>
      <c r="M23" s="163"/>
      <c r="N23" s="163"/>
      <c r="O23" s="163"/>
      <c r="P23" s="163"/>
      <c r="Q23" s="163"/>
    </row>
    <row r="24" spans="2:17" ht="17.25" customHeight="1">
      <c r="B24" s="163"/>
      <c r="C24" s="163"/>
      <c r="D24" s="163"/>
      <c r="E24" s="163"/>
      <c r="F24" s="163"/>
      <c r="G24" s="163"/>
      <c r="H24" s="163"/>
      <c r="I24" s="163"/>
      <c r="J24" s="163"/>
      <c r="K24" s="163"/>
      <c r="L24" s="163"/>
      <c r="M24" s="163"/>
      <c r="N24" s="163"/>
      <c r="O24" s="163"/>
      <c r="P24" s="163"/>
      <c r="Q24" s="163"/>
    </row>
    <row r="25" spans="2:17" ht="17.25" customHeight="1">
      <c r="B25" s="163"/>
      <c r="C25" s="171" t="s">
        <v>29</v>
      </c>
      <c r="D25" s="167">
        <f>O8</f>
        <v>0</v>
      </c>
      <c r="E25" s="168" t="s">
        <v>18</v>
      </c>
      <c r="F25" s="168" t="s">
        <v>30</v>
      </c>
      <c r="G25" s="169"/>
      <c r="H25" s="169"/>
      <c r="I25" s="170">
        <f>D6</f>
        <v>0</v>
      </c>
      <c r="J25" s="170"/>
      <c r="K25" s="170"/>
      <c r="L25" s="12" t="s">
        <v>31</v>
      </c>
      <c r="M25" s="169"/>
      <c r="N25" s="169"/>
      <c r="O25" s="168" t="s">
        <v>32</v>
      </c>
      <c r="P25" s="162" t="e">
        <f>D25*I25/(G26+K26)</f>
        <v>#DIV/0!</v>
      </c>
      <c r="Q25" s="163" t="s">
        <v>18</v>
      </c>
    </row>
    <row r="26" spans="2:17" ht="17.25" customHeight="1">
      <c r="B26" s="163"/>
      <c r="C26" s="172"/>
      <c r="D26" s="167"/>
      <c r="E26" s="168"/>
      <c r="F26" s="168"/>
      <c r="G26" s="173">
        <f>D6</f>
        <v>0</v>
      </c>
      <c r="H26" s="173"/>
      <c r="I26" s="14" t="s">
        <v>18</v>
      </c>
      <c r="J26" s="15" t="s">
        <v>33</v>
      </c>
      <c r="K26" s="174">
        <f>K6</f>
        <v>0</v>
      </c>
      <c r="L26" s="174"/>
      <c r="M26" s="174"/>
      <c r="N26" s="14" t="s">
        <v>18</v>
      </c>
      <c r="O26" s="168"/>
      <c r="P26" s="162"/>
      <c r="Q26" s="163"/>
    </row>
    <row r="27" spans="2:17" ht="17.25" customHeight="1">
      <c r="B27" s="163"/>
      <c r="C27" s="163"/>
      <c r="D27" s="163"/>
      <c r="E27" s="163"/>
      <c r="F27" s="163"/>
      <c r="G27" s="163"/>
      <c r="H27" s="163"/>
      <c r="I27" s="163"/>
      <c r="J27" s="163"/>
      <c r="K27" s="163"/>
      <c r="L27" s="163"/>
      <c r="M27" s="163"/>
      <c r="N27" s="163"/>
      <c r="O27" s="163"/>
      <c r="P27" s="163"/>
      <c r="Q27" s="163"/>
    </row>
    <row r="28" spans="2:17" ht="17.25" customHeight="1">
      <c r="B28" s="163"/>
      <c r="C28" s="165" t="s">
        <v>36</v>
      </c>
      <c r="D28" s="167">
        <f>O8</f>
        <v>0</v>
      </c>
      <c r="E28" s="168" t="s">
        <v>18</v>
      </c>
      <c r="F28" s="168" t="s">
        <v>30</v>
      </c>
      <c r="G28" s="169"/>
      <c r="H28" s="169"/>
      <c r="I28" s="170">
        <f>K6</f>
        <v>0</v>
      </c>
      <c r="J28" s="170"/>
      <c r="K28" s="170"/>
      <c r="L28" s="12" t="s">
        <v>31</v>
      </c>
      <c r="M28" s="169"/>
      <c r="N28" s="169"/>
      <c r="O28" s="168" t="s">
        <v>32</v>
      </c>
      <c r="P28" s="162" t="e">
        <f>D28*I28/(G29+K29)</f>
        <v>#DIV/0!</v>
      </c>
      <c r="Q28" s="163" t="s">
        <v>18</v>
      </c>
    </row>
    <row r="29" spans="2:17" ht="17.25" customHeight="1">
      <c r="B29" s="163"/>
      <c r="C29" s="166"/>
      <c r="D29" s="167"/>
      <c r="E29" s="168"/>
      <c r="F29" s="168"/>
      <c r="G29" s="173">
        <f>D6</f>
        <v>0</v>
      </c>
      <c r="H29" s="173"/>
      <c r="I29" s="14" t="s">
        <v>18</v>
      </c>
      <c r="J29" s="15" t="s">
        <v>33</v>
      </c>
      <c r="K29" s="174">
        <f>K6</f>
        <v>0</v>
      </c>
      <c r="L29" s="174"/>
      <c r="M29" s="174"/>
      <c r="N29" s="14" t="s">
        <v>18</v>
      </c>
      <c r="O29" s="168"/>
      <c r="P29" s="162"/>
      <c r="Q29" s="163"/>
    </row>
    <row r="30" spans="2:17" ht="17.25" customHeight="1">
      <c r="B30" s="163"/>
      <c r="C30" s="163"/>
      <c r="D30" s="163"/>
      <c r="E30" s="163"/>
      <c r="F30" s="163"/>
      <c r="G30" s="163"/>
      <c r="H30" s="163"/>
      <c r="I30" s="163"/>
      <c r="J30" s="163"/>
      <c r="K30" s="163"/>
      <c r="L30" s="163"/>
      <c r="M30" s="163"/>
      <c r="N30" s="163"/>
      <c r="O30" s="163"/>
      <c r="P30" s="163"/>
      <c r="Q30" s="163"/>
    </row>
    <row r="31" spans="2:17" ht="17.25" customHeight="1">
      <c r="B31" s="175" t="s">
        <v>37</v>
      </c>
      <c r="C31" s="176"/>
      <c r="D31" s="176"/>
      <c r="E31" s="176"/>
      <c r="F31" s="177"/>
      <c r="G31" s="178"/>
      <c r="H31" s="163"/>
      <c r="I31" s="163"/>
      <c r="J31" s="163"/>
      <c r="K31" s="163"/>
      <c r="L31" s="163"/>
      <c r="M31" s="163"/>
      <c r="N31" s="163"/>
      <c r="O31" s="163"/>
      <c r="P31" s="163"/>
      <c r="Q31" s="163"/>
    </row>
    <row r="32" spans="2:17" ht="17.25" customHeight="1">
      <c r="B32" s="163"/>
      <c r="C32" s="163"/>
      <c r="D32" s="163"/>
      <c r="E32" s="163"/>
      <c r="F32" s="163"/>
      <c r="G32" s="163"/>
      <c r="H32" s="163"/>
      <c r="I32" s="163"/>
      <c r="J32" s="163"/>
      <c r="K32" s="163"/>
      <c r="L32" s="163"/>
      <c r="M32" s="163"/>
      <c r="N32" s="163"/>
      <c r="O32" s="163"/>
      <c r="P32" s="163"/>
      <c r="Q32" s="163"/>
    </row>
    <row r="33" spans="2:17" ht="17.25" customHeight="1">
      <c r="B33" s="163"/>
      <c r="C33" s="171" t="s">
        <v>38</v>
      </c>
      <c r="D33" s="167">
        <f>O9</f>
        <v>0</v>
      </c>
      <c r="E33" s="168" t="s">
        <v>18</v>
      </c>
      <c r="F33" s="168" t="s">
        <v>30</v>
      </c>
      <c r="G33" s="169"/>
      <c r="H33" s="169"/>
      <c r="I33" s="170">
        <f>G6</f>
        <v>0</v>
      </c>
      <c r="J33" s="170"/>
      <c r="K33" s="170"/>
      <c r="L33" s="12" t="s">
        <v>31</v>
      </c>
      <c r="M33" s="169"/>
      <c r="N33" s="169"/>
      <c r="O33" s="168" t="s">
        <v>32</v>
      </c>
      <c r="P33" s="162" t="e">
        <f>D33*I33/(G34+K34)</f>
        <v>#DIV/0!</v>
      </c>
      <c r="Q33" s="163" t="s">
        <v>18</v>
      </c>
    </row>
    <row r="34" spans="2:17" ht="17.25" customHeight="1">
      <c r="B34" s="163"/>
      <c r="C34" s="172"/>
      <c r="D34" s="167"/>
      <c r="E34" s="168"/>
      <c r="F34" s="168"/>
      <c r="G34" s="173">
        <f>G6</f>
        <v>0</v>
      </c>
      <c r="H34" s="173"/>
      <c r="I34" s="14" t="s">
        <v>18</v>
      </c>
      <c r="J34" s="15" t="s">
        <v>33</v>
      </c>
      <c r="K34" s="174">
        <f>K6</f>
        <v>0</v>
      </c>
      <c r="L34" s="174"/>
      <c r="M34" s="174"/>
      <c r="N34" s="14" t="s">
        <v>18</v>
      </c>
      <c r="O34" s="168"/>
      <c r="P34" s="162"/>
      <c r="Q34" s="163"/>
    </row>
    <row r="35" spans="2:17" ht="17.25" customHeight="1">
      <c r="B35" s="163"/>
      <c r="C35" s="163"/>
      <c r="D35" s="163"/>
      <c r="E35" s="163"/>
      <c r="F35" s="163"/>
      <c r="G35" s="163"/>
      <c r="H35" s="163"/>
      <c r="I35" s="163"/>
      <c r="J35" s="163"/>
      <c r="K35" s="163"/>
      <c r="L35" s="163"/>
      <c r="M35" s="163"/>
      <c r="N35" s="163"/>
      <c r="O35" s="163"/>
      <c r="P35" s="163"/>
      <c r="Q35" s="163"/>
    </row>
    <row r="36" spans="2:17" ht="17.25" customHeight="1">
      <c r="B36" s="163"/>
      <c r="C36" s="165" t="s">
        <v>36</v>
      </c>
      <c r="D36" s="167">
        <f>O9</f>
        <v>0</v>
      </c>
      <c r="E36" s="168" t="s">
        <v>18</v>
      </c>
      <c r="F36" s="168" t="s">
        <v>30</v>
      </c>
      <c r="G36" s="169"/>
      <c r="H36" s="169"/>
      <c r="I36" s="170">
        <f>K6</f>
        <v>0</v>
      </c>
      <c r="J36" s="170"/>
      <c r="K36" s="170"/>
      <c r="L36" s="12" t="s">
        <v>31</v>
      </c>
      <c r="M36" s="169"/>
      <c r="N36" s="169"/>
      <c r="O36" s="168" t="s">
        <v>32</v>
      </c>
      <c r="P36" s="162" t="e">
        <f>D36*I36/(G37+K37)</f>
        <v>#DIV/0!</v>
      </c>
      <c r="Q36" s="163" t="s">
        <v>18</v>
      </c>
    </row>
    <row r="37" spans="2:17" ht="17.25" customHeight="1">
      <c r="B37" s="163"/>
      <c r="C37" s="166"/>
      <c r="D37" s="167"/>
      <c r="E37" s="168"/>
      <c r="F37" s="168"/>
      <c r="G37" s="173">
        <f>G6</f>
        <v>0</v>
      </c>
      <c r="H37" s="173"/>
      <c r="I37" s="14" t="s">
        <v>18</v>
      </c>
      <c r="J37" s="14" t="s">
        <v>39</v>
      </c>
      <c r="K37" s="174">
        <f>K6</f>
        <v>0</v>
      </c>
      <c r="L37" s="174"/>
      <c r="M37" s="174"/>
      <c r="N37" s="14" t="s">
        <v>18</v>
      </c>
      <c r="O37" s="168"/>
      <c r="P37" s="162"/>
      <c r="Q37" s="163"/>
    </row>
    <row r="38" spans="2:17" ht="17.25" customHeight="1">
      <c r="B38" s="163"/>
      <c r="C38" s="163"/>
      <c r="D38" s="163"/>
      <c r="E38" s="163"/>
      <c r="F38" s="163"/>
      <c r="G38" s="163"/>
      <c r="H38" s="163"/>
      <c r="I38" s="163"/>
      <c r="J38" s="163"/>
      <c r="K38" s="163"/>
      <c r="L38" s="163"/>
      <c r="M38" s="163"/>
      <c r="N38" s="163"/>
      <c r="O38" s="163"/>
      <c r="P38" s="163"/>
      <c r="Q38" s="163"/>
    </row>
    <row r="39" spans="2:17" ht="17.25" customHeight="1">
      <c r="B39" s="175" t="s">
        <v>40</v>
      </c>
      <c r="C39" s="176"/>
      <c r="D39" s="176"/>
      <c r="E39" s="176"/>
      <c r="F39" s="177"/>
      <c r="G39" s="178"/>
      <c r="H39" s="163"/>
      <c r="I39" s="163"/>
      <c r="J39" s="163"/>
      <c r="K39" s="163"/>
      <c r="L39" s="163"/>
      <c r="M39" s="163"/>
      <c r="N39" s="163"/>
      <c r="O39" s="163"/>
      <c r="P39" s="163"/>
      <c r="Q39" s="163"/>
    </row>
    <row r="40" spans="2:17" ht="17.25" customHeight="1">
      <c r="B40" s="163"/>
      <c r="C40" s="163"/>
      <c r="D40" s="163"/>
      <c r="E40" s="163"/>
      <c r="F40" s="163"/>
      <c r="G40" s="163"/>
      <c r="H40" s="163"/>
      <c r="I40" s="163"/>
      <c r="J40" s="163"/>
      <c r="K40" s="163"/>
      <c r="L40" s="163"/>
      <c r="M40" s="163"/>
      <c r="N40" s="163"/>
      <c r="O40" s="163"/>
      <c r="P40" s="163"/>
      <c r="Q40" s="163"/>
    </row>
    <row r="41" spans="2:17" ht="17.25" customHeight="1">
      <c r="B41" s="163"/>
      <c r="C41" s="171" t="s">
        <v>29</v>
      </c>
      <c r="D41" s="167">
        <f>O10</f>
        <v>0</v>
      </c>
      <c r="E41" s="168" t="s">
        <v>18</v>
      </c>
      <c r="F41" s="168" t="s">
        <v>30</v>
      </c>
      <c r="G41" s="169"/>
      <c r="H41" s="169"/>
      <c r="I41" s="170">
        <f>D6</f>
        <v>0</v>
      </c>
      <c r="J41" s="170"/>
      <c r="K41" s="170"/>
      <c r="L41" s="12" t="s">
        <v>41</v>
      </c>
      <c r="M41" s="169"/>
      <c r="N41" s="169"/>
      <c r="O41" s="168" t="s">
        <v>32</v>
      </c>
      <c r="P41" s="162" t="e">
        <f>D41*I41/(G42+I42+M42)</f>
        <v>#DIV/0!</v>
      </c>
      <c r="Q41" s="163" t="s">
        <v>18</v>
      </c>
    </row>
    <row r="42" spans="2:17" ht="17.25" customHeight="1">
      <c r="B42" s="163"/>
      <c r="C42" s="172"/>
      <c r="D42" s="167"/>
      <c r="E42" s="168"/>
      <c r="F42" s="168"/>
      <c r="G42" s="16">
        <f>D6</f>
        <v>0</v>
      </c>
      <c r="H42" s="17" t="s">
        <v>42</v>
      </c>
      <c r="I42" s="164">
        <f>G6</f>
        <v>0</v>
      </c>
      <c r="J42" s="164"/>
      <c r="K42" s="164"/>
      <c r="L42" s="18" t="s">
        <v>42</v>
      </c>
      <c r="M42" s="19">
        <f>K6</f>
        <v>0</v>
      </c>
      <c r="N42" s="14" t="s">
        <v>18</v>
      </c>
      <c r="O42" s="168"/>
      <c r="P42" s="162"/>
      <c r="Q42" s="163"/>
    </row>
    <row r="43" spans="2:17" ht="17.25" customHeight="1">
      <c r="B43" s="163"/>
      <c r="C43" s="163"/>
      <c r="D43" s="163"/>
      <c r="E43" s="163"/>
      <c r="F43" s="163"/>
      <c r="G43" s="163"/>
      <c r="H43" s="163"/>
      <c r="I43" s="163"/>
      <c r="J43" s="163"/>
      <c r="K43" s="163"/>
      <c r="L43" s="163"/>
      <c r="M43" s="163"/>
      <c r="N43" s="163"/>
      <c r="O43" s="163"/>
      <c r="P43" s="163"/>
      <c r="Q43" s="163"/>
    </row>
    <row r="44" spans="2:17" ht="17.25" customHeight="1">
      <c r="B44" s="163"/>
      <c r="C44" s="171" t="s">
        <v>38</v>
      </c>
      <c r="D44" s="167">
        <f>O10</f>
        <v>0</v>
      </c>
      <c r="E44" s="168" t="s">
        <v>18</v>
      </c>
      <c r="F44" s="168" t="s">
        <v>30</v>
      </c>
      <c r="G44" s="169"/>
      <c r="H44" s="169"/>
      <c r="I44" s="170">
        <f>G6</f>
        <v>0</v>
      </c>
      <c r="J44" s="170"/>
      <c r="K44" s="170"/>
      <c r="L44" s="12" t="s">
        <v>41</v>
      </c>
      <c r="M44" s="169"/>
      <c r="N44" s="169"/>
      <c r="O44" s="168" t="s">
        <v>32</v>
      </c>
      <c r="P44" s="162" t="e">
        <f>D44*I44/(G45+I45+M45)</f>
        <v>#DIV/0!</v>
      </c>
      <c r="Q44" s="163" t="s">
        <v>18</v>
      </c>
    </row>
    <row r="45" spans="2:17" ht="17.25" customHeight="1">
      <c r="B45" s="163"/>
      <c r="C45" s="172"/>
      <c r="D45" s="167"/>
      <c r="E45" s="168"/>
      <c r="F45" s="168"/>
      <c r="G45" s="16">
        <f>D6</f>
        <v>0</v>
      </c>
      <c r="H45" s="17" t="s">
        <v>42</v>
      </c>
      <c r="I45" s="164">
        <f>G6</f>
        <v>0</v>
      </c>
      <c r="J45" s="164"/>
      <c r="K45" s="164"/>
      <c r="L45" s="18" t="s">
        <v>42</v>
      </c>
      <c r="M45" s="19">
        <f>K6</f>
        <v>0</v>
      </c>
      <c r="N45" s="14" t="s">
        <v>18</v>
      </c>
      <c r="O45" s="168"/>
      <c r="P45" s="162"/>
      <c r="Q45" s="163"/>
    </row>
    <row r="46" spans="2:17" ht="17.25" customHeight="1">
      <c r="B46" s="163"/>
      <c r="C46" s="163"/>
      <c r="D46" s="163"/>
      <c r="E46" s="163"/>
      <c r="F46" s="163"/>
      <c r="G46" s="163"/>
      <c r="H46" s="163"/>
      <c r="I46" s="163"/>
      <c r="J46" s="163"/>
      <c r="K46" s="163"/>
      <c r="L46" s="163"/>
      <c r="M46" s="163"/>
      <c r="N46" s="163"/>
      <c r="O46" s="163"/>
      <c r="P46" s="163"/>
      <c r="Q46" s="163"/>
    </row>
    <row r="47" spans="2:17" ht="17.25" customHeight="1">
      <c r="B47" s="163"/>
      <c r="C47" s="165" t="s">
        <v>36</v>
      </c>
      <c r="D47" s="167">
        <f>O10</f>
        <v>0</v>
      </c>
      <c r="E47" s="168" t="s">
        <v>18</v>
      </c>
      <c r="F47" s="168" t="s">
        <v>30</v>
      </c>
      <c r="G47" s="169"/>
      <c r="H47" s="169"/>
      <c r="I47" s="170">
        <f>K6</f>
        <v>0</v>
      </c>
      <c r="J47" s="170"/>
      <c r="K47" s="170"/>
      <c r="L47" s="12" t="s">
        <v>41</v>
      </c>
      <c r="M47" s="169"/>
      <c r="N47" s="169"/>
      <c r="O47" s="168" t="s">
        <v>32</v>
      </c>
      <c r="P47" s="162" t="e">
        <f>D47*I47/(G48+I48+M48)</f>
        <v>#DIV/0!</v>
      </c>
      <c r="Q47" s="163" t="s">
        <v>18</v>
      </c>
    </row>
    <row r="48" spans="2:17" ht="17.25" customHeight="1">
      <c r="B48" s="163"/>
      <c r="C48" s="166"/>
      <c r="D48" s="167"/>
      <c r="E48" s="168"/>
      <c r="F48" s="168"/>
      <c r="G48" s="16">
        <f>D6</f>
        <v>0</v>
      </c>
      <c r="H48" s="17" t="s">
        <v>42</v>
      </c>
      <c r="I48" s="164">
        <f>G6</f>
        <v>0</v>
      </c>
      <c r="J48" s="164"/>
      <c r="K48" s="164"/>
      <c r="L48" s="18" t="s">
        <v>42</v>
      </c>
      <c r="M48" s="19">
        <f>K6</f>
        <v>0</v>
      </c>
      <c r="N48" s="14" t="s">
        <v>18</v>
      </c>
      <c r="O48" s="168"/>
      <c r="P48" s="162"/>
      <c r="Q48" s="163"/>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7"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zoomScale="70" zoomScaleNormal="100" zoomScaleSheetLayoutView="70" workbookViewId="0">
      <selection activeCell="B19" sqref="B19:Q19"/>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11.72656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197" t="s">
        <v>43</v>
      </c>
      <c r="C2" s="197"/>
      <c r="D2" s="197"/>
      <c r="E2" s="197"/>
      <c r="F2" s="197"/>
      <c r="G2" s="197"/>
      <c r="H2" s="197"/>
      <c r="I2" s="197"/>
      <c r="J2" s="197"/>
      <c r="K2" s="197"/>
      <c r="L2" s="197"/>
      <c r="M2" s="197"/>
      <c r="N2" s="197"/>
      <c r="O2" s="197"/>
      <c r="P2" s="197"/>
      <c r="Q2" s="197"/>
    </row>
    <row r="3" spans="2:17" ht="24" customHeight="1">
      <c r="B3" s="5"/>
      <c r="C3" s="5"/>
      <c r="D3" s="5"/>
      <c r="E3" s="5"/>
      <c r="F3" s="5"/>
      <c r="G3" s="5"/>
      <c r="H3" s="5"/>
      <c r="I3" s="5"/>
      <c r="J3" s="5"/>
      <c r="K3" s="5"/>
      <c r="L3" s="5"/>
      <c r="M3" s="5"/>
      <c r="N3" s="5"/>
      <c r="O3" s="5"/>
      <c r="P3" s="5"/>
      <c r="Q3" s="5"/>
    </row>
    <row r="4" spans="2:17" ht="21" customHeight="1">
      <c r="B4" s="198" t="s">
        <v>14</v>
      </c>
      <c r="C4" s="198"/>
      <c r="D4" s="198"/>
      <c r="E4" s="198"/>
      <c r="F4" s="198"/>
      <c r="G4" s="198"/>
      <c r="H4" s="198"/>
      <c r="I4" s="198"/>
      <c r="J4" s="198"/>
      <c r="K4" s="198"/>
      <c r="L4" s="198"/>
      <c r="M4" s="198"/>
      <c r="N4" s="198"/>
      <c r="O4" s="198"/>
      <c r="P4" s="198"/>
      <c r="Q4" s="198"/>
    </row>
    <row r="5" spans="2:17" ht="17.25" customHeight="1">
      <c r="B5" s="217" t="s">
        <v>15</v>
      </c>
      <c r="C5" s="218"/>
      <c r="D5" s="199" t="s">
        <v>78</v>
      </c>
      <c r="E5" s="200"/>
      <c r="F5" s="201"/>
      <c r="G5" s="199" t="s">
        <v>44</v>
      </c>
      <c r="H5" s="200"/>
      <c r="I5" s="200"/>
      <c r="J5" s="201"/>
      <c r="K5" s="241" t="s">
        <v>45</v>
      </c>
      <c r="L5" s="242"/>
      <c r="M5" s="242"/>
      <c r="N5" s="243"/>
      <c r="O5" s="217" t="s">
        <v>16</v>
      </c>
      <c r="P5" s="218"/>
      <c r="Q5" s="219"/>
    </row>
    <row r="6" spans="2:17" ht="17.25" customHeight="1">
      <c r="B6" s="220" t="s">
        <v>17</v>
      </c>
      <c r="C6" s="244"/>
      <c r="D6" s="245">
        <v>100</v>
      </c>
      <c r="E6" s="246"/>
      <c r="F6" s="20" t="s">
        <v>18</v>
      </c>
      <c r="G6" s="233">
        <v>50</v>
      </c>
      <c r="H6" s="234"/>
      <c r="I6" s="234"/>
      <c r="J6" s="21" t="s">
        <v>18</v>
      </c>
      <c r="K6" s="233">
        <v>25</v>
      </c>
      <c r="L6" s="234"/>
      <c r="M6" s="234"/>
      <c r="N6" s="21" t="s">
        <v>18</v>
      </c>
      <c r="O6" s="225">
        <f>D6+G6+K6</f>
        <v>175</v>
      </c>
      <c r="P6" s="226"/>
      <c r="Q6" s="20" t="s">
        <v>18</v>
      </c>
    </row>
    <row r="7" spans="2:17" ht="17.25" customHeight="1">
      <c r="B7" s="227" t="s">
        <v>19</v>
      </c>
      <c r="C7" s="22" t="s">
        <v>20</v>
      </c>
      <c r="D7" s="229">
        <f>P17</f>
        <v>0.66666666666666663</v>
      </c>
      <c r="E7" s="230"/>
      <c r="F7" s="20" t="s">
        <v>18</v>
      </c>
      <c r="G7" s="225">
        <f>P20</f>
        <v>0.33333333333333331</v>
      </c>
      <c r="H7" s="226"/>
      <c r="I7" s="226"/>
      <c r="J7" s="21" t="s">
        <v>18</v>
      </c>
      <c r="K7" s="231"/>
      <c r="L7" s="232"/>
      <c r="M7" s="232"/>
      <c r="N7" s="21" t="s">
        <v>18</v>
      </c>
      <c r="O7" s="233">
        <v>1</v>
      </c>
      <c r="P7" s="234"/>
      <c r="Q7" s="20" t="s">
        <v>18</v>
      </c>
    </row>
    <row r="8" spans="2:17" ht="17.25" customHeight="1">
      <c r="B8" s="220"/>
      <c r="C8" s="22" t="s">
        <v>21</v>
      </c>
      <c r="D8" s="235">
        <f>P25</f>
        <v>1.6</v>
      </c>
      <c r="E8" s="236"/>
      <c r="F8" s="20" t="s">
        <v>18</v>
      </c>
      <c r="G8" s="237"/>
      <c r="H8" s="238"/>
      <c r="I8" s="238"/>
      <c r="J8" s="21" t="s">
        <v>18</v>
      </c>
      <c r="K8" s="225">
        <f>P28</f>
        <v>0.4</v>
      </c>
      <c r="L8" s="226"/>
      <c r="M8" s="226"/>
      <c r="N8" s="21" t="s">
        <v>18</v>
      </c>
      <c r="O8" s="233">
        <v>2</v>
      </c>
      <c r="P8" s="234"/>
      <c r="Q8" s="20" t="s">
        <v>18</v>
      </c>
    </row>
    <row r="9" spans="2:17" ht="17.25" customHeight="1">
      <c r="B9" s="220"/>
      <c r="C9" s="22" t="s">
        <v>22</v>
      </c>
      <c r="D9" s="239"/>
      <c r="E9" s="240"/>
      <c r="F9" s="20" t="s">
        <v>18</v>
      </c>
      <c r="G9" s="225">
        <f>P33</f>
        <v>2</v>
      </c>
      <c r="H9" s="226"/>
      <c r="I9" s="226"/>
      <c r="J9" s="21" t="s">
        <v>18</v>
      </c>
      <c r="K9" s="225">
        <f>P36</f>
        <v>1</v>
      </c>
      <c r="L9" s="226"/>
      <c r="M9" s="226"/>
      <c r="N9" s="21" t="s">
        <v>18</v>
      </c>
      <c r="O9" s="233">
        <v>3</v>
      </c>
      <c r="P9" s="234"/>
      <c r="Q9" s="20" t="s">
        <v>18</v>
      </c>
    </row>
    <row r="10" spans="2:17" ht="17.25" customHeight="1">
      <c r="B10" s="220"/>
      <c r="C10" s="23" t="s">
        <v>23</v>
      </c>
      <c r="D10" s="229">
        <f>P41</f>
        <v>2.8571428571428572</v>
      </c>
      <c r="E10" s="230"/>
      <c r="F10" s="20" t="s">
        <v>18</v>
      </c>
      <c r="G10" s="225">
        <f>P44</f>
        <v>1.4285714285714286</v>
      </c>
      <c r="H10" s="226"/>
      <c r="I10" s="226"/>
      <c r="J10" s="21" t="s">
        <v>18</v>
      </c>
      <c r="K10" s="225">
        <f>P47</f>
        <v>0.7142857142857143</v>
      </c>
      <c r="L10" s="226"/>
      <c r="M10" s="226"/>
      <c r="N10" s="21" t="s">
        <v>18</v>
      </c>
      <c r="O10" s="233">
        <v>5</v>
      </c>
      <c r="P10" s="234"/>
      <c r="Q10" s="20" t="s">
        <v>18</v>
      </c>
    </row>
    <row r="11" spans="2:17" ht="17.25" customHeight="1">
      <c r="B11" s="228"/>
      <c r="C11" s="24" t="s">
        <v>24</v>
      </c>
      <c r="D11" s="223">
        <f>ROUNDUP(SUM(D7:E10),2)</f>
        <v>5.13</v>
      </c>
      <c r="E11" s="224"/>
      <c r="F11" s="20" t="s">
        <v>18</v>
      </c>
      <c r="G11" s="225">
        <f>ROUNDDOWN(SUM(G7:I10),2)</f>
        <v>3.76</v>
      </c>
      <c r="H11" s="226"/>
      <c r="I11" s="226"/>
      <c r="J11" s="21" t="s">
        <v>18</v>
      </c>
      <c r="K11" s="225">
        <f>SUM(K7:M10)</f>
        <v>2.1142857142857143</v>
      </c>
      <c r="L11" s="226"/>
      <c r="M11" s="226"/>
      <c r="N11" s="21" t="s">
        <v>18</v>
      </c>
      <c r="O11" s="225">
        <f>D11+G11+K11</f>
        <v>11.004285714285714</v>
      </c>
      <c r="P11" s="226"/>
      <c r="Q11" s="20" t="s">
        <v>18</v>
      </c>
    </row>
    <row r="12" spans="2:17" ht="17.25" customHeight="1">
      <c r="B12" s="222" t="s">
        <v>25</v>
      </c>
      <c r="C12" s="222"/>
      <c r="D12" s="223">
        <f>D6+D11</f>
        <v>105.13</v>
      </c>
      <c r="E12" s="224"/>
      <c r="F12" s="20" t="s">
        <v>18</v>
      </c>
      <c r="G12" s="225">
        <f>G6+G11</f>
        <v>53.76</v>
      </c>
      <c r="H12" s="226"/>
      <c r="I12" s="226"/>
      <c r="J12" s="21" t="s">
        <v>18</v>
      </c>
      <c r="K12" s="225">
        <f>K6+K11</f>
        <v>27.114285714285714</v>
      </c>
      <c r="L12" s="226"/>
      <c r="M12" s="226"/>
      <c r="N12" s="21" t="s">
        <v>18</v>
      </c>
      <c r="O12" s="225">
        <f>D12+G12+K12</f>
        <v>186.00428571428569</v>
      </c>
      <c r="P12" s="226"/>
      <c r="Q12" s="20" t="s">
        <v>18</v>
      </c>
    </row>
    <row r="13" spans="2:17" ht="17.25" customHeight="1">
      <c r="B13" s="217" t="s">
        <v>26</v>
      </c>
      <c r="C13" s="218"/>
      <c r="D13" s="223">
        <f>D12/O12*100</f>
        <v>56.520203067517649</v>
      </c>
      <c r="E13" s="224"/>
      <c r="F13" s="25" t="s">
        <v>27</v>
      </c>
      <c r="G13" s="225">
        <f>G12/O12*100</f>
        <v>28.902559848851411</v>
      </c>
      <c r="H13" s="226"/>
      <c r="I13" s="226"/>
      <c r="J13" s="25" t="s">
        <v>27</v>
      </c>
      <c r="K13" s="225">
        <f>K12/O12*100</f>
        <v>14.577237083630948</v>
      </c>
      <c r="L13" s="226"/>
      <c r="M13" s="226"/>
      <c r="N13" s="25" t="s">
        <v>27</v>
      </c>
      <c r="O13" s="225">
        <f>O12/O12*100</f>
        <v>100</v>
      </c>
      <c r="P13" s="226"/>
      <c r="Q13" s="25" t="s">
        <v>27</v>
      </c>
    </row>
    <row r="14" spans="2:17" ht="17.25" customHeight="1">
      <c r="B14" s="221"/>
      <c r="C14" s="221"/>
      <c r="D14" s="221"/>
      <c r="E14" s="221"/>
      <c r="F14" s="221"/>
      <c r="G14" s="221"/>
      <c r="H14" s="221"/>
      <c r="I14" s="221"/>
      <c r="J14" s="221"/>
      <c r="K14" s="221"/>
      <c r="L14" s="221"/>
      <c r="M14" s="221"/>
      <c r="N14" s="221"/>
      <c r="O14" s="221"/>
      <c r="P14" s="221"/>
      <c r="Q14" s="221"/>
    </row>
    <row r="15" spans="2:17" ht="17.25" customHeight="1">
      <c r="B15" s="217" t="s">
        <v>28</v>
      </c>
      <c r="C15" s="218"/>
      <c r="D15" s="218"/>
      <c r="E15" s="218"/>
      <c r="F15" s="219"/>
      <c r="G15" s="220"/>
      <c r="H15" s="197"/>
      <c r="I15" s="197"/>
      <c r="J15" s="197"/>
      <c r="K15" s="197"/>
      <c r="L15" s="197"/>
      <c r="M15" s="197"/>
      <c r="N15" s="197"/>
      <c r="O15" s="197"/>
      <c r="P15" s="197"/>
      <c r="Q15" s="197"/>
    </row>
    <row r="16" spans="2:17" ht="17.25" customHeight="1">
      <c r="B16" s="197"/>
      <c r="C16" s="197"/>
      <c r="D16" s="197"/>
      <c r="E16" s="197"/>
      <c r="F16" s="197"/>
      <c r="G16" s="197"/>
      <c r="H16" s="197"/>
      <c r="I16" s="197"/>
      <c r="J16" s="197"/>
      <c r="K16" s="197"/>
      <c r="L16" s="197"/>
      <c r="M16" s="197"/>
      <c r="N16" s="197"/>
      <c r="O16" s="197"/>
      <c r="P16" s="197"/>
      <c r="Q16" s="197"/>
    </row>
    <row r="17" spans="2:17" ht="17.25" customHeight="1">
      <c r="B17" s="197"/>
      <c r="C17" s="213" t="s">
        <v>29</v>
      </c>
      <c r="D17" s="209">
        <f>O7</f>
        <v>1</v>
      </c>
      <c r="E17" s="210" t="s">
        <v>18</v>
      </c>
      <c r="F17" s="210" t="s">
        <v>30</v>
      </c>
      <c r="G17" s="211"/>
      <c r="H17" s="211"/>
      <c r="I17" s="212">
        <f>D6</f>
        <v>100</v>
      </c>
      <c r="J17" s="212"/>
      <c r="K17" s="212"/>
      <c r="L17" s="26" t="s">
        <v>31</v>
      </c>
      <c r="M17" s="211"/>
      <c r="N17" s="211"/>
      <c r="O17" s="210" t="s">
        <v>32</v>
      </c>
      <c r="P17" s="205">
        <f>D17*I17/(G18+K18)</f>
        <v>0.66666666666666663</v>
      </c>
      <c r="Q17" s="197" t="s">
        <v>18</v>
      </c>
    </row>
    <row r="18" spans="2:17" ht="17.25" customHeight="1">
      <c r="B18" s="197"/>
      <c r="C18" s="214"/>
      <c r="D18" s="209"/>
      <c r="E18" s="210"/>
      <c r="F18" s="210"/>
      <c r="G18" s="215">
        <f>D6</f>
        <v>100</v>
      </c>
      <c r="H18" s="215"/>
      <c r="I18" s="27" t="s">
        <v>31</v>
      </c>
      <c r="J18" s="28" t="s">
        <v>33</v>
      </c>
      <c r="K18" s="216">
        <f>G6</f>
        <v>50</v>
      </c>
      <c r="L18" s="216"/>
      <c r="M18" s="216"/>
      <c r="N18" s="28" t="s">
        <v>18</v>
      </c>
      <c r="O18" s="210"/>
      <c r="P18" s="205"/>
      <c r="Q18" s="197"/>
    </row>
    <row r="19" spans="2:17" ht="17.25" customHeight="1">
      <c r="B19" s="197"/>
      <c r="C19" s="197"/>
      <c r="D19" s="197"/>
      <c r="E19" s="197"/>
      <c r="F19" s="197"/>
      <c r="G19" s="197"/>
      <c r="H19" s="197"/>
      <c r="I19" s="197"/>
      <c r="J19" s="197"/>
      <c r="K19" s="197"/>
      <c r="L19" s="197"/>
      <c r="M19" s="197"/>
      <c r="N19" s="197"/>
      <c r="O19" s="197"/>
      <c r="P19" s="197"/>
      <c r="Q19" s="197"/>
    </row>
    <row r="20" spans="2:17" ht="17.25" customHeight="1">
      <c r="B20" s="197"/>
      <c r="C20" s="207" t="s">
        <v>34</v>
      </c>
      <c r="D20" s="209">
        <f>O7</f>
        <v>1</v>
      </c>
      <c r="E20" s="210" t="s">
        <v>18</v>
      </c>
      <c r="F20" s="210" t="s">
        <v>30</v>
      </c>
      <c r="G20" s="211"/>
      <c r="H20" s="211"/>
      <c r="I20" s="212">
        <f>G6</f>
        <v>50</v>
      </c>
      <c r="J20" s="212"/>
      <c r="K20" s="212"/>
      <c r="L20" s="26" t="s">
        <v>31</v>
      </c>
      <c r="M20" s="211"/>
      <c r="N20" s="211"/>
      <c r="O20" s="210" t="s">
        <v>32</v>
      </c>
      <c r="P20" s="205">
        <f>D20*I20/(G21+K21)</f>
        <v>0.33333333333333331</v>
      </c>
      <c r="Q20" s="197" t="s">
        <v>18</v>
      </c>
    </row>
    <row r="21" spans="2:17" ht="17.25" customHeight="1">
      <c r="B21" s="197"/>
      <c r="C21" s="208"/>
      <c r="D21" s="209"/>
      <c r="E21" s="210"/>
      <c r="F21" s="210"/>
      <c r="G21" s="215">
        <f>D6</f>
        <v>100</v>
      </c>
      <c r="H21" s="215"/>
      <c r="I21" s="27" t="s">
        <v>31</v>
      </c>
      <c r="J21" s="28" t="s">
        <v>33</v>
      </c>
      <c r="K21" s="216">
        <f>G6</f>
        <v>50</v>
      </c>
      <c r="L21" s="216"/>
      <c r="M21" s="216"/>
      <c r="N21" s="28" t="s">
        <v>18</v>
      </c>
      <c r="O21" s="210"/>
      <c r="P21" s="205"/>
      <c r="Q21" s="197"/>
    </row>
    <row r="22" spans="2:17" ht="17.25" customHeight="1">
      <c r="B22" s="197"/>
      <c r="C22" s="197"/>
      <c r="D22" s="197"/>
      <c r="E22" s="197"/>
      <c r="F22" s="197"/>
      <c r="G22" s="197"/>
      <c r="H22" s="197"/>
      <c r="I22" s="197"/>
      <c r="J22" s="197"/>
      <c r="K22" s="197"/>
      <c r="L22" s="197"/>
      <c r="M22" s="197"/>
      <c r="N22" s="197"/>
      <c r="O22" s="197"/>
      <c r="P22" s="197"/>
      <c r="Q22" s="197"/>
    </row>
    <row r="23" spans="2:17" ht="17.25" customHeight="1">
      <c r="B23" s="217" t="s">
        <v>35</v>
      </c>
      <c r="C23" s="218"/>
      <c r="D23" s="218"/>
      <c r="E23" s="218"/>
      <c r="F23" s="219"/>
      <c r="G23" s="220"/>
      <c r="H23" s="197"/>
      <c r="I23" s="197"/>
      <c r="J23" s="197"/>
      <c r="K23" s="197"/>
      <c r="L23" s="197"/>
      <c r="M23" s="197"/>
      <c r="N23" s="197"/>
      <c r="O23" s="197"/>
      <c r="P23" s="197"/>
      <c r="Q23" s="197"/>
    </row>
    <row r="24" spans="2:17" ht="17.25" customHeight="1">
      <c r="B24" s="197"/>
      <c r="C24" s="197"/>
      <c r="D24" s="197"/>
      <c r="E24" s="197"/>
      <c r="F24" s="197"/>
      <c r="G24" s="197"/>
      <c r="H24" s="197"/>
      <c r="I24" s="197"/>
      <c r="J24" s="197"/>
      <c r="K24" s="197"/>
      <c r="L24" s="197"/>
      <c r="M24" s="197"/>
      <c r="N24" s="197"/>
      <c r="O24" s="197"/>
      <c r="P24" s="197"/>
      <c r="Q24" s="197"/>
    </row>
    <row r="25" spans="2:17" ht="17.25" customHeight="1">
      <c r="B25" s="197"/>
      <c r="C25" s="213" t="s">
        <v>29</v>
      </c>
      <c r="D25" s="209">
        <f>O8</f>
        <v>2</v>
      </c>
      <c r="E25" s="210" t="s">
        <v>18</v>
      </c>
      <c r="F25" s="210" t="s">
        <v>30</v>
      </c>
      <c r="G25" s="211"/>
      <c r="H25" s="211"/>
      <c r="I25" s="212">
        <f>D6</f>
        <v>100</v>
      </c>
      <c r="J25" s="212"/>
      <c r="K25" s="212"/>
      <c r="L25" s="26" t="s">
        <v>31</v>
      </c>
      <c r="M25" s="211"/>
      <c r="N25" s="211"/>
      <c r="O25" s="210" t="s">
        <v>32</v>
      </c>
      <c r="P25" s="205">
        <f>D25*I25/(G26+K26)</f>
        <v>1.6</v>
      </c>
      <c r="Q25" s="197" t="s">
        <v>18</v>
      </c>
    </row>
    <row r="26" spans="2:17" ht="17.25" customHeight="1">
      <c r="B26" s="197"/>
      <c r="C26" s="214"/>
      <c r="D26" s="209"/>
      <c r="E26" s="210"/>
      <c r="F26" s="210"/>
      <c r="G26" s="215">
        <f>D6</f>
        <v>100</v>
      </c>
      <c r="H26" s="215"/>
      <c r="I26" s="28" t="s">
        <v>18</v>
      </c>
      <c r="J26" s="29" t="s">
        <v>33</v>
      </c>
      <c r="K26" s="216">
        <f>K6</f>
        <v>25</v>
      </c>
      <c r="L26" s="216"/>
      <c r="M26" s="216"/>
      <c r="N26" s="28" t="s">
        <v>18</v>
      </c>
      <c r="O26" s="210"/>
      <c r="P26" s="205"/>
      <c r="Q26" s="197"/>
    </row>
    <row r="27" spans="2:17" ht="17.25" customHeight="1">
      <c r="B27" s="197"/>
      <c r="C27" s="197"/>
      <c r="D27" s="197"/>
      <c r="E27" s="197"/>
      <c r="F27" s="197"/>
      <c r="G27" s="197"/>
      <c r="H27" s="197"/>
      <c r="I27" s="197"/>
      <c r="J27" s="197"/>
      <c r="K27" s="197"/>
      <c r="L27" s="197"/>
      <c r="M27" s="197"/>
      <c r="N27" s="197"/>
      <c r="O27" s="197"/>
      <c r="P27" s="197"/>
      <c r="Q27" s="197"/>
    </row>
    <row r="28" spans="2:17" ht="17.25" customHeight="1">
      <c r="B28" s="197"/>
      <c r="C28" s="207" t="s">
        <v>36</v>
      </c>
      <c r="D28" s="209">
        <f>O8</f>
        <v>2</v>
      </c>
      <c r="E28" s="210" t="s">
        <v>18</v>
      </c>
      <c r="F28" s="210" t="s">
        <v>30</v>
      </c>
      <c r="G28" s="211"/>
      <c r="H28" s="211"/>
      <c r="I28" s="212">
        <f>K6</f>
        <v>25</v>
      </c>
      <c r="J28" s="212"/>
      <c r="K28" s="212"/>
      <c r="L28" s="26" t="s">
        <v>31</v>
      </c>
      <c r="M28" s="211"/>
      <c r="N28" s="211"/>
      <c r="O28" s="210" t="s">
        <v>32</v>
      </c>
      <c r="P28" s="205">
        <f>D28*I28/(G29+K29)</f>
        <v>0.4</v>
      </c>
      <c r="Q28" s="197" t="s">
        <v>18</v>
      </c>
    </row>
    <row r="29" spans="2:17" ht="17.25" customHeight="1">
      <c r="B29" s="197"/>
      <c r="C29" s="208"/>
      <c r="D29" s="209"/>
      <c r="E29" s="210"/>
      <c r="F29" s="210"/>
      <c r="G29" s="215">
        <f>D6</f>
        <v>100</v>
      </c>
      <c r="H29" s="215"/>
      <c r="I29" s="28" t="s">
        <v>18</v>
      </c>
      <c r="J29" s="29" t="s">
        <v>33</v>
      </c>
      <c r="K29" s="216">
        <f>K6</f>
        <v>25</v>
      </c>
      <c r="L29" s="216"/>
      <c r="M29" s="216"/>
      <c r="N29" s="28" t="s">
        <v>18</v>
      </c>
      <c r="O29" s="210"/>
      <c r="P29" s="205"/>
      <c r="Q29" s="197"/>
    </row>
    <row r="30" spans="2:17" ht="17.25" customHeight="1">
      <c r="B30" s="197"/>
      <c r="C30" s="197"/>
      <c r="D30" s="197"/>
      <c r="E30" s="197"/>
      <c r="F30" s="197"/>
      <c r="G30" s="197"/>
      <c r="H30" s="197"/>
      <c r="I30" s="197"/>
      <c r="J30" s="197"/>
      <c r="K30" s="197"/>
      <c r="L30" s="197"/>
      <c r="M30" s="197"/>
      <c r="N30" s="197"/>
      <c r="O30" s="197"/>
      <c r="P30" s="197"/>
      <c r="Q30" s="197"/>
    </row>
    <row r="31" spans="2:17" ht="17.25" customHeight="1">
      <c r="B31" s="217" t="s">
        <v>37</v>
      </c>
      <c r="C31" s="218"/>
      <c r="D31" s="218"/>
      <c r="E31" s="218"/>
      <c r="F31" s="219"/>
      <c r="G31" s="220"/>
      <c r="H31" s="197"/>
      <c r="I31" s="197"/>
      <c r="J31" s="197"/>
      <c r="K31" s="197"/>
      <c r="L31" s="197"/>
      <c r="M31" s="197"/>
      <c r="N31" s="197"/>
      <c r="O31" s="197"/>
      <c r="P31" s="197"/>
      <c r="Q31" s="197"/>
    </row>
    <row r="32" spans="2:17" ht="17.25" customHeight="1">
      <c r="B32" s="197"/>
      <c r="C32" s="197"/>
      <c r="D32" s="197"/>
      <c r="E32" s="197"/>
      <c r="F32" s="197"/>
      <c r="G32" s="197"/>
      <c r="H32" s="197"/>
      <c r="I32" s="197"/>
      <c r="J32" s="197"/>
      <c r="K32" s="197"/>
      <c r="L32" s="197"/>
      <c r="M32" s="197"/>
      <c r="N32" s="197"/>
      <c r="O32" s="197"/>
      <c r="P32" s="197"/>
      <c r="Q32" s="197"/>
    </row>
    <row r="33" spans="2:17" ht="17.25" customHeight="1">
      <c r="B33" s="197"/>
      <c r="C33" s="213" t="s">
        <v>38</v>
      </c>
      <c r="D33" s="209">
        <f>O9</f>
        <v>3</v>
      </c>
      <c r="E33" s="210" t="s">
        <v>18</v>
      </c>
      <c r="F33" s="210" t="s">
        <v>30</v>
      </c>
      <c r="G33" s="211"/>
      <c r="H33" s="211"/>
      <c r="I33" s="212">
        <f>G6</f>
        <v>50</v>
      </c>
      <c r="J33" s="212"/>
      <c r="K33" s="212"/>
      <c r="L33" s="26" t="s">
        <v>31</v>
      </c>
      <c r="M33" s="211"/>
      <c r="N33" s="211"/>
      <c r="O33" s="210" t="s">
        <v>32</v>
      </c>
      <c r="P33" s="205">
        <f>D33*I33/(G34+K34)</f>
        <v>2</v>
      </c>
      <c r="Q33" s="197" t="s">
        <v>18</v>
      </c>
    </row>
    <row r="34" spans="2:17" ht="17.25" customHeight="1">
      <c r="B34" s="197"/>
      <c r="C34" s="214"/>
      <c r="D34" s="209"/>
      <c r="E34" s="210"/>
      <c r="F34" s="210"/>
      <c r="G34" s="215">
        <f>G6</f>
        <v>50</v>
      </c>
      <c r="H34" s="215"/>
      <c r="I34" s="28" t="s">
        <v>18</v>
      </c>
      <c r="J34" s="29" t="s">
        <v>33</v>
      </c>
      <c r="K34" s="216">
        <f>K6</f>
        <v>25</v>
      </c>
      <c r="L34" s="216"/>
      <c r="M34" s="216"/>
      <c r="N34" s="28" t="s">
        <v>18</v>
      </c>
      <c r="O34" s="210"/>
      <c r="P34" s="205"/>
      <c r="Q34" s="197"/>
    </row>
    <row r="35" spans="2:17" ht="17.25" customHeight="1">
      <c r="B35" s="197"/>
      <c r="C35" s="197"/>
      <c r="D35" s="197"/>
      <c r="E35" s="197"/>
      <c r="F35" s="197"/>
      <c r="G35" s="197"/>
      <c r="H35" s="197"/>
      <c r="I35" s="197"/>
      <c r="J35" s="197"/>
      <c r="K35" s="197"/>
      <c r="L35" s="197"/>
      <c r="M35" s="197"/>
      <c r="N35" s="197"/>
      <c r="O35" s="197"/>
      <c r="P35" s="197"/>
      <c r="Q35" s="197"/>
    </row>
    <row r="36" spans="2:17" ht="17.25" customHeight="1">
      <c r="B36" s="197"/>
      <c r="C36" s="207" t="s">
        <v>36</v>
      </c>
      <c r="D36" s="209">
        <f>O9</f>
        <v>3</v>
      </c>
      <c r="E36" s="210" t="s">
        <v>18</v>
      </c>
      <c r="F36" s="210" t="s">
        <v>30</v>
      </c>
      <c r="G36" s="211"/>
      <c r="H36" s="211"/>
      <c r="I36" s="212">
        <f>K6</f>
        <v>25</v>
      </c>
      <c r="J36" s="212"/>
      <c r="K36" s="212"/>
      <c r="L36" s="26" t="s">
        <v>31</v>
      </c>
      <c r="M36" s="211"/>
      <c r="N36" s="211"/>
      <c r="O36" s="210" t="s">
        <v>32</v>
      </c>
      <c r="P36" s="205">
        <f>D36*I36/(G37+K37)</f>
        <v>1</v>
      </c>
      <c r="Q36" s="197" t="s">
        <v>18</v>
      </c>
    </row>
    <row r="37" spans="2:17" ht="17.25" customHeight="1">
      <c r="B37" s="197"/>
      <c r="C37" s="208"/>
      <c r="D37" s="209"/>
      <c r="E37" s="210"/>
      <c r="F37" s="210"/>
      <c r="G37" s="215">
        <f>G6</f>
        <v>50</v>
      </c>
      <c r="H37" s="215"/>
      <c r="I37" s="28" t="s">
        <v>18</v>
      </c>
      <c r="J37" s="28" t="s">
        <v>39</v>
      </c>
      <c r="K37" s="216">
        <f>K6</f>
        <v>25</v>
      </c>
      <c r="L37" s="216"/>
      <c r="M37" s="216"/>
      <c r="N37" s="28" t="s">
        <v>18</v>
      </c>
      <c r="O37" s="210"/>
      <c r="P37" s="205"/>
      <c r="Q37" s="197"/>
    </row>
    <row r="38" spans="2:17" ht="17.25" customHeight="1">
      <c r="B38" s="197"/>
      <c r="C38" s="197"/>
      <c r="D38" s="197"/>
      <c r="E38" s="197"/>
      <c r="F38" s="197"/>
      <c r="G38" s="197"/>
      <c r="H38" s="197"/>
      <c r="I38" s="197"/>
      <c r="J38" s="197"/>
      <c r="K38" s="197"/>
      <c r="L38" s="197"/>
      <c r="M38" s="197"/>
      <c r="N38" s="197"/>
      <c r="O38" s="197"/>
      <c r="P38" s="197"/>
      <c r="Q38" s="197"/>
    </row>
    <row r="39" spans="2:17" ht="17.25" customHeight="1">
      <c r="B39" s="217" t="s">
        <v>40</v>
      </c>
      <c r="C39" s="218"/>
      <c r="D39" s="218"/>
      <c r="E39" s="218"/>
      <c r="F39" s="219"/>
      <c r="G39" s="220"/>
      <c r="H39" s="197"/>
      <c r="I39" s="197"/>
      <c r="J39" s="197"/>
      <c r="K39" s="197"/>
      <c r="L39" s="197"/>
      <c r="M39" s="197"/>
      <c r="N39" s="197"/>
      <c r="O39" s="197"/>
      <c r="P39" s="197"/>
      <c r="Q39" s="197"/>
    </row>
    <row r="40" spans="2:17" ht="17.25" customHeight="1">
      <c r="B40" s="197"/>
      <c r="C40" s="197"/>
      <c r="D40" s="197"/>
      <c r="E40" s="197"/>
      <c r="F40" s="197"/>
      <c r="G40" s="197"/>
      <c r="H40" s="197"/>
      <c r="I40" s="197"/>
      <c r="J40" s="197"/>
      <c r="K40" s="197"/>
      <c r="L40" s="197"/>
      <c r="M40" s="197"/>
      <c r="N40" s="197"/>
      <c r="O40" s="197"/>
      <c r="P40" s="197"/>
      <c r="Q40" s="197"/>
    </row>
    <row r="41" spans="2:17" ht="17.25" customHeight="1">
      <c r="B41" s="197"/>
      <c r="C41" s="213" t="s">
        <v>29</v>
      </c>
      <c r="D41" s="209">
        <f>O10</f>
        <v>5</v>
      </c>
      <c r="E41" s="210" t="s">
        <v>18</v>
      </c>
      <c r="F41" s="210" t="s">
        <v>30</v>
      </c>
      <c r="G41" s="211"/>
      <c r="H41" s="211"/>
      <c r="I41" s="212">
        <f>D6</f>
        <v>100</v>
      </c>
      <c r="J41" s="212"/>
      <c r="K41" s="212"/>
      <c r="L41" s="26" t="s">
        <v>41</v>
      </c>
      <c r="M41" s="211"/>
      <c r="N41" s="211"/>
      <c r="O41" s="210" t="s">
        <v>32</v>
      </c>
      <c r="P41" s="205">
        <f>D41*I41/(G42+I42+M42)</f>
        <v>2.8571428571428572</v>
      </c>
      <c r="Q41" s="197" t="s">
        <v>18</v>
      </c>
    </row>
    <row r="42" spans="2:17" ht="17.25" customHeight="1">
      <c r="B42" s="197"/>
      <c r="C42" s="214"/>
      <c r="D42" s="209"/>
      <c r="E42" s="210"/>
      <c r="F42" s="210"/>
      <c r="G42" s="30">
        <f>D6</f>
        <v>100</v>
      </c>
      <c r="H42" s="31" t="s">
        <v>42</v>
      </c>
      <c r="I42" s="206">
        <f>G6</f>
        <v>50</v>
      </c>
      <c r="J42" s="206"/>
      <c r="K42" s="206"/>
      <c r="L42" s="18" t="s">
        <v>42</v>
      </c>
      <c r="M42" s="32">
        <f>K6</f>
        <v>25</v>
      </c>
      <c r="N42" s="28" t="s">
        <v>18</v>
      </c>
      <c r="O42" s="210"/>
      <c r="P42" s="205"/>
      <c r="Q42" s="197"/>
    </row>
    <row r="43" spans="2:17" ht="17.25" customHeight="1">
      <c r="B43" s="197"/>
      <c r="C43" s="197"/>
      <c r="D43" s="197"/>
      <c r="E43" s="197"/>
      <c r="F43" s="197"/>
      <c r="G43" s="197"/>
      <c r="H43" s="197"/>
      <c r="I43" s="197"/>
      <c r="J43" s="197"/>
      <c r="K43" s="197"/>
      <c r="L43" s="197"/>
      <c r="M43" s="197"/>
      <c r="N43" s="197"/>
      <c r="O43" s="197"/>
      <c r="P43" s="197"/>
      <c r="Q43" s="197"/>
    </row>
    <row r="44" spans="2:17" ht="17.25" customHeight="1">
      <c r="B44" s="197"/>
      <c r="C44" s="213" t="s">
        <v>38</v>
      </c>
      <c r="D44" s="209">
        <f>O10</f>
        <v>5</v>
      </c>
      <c r="E44" s="210" t="s">
        <v>18</v>
      </c>
      <c r="F44" s="210" t="s">
        <v>30</v>
      </c>
      <c r="G44" s="211"/>
      <c r="H44" s="211"/>
      <c r="I44" s="212">
        <f>G6</f>
        <v>50</v>
      </c>
      <c r="J44" s="212"/>
      <c r="K44" s="212"/>
      <c r="L44" s="26" t="s">
        <v>41</v>
      </c>
      <c r="M44" s="211"/>
      <c r="N44" s="211"/>
      <c r="O44" s="210" t="s">
        <v>32</v>
      </c>
      <c r="P44" s="205">
        <f>D44*I44/(G45+I45+M45)</f>
        <v>1.4285714285714286</v>
      </c>
      <c r="Q44" s="197" t="s">
        <v>18</v>
      </c>
    </row>
    <row r="45" spans="2:17" ht="17.25" customHeight="1">
      <c r="B45" s="197"/>
      <c r="C45" s="214"/>
      <c r="D45" s="209"/>
      <c r="E45" s="210"/>
      <c r="F45" s="210"/>
      <c r="G45" s="30">
        <f>D6</f>
        <v>100</v>
      </c>
      <c r="H45" s="31" t="s">
        <v>42</v>
      </c>
      <c r="I45" s="206">
        <f>G6</f>
        <v>50</v>
      </c>
      <c r="J45" s="206"/>
      <c r="K45" s="206"/>
      <c r="L45" s="18" t="s">
        <v>42</v>
      </c>
      <c r="M45" s="32">
        <f>K6</f>
        <v>25</v>
      </c>
      <c r="N45" s="28" t="s">
        <v>18</v>
      </c>
      <c r="O45" s="210"/>
      <c r="P45" s="205"/>
      <c r="Q45" s="197"/>
    </row>
    <row r="46" spans="2:17" ht="17.25" customHeight="1">
      <c r="B46" s="197"/>
      <c r="C46" s="197"/>
      <c r="D46" s="197"/>
      <c r="E46" s="197"/>
      <c r="F46" s="197"/>
      <c r="G46" s="197"/>
      <c r="H46" s="197"/>
      <c r="I46" s="197"/>
      <c r="J46" s="197"/>
      <c r="K46" s="197"/>
      <c r="L46" s="197"/>
      <c r="M46" s="197"/>
      <c r="N46" s="197"/>
      <c r="O46" s="197"/>
      <c r="P46" s="197"/>
      <c r="Q46" s="197"/>
    </row>
    <row r="47" spans="2:17" ht="17.25" customHeight="1">
      <c r="B47" s="197"/>
      <c r="C47" s="207" t="s">
        <v>36</v>
      </c>
      <c r="D47" s="209">
        <f>O10</f>
        <v>5</v>
      </c>
      <c r="E47" s="210" t="s">
        <v>18</v>
      </c>
      <c r="F47" s="210" t="s">
        <v>30</v>
      </c>
      <c r="G47" s="211"/>
      <c r="H47" s="211"/>
      <c r="I47" s="212">
        <f>K6</f>
        <v>25</v>
      </c>
      <c r="J47" s="212"/>
      <c r="K47" s="212"/>
      <c r="L47" s="26" t="s">
        <v>41</v>
      </c>
      <c r="M47" s="211"/>
      <c r="N47" s="211"/>
      <c r="O47" s="210" t="s">
        <v>32</v>
      </c>
      <c r="P47" s="205">
        <f>D47*I47/(G48+I48+M48)</f>
        <v>0.7142857142857143</v>
      </c>
      <c r="Q47" s="197" t="s">
        <v>18</v>
      </c>
    </row>
    <row r="48" spans="2:17" ht="17.25" customHeight="1">
      <c r="B48" s="197"/>
      <c r="C48" s="208"/>
      <c r="D48" s="209"/>
      <c r="E48" s="210"/>
      <c r="F48" s="210"/>
      <c r="G48" s="30">
        <f>D6</f>
        <v>100</v>
      </c>
      <c r="H48" s="31" t="s">
        <v>42</v>
      </c>
      <c r="I48" s="206">
        <f>G6</f>
        <v>50</v>
      </c>
      <c r="J48" s="206"/>
      <c r="K48" s="206"/>
      <c r="L48" s="18" t="s">
        <v>42</v>
      </c>
      <c r="M48" s="32">
        <f>K6</f>
        <v>25</v>
      </c>
      <c r="N48" s="28" t="s">
        <v>18</v>
      </c>
      <c r="O48" s="210"/>
      <c r="P48" s="205"/>
      <c r="Q48" s="197"/>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48F8-CD47-44A7-B48E-4915A652ABED}">
  <dimension ref="A1:BB147"/>
  <sheetViews>
    <sheetView zoomScaleNormal="100" workbookViewId="0">
      <selection activeCell="AD18" sqref="AD18"/>
    </sheetView>
  </sheetViews>
  <sheetFormatPr defaultRowHeight="13"/>
  <cols>
    <col min="1" max="180" width="1.6328125" style="76" customWidth="1"/>
    <col min="181" max="256" width="9" style="76"/>
    <col min="257" max="436" width="1.6328125" style="76" customWidth="1"/>
    <col min="437" max="512" width="9" style="76"/>
    <col min="513" max="692" width="1.6328125" style="76" customWidth="1"/>
    <col min="693" max="768" width="9" style="76"/>
    <col min="769" max="948" width="1.6328125" style="76" customWidth="1"/>
    <col min="949" max="1024" width="9" style="76"/>
    <col min="1025" max="1204" width="1.6328125" style="76" customWidth="1"/>
    <col min="1205" max="1280" width="9" style="76"/>
    <col min="1281" max="1460" width="1.6328125" style="76" customWidth="1"/>
    <col min="1461" max="1536" width="9" style="76"/>
    <col min="1537" max="1716" width="1.6328125" style="76" customWidth="1"/>
    <col min="1717" max="1792" width="9" style="76"/>
    <col min="1793" max="1972" width="1.6328125" style="76" customWidth="1"/>
    <col min="1973" max="2048" width="9" style="76"/>
    <col min="2049" max="2228" width="1.6328125" style="76" customWidth="1"/>
    <col min="2229" max="2304" width="9" style="76"/>
    <col min="2305" max="2484" width="1.6328125" style="76" customWidth="1"/>
    <col min="2485" max="2560" width="9" style="76"/>
    <col min="2561" max="2740" width="1.6328125" style="76" customWidth="1"/>
    <col min="2741" max="2816" width="9" style="76"/>
    <col min="2817" max="2996" width="1.6328125" style="76" customWidth="1"/>
    <col min="2997" max="3072" width="9" style="76"/>
    <col min="3073" max="3252" width="1.6328125" style="76" customWidth="1"/>
    <col min="3253" max="3328" width="9" style="76"/>
    <col min="3329" max="3508" width="1.6328125" style="76" customWidth="1"/>
    <col min="3509" max="3584" width="9" style="76"/>
    <col min="3585" max="3764" width="1.6328125" style="76" customWidth="1"/>
    <col min="3765" max="3840" width="9" style="76"/>
    <col min="3841" max="4020" width="1.6328125" style="76" customWidth="1"/>
    <col min="4021" max="4096" width="9" style="76"/>
    <col min="4097" max="4276" width="1.6328125" style="76" customWidth="1"/>
    <col min="4277" max="4352" width="9" style="76"/>
    <col min="4353" max="4532" width="1.6328125" style="76" customWidth="1"/>
    <col min="4533" max="4608" width="9" style="76"/>
    <col min="4609" max="4788" width="1.6328125" style="76" customWidth="1"/>
    <col min="4789" max="4864" width="9" style="76"/>
    <col min="4865" max="5044" width="1.6328125" style="76" customWidth="1"/>
    <col min="5045" max="5120" width="9" style="76"/>
    <col min="5121" max="5300" width="1.6328125" style="76" customWidth="1"/>
    <col min="5301" max="5376" width="9" style="76"/>
    <col min="5377" max="5556" width="1.6328125" style="76" customWidth="1"/>
    <col min="5557" max="5632" width="9" style="76"/>
    <col min="5633" max="5812" width="1.6328125" style="76" customWidth="1"/>
    <col min="5813" max="5888" width="9" style="76"/>
    <col min="5889" max="6068" width="1.6328125" style="76" customWidth="1"/>
    <col min="6069" max="6144" width="9" style="76"/>
    <col min="6145" max="6324" width="1.6328125" style="76" customWidth="1"/>
    <col min="6325" max="6400" width="9" style="76"/>
    <col min="6401" max="6580" width="1.6328125" style="76" customWidth="1"/>
    <col min="6581" max="6656" width="9" style="76"/>
    <col min="6657" max="6836" width="1.6328125" style="76" customWidth="1"/>
    <col min="6837" max="6912" width="9" style="76"/>
    <col min="6913" max="7092" width="1.6328125" style="76" customWidth="1"/>
    <col min="7093" max="7168" width="9" style="76"/>
    <col min="7169" max="7348" width="1.6328125" style="76" customWidth="1"/>
    <col min="7349" max="7424" width="9" style="76"/>
    <col min="7425" max="7604" width="1.6328125" style="76" customWidth="1"/>
    <col min="7605" max="7680" width="9" style="76"/>
    <col min="7681" max="7860" width="1.6328125" style="76" customWidth="1"/>
    <col min="7861" max="7936" width="9" style="76"/>
    <col min="7937" max="8116" width="1.6328125" style="76" customWidth="1"/>
    <col min="8117" max="8192" width="9" style="76"/>
    <col min="8193" max="8372" width="1.6328125" style="76" customWidth="1"/>
    <col min="8373" max="8448" width="9" style="76"/>
    <col min="8449" max="8628" width="1.6328125" style="76" customWidth="1"/>
    <col min="8629" max="8704" width="9" style="76"/>
    <col min="8705" max="8884" width="1.6328125" style="76" customWidth="1"/>
    <col min="8885" max="8960" width="9" style="76"/>
    <col min="8961" max="9140" width="1.6328125" style="76" customWidth="1"/>
    <col min="9141" max="9216" width="9" style="76"/>
    <col min="9217" max="9396" width="1.6328125" style="76" customWidth="1"/>
    <col min="9397" max="9472" width="9" style="76"/>
    <col min="9473" max="9652" width="1.6328125" style="76" customWidth="1"/>
    <col min="9653" max="9728" width="9" style="76"/>
    <col min="9729" max="9908" width="1.6328125" style="76" customWidth="1"/>
    <col min="9909" max="9984" width="9" style="76"/>
    <col min="9985" max="10164" width="1.6328125" style="76" customWidth="1"/>
    <col min="10165" max="10240" width="9" style="76"/>
    <col min="10241" max="10420" width="1.6328125" style="76" customWidth="1"/>
    <col min="10421" max="10496" width="9" style="76"/>
    <col min="10497" max="10676" width="1.6328125" style="76" customWidth="1"/>
    <col min="10677" max="10752" width="9" style="76"/>
    <col min="10753" max="10932" width="1.6328125" style="76" customWidth="1"/>
    <col min="10933" max="11008" width="9" style="76"/>
    <col min="11009" max="11188" width="1.6328125" style="76" customWidth="1"/>
    <col min="11189" max="11264" width="9" style="76"/>
    <col min="11265" max="11444" width="1.6328125" style="76" customWidth="1"/>
    <col min="11445" max="11520" width="9" style="76"/>
    <col min="11521" max="11700" width="1.6328125" style="76" customWidth="1"/>
    <col min="11701" max="11776" width="9" style="76"/>
    <col min="11777" max="11956" width="1.6328125" style="76" customWidth="1"/>
    <col min="11957" max="12032" width="9" style="76"/>
    <col min="12033" max="12212" width="1.6328125" style="76" customWidth="1"/>
    <col min="12213" max="12288" width="9" style="76"/>
    <col min="12289" max="12468" width="1.6328125" style="76" customWidth="1"/>
    <col min="12469" max="12544" width="9" style="76"/>
    <col min="12545" max="12724" width="1.6328125" style="76" customWidth="1"/>
    <col min="12725" max="12800" width="9" style="76"/>
    <col min="12801" max="12980" width="1.6328125" style="76" customWidth="1"/>
    <col min="12981" max="13056" width="9" style="76"/>
    <col min="13057" max="13236" width="1.6328125" style="76" customWidth="1"/>
    <col min="13237" max="13312" width="9" style="76"/>
    <col min="13313" max="13492" width="1.6328125" style="76" customWidth="1"/>
    <col min="13493" max="13568" width="9" style="76"/>
    <col min="13569" max="13748" width="1.6328125" style="76" customWidth="1"/>
    <col min="13749" max="13824" width="9" style="76"/>
    <col min="13825" max="14004" width="1.6328125" style="76" customWidth="1"/>
    <col min="14005" max="14080" width="9" style="76"/>
    <col min="14081" max="14260" width="1.6328125" style="76" customWidth="1"/>
    <col min="14261" max="14336" width="9" style="76"/>
    <col min="14337" max="14516" width="1.6328125" style="76" customWidth="1"/>
    <col min="14517" max="14592" width="9" style="76"/>
    <col min="14593" max="14772" width="1.6328125" style="76" customWidth="1"/>
    <col min="14773" max="14848" width="9" style="76"/>
    <col min="14849" max="15028" width="1.6328125" style="76" customWidth="1"/>
    <col min="15029" max="15104" width="9" style="76"/>
    <col min="15105" max="15284" width="1.6328125" style="76" customWidth="1"/>
    <col min="15285" max="15360" width="9" style="76"/>
    <col min="15361" max="15540" width="1.6328125" style="76" customWidth="1"/>
    <col min="15541" max="15616" width="9" style="76"/>
    <col min="15617" max="15796" width="1.6328125" style="76" customWidth="1"/>
    <col min="15797" max="15872" width="9" style="76"/>
    <col min="15873" max="16052" width="1.6328125" style="76" customWidth="1"/>
    <col min="16053" max="16128" width="9" style="76"/>
    <col min="16129" max="16308" width="1.6328125" style="76" customWidth="1"/>
    <col min="16309" max="16384" width="9" style="76"/>
  </cols>
  <sheetData>
    <row r="1" spans="1:54">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row>
    <row r="2" spans="1:54">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row>
    <row r="3" spans="1:54">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t="s">
        <v>68</v>
      </c>
      <c r="AH3" s="75"/>
      <c r="AI3" s="75"/>
      <c r="AJ3" s="75"/>
      <c r="AK3" s="75"/>
      <c r="AL3" s="75"/>
      <c r="AM3" s="75"/>
      <c r="AN3" s="252" t="str">
        <f>+'０１実績報告書（ゾーニング）'!H13</f>
        <v>○○法人○○会</v>
      </c>
      <c r="AO3" s="252"/>
      <c r="AP3" s="252"/>
      <c r="AQ3" s="252"/>
      <c r="AR3" s="252"/>
      <c r="AS3" s="252"/>
      <c r="AT3" s="252"/>
      <c r="AU3" s="252"/>
      <c r="AV3" s="252"/>
      <c r="AW3" s="252"/>
      <c r="AX3" s="252"/>
      <c r="AY3" s="252"/>
      <c r="AZ3" s="252"/>
      <c r="BA3" s="75"/>
      <c r="BB3" s="75" t="s">
        <v>69</v>
      </c>
    </row>
    <row r="4" spans="1:54">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row>
    <row r="5" spans="1:54" ht="16.5">
      <c r="A5" s="253" t="s">
        <v>130</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row>
    <row r="6" spans="1:54">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row>
    <row r="7" spans="1:54">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row>
    <row r="8" spans="1:54">
      <c r="A8" s="77"/>
      <c r="B8" s="77" t="s">
        <v>70</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row>
    <row r="9" spans="1:54">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8" t="s">
        <v>50</v>
      </c>
    </row>
    <row r="10" spans="1:54">
      <c r="A10" s="77"/>
      <c r="B10" s="248" t="s">
        <v>15</v>
      </c>
      <c r="C10" s="249"/>
      <c r="D10" s="249"/>
      <c r="E10" s="249"/>
      <c r="F10" s="249"/>
      <c r="G10" s="249"/>
      <c r="H10" s="249"/>
      <c r="I10" s="249"/>
      <c r="J10" s="249"/>
      <c r="K10" s="249"/>
      <c r="L10" s="249"/>
      <c r="M10" s="249"/>
      <c r="N10" s="249"/>
      <c r="O10" s="249"/>
      <c r="P10" s="249"/>
      <c r="Q10" s="249"/>
      <c r="R10" s="250"/>
      <c r="S10" s="248" t="s">
        <v>131</v>
      </c>
      <c r="T10" s="249"/>
      <c r="U10" s="249"/>
      <c r="V10" s="249"/>
      <c r="W10" s="249"/>
      <c r="X10" s="249"/>
      <c r="Y10" s="249"/>
      <c r="Z10" s="249"/>
      <c r="AA10" s="249"/>
      <c r="AB10" s="249"/>
      <c r="AC10" s="249"/>
      <c r="AD10" s="249"/>
      <c r="AE10" s="249"/>
      <c r="AF10" s="249"/>
      <c r="AG10" s="249"/>
      <c r="AH10" s="249"/>
      <c r="AI10" s="250"/>
      <c r="AJ10" s="248" t="s">
        <v>71</v>
      </c>
      <c r="AK10" s="249"/>
      <c r="AL10" s="249"/>
      <c r="AM10" s="249"/>
      <c r="AN10" s="249"/>
      <c r="AO10" s="249"/>
      <c r="AP10" s="249"/>
      <c r="AQ10" s="249"/>
      <c r="AR10" s="249"/>
      <c r="AS10" s="249"/>
      <c r="AT10" s="249"/>
      <c r="AU10" s="249"/>
      <c r="AV10" s="249"/>
      <c r="AW10" s="249"/>
      <c r="AX10" s="249"/>
      <c r="AY10" s="249"/>
      <c r="AZ10" s="249"/>
      <c r="BA10" s="249"/>
      <c r="BB10" s="250"/>
    </row>
    <row r="11" spans="1:54">
      <c r="A11" s="77"/>
      <c r="B11" s="79"/>
      <c r="C11" s="80"/>
      <c r="D11" s="80"/>
      <c r="E11" s="80"/>
      <c r="F11" s="80"/>
      <c r="G11" s="80"/>
      <c r="H11" s="80"/>
      <c r="I11" s="80"/>
      <c r="J11" s="80"/>
      <c r="K11" s="80"/>
      <c r="L11" s="80"/>
      <c r="M11" s="80"/>
      <c r="N11" s="80"/>
      <c r="O11" s="80"/>
      <c r="P11" s="80"/>
      <c r="Q11" s="80"/>
      <c r="R11" s="81"/>
      <c r="S11" s="79"/>
      <c r="T11" s="80"/>
      <c r="U11" s="80"/>
      <c r="V11" s="80"/>
      <c r="W11" s="80"/>
      <c r="X11" s="80"/>
      <c r="Y11" s="80"/>
      <c r="Z11" s="80"/>
      <c r="AA11" s="80"/>
      <c r="AB11" s="80"/>
      <c r="AC11" s="80"/>
      <c r="AD11" s="80"/>
      <c r="AE11" s="80"/>
      <c r="AF11" s="80"/>
      <c r="AG11" s="80"/>
      <c r="AH11" s="80"/>
      <c r="AI11" s="81"/>
      <c r="AJ11" s="79"/>
      <c r="AK11" s="80"/>
      <c r="AL11" s="80"/>
      <c r="AM11" s="80"/>
      <c r="AN11" s="80"/>
      <c r="AO11" s="80"/>
      <c r="AP11" s="80"/>
      <c r="AQ11" s="80"/>
      <c r="AR11" s="80"/>
      <c r="AS11" s="80"/>
      <c r="AT11" s="80"/>
      <c r="AU11" s="80"/>
      <c r="AV11" s="80"/>
      <c r="AW11" s="80"/>
      <c r="AX11" s="80"/>
      <c r="AY11" s="80"/>
      <c r="AZ11" s="80"/>
      <c r="BA11" s="80"/>
      <c r="BB11" s="81"/>
    </row>
    <row r="12" spans="1:54">
      <c r="A12" s="77"/>
      <c r="B12" s="82"/>
      <c r="C12" s="77" t="s">
        <v>160</v>
      </c>
      <c r="D12" s="77"/>
      <c r="E12" s="77"/>
      <c r="F12" s="77"/>
      <c r="G12" s="77"/>
      <c r="H12" s="77"/>
      <c r="I12" s="77"/>
      <c r="J12" s="77"/>
      <c r="K12" s="77"/>
      <c r="L12" s="77"/>
      <c r="M12" s="77"/>
      <c r="N12" s="77"/>
      <c r="O12" s="77"/>
      <c r="P12" s="77"/>
      <c r="Q12" s="77"/>
      <c r="R12" s="83"/>
      <c r="S12" s="82"/>
      <c r="T12" s="77"/>
      <c r="U12" s="77"/>
      <c r="V12" s="77"/>
      <c r="W12" s="254"/>
      <c r="X12" s="254"/>
      <c r="Y12" s="254"/>
      <c r="Z12" s="254"/>
      <c r="AA12" s="254"/>
      <c r="AB12" s="254"/>
      <c r="AC12" s="254"/>
      <c r="AD12" s="254"/>
      <c r="AE12" s="254"/>
      <c r="AF12" s="254"/>
      <c r="AG12" s="254"/>
      <c r="AH12" s="254"/>
      <c r="AI12" s="83"/>
      <c r="AJ12" s="82"/>
      <c r="AK12" s="77"/>
      <c r="AL12" s="77"/>
      <c r="AM12" s="77"/>
      <c r="AN12" s="77"/>
      <c r="AO12" s="77"/>
      <c r="AP12" s="77"/>
      <c r="AQ12" s="77"/>
      <c r="AR12" s="77"/>
      <c r="AS12" s="77"/>
      <c r="AT12" s="77"/>
      <c r="AU12" s="77"/>
      <c r="AV12" s="77"/>
      <c r="AW12" s="77"/>
      <c r="AX12" s="77"/>
      <c r="AY12" s="77"/>
      <c r="AZ12" s="77"/>
      <c r="BA12" s="77"/>
      <c r="BB12" s="83"/>
    </row>
    <row r="13" spans="1:54">
      <c r="A13" s="77"/>
      <c r="B13" s="82"/>
      <c r="C13" s="77"/>
      <c r="D13" s="77"/>
      <c r="E13" s="77"/>
      <c r="F13" s="77"/>
      <c r="G13" s="77"/>
      <c r="H13" s="77"/>
      <c r="I13" s="77"/>
      <c r="J13" s="77"/>
      <c r="K13" s="77"/>
      <c r="L13" s="77"/>
      <c r="M13" s="77"/>
      <c r="N13" s="77"/>
      <c r="O13" s="77"/>
      <c r="P13" s="77"/>
      <c r="Q13" s="77"/>
      <c r="R13" s="83"/>
      <c r="S13" s="82"/>
      <c r="T13" s="77"/>
      <c r="U13" s="77"/>
      <c r="V13" s="77"/>
      <c r="W13" s="77"/>
      <c r="X13" s="77"/>
      <c r="Y13" s="77"/>
      <c r="Z13" s="77"/>
      <c r="AA13" s="77"/>
      <c r="AB13" s="77"/>
      <c r="AC13" s="77"/>
      <c r="AD13" s="77"/>
      <c r="AE13" s="77"/>
      <c r="AF13" s="77"/>
      <c r="AG13" s="77"/>
      <c r="AH13" s="77"/>
      <c r="AI13" s="83"/>
      <c r="AJ13" s="82"/>
      <c r="AK13" s="77"/>
      <c r="AL13" s="77"/>
      <c r="AM13" s="77"/>
      <c r="AN13" s="77"/>
      <c r="AO13" s="77"/>
      <c r="AP13" s="77"/>
      <c r="AQ13" s="77"/>
      <c r="AR13" s="77"/>
      <c r="AS13" s="77"/>
      <c r="AT13" s="77"/>
      <c r="AU13" s="77"/>
      <c r="AV13" s="77"/>
      <c r="AW13" s="77"/>
      <c r="AX13" s="77"/>
      <c r="AY13" s="77"/>
      <c r="AZ13" s="77"/>
      <c r="BA13" s="77"/>
      <c r="BB13" s="83"/>
    </row>
    <row r="14" spans="1:54">
      <c r="A14" s="77"/>
      <c r="B14" s="82"/>
      <c r="C14" s="77" t="s">
        <v>161</v>
      </c>
      <c r="D14" s="77"/>
      <c r="E14" s="77"/>
      <c r="F14" s="77"/>
      <c r="G14" s="77"/>
      <c r="H14" s="77"/>
      <c r="I14" s="77"/>
      <c r="J14" s="77"/>
      <c r="K14" s="77"/>
      <c r="L14" s="77"/>
      <c r="M14" s="77"/>
      <c r="N14" s="77"/>
      <c r="O14" s="77"/>
      <c r="P14" s="77"/>
      <c r="Q14" s="77"/>
      <c r="R14" s="83"/>
      <c r="S14" s="82"/>
      <c r="T14" s="77"/>
      <c r="U14" s="77"/>
      <c r="V14" s="77"/>
      <c r="W14" s="254"/>
      <c r="X14" s="254"/>
      <c r="Y14" s="254"/>
      <c r="Z14" s="254"/>
      <c r="AA14" s="254"/>
      <c r="AB14" s="254"/>
      <c r="AC14" s="254"/>
      <c r="AD14" s="254"/>
      <c r="AE14" s="254"/>
      <c r="AF14" s="254"/>
      <c r="AG14" s="254"/>
      <c r="AH14" s="254"/>
      <c r="AI14" s="83"/>
      <c r="AJ14" s="82"/>
      <c r="AK14" s="77"/>
      <c r="AL14" s="77"/>
      <c r="AM14" s="77"/>
      <c r="AN14" s="77"/>
      <c r="AO14" s="77"/>
      <c r="AP14" s="77"/>
      <c r="AQ14" s="77"/>
      <c r="AR14" s="77"/>
      <c r="AS14" s="77"/>
      <c r="AT14" s="77"/>
      <c r="AU14" s="77"/>
      <c r="AV14" s="77"/>
      <c r="AW14" s="77"/>
      <c r="AX14" s="77"/>
      <c r="AY14" s="77"/>
      <c r="AZ14" s="77"/>
      <c r="BA14" s="77"/>
      <c r="BB14" s="83"/>
    </row>
    <row r="15" spans="1:54">
      <c r="A15" s="77"/>
      <c r="B15" s="82"/>
      <c r="C15" s="77"/>
      <c r="D15" s="77"/>
      <c r="E15" s="77"/>
      <c r="F15" s="77"/>
      <c r="G15" s="77"/>
      <c r="H15" s="77"/>
      <c r="I15" s="77"/>
      <c r="J15" s="77"/>
      <c r="K15" s="77"/>
      <c r="L15" s="77"/>
      <c r="M15" s="77"/>
      <c r="N15" s="77"/>
      <c r="O15" s="77"/>
      <c r="P15" s="77"/>
      <c r="Q15" s="77"/>
      <c r="R15" s="83"/>
      <c r="S15" s="82"/>
      <c r="T15" s="77"/>
      <c r="U15" s="77"/>
      <c r="V15" s="77"/>
      <c r="W15" s="77"/>
      <c r="X15" s="77"/>
      <c r="Y15" s="77"/>
      <c r="Z15" s="77"/>
      <c r="AA15" s="77"/>
      <c r="AB15" s="77"/>
      <c r="AC15" s="77"/>
      <c r="AD15" s="77"/>
      <c r="AE15" s="77"/>
      <c r="AF15" s="77"/>
      <c r="AG15" s="77"/>
      <c r="AH15" s="77"/>
      <c r="AI15" s="83"/>
      <c r="AJ15" s="82"/>
      <c r="AK15" s="77"/>
      <c r="AL15" s="77"/>
      <c r="AM15" s="77"/>
      <c r="AN15" s="77"/>
      <c r="AO15" s="77"/>
      <c r="AP15" s="77"/>
      <c r="AQ15" s="77"/>
      <c r="AR15" s="77"/>
      <c r="AS15" s="77"/>
      <c r="AT15" s="77"/>
      <c r="AU15" s="77"/>
      <c r="AV15" s="77"/>
      <c r="AW15" s="77"/>
      <c r="AX15" s="77"/>
      <c r="AY15" s="77"/>
      <c r="AZ15" s="77"/>
      <c r="BA15" s="77"/>
      <c r="BB15" s="83"/>
    </row>
    <row r="16" spans="1:54">
      <c r="A16" s="77"/>
      <c r="B16" s="82"/>
      <c r="C16" s="77"/>
      <c r="D16" s="77"/>
      <c r="E16" s="77"/>
      <c r="F16" s="77"/>
      <c r="G16" s="77"/>
      <c r="H16" s="77"/>
      <c r="I16" s="77"/>
      <c r="J16" s="77"/>
      <c r="K16" s="77"/>
      <c r="L16" s="77"/>
      <c r="M16" s="77"/>
      <c r="N16" s="77"/>
      <c r="O16" s="77"/>
      <c r="P16" s="77"/>
      <c r="Q16" s="77"/>
      <c r="R16" s="83"/>
      <c r="S16" s="82"/>
      <c r="T16" s="77"/>
      <c r="U16" s="77"/>
      <c r="V16" s="77"/>
      <c r="W16" s="77"/>
      <c r="X16" s="77"/>
      <c r="Y16" s="77"/>
      <c r="Z16" s="77"/>
      <c r="AA16" s="77"/>
      <c r="AB16" s="77"/>
      <c r="AC16" s="77"/>
      <c r="AD16" s="77"/>
      <c r="AE16" s="77"/>
      <c r="AF16" s="77"/>
      <c r="AG16" s="77"/>
      <c r="AH16" s="77"/>
      <c r="AI16" s="83"/>
      <c r="AJ16" s="82"/>
      <c r="AK16" s="77"/>
      <c r="AL16" s="77"/>
      <c r="AM16" s="77"/>
      <c r="AN16" s="77"/>
      <c r="AO16" s="77"/>
      <c r="AP16" s="77"/>
      <c r="AQ16" s="77"/>
      <c r="AR16" s="77"/>
      <c r="AS16" s="77"/>
      <c r="AT16" s="77"/>
      <c r="AU16" s="77"/>
      <c r="AV16" s="77"/>
      <c r="AW16" s="77"/>
      <c r="AX16" s="77"/>
      <c r="AY16" s="77"/>
      <c r="AZ16" s="77"/>
      <c r="BA16" s="77"/>
      <c r="BB16" s="83"/>
    </row>
    <row r="17" spans="1:54">
      <c r="A17" s="77"/>
      <c r="B17" s="82"/>
      <c r="C17" s="77"/>
      <c r="D17" s="77"/>
      <c r="E17" s="77"/>
      <c r="F17" s="77"/>
      <c r="G17" s="77"/>
      <c r="H17" s="77"/>
      <c r="I17" s="77"/>
      <c r="J17" s="77"/>
      <c r="K17" s="77"/>
      <c r="L17" s="77"/>
      <c r="M17" s="77"/>
      <c r="N17" s="77"/>
      <c r="O17" s="77"/>
      <c r="P17" s="77"/>
      <c r="Q17" s="77"/>
      <c r="R17" s="83"/>
      <c r="S17" s="82"/>
      <c r="T17" s="77"/>
      <c r="U17" s="77"/>
      <c r="V17" s="77"/>
      <c r="W17" s="77"/>
      <c r="X17" s="77"/>
      <c r="Y17" s="77"/>
      <c r="Z17" s="77"/>
      <c r="AA17" s="77"/>
      <c r="AB17" s="77"/>
      <c r="AC17" s="77"/>
      <c r="AD17" s="77"/>
      <c r="AE17" s="77"/>
      <c r="AF17" s="77"/>
      <c r="AG17" s="77"/>
      <c r="AH17" s="77"/>
      <c r="AI17" s="83"/>
      <c r="AJ17" s="82"/>
      <c r="AK17" s="77"/>
      <c r="AL17" s="77"/>
      <c r="AM17" s="77"/>
      <c r="AN17" s="77"/>
      <c r="AO17" s="77"/>
      <c r="AP17" s="77"/>
      <c r="AQ17" s="77"/>
      <c r="AR17" s="77"/>
      <c r="AS17" s="77"/>
      <c r="AT17" s="77"/>
      <c r="AU17" s="77"/>
      <c r="AV17" s="77"/>
      <c r="AW17" s="77"/>
      <c r="AX17" s="77"/>
      <c r="AY17" s="77"/>
      <c r="AZ17" s="77"/>
      <c r="BA17" s="77"/>
      <c r="BB17" s="83"/>
    </row>
    <row r="18" spans="1:54">
      <c r="A18" s="77"/>
      <c r="B18" s="82"/>
      <c r="C18" s="77"/>
      <c r="D18" s="77"/>
      <c r="E18" s="77"/>
      <c r="F18" s="77"/>
      <c r="G18" s="77"/>
      <c r="H18" s="77"/>
      <c r="I18" s="77"/>
      <c r="J18" s="77"/>
      <c r="K18" s="77"/>
      <c r="L18" s="77"/>
      <c r="M18" s="77"/>
      <c r="N18" s="77"/>
      <c r="O18" s="77"/>
      <c r="P18" s="77"/>
      <c r="Q18" s="77"/>
      <c r="R18" s="83"/>
      <c r="S18" s="82"/>
      <c r="T18" s="77"/>
      <c r="U18" s="77"/>
      <c r="V18" s="77"/>
      <c r="W18" s="77"/>
      <c r="X18" s="77"/>
      <c r="Y18" s="77"/>
      <c r="Z18" s="77"/>
      <c r="AA18" s="77"/>
      <c r="AB18" s="77"/>
      <c r="AC18" s="77"/>
      <c r="AD18" s="77"/>
      <c r="AE18" s="77"/>
      <c r="AF18" s="77"/>
      <c r="AG18" s="77"/>
      <c r="AH18" s="77"/>
      <c r="AI18" s="83"/>
      <c r="AJ18" s="82"/>
      <c r="AK18" s="77"/>
      <c r="AL18" s="77"/>
      <c r="AM18" s="77"/>
      <c r="AN18" s="77"/>
      <c r="AO18" s="77"/>
      <c r="AP18" s="77"/>
      <c r="AQ18" s="77"/>
      <c r="AR18" s="77"/>
      <c r="AS18" s="77"/>
      <c r="AT18" s="77"/>
      <c r="AU18" s="77"/>
      <c r="AV18" s="77"/>
      <c r="AW18" s="77"/>
      <c r="AX18" s="77"/>
      <c r="AY18" s="77"/>
      <c r="AZ18" s="77"/>
      <c r="BA18" s="77"/>
      <c r="BB18" s="83"/>
    </row>
    <row r="19" spans="1:54">
      <c r="A19" s="77"/>
      <c r="B19" s="82"/>
      <c r="C19" s="77"/>
      <c r="D19" s="77"/>
      <c r="E19" s="77"/>
      <c r="F19" s="77"/>
      <c r="G19" s="77"/>
      <c r="H19" s="77"/>
      <c r="I19" s="77"/>
      <c r="J19" s="77"/>
      <c r="K19" s="77"/>
      <c r="L19" s="77"/>
      <c r="M19" s="77"/>
      <c r="N19" s="77"/>
      <c r="O19" s="77"/>
      <c r="P19" s="77"/>
      <c r="Q19" s="77"/>
      <c r="R19" s="83"/>
      <c r="S19" s="82"/>
      <c r="T19" s="77"/>
      <c r="U19" s="77"/>
      <c r="V19" s="77"/>
      <c r="W19" s="77"/>
      <c r="X19" s="77"/>
      <c r="Y19" s="77"/>
      <c r="Z19" s="77"/>
      <c r="AA19" s="77"/>
      <c r="AB19" s="77"/>
      <c r="AC19" s="77"/>
      <c r="AD19" s="77"/>
      <c r="AE19" s="77"/>
      <c r="AF19" s="77"/>
      <c r="AG19" s="77"/>
      <c r="AH19" s="77"/>
      <c r="AI19" s="83"/>
      <c r="AJ19" s="82"/>
      <c r="AK19" s="77"/>
      <c r="AL19" s="77"/>
      <c r="AM19" s="77"/>
      <c r="AN19" s="77"/>
      <c r="AO19" s="77"/>
      <c r="AP19" s="77"/>
      <c r="AQ19" s="77"/>
      <c r="AR19" s="77"/>
      <c r="AS19" s="77"/>
      <c r="AT19" s="77"/>
      <c r="AU19" s="77"/>
      <c r="AV19" s="77"/>
      <c r="AW19" s="77"/>
      <c r="AX19" s="77"/>
      <c r="AY19" s="77"/>
      <c r="AZ19" s="77"/>
      <c r="BA19" s="77"/>
      <c r="BB19" s="83"/>
    </row>
    <row r="20" spans="1:54">
      <c r="A20" s="77"/>
      <c r="B20" s="82"/>
      <c r="C20" s="77"/>
      <c r="D20" s="77"/>
      <c r="E20" s="77"/>
      <c r="F20" s="77"/>
      <c r="G20" s="77"/>
      <c r="H20" s="77"/>
      <c r="I20" s="77"/>
      <c r="J20" s="77"/>
      <c r="K20" s="77"/>
      <c r="L20" s="77"/>
      <c r="M20" s="77"/>
      <c r="N20" s="77"/>
      <c r="O20" s="77"/>
      <c r="P20" s="77"/>
      <c r="Q20" s="77"/>
      <c r="R20" s="83"/>
      <c r="S20" s="82"/>
      <c r="T20" s="77"/>
      <c r="U20" s="77"/>
      <c r="V20" s="77"/>
      <c r="W20" s="77"/>
      <c r="X20" s="77"/>
      <c r="Y20" s="77"/>
      <c r="Z20" s="77"/>
      <c r="AA20" s="77"/>
      <c r="AB20" s="77"/>
      <c r="AC20" s="77"/>
      <c r="AD20" s="77"/>
      <c r="AE20" s="77"/>
      <c r="AF20" s="77"/>
      <c r="AG20" s="77"/>
      <c r="AH20" s="77"/>
      <c r="AI20" s="83"/>
      <c r="AJ20" s="82"/>
      <c r="AK20" s="77"/>
      <c r="AL20" s="77"/>
      <c r="AM20" s="77"/>
      <c r="AN20" s="77"/>
      <c r="AO20" s="77"/>
      <c r="AP20" s="77"/>
      <c r="AQ20" s="77"/>
      <c r="AR20" s="77"/>
      <c r="AS20" s="77"/>
      <c r="AT20" s="77"/>
      <c r="AU20" s="77"/>
      <c r="AV20" s="77"/>
      <c r="AW20" s="77"/>
      <c r="AX20" s="77"/>
      <c r="AY20" s="77"/>
      <c r="AZ20" s="77"/>
      <c r="BA20" s="77"/>
      <c r="BB20" s="83"/>
    </row>
    <row r="21" spans="1:54">
      <c r="A21" s="77"/>
      <c r="B21" s="82"/>
      <c r="C21" s="77"/>
      <c r="D21" s="77"/>
      <c r="E21" s="77"/>
      <c r="F21" s="77"/>
      <c r="G21" s="77"/>
      <c r="H21" s="77"/>
      <c r="I21" s="77"/>
      <c r="J21" s="77"/>
      <c r="K21" s="77"/>
      <c r="L21" s="77"/>
      <c r="M21" s="77"/>
      <c r="N21" s="77"/>
      <c r="O21" s="77"/>
      <c r="P21" s="77"/>
      <c r="Q21" s="77"/>
      <c r="R21" s="83"/>
      <c r="S21" s="82"/>
      <c r="T21" s="77"/>
      <c r="U21" s="77"/>
      <c r="V21" s="77"/>
      <c r="W21" s="77"/>
      <c r="X21" s="77"/>
      <c r="Y21" s="77"/>
      <c r="Z21" s="77"/>
      <c r="AA21" s="77"/>
      <c r="AB21" s="77"/>
      <c r="AC21" s="77"/>
      <c r="AD21" s="77"/>
      <c r="AE21" s="77"/>
      <c r="AF21" s="77"/>
      <c r="AG21" s="77"/>
      <c r="AH21" s="77"/>
      <c r="AI21" s="83"/>
      <c r="AJ21" s="82"/>
      <c r="AK21" s="77"/>
      <c r="AL21" s="77"/>
      <c r="AM21" s="77"/>
      <c r="AN21" s="77"/>
      <c r="AO21" s="77"/>
      <c r="AP21" s="77"/>
      <c r="AQ21" s="77"/>
      <c r="AR21" s="77"/>
      <c r="AS21" s="77"/>
      <c r="AT21" s="77"/>
      <c r="AU21" s="77"/>
      <c r="AV21" s="77"/>
      <c r="AW21" s="77"/>
      <c r="AX21" s="77"/>
      <c r="AY21" s="77"/>
      <c r="AZ21" s="77"/>
      <c r="BA21" s="77"/>
      <c r="BB21" s="83"/>
    </row>
    <row r="22" spans="1:54">
      <c r="A22" s="77"/>
      <c r="B22" s="82"/>
      <c r="C22" s="77"/>
      <c r="D22" s="77"/>
      <c r="E22" s="77"/>
      <c r="F22" s="77"/>
      <c r="G22" s="77"/>
      <c r="H22" s="77"/>
      <c r="I22" s="77"/>
      <c r="J22" s="77"/>
      <c r="K22" s="77"/>
      <c r="L22" s="77"/>
      <c r="M22" s="77"/>
      <c r="N22" s="77"/>
      <c r="O22" s="77"/>
      <c r="P22" s="77"/>
      <c r="Q22" s="77"/>
      <c r="R22" s="83"/>
      <c r="S22" s="82"/>
      <c r="T22" s="77"/>
      <c r="U22" s="77"/>
      <c r="V22" s="77"/>
      <c r="W22" s="77"/>
      <c r="X22" s="77"/>
      <c r="Y22" s="77"/>
      <c r="Z22" s="77"/>
      <c r="AA22" s="77"/>
      <c r="AB22" s="77"/>
      <c r="AC22" s="77"/>
      <c r="AD22" s="77"/>
      <c r="AE22" s="77"/>
      <c r="AF22" s="77"/>
      <c r="AG22" s="77"/>
      <c r="AH22" s="77"/>
      <c r="AI22" s="83"/>
      <c r="AJ22" s="82"/>
      <c r="AK22" s="77"/>
      <c r="AL22" s="77"/>
      <c r="AM22" s="77"/>
      <c r="AN22" s="77"/>
      <c r="AO22" s="77"/>
      <c r="AP22" s="77"/>
      <c r="AQ22" s="77"/>
      <c r="AR22" s="77"/>
      <c r="AS22" s="77"/>
      <c r="AT22" s="77"/>
      <c r="AU22" s="77"/>
      <c r="AV22" s="77"/>
      <c r="AW22" s="77"/>
      <c r="AX22" s="77"/>
      <c r="AY22" s="77"/>
      <c r="AZ22" s="77"/>
      <c r="BA22" s="77"/>
      <c r="BB22" s="83"/>
    </row>
    <row r="23" spans="1:54">
      <c r="A23" s="77"/>
      <c r="B23" s="82"/>
      <c r="C23" s="77"/>
      <c r="D23" s="77"/>
      <c r="E23" s="77"/>
      <c r="F23" s="77"/>
      <c r="G23" s="77"/>
      <c r="H23" s="77"/>
      <c r="I23" s="77"/>
      <c r="J23" s="77"/>
      <c r="K23" s="77"/>
      <c r="L23" s="77"/>
      <c r="M23" s="77"/>
      <c r="N23" s="77"/>
      <c r="O23" s="77"/>
      <c r="P23" s="77"/>
      <c r="Q23" s="77"/>
      <c r="R23" s="83"/>
      <c r="S23" s="82"/>
      <c r="T23" s="77"/>
      <c r="U23" s="77"/>
      <c r="V23" s="77"/>
      <c r="W23" s="77"/>
      <c r="X23" s="77"/>
      <c r="Y23" s="77"/>
      <c r="Z23" s="77"/>
      <c r="AA23" s="77"/>
      <c r="AB23" s="77"/>
      <c r="AC23" s="77"/>
      <c r="AD23" s="77"/>
      <c r="AE23" s="77"/>
      <c r="AF23" s="77"/>
      <c r="AG23" s="77"/>
      <c r="AH23" s="77"/>
      <c r="AI23" s="83"/>
      <c r="AJ23" s="82"/>
      <c r="AK23" s="77"/>
      <c r="AL23" s="77"/>
      <c r="AM23" s="77"/>
      <c r="AN23" s="77"/>
      <c r="AO23" s="77"/>
      <c r="AP23" s="77"/>
      <c r="AQ23" s="77"/>
      <c r="AR23" s="77"/>
      <c r="AS23" s="77"/>
      <c r="AT23" s="77"/>
      <c r="AU23" s="77"/>
      <c r="AV23" s="77"/>
      <c r="AW23" s="77"/>
      <c r="AX23" s="77"/>
      <c r="AY23" s="77"/>
      <c r="AZ23" s="77"/>
      <c r="BA23" s="77"/>
      <c r="BB23" s="83"/>
    </row>
    <row r="24" spans="1:54">
      <c r="A24" s="77"/>
      <c r="B24" s="82"/>
      <c r="C24" s="77"/>
      <c r="D24" s="77"/>
      <c r="E24" s="77"/>
      <c r="F24" s="77"/>
      <c r="G24" s="77"/>
      <c r="H24" s="77"/>
      <c r="I24" s="77"/>
      <c r="J24" s="77"/>
      <c r="K24" s="77"/>
      <c r="L24" s="77"/>
      <c r="M24" s="77"/>
      <c r="N24" s="77"/>
      <c r="O24" s="77"/>
      <c r="P24" s="77"/>
      <c r="Q24" s="77"/>
      <c r="R24" s="83"/>
      <c r="S24" s="82"/>
      <c r="T24" s="77"/>
      <c r="U24" s="77"/>
      <c r="V24" s="77"/>
      <c r="W24" s="77"/>
      <c r="X24" s="77"/>
      <c r="Y24" s="77"/>
      <c r="Z24" s="77"/>
      <c r="AA24" s="77"/>
      <c r="AB24" s="77"/>
      <c r="AC24" s="77"/>
      <c r="AD24" s="77"/>
      <c r="AE24" s="77"/>
      <c r="AF24" s="77"/>
      <c r="AG24" s="77"/>
      <c r="AH24" s="77"/>
      <c r="AI24" s="83"/>
      <c r="AJ24" s="82"/>
      <c r="AK24" s="77"/>
      <c r="AL24" s="77"/>
      <c r="AM24" s="77"/>
      <c r="AN24" s="77"/>
      <c r="AO24" s="77"/>
      <c r="AP24" s="77"/>
      <c r="AQ24" s="77"/>
      <c r="AR24" s="77"/>
      <c r="AS24" s="77"/>
      <c r="AT24" s="77"/>
      <c r="AU24" s="77"/>
      <c r="AV24" s="77"/>
      <c r="AW24" s="77"/>
      <c r="AX24" s="77"/>
      <c r="AY24" s="77"/>
      <c r="AZ24" s="77"/>
      <c r="BA24" s="77"/>
      <c r="BB24" s="83"/>
    </row>
    <row r="25" spans="1:54">
      <c r="A25" s="77"/>
      <c r="B25" s="248" t="s">
        <v>25</v>
      </c>
      <c r="C25" s="249"/>
      <c r="D25" s="249"/>
      <c r="E25" s="249"/>
      <c r="F25" s="249"/>
      <c r="G25" s="249"/>
      <c r="H25" s="249"/>
      <c r="I25" s="249"/>
      <c r="J25" s="249"/>
      <c r="K25" s="249"/>
      <c r="L25" s="249"/>
      <c r="M25" s="249"/>
      <c r="N25" s="249"/>
      <c r="O25" s="249"/>
      <c r="P25" s="249"/>
      <c r="Q25" s="249"/>
      <c r="R25" s="250"/>
      <c r="S25" s="84"/>
      <c r="T25" s="85"/>
      <c r="U25" s="85"/>
      <c r="V25" s="85"/>
      <c r="W25" s="85"/>
      <c r="X25" s="85"/>
      <c r="Y25" s="85"/>
      <c r="Z25" s="85"/>
      <c r="AA25" s="85"/>
      <c r="AB25" s="85"/>
      <c r="AC25" s="85"/>
      <c r="AD25" s="85"/>
      <c r="AE25" s="85"/>
      <c r="AF25" s="85"/>
      <c r="AG25" s="85"/>
      <c r="AH25" s="85"/>
      <c r="AI25" s="86"/>
      <c r="AJ25" s="84"/>
      <c r="AK25" s="85"/>
      <c r="AL25" s="85"/>
      <c r="AM25" s="85"/>
      <c r="AN25" s="85"/>
      <c r="AO25" s="85"/>
      <c r="AP25" s="85"/>
      <c r="AQ25" s="85"/>
      <c r="AR25" s="85"/>
      <c r="AS25" s="85"/>
      <c r="AT25" s="85"/>
      <c r="AU25" s="85"/>
      <c r="AV25" s="85"/>
      <c r="AW25" s="85"/>
      <c r="AX25" s="85"/>
      <c r="AY25" s="85"/>
      <c r="AZ25" s="85"/>
      <c r="BA25" s="85"/>
      <c r="BB25" s="86"/>
    </row>
    <row r="26" spans="1:54">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row>
    <row r="27" spans="1:54">
      <c r="A27" s="77"/>
      <c r="B27" s="77" t="s">
        <v>72</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row>
    <row r="28" spans="1:54">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8" t="s">
        <v>50</v>
      </c>
    </row>
    <row r="29" spans="1:54">
      <c r="A29" s="77"/>
      <c r="B29" s="248" t="s">
        <v>15</v>
      </c>
      <c r="C29" s="249"/>
      <c r="D29" s="249"/>
      <c r="E29" s="249"/>
      <c r="F29" s="249"/>
      <c r="G29" s="249"/>
      <c r="H29" s="249"/>
      <c r="I29" s="249"/>
      <c r="J29" s="249"/>
      <c r="K29" s="249"/>
      <c r="L29" s="249"/>
      <c r="M29" s="249"/>
      <c r="N29" s="249"/>
      <c r="O29" s="249"/>
      <c r="P29" s="249"/>
      <c r="Q29" s="249"/>
      <c r="R29" s="250"/>
      <c r="S29" s="248" t="s">
        <v>132</v>
      </c>
      <c r="T29" s="249"/>
      <c r="U29" s="249"/>
      <c r="V29" s="249"/>
      <c r="W29" s="249"/>
      <c r="X29" s="249"/>
      <c r="Y29" s="249"/>
      <c r="Z29" s="249"/>
      <c r="AA29" s="249"/>
      <c r="AB29" s="249"/>
      <c r="AC29" s="249"/>
      <c r="AD29" s="249"/>
      <c r="AE29" s="249"/>
      <c r="AF29" s="249"/>
      <c r="AG29" s="249"/>
      <c r="AH29" s="249"/>
      <c r="AI29" s="250"/>
      <c r="AJ29" s="248" t="s">
        <v>71</v>
      </c>
      <c r="AK29" s="249"/>
      <c r="AL29" s="249"/>
      <c r="AM29" s="249"/>
      <c r="AN29" s="249"/>
      <c r="AO29" s="249"/>
      <c r="AP29" s="249"/>
      <c r="AQ29" s="249"/>
      <c r="AR29" s="249"/>
      <c r="AS29" s="249"/>
      <c r="AT29" s="249"/>
      <c r="AU29" s="249"/>
      <c r="AV29" s="249"/>
      <c r="AW29" s="249"/>
      <c r="AX29" s="249"/>
      <c r="AY29" s="249"/>
      <c r="AZ29" s="249"/>
      <c r="BA29" s="249"/>
      <c r="BB29" s="250"/>
    </row>
    <row r="30" spans="1:54">
      <c r="A30" s="77"/>
      <c r="B30" s="79"/>
      <c r="C30" s="80"/>
      <c r="D30" s="80"/>
      <c r="E30" s="80"/>
      <c r="F30" s="80"/>
      <c r="G30" s="80"/>
      <c r="H30" s="80"/>
      <c r="I30" s="80"/>
      <c r="J30" s="80"/>
      <c r="K30" s="80"/>
      <c r="L30" s="80"/>
      <c r="M30" s="80"/>
      <c r="N30" s="80"/>
      <c r="O30" s="80"/>
      <c r="P30" s="80"/>
      <c r="Q30" s="80"/>
      <c r="R30" s="81"/>
      <c r="S30" s="79"/>
      <c r="T30" s="80"/>
      <c r="U30" s="80"/>
      <c r="V30" s="80"/>
      <c r="W30" s="80"/>
      <c r="X30" s="80"/>
      <c r="Y30" s="80"/>
      <c r="Z30" s="80"/>
      <c r="AA30" s="80"/>
      <c r="AB30" s="80"/>
      <c r="AC30" s="80"/>
      <c r="AD30" s="80"/>
      <c r="AE30" s="80"/>
      <c r="AF30" s="80"/>
      <c r="AG30" s="80"/>
      <c r="AH30" s="80"/>
      <c r="AI30" s="81"/>
      <c r="AJ30" s="79"/>
      <c r="AK30" s="80"/>
      <c r="AL30" s="80"/>
      <c r="AM30" s="80"/>
      <c r="AN30" s="80"/>
      <c r="AO30" s="80"/>
      <c r="AP30" s="80"/>
      <c r="AQ30" s="80"/>
      <c r="AR30" s="80"/>
      <c r="AS30" s="80"/>
      <c r="AT30" s="80"/>
      <c r="AU30" s="80"/>
      <c r="AV30" s="80"/>
      <c r="AW30" s="80"/>
      <c r="AX30" s="80"/>
      <c r="AY30" s="80"/>
      <c r="AZ30" s="80"/>
      <c r="BA30" s="80"/>
      <c r="BB30" s="81"/>
    </row>
    <row r="31" spans="1:54">
      <c r="A31" s="77"/>
      <c r="B31" s="82"/>
      <c r="C31" s="77"/>
      <c r="D31" s="77"/>
      <c r="E31" s="77"/>
      <c r="F31" s="77"/>
      <c r="G31" s="77"/>
      <c r="H31" s="77"/>
      <c r="I31" s="77"/>
      <c r="J31" s="77"/>
      <c r="K31" s="77"/>
      <c r="L31" s="77"/>
      <c r="M31" s="77"/>
      <c r="N31" s="77"/>
      <c r="O31" s="77"/>
      <c r="P31" s="77"/>
      <c r="Q31" s="77"/>
      <c r="R31" s="83"/>
      <c r="S31" s="82"/>
      <c r="T31" s="77"/>
      <c r="U31" s="77"/>
      <c r="V31" s="77"/>
      <c r="W31" s="77"/>
      <c r="X31" s="77"/>
      <c r="Y31" s="77"/>
      <c r="Z31" s="77"/>
      <c r="AA31" s="77"/>
      <c r="AB31" s="77"/>
      <c r="AC31" s="77"/>
      <c r="AD31" s="77"/>
      <c r="AE31" s="77"/>
      <c r="AF31" s="77"/>
      <c r="AG31" s="77"/>
      <c r="AH31" s="77"/>
      <c r="AI31" s="83"/>
      <c r="AJ31" s="82"/>
      <c r="AK31" s="77"/>
      <c r="AL31" s="77"/>
      <c r="AM31" s="77"/>
      <c r="AN31" s="77"/>
      <c r="AO31" s="77"/>
      <c r="AP31" s="77"/>
      <c r="AQ31" s="77"/>
      <c r="AR31" s="77"/>
      <c r="AS31" s="77"/>
      <c r="AT31" s="77"/>
      <c r="AU31" s="77"/>
      <c r="AV31" s="77"/>
      <c r="AW31" s="77"/>
      <c r="AX31" s="77"/>
      <c r="AY31" s="77"/>
      <c r="AZ31" s="77"/>
      <c r="BA31" s="77"/>
      <c r="BB31" s="83"/>
    </row>
    <row r="32" spans="1:54">
      <c r="A32" s="77"/>
      <c r="B32" s="82"/>
      <c r="C32" s="77"/>
      <c r="D32" s="77"/>
      <c r="E32" s="77"/>
      <c r="F32" s="77"/>
      <c r="G32" s="77"/>
      <c r="H32" s="77"/>
      <c r="I32" s="77"/>
      <c r="J32" s="77"/>
      <c r="K32" s="77"/>
      <c r="L32" s="77"/>
      <c r="M32" s="77"/>
      <c r="N32" s="77"/>
      <c r="O32" s="77"/>
      <c r="P32" s="77"/>
      <c r="Q32" s="77"/>
      <c r="R32" s="83"/>
      <c r="S32" s="82"/>
      <c r="T32" s="77"/>
      <c r="U32" s="77"/>
      <c r="V32" s="77"/>
      <c r="W32" s="77"/>
      <c r="X32" s="77"/>
      <c r="Y32" s="77"/>
      <c r="Z32" s="77"/>
      <c r="AA32" s="77"/>
      <c r="AB32" s="77"/>
      <c r="AC32" s="77"/>
      <c r="AD32" s="77"/>
      <c r="AE32" s="77"/>
      <c r="AF32" s="77"/>
      <c r="AG32" s="77"/>
      <c r="AH32" s="77"/>
      <c r="AI32" s="83"/>
      <c r="AJ32" s="82"/>
      <c r="AK32" s="77"/>
      <c r="AL32" s="77"/>
      <c r="AM32" s="77"/>
      <c r="AN32" s="77"/>
      <c r="AO32" s="77"/>
      <c r="AP32" s="77"/>
      <c r="AQ32" s="77"/>
      <c r="AR32" s="77"/>
      <c r="AS32" s="77"/>
      <c r="AT32" s="77"/>
      <c r="AU32" s="77"/>
      <c r="AV32" s="77"/>
      <c r="AW32" s="77"/>
      <c r="AX32" s="77"/>
      <c r="AY32" s="77"/>
      <c r="AZ32" s="77"/>
      <c r="BA32" s="77"/>
      <c r="BB32" s="83"/>
    </row>
    <row r="33" spans="1:54">
      <c r="A33" s="77"/>
      <c r="B33" s="82"/>
      <c r="C33" s="77"/>
      <c r="D33" s="77"/>
      <c r="E33" s="77"/>
      <c r="F33" s="77"/>
      <c r="G33" s="77"/>
      <c r="H33" s="77"/>
      <c r="I33" s="77"/>
      <c r="J33" s="77"/>
      <c r="K33" s="77"/>
      <c r="L33" s="77"/>
      <c r="M33" s="77"/>
      <c r="N33" s="77"/>
      <c r="O33" s="77"/>
      <c r="P33" s="77"/>
      <c r="Q33" s="77"/>
      <c r="R33" s="83"/>
      <c r="S33" s="82"/>
      <c r="T33" s="77"/>
      <c r="U33" s="77"/>
      <c r="V33" s="77"/>
      <c r="W33" s="77"/>
      <c r="X33" s="77"/>
      <c r="Y33" s="77"/>
      <c r="Z33" s="77"/>
      <c r="AA33" s="77"/>
      <c r="AB33" s="77"/>
      <c r="AC33" s="77"/>
      <c r="AD33" s="77"/>
      <c r="AE33" s="77"/>
      <c r="AF33" s="77"/>
      <c r="AG33" s="77"/>
      <c r="AH33" s="77"/>
      <c r="AI33" s="83"/>
      <c r="AJ33" s="82"/>
      <c r="AK33" s="77"/>
      <c r="AL33" s="77"/>
      <c r="AM33" s="77"/>
      <c r="AN33" s="77"/>
      <c r="AO33" s="77"/>
      <c r="AP33" s="77"/>
      <c r="AQ33" s="77"/>
      <c r="AR33" s="77"/>
      <c r="AS33" s="77"/>
      <c r="AT33" s="77"/>
      <c r="AU33" s="77"/>
      <c r="AV33" s="77"/>
      <c r="AW33" s="77"/>
      <c r="AX33" s="77"/>
      <c r="AY33" s="77"/>
      <c r="AZ33" s="77"/>
      <c r="BA33" s="77"/>
      <c r="BB33" s="83"/>
    </row>
    <row r="34" spans="1:54">
      <c r="A34" s="77"/>
      <c r="B34" s="82"/>
      <c r="C34" s="77"/>
      <c r="D34" s="77"/>
      <c r="E34" s="77"/>
      <c r="F34" s="77"/>
      <c r="G34" s="77"/>
      <c r="H34" s="77"/>
      <c r="I34" s="77"/>
      <c r="J34" s="77"/>
      <c r="K34" s="77"/>
      <c r="L34" s="77"/>
      <c r="M34" s="77"/>
      <c r="N34" s="77"/>
      <c r="O34" s="77"/>
      <c r="P34" s="77"/>
      <c r="Q34" s="77"/>
      <c r="R34" s="83"/>
      <c r="S34" s="82"/>
      <c r="T34" s="77"/>
      <c r="U34" s="77"/>
      <c r="V34" s="77"/>
      <c r="W34" s="77"/>
      <c r="X34" s="77"/>
      <c r="Y34" s="77"/>
      <c r="Z34" s="77"/>
      <c r="AA34" s="77"/>
      <c r="AB34" s="77"/>
      <c r="AC34" s="77"/>
      <c r="AD34" s="77"/>
      <c r="AE34" s="77"/>
      <c r="AF34" s="77"/>
      <c r="AG34" s="77"/>
      <c r="AH34" s="77"/>
      <c r="AI34" s="83"/>
      <c r="AJ34" s="82"/>
      <c r="AK34" s="77"/>
      <c r="AL34" s="77"/>
      <c r="AM34" s="77"/>
      <c r="AN34" s="77"/>
      <c r="AO34" s="77"/>
      <c r="AP34" s="77"/>
      <c r="AQ34" s="77"/>
      <c r="AR34" s="77"/>
      <c r="AS34" s="77"/>
      <c r="AT34" s="77"/>
      <c r="AU34" s="77"/>
      <c r="AV34" s="77"/>
      <c r="AW34" s="77"/>
      <c r="AX34" s="77"/>
      <c r="AY34" s="77"/>
      <c r="AZ34" s="77"/>
      <c r="BA34" s="77"/>
      <c r="BB34" s="83"/>
    </row>
    <row r="35" spans="1:54">
      <c r="A35" s="77"/>
      <c r="B35" s="82"/>
      <c r="C35" s="77"/>
      <c r="D35" s="77"/>
      <c r="E35" s="77"/>
      <c r="F35" s="77"/>
      <c r="G35" s="77"/>
      <c r="H35" s="77"/>
      <c r="I35" s="77"/>
      <c r="J35" s="77"/>
      <c r="K35" s="77"/>
      <c r="L35" s="77"/>
      <c r="M35" s="77"/>
      <c r="N35" s="77"/>
      <c r="O35" s="77"/>
      <c r="P35" s="77"/>
      <c r="Q35" s="77"/>
      <c r="R35" s="83"/>
      <c r="S35" s="82"/>
      <c r="T35" s="77"/>
      <c r="U35" s="77"/>
      <c r="V35" s="77"/>
      <c r="W35" s="77"/>
      <c r="X35" s="77"/>
      <c r="Y35" s="77"/>
      <c r="Z35" s="77"/>
      <c r="AA35" s="77"/>
      <c r="AB35" s="77"/>
      <c r="AC35" s="77"/>
      <c r="AD35" s="77"/>
      <c r="AE35" s="77"/>
      <c r="AF35" s="77"/>
      <c r="AG35" s="77"/>
      <c r="AH35" s="77"/>
      <c r="AI35" s="83"/>
      <c r="AJ35" s="82"/>
      <c r="AK35" s="77"/>
      <c r="AL35" s="77"/>
      <c r="AM35" s="77"/>
      <c r="AN35" s="77"/>
      <c r="AO35" s="77"/>
      <c r="AP35" s="77"/>
      <c r="AQ35" s="77"/>
      <c r="AR35" s="77"/>
      <c r="AS35" s="77"/>
      <c r="AT35" s="77"/>
      <c r="AU35" s="77"/>
      <c r="AV35" s="77"/>
      <c r="AW35" s="77"/>
      <c r="AX35" s="77"/>
      <c r="AY35" s="77"/>
      <c r="AZ35" s="77"/>
      <c r="BA35" s="77"/>
      <c r="BB35" s="83"/>
    </row>
    <row r="36" spans="1:54">
      <c r="A36" s="77"/>
      <c r="B36" s="82"/>
      <c r="C36" s="77"/>
      <c r="D36" s="77"/>
      <c r="E36" s="77"/>
      <c r="F36" s="77"/>
      <c r="G36" s="77"/>
      <c r="H36" s="77"/>
      <c r="I36" s="77"/>
      <c r="J36" s="77"/>
      <c r="K36" s="77"/>
      <c r="L36" s="77"/>
      <c r="M36" s="77"/>
      <c r="N36" s="77"/>
      <c r="O36" s="77"/>
      <c r="P36" s="77"/>
      <c r="Q36" s="77"/>
      <c r="R36" s="83"/>
      <c r="S36" s="82"/>
      <c r="T36" s="77"/>
      <c r="U36" s="77"/>
      <c r="V36" s="77"/>
      <c r="W36" s="77"/>
      <c r="X36" s="77"/>
      <c r="Y36" s="77"/>
      <c r="Z36" s="77"/>
      <c r="AA36" s="77"/>
      <c r="AB36" s="77"/>
      <c r="AC36" s="77"/>
      <c r="AD36" s="77"/>
      <c r="AE36" s="77"/>
      <c r="AF36" s="77"/>
      <c r="AG36" s="77"/>
      <c r="AH36" s="77"/>
      <c r="AI36" s="83"/>
      <c r="AJ36" s="82"/>
      <c r="AK36" s="77"/>
      <c r="AL36" s="77"/>
      <c r="AM36" s="77"/>
      <c r="AN36" s="77"/>
      <c r="AO36" s="77"/>
      <c r="AP36" s="77"/>
      <c r="AQ36" s="77"/>
      <c r="AR36" s="77"/>
      <c r="AS36" s="77"/>
      <c r="AT36" s="77"/>
      <c r="AU36" s="77"/>
      <c r="AV36" s="77"/>
      <c r="AW36" s="77"/>
      <c r="AX36" s="77"/>
      <c r="AY36" s="77"/>
      <c r="AZ36" s="77"/>
      <c r="BA36" s="77"/>
      <c r="BB36" s="83"/>
    </row>
    <row r="37" spans="1:54">
      <c r="A37" s="77"/>
      <c r="B37" s="82"/>
      <c r="C37" s="77"/>
      <c r="D37" s="77"/>
      <c r="E37" s="77"/>
      <c r="F37" s="77"/>
      <c r="G37" s="77"/>
      <c r="H37" s="77"/>
      <c r="I37" s="77"/>
      <c r="J37" s="77"/>
      <c r="K37" s="77"/>
      <c r="L37" s="77"/>
      <c r="M37" s="77"/>
      <c r="N37" s="77"/>
      <c r="O37" s="77"/>
      <c r="P37" s="77"/>
      <c r="Q37" s="77"/>
      <c r="R37" s="83"/>
      <c r="S37" s="82"/>
      <c r="T37" s="77"/>
      <c r="U37" s="77"/>
      <c r="V37" s="77"/>
      <c r="W37" s="77"/>
      <c r="X37" s="77"/>
      <c r="Y37" s="77"/>
      <c r="Z37" s="77"/>
      <c r="AA37" s="77"/>
      <c r="AB37" s="77"/>
      <c r="AC37" s="77"/>
      <c r="AD37" s="77"/>
      <c r="AE37" s="77"/>
      <c r="AF37" s="77"/>
      <c r="AG37" s="77"/>
      <c r="AH37" s="77"/>
      <c r="AI37" s="83"/>
      <c r="AJ37" s="82"/>
      <c r="AK37" s="77"/>
      <c r="AL37" s="77"/>
      <c r="AM37" s="77"/>
      <c r="AN37" s="77"/>
      <c r="AO37" s="77"/>
      <c r="AP37" s="77"/>
      <c r="AQ37" s="77"/>
      <c r="AR37" s="77"/>
      <c r="AS37" s="77"/>
      <c r="AT37" s="77"/>
      <c r="AU37" s="77"/>
      <c r="AV37" s="77"/>
      <c r="AW37" s="77"/>
      <c r="AX37" s="77"/>
      <c r="AY37" s="77"/>
      <c r="AZ37" s="77"/>
      <c r="BA37" s="77"/>
      <c r="BB37" s="83"/>
    </row>
    <row r="38" spans="1:54">
      <c r="A38" s="77"/>
      <c r="B38" s="82"/>
      <c r="C38" s="77"/>
      <c r="D38" s="77"/>
      <c r="E38" s="77"/>
      <c r="F38" s="77"/>
      <c r="G38" s="77"/>
      <c r="H38" s="77"/>
      <c r="I38" s="77"/>
      <c r="J38" s="77"/>
      <c r="K38" s="77"/>
      <c r="L38" s="77"/>
      <c r="M38" s="77"/>
      <c r="N38" s="77"/>
      <c r="O38" s="77"/>
      <c r="P38" s="77"/>
      <c r="Q38" s="77"/>
      <c r="R38" s="83"/>
      <c r="S38" s="82"/>
      <c r="T38" s="77"/>
      <c r="U38" s="77"/>
      <c r="V38" s="77"/>
      <c r="W38" s="77"/>
      <c r="X38" s="77"/>
      <c r="Y38" s="77"/>
      <c r="Z38" s="77"/>
      <c r="AA38" s="77"/>
      <c r="AB38" s="77"/>
      <c r="AC38" s="77"/>
      <c r="AD38" s="77"/>
      <c r="AE38" s="77"/>
      <c r="AF38" s="77"/>
      <c r="AG38" s="77"/>
      <c r="AH38" s="77"/>
      <c r="AI38" s="83"/>
      <c r="AJ38" s="82"/>
      <c r="AK38" s="77"/>
      <c r="AL38" s="77"/>
      <c r="AM38" s="77"/>
      <c r="AN38" s="77"/>
      <c r="AO38" s="77"/>
      <c r="AP38" s="77"/>
      <c r="AQ38" s="77"/>
      <c r="AR38" s="77"/>
      <c r="AS38" s="77"/>
      <c r="AT38" s="77"/>
      <c r="AU38" s="77"/>
      <c r="AV38" s="77"/>
      <c r="AW38" s="77"/>
      <c r="AX38" s="77"/>
      <c r="AY38" s="77"/>
      <c r="AZ38" s="77"/>
      <c r="BA38" s="77"/>
      <c r="BB38" s="83"/>
    </row>
    <row r="39" spans="1:54">
      <c r="A39" s="77"/>
      <c r="B39" s="82"/>
      <c r="C39" s="77"/>
      <c r="D39" s="77"/>
      <c r="E39" s="77"/>
      <c r="F39" s="77"/>
      <c r="G39" s="77"/>
      <c r="H39" s="77"/>
      <c r="I39" s="77"/>
      <c r="J39" s="77"/>
      <c r="K39" s="77"/>
      <c r="L39" s="77"/>
      <c r="M39" s="77"/>
      <c r="N39" s="77"/>
      <c r="O39" s="77"/>
      <c r="P39" s="77"/>
      <c r="Q39" s="77"/>
      <c r="R39" s="83"/>
      <c r="S39" s="82"/>
      <c r="T39" s="77"/>
      <c r="U39" s="77"/>
      <c r="V39" s="77"/>
      <c r="W39" s="77"/>
      <c r="X39" s="77"/>
      <c r="Y39" s="77"/>
      <c r="Z39" s="77"/>
      <c r="AA39" s="77"/>
      <c r="AB39" s="77"/>
      <c r="AC39" s="77"/>
      <c r="AD39" s="77"/>
      <c r="AE39" s="77"/>
      <c r="AF39" s="77"/>
      <c r="AG39" s="77"/>
      <c r="AH39" s="77"/>
      <c r="AI39" s="83"/>
      <c r="AJ39" s="82"/>
      <c r="AK39" s="77"/>
      <c r="AL39" s="77"/>
      <c r="AM39" s="77"/>
      <c r="AN39" s="77"/>
      <c r="AO39" s="77"/>
      <c r="AP39" s="77"/>
      <c r="AQ39" s="77"/>
      <c r="AR39" s="77"/>
      <c r="AS39" s="77"/>
      <c r="AT39" s="77"/>
      <c r="AU39" s="77"/>
      <c r="AV39" s="77"/>
      <c r="AW39" s="77"/>
      <c r="AX39" s="77"/>
      <c r="AY39" s="77"/>
      <c r="AZ39" s="77"/>
      <c r="BA39" s="77"/>
      <c r="BB39" s="83"/>
    </row>
    <row r="40" spans="1:54">
      <c r="A40" s="77"/>
      <c r="B40" s="82"/>
      <c r="C40" s="77"/>
      <c r="D40" s="77"/>
      <c r="E40" s="77"/>
      <c r="F40" s="77"/>
      <c r="G40" s="77"/>
      <c r="H40" s="77"/>
      <c r="I40" s="77"/>
      <c r="J40" s="77"/>
      <c r="K40" s="77"/>
      <c r="L40" s="77"/>
      <c r="M40" s="77"/>
      <c r="N40" s="77"/>
      <c r="O40" s="77"/>
      <c r="P40" s="77"/>
      <c r="Q40" s="77"/>
      <c r="R40" s="83"/>
      <c r="S40" s="82"/>
      <c r="T40" s="77"/>
      <c r="U40" s="77"/>
      <c r="V40" s="77"/>
      <c r="W40" s="77"/>
      <c r="X40" s="77"/>
      <c r="Y40" s="77"/>
      <c r="Z40" s="77"/>
      <c r="AA40" s="77"/>
      <c r="AB40" s="77"/>
      <c r="AC40" s="77"/>
      <c r="AD40" s="77"/>
      <c r="AE40" s="77"/>
      <c r="AF40" s="77"/>
      <c r="AG40" s="77"/>
      <c r="AH40" s="77"/>
      <c r="AI40" s="83"/>
      <c r="AJ40" s="82"/>
      <c r="AK40" s="77"/>
      <c r="AL40" s="77"/>
      <c r="AM40" s="77"/>
      <c r="AN40" s="77"/>
      <c r="AO40" s="77"/>
      <c r="AP40" s="77"/>
      <c r="AQ40" s="77"/>
      <c r="AR40" s="77"/>
      <c r="AS40" s="77"/>
      <c r="AT40" s="77"/>
      <c r="AU40" s="77"/>
      <c r="AV40" s="77"/>
      <c r="AW40" s="77"/>
      <c r="AX40" s="77"/>
      <c r="AY40" s="77"/>
      <c r="AZ40" s="77"/>
      <c r="BA40" s="77"/>
      <c r="BB40" s="83"/>
    </row>
    <row r="41" spans="1:54">
      <c r="A41" s="77"/>
      <c r="B41" s="82"/>
      <c r="C41" s="77"/>
      <c r="D41" s="77"/>
      <c r="E41" s="77"/>
      <c r="F41" s="77"/>
      <c r="G41" s="77"/>
      <c r="H41" s="77"/>
      <c r="I41" s="77"/>
      <c r="J41" s="77"/>
      <c r="K41" s="77"/>
      <c r="L41" s="77"/>
      <c r="M41" s="77"/>
      <c r="N41" s="77"/>
      <c r="O41" s="77"/>
      <c r="P41" s="77"/>
      <c r="Q41" s="77"/>
      <c r="R41" s="83"/>
      <c r="S41" s="82"/>
      <c r="T41" s="77"/>
      <c r="U41" s="77"/>
      <c r="V41" s="77"/>
      <c r="W41" s="77"/>
      <c r="X41" s="77"/>
      <c r="Y41" s="77"/>
      <c r="Z41" s="77"/>
      <c r="AA41" s="77"/>
      <c r="AB41" s="77"/>
      <c r="AC41" s="77"/>
      <c r="AD41" s="77"/>
      <c r="AE41" s="77"/>
      <c r="AF41" s="77"/>
      <c r="AG41" s="77"/>
      <c r="AH41" s="77"/>
      <c r="AI41" s="83"/>
      <c r="AJ41" s="82"/>
      <c r="AK41" s="77"/>
      <c r="AL41" s="77"/>
      <c r="AM41" s="77"/>
      <c r="AN41" s="77"/>
      <c r="AO41" s="77"/>
      <c r="AP41" s="77"/>
      <c r="AQ41" s="77"/>
      <c r="AR41" s="77"/>
      <c r="AS41" s="77"/>
      <c r="AT41" s="77"/>
      <c r="AU41" s="77"/>
      <c r="AV41" s="77"/>
      <c r="AW41" s="77"/>
      <c r="AX41" s="77"/>
      <c r="AY41" s="77"/>
      <c r="AZ41" s="77"/>
      <c r="BA41" s="77"/>
      <c r="BB41" s="83"/>
    </row>
    <row r="42" spans="1:54">
      <c r="A42" s="77"/>
      <c r="B42" s="82"/>
      <c r="C42" s="77"/>
      <c r="D42" s="77"/>
      <c r="E42" s="77"/>
      <c r="F42" s="77"/>
      <c r="G42" s="77"/>
      <c r="H42" s="77"/>
      <c r="I42" s="77"/>
      <c r="J42" s="77"/>
      <c r="K42" s="77"/>
      <c r="L42" s="77"/>
      <c r="M42" s="77"/>
      <c r="N42" s="77"/>
      <c r="O42" s="77"/>
      <c r="P42" s="77"/>
      <c r="Q42" s="77"/>
      <c r="R42" s="83"/>
      <c r="S42" s="82"/>
      <c r="T42" s="77"/>
      <c r="U42" s="77"/>
      <c r="V42" s="77"/>
      <c r="W42" s="77"/>
      <c r="X42" s="77"/>
      <c r="Y42" s="77"/>
      <c r="Z42" s="77"/>
      <c r="AA42" s="77"/>
      <c r="AB42" s="77"/>
      <c r="AC42" s="77"/>
      <c r="AD42" s="77"/>
      <c r="AE42" s="77"/>
      <c r="AF42" s="77"/>
      <c r="AG42" s="77"/>
      <c r="AH42" s="77"/>
      <c r="AI42" s="83"/>
      <c r="AJ42" s="82"/>
      <c r="AK42" s="77"/>
      <c r="AL42" s="77"/>
      <c r="AM42" s="77"/>
      <c r="AN42" s="77"/>
      <c r="AO42" s="77"/>
      <c r="AP42" s="77"/>
      <c r="AQ42" s="77"/>
      <c r="AR42" s="77"/>
      <c r="AS42" s="77"/>
      <c r="AT42" s="77"/>
      <c r="AU42" s="77"/>
      <c r="AV42" s="77"/>
      <c r="AW42" s="77"/>
      <c r="AX42" s="77"/>
      <c r="AY42" s="77"/>
      <c r="AZ42" s="77"/>
      <c r="BA42" s="77"/>
      <c r="BB42" s="83"/>
    </row>
    <row r="43" spans="1:54">
      <c r="A43" s="77"/>
      <c r="B43" s="82"/>
      <c r="C43" s="77"/>
      <c r="D43" s="77"/>
      <c r="E43" s="77"/>
      <c r="F43" s="77"/>
      <c r="G43" s="77"/>
      <c r="H43" s="77"/>
      <c r="I43" s="77"/>
      <c r="J43" s="77"/>
      <c r="K43" s="77"/>
      <c r="L43" s="77"/>
      <c r="M43" s="77"/>
      <c r="N43" s="77"/>
      <c r="O43" s="77"/>
      <c r="P43" s="77"/>
      <c r="Q43" s="77"/>
      <c r="R43" s="83"/>
      <c r="S43" s="82"/>
      <c r="T43" s="77"/>
      <c r="U43" s="77"/>
      <c r="V43" s="77"/>
      <c r="W43" s="77"/>
      <c r="X43" s="77"/>
      <c r="Y43" s="77"/>
      <c r="Z43" s="77"/>
      <c r="AA43" s="77"/>
      <c r="AB43" s="77"/>
      <c r="AC43" s="77"/>
      <c r="AD43" s="77"/>
      <c r="AE43" s="77"/>
      <c r="AF43" s="77"/>
      <c r="AG43" s="77"/>
      <c r="AH43" s="77"/>
      <c r="AI43" s="83"/>
      <c r="AJ43" s="82"/>
      <c r="AK43" s="77"/>
      <c r="AL43" s="77"/>
      <c r="AM43" s="77"/>
      <c r="AN43" s="77"/>
      <c r="AO43" s="77"/>
      <c r="AP43" s="77"/>
      <c r="AQ43" s="77"/>
      <c r="AR43" s="77"/>
      <c r="AS43" s="77"/>
      <c r="AT43" s="77"/>
      <c r="AU43" s="77"/>
      <c r="AV43" s="77"/>
      <c r="AW43" s="77"/>
      <c r="AX43" s="77"/>
      <c r="AY43" s="77"/>
      <c r="AZ43" s="77"/>
      <c r="BA43" s="77"/>
      <c r="BB43" s="83"/>
    </row>
    <row r="44" spans="1:54">
      <c r="A44" s="77"/>
      <c r="B44" s="248" t="s">
        <v>25</v>
      </c>
      <c r="C44" s="249"/>
      <c r="D44" s="249"/>
      <c r="E44" s="249"/>
      <c r="F44" s="249"/>
      <c r="G44" s="249"/>
      <c r="H44" s="249"/>
      <c r="I44" s="249"/>
      <c r="J44" s="249"/>
      <c r="K44" s="249"/>
      <c r="L44" s="249"/>
      <c r="M44" s="249"/>
      <c r="N44" s="249"/>
      <c r="O44" s="249"/>
      <c r="P44" s="249"/>
      <c r="Q44" s="249"/>
      <c r="R44" s="250"/>
      <c r="S44" s="84"/>
      <c r="T44" s="85"/>
      <c r="U44" s="85"/>
      <c r="V44" s="85"/>
      <c r="W44" s="85"/>
      <c r="X44" s="85"/>
      <c r="Y44" s="85"/>
      <c r="Z44" s="85"/>
      <c r="AA44" s="85"/>
      <c r="AB44" s="85"/>
      <c r="AC44" s="85"/>
      <c r="AD44" s="85"/>
      <c r="AE44" s="85"/>
      <c r="AF44" s="85"/>
      <c r="AG44" s="85"/>
      <c r="AH44" s="85"/>
      <c r="AI44" s="86"/>
      <c r="AJ44" s="84"/>
      <c r="AK44" s="85"/>
      <c r="AL44" s="85"/>
      <c r="AM44" s="85"/>
      <c r="AN44" s="85"/>
      <c r="AO44" s="85"/>
      <c r="AP44" s="85"/>
      <c r="AQ44" s="85"/>
      <c r="AR44" s="85"/>
      <c r="AS44" s="85"/>
      <c r="AT44" s="85"/>
      <c r="AU44" s="85"/>
      <c r="AV44" s="85"/>
      <c r="AW44" s="85"/>
      <c r="AX44" s="85"/>
      <c r="AY44" s="85"/>
      <c r="AZ44" s="85"/>
      <c r="BA44" s="85"/>
      <c r="BB44" s="86"/>
    </row>
    <row r="45" spans="1:54">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row>
    <row r="46" spans="1:54">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row>
    <row r="47" spans="1:54">
      <c r="A47" s="77"/>
      <c r="B47" s="77" t="s">
        <v>73</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row>
    <row r="48" spans="1:54">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row>
    <row r="49" spans="1:54">
      <c r="A49" s="77"/>
      <c r="B49" s="77"/>
      <c r="C49" s="251" t="str">
        <f>+'０１実績報告書（ゾーニング）'!I7</f>
        <v>令和○年○月○日</v>
      </c>
      <c r="D49" s="251"/>
      <c r="E49" s="251"/>
      <c r="F49" s="251"/>
      <c r="G49" s="251"/>
      <c r="H49" s="251"/>
      <c r="I49" s="251"/>
      <c r="J49" s="251"/>
      <c r="K49" s="251"/>
      <c r="L49" s="251"/>
      <c r="M49" s="100"/>
      <c r="N49" s="87"/>
      <c r="O49" s="87"/>
      <c r="P49" s="87"/>
      <c r="Q49" s="87"/>
      <c r="R49" s="87"/>
      <c r="S49" s="87"/>
      <c r="T49" s="87"/>
      <c r="U49" s="87"/>
      <c r="V49" s="87"/>
      <c r="W49" s="87"/>
      <c r="X49" s="87"/>
      <c r="Y49" s="87"/>
      <c r="Z49" s="87"/>
      <c r="AA49" s="87"/>
      <c r="AB49" s="87"/>
      <c r="AC49" s="87"/>
      <c r="AD49" s="87"/>
      <c r="AE49" s="87"/>
      <c r="AF49" s="87"/>
      <c r="AG49" s="87"/>
      <c r="AH49" s="87"/>
      <c r="AI49" s="87"/>
      <c r="AJ49" s="77"/>
      <c r="AK49" s="77"/>
      <c r="AL49" s="77"/>
      <c r="AM49" s="77"/>
      <c r="AN49" s="77"/>
      <c r="AO49" s="77"/>
      <c r="AP49" s="77"/>
      <c r="AQ49" s="77"/>
      <c r="AR49" s="77"/>
      <c r="AS49" s="77"/>
      <c r="AT49" s="77"/>
      <c r="AU49" s="77"/>
      <c r="AV49" s="77"/>
      <c r="AW49" s="77"/>
      <c r="AX49" s="77"/>
      <c r="AY49" s="77"/>
      <c r="AZ49" s="77"/>
      <c r="BA49" s="77"/>
      <c r="BB49" s="77"/>
    </row>
    <row r="50" spans="1:54">
      <c r="A50" s="77"/>
      <c r="B50" s="7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77"/>
      <c r="AK50" s="77"/>
      <c r="AL50" s="77"/>
      <c r="AM50" s="77"/>
      <c r="AN50" s="77"/>
      <c r="AO50" s="77"/>
      <c r="AP50" s="77"/>
      <c r="AQ50" s="77"/>
      <c r="AR50" s="77"/>
      <c r="AS50" s="77"/>
      <c r="AT50" s="77"/>
      <c r="AU50" s="77"/>
      <c r="AV50" s="77"/>
      <c r="AW50" s="77"/>
      <c r="AX50" s="77"/>
      <c r="AY50" s="77"/>
      <c r="AZ50" s="77"/>
      <c r="BA50" s="77"/>
      <c r="BB50" s="77"/>
    </row>
    <row r="51" spans="1:54">
      <c r="A51" s="77"/>
      <c r="B51" s="77"/>
      <c r="C51" s="87"/>
      <c r="D51" s="87"/>
      <c r="E51" s="88" t="s">
        <v>74</v>
      </c>
      <c r="F51" s="88"/>
      <c r="G51" s="88"/>
      <c r="H51" s="88"/>
      <c r="I51" s="88"/>
      <c r="J51" s="88"/>
      <c r="K51" s="247" t="str">
        <f>+AN3</f>
        <v>○○法人○○会</v>
      </c>
      <c r="L51" s="247"/>
      <c r="M51" s="247"/>
      <c r="N51" s="247"/>
      <c r="O51" s="247"/>
      <c r="P51" s="247"/>
      <c r="Q51" s="247"/>
      <c r="R51" s="247"/>
      <c r="S51" s="247"/>
      <c r="T51" s="247"/>
      <c r="U51" s="247"/>
      <c r="V51" s="247"/>
      <c r="W51" s="247"/>
      <c r="X51" s="247"/>
      <c r="Y51" s="247"/>
      <c r="Z51" s="247"/>
      <c r="AA51" s="247"/>
      <c r="AB51" s="247"/>
      <c r="AC51" s="247"/>
      <c r="AD51" s="247"/>
      <c r="AE51" s="247"/>
      <c r="AF51" s="88"/>
      <c r="AG51" s="88"/>
      <c r="AH51" s="88"/>
      <c r="AI51" s="88"/>
      <c r="AJ51" s="77"/>
      <c r="AK51" s="77"/>
      <c r="AL51" s="77"/>
      <c r="AM51" s="77"/>
      <c r="AN51" s="77"/>
      <c r="AO51" s="77"/>
      <c r="AP51" s="77"/>
      <c r="AQ51" s="77"/>
      <c r="AR51" s="77"/>
      <c r="AS51" s="77"/>
      <c r="AT51" s="77"/>
      <c r="AU51" s="77"/>
      <c r="AV51" s="77"/>
      <c r="AW51" s="77"/>
      <c r="AX51" s="77"/>
      <c r="AY51" s="77"/>
      <c r="AZ51" s="77"/>
      <c r="BA51" s="77"/>
      <c r="BB51" s="77"/>
    </row>
    <row r="52" spans="1:54">
      <c r="A52" s="77"/>
      <c r="B52" s="77"/>
      <c r="C52" s="87"/>
      <c r="D52" s="87"/>
      <c r="E52" s="89"/>
      <c r="F52" s="87"/>
      <c r="G52" s="87"/>
      <c r="H52" s="87"/>
      <c r="I52" s="87"/>
      <c r="J52" s="87"/>
      <c r="K52" s="87"/>
      <c r="L52" s="87"/>
      <c r="M52" s="87"/>
      <c r="N52" s="87"/>
      <c r="O52" s="87"/>
      <c r="P52" s="87"/>
      <c r="Q52" s="87"/>
      <c r="R52" s="87"/>
      <c r="S52" s="87"/>
      <c r="T52" s="87"/>
      <c r="U52" s="87"/>
      <c r="V52" s="87"/>
      <c r="W52" s="87"/>
      <c r="X52" s="87"/>
      <c r="Y52" s="87"/>
      <c r="Z52" s="87"/>
      <c r="AA52" s="87"/>
      <c r="AB52" s="87"/>
      <c r="AC52" s="87"/>
      <c r="AD52" s="90"/>
      <c r="AE52" s="90"/>
      <c r="AF52" s="91"/>
      <c r="AG52" s="91"/>
      <c r="AH52" s="91"/>
      <c r="AI52" s="91"/>
      <c r="AJ52" s="92"/>
      <c r="AK52" s="92"/>
      <c r="AL52" s="92"/>
      <c r="AM52" s="92"/>
      <c r="AO52" s="92"/>
      <c r="AP52" s="92"/>
      <c r="AQ52" s="92"/>
      <c r="AR52" s="92"/>
      <c r="AS52" s="92"/>
      <c r="AT52" s="78"/>
      <c r="AV52" s="93"/>
      <c r="AW52" s="75"/>
      <c r="AX52" s="75"/>
      <c r="AY52" s="93"/>
      <c r="AZ52" s="94"/>
    </row>
    <row r="53" spans="1:54">
      <c r="A53" s="77"/>
      <c r="B53" s="77"/>
      <c r="C53" s="87"/>
      <c r="D53" s="87"/>
      <c r="E53" s="88" t="s">
        <v>75</v>
      </c>
      <c r="F53" s="88"/>
      <c r="G53" s="88"/>
      <c r="H53" s="88"/>
      <c r="I53" s="88"/>
      <c r="J53" s="88"/>
      <c r="K53" s="247" t="str">
        <f>+'０１実績報告書（ゾーニング）'!H14</f>
        <v>理事長　○○　○○</v>
      </c>
      <c r="L53" s="247"/>
      <c r="M53" s="247"/>
      <c r="N53" s="247"/>
      <c r="O53" s="247"/>
      <c r="P53" s="247"/>
      <c r="Q53" s="247"/>
      <c r="R53" s="247"/>
      <c r="S53" s="247"/>
      <c r="T53" s="247"/>
      <c r="U53" s="247"/>
      <c r="V53" s="247"/>
      <c r="W53" s="247"/>
      <c r="X53" s="247"/>
      <c r="Y53" s="247"/>
      <c r="Z53" s="247"/>
      <c r="AA53" s="247"/>
      <c r="AB53" s="247"/>
      <c r="AC53" s="247"/>
      <c r="AD53" s="247"/>
      <c r="AE53" s="247"/>
      <c r="AF53" s="87"/>
      <c r="AG53" s="87"/>
      <c r="AH53" s="87"/>
      <c r="AI53" s="87"/>
      <c r="AJ53" s="77"/>
      <c r="AK53" s="77"/>
      <c r="AL53" s="77"/>
      <c r="AM53" s="77"/>
      <c r="AN53" s="77"/>
      <c r="AO53" s="77"/>
      <c r="AP53" s="77"/>
      <c r="AQ53" s="77"/>
      <c r="AR53" s="77"/>
      <c r="AS53" s="77"/>
      <c r="AT53" s="77"/>
      <c r="AU53" s="77"/>
      <c r="AV53" s="77"/>
      <c r="AW53" s="77"/>
      <c r="AX53" s="77"/>
      <c r="AY53" s="77"/>
      <c r="AZ53" s="77"/>
      <c r="BA53" s="77"/>
      <c r="BB53" s="77"/>
    </row>
    <row r="54" spans="1:54">
      <c r="A54" s="77"/>
      <c r="B54" s="7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77"/>
      <c r="AK54" s="77"/>
      <c r="AL54" s="77"/>
      <c r="AM54" s="77"/>
      <c r="AN54" s="77"/>
      <c r="AO54" s="77"/>
      <c r="AP54" s="77"/>
      <c r="AQ54" s="77"/>
      <c r="AR54" s="77"/>
      <c r="AS54" s="77"/>
      <c r="AT54" s="77"/>
      <c r="AU54" s="77"/>
      <c r="AV54" s="77"/>
      <c r="AW54" s="77"/>
      <c r="AX54" s="77"/>
      <c r="AY54" s="77"/>
      <c r="AZ54" s="77"/>
      <c r="BA54" s="77"/>
      <c r="BB54" s="77"/>
    </row>
    <row r="55" spans="1:54">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row>
    <row r="56" spans="1:54">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row>
    <row r="57" spans="1:54">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row>
    <row r="58" spans="1:54">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row>
    <row r="59" spans="1:54">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row>
    <row r="60" spans="1:54">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row>
    <row r="61" spans="1:54">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row>
    <row r="62" spans="1:54">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row>
    <row r="63" spans="1:54">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row>
    <row r="64" spans="1:54">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row>
    <row r="65" spans="1:54">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row>
    <row r="66" spans="1:54">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row>
    <row r="67" spans="1:54">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row>
    <row r="68" spans="1:54">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row>
    <row r="69" spans="1:54">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row>
    <row r="70" spans="1:54">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row>
    <row r="71" spans="1:54">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row>
    <row r="72" spans="1:54">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row>
    <row r="73" spans="1:54">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row>
    <row r="74" spans="1:54">
      <c r="A74" s="77"/>
      <c r="B74" s="77"/>
      <c r="C74" s="77"/>
      <c r="D74" s="77"/>
      <c r="E74" s="77"/>
      <c r="F74" s="77"/>
      <c r="G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row>
    <row r="75" spans="1:54">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row>
    <row r="76" spans="1:54">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row>
    <row r="77" spans="1:54">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row>
    <row r="78" spans="1:54">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row>
    <row r="79" spans="1:54">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row>
    <row r="80" spans="1:54">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row>
    <row r="81" spans="1:54">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row>
    <row r="82" spans="1:54">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row>
    <row r="83" spans="1:54">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row>
    <row r="84" spans="1:54">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row>
    <row r="85" spans="1:54">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row>
    <row r="86" spans="1:54">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row>
    <row r="87" spans="1:54">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row>
    <row r="88" spans="1:54">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row>
    <row r="89" spans="1:54">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row>
    <row r="90" spans="1:54">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row>
    <row r="91" spans="1:54">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row>
    <row r="92" spans="1:54">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row>
    <row r="93" spans="1:54">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row>
    <row r="94" spans="1:54">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row>
    <row r="95" spans="1:54">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row>
    <row r="96" spans="1:54">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row>
    <row r="97" spans="1:54">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row>
    <row r="98" spans="1:54">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row>
    <row r="99" spans="1:54">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row>
    <row r="100" spans="1:54">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row>
    <row r="101" spans="1:54">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row>
    <row r="102" spans="1:54">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row>
    <row r="103" spans="1:54">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row>
    <row r="104" spans="1:54">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row>
    <row r="105" spans="1:54">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row>
    <row r="106" spans="1:54">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row>
    <row r="107" spans="1:54">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row>
    <row r="108" spans="1:54">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row>
    <row r="109" spans="1:54">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row>
    <row r="110" spans="1:54">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row>
    <row r="111" spans="1:54">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row>
    <row r="112" spans="1:54">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row>
    <row r="113" spans="1:54">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row>
    <row r="114" spans="1:54">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row>
    <row r="115" spans="1:54">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row>
    <row r="116" spans="1:54">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row>
    <row r="117" spans="1:54">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row>
    <row r="118" spans="1:54">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row>
    <row r="119" spans="1:54">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row>
    <row r="120" spans="1:54">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row>
    <row r="121" spans="1:54">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row>
    <row r="122" spans="1:54">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row>
    <row r="123" spans="1:54">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row>
    <row r="124" spans="1:54">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row>
    <row r="125" spans="1:54">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row>
    <row r="126" spans="1:54">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row>
    <row r="127" spans="1:54">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row>
    <row r="128" spans="1:54">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row>
    <row r="129" spans="1:54">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row>
    <row r="130" spans="1:54">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row>
    <row r="131" spans="1:54">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row>
    <row r="132" spans="1:54">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row>
    <row r="133" spans="1:54">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row>
    <row r="134" spans="1:54">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row>
    <row r="135" spans="1:54">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row>
    <row r="136" spans="1:54">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row>
    <row r="137" spans="1:54">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row>
    <row r="138" spans="1:54">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row>
    <row r="139" spans="1:54">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row>
    <row r="140" spans="1:54">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row>
    <row r="141" spans="1:54">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row>
    <row r="142" spans="1:54">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row>
    <row r="143" spans="1:54">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row>
    <row r="144" spans="1:54">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row>
    <row r="145" spans="1:54">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row>
    <row r="146" spans="1:54">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row>
    <row r="147" spans="1:54">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row>
  </sheetData>
  <mergeCells count="15">
    <mergeCell ref="B25:R25"/>
    <mergeCell ref="AN3:AZ3"/>
    <mergeCell ref="A5:BB5"/>
    <mergeCell ref="B10:R10"/>
    <mergeCell ref="S10:AI10"/>
    <mergeCell ref="AJ10:BB10"/>
    <mergeCell ref="W12:AH12"/>
    <mergeCell ref="W14:AH14"/>
    <mergeCell ref="K53:AE53"/>
    <mergeCell ref="B29:R29"/>
    <mergeCell ref="S29:AI29"/>
    <mergeCell ref="AJ29:BB29"/>
    <mergeCell ref="B44:R44"/>
    <mergeCell ref="K51:AE51"/>
    <mergeCell ref="C49:L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B5E8-3A8B-4A0D-A7D9-1F59F80845A3}">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０１実績報告書（ゾーニング）</vt:lpstr>
      <vt:lpstr>０２　別紙１</vt:lpstr>
      <vt:lpstr>別紙１（記入例）</vt:lpstr>
      <vt:lpstr>03別紙２</vt:lpstr>
      <vt:lpstr>０４面積按分表</vt:lpstr>
      <vt:lpstr>面積按分（記入例）</vt:lpstr>
      <vt:lpstr>０５　決算書（参考様式）</vt:lpstr>
      <vt:lpstr>Sheet2</vt:lpstr>
      <vt:lpstr>'０１実績報告書（ゾーニング）'!Print_Area</vt:lpstr>
      <vt:lpstr>'０２　別紙１'!Print_Area</vt:lpstr>
      <vt:lpstr>'03別紙２'!Print_Area</vt:lpstr>
      <vt:lpstr>'０４面積按分表'!Print_Area</vt:lpstr>
      <vt:lpstr>'０５　決算書（参考様式）'!Print_Area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2023-02-07T07:34:25Z</cp:lastPrinted>
  <dcterms:created xsi:type="dcterms:W3CDTF">2018-05-15T00:24:54Z</dcterms:created>
  <dcterms:modified xsi:type="dcterms:W3CDTF">2023-02-07T07:34:36Z</dcterms:modified>
</cp:coreProperties>
</file>