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599\Box\【02_課所共有】09_04_生産振興課\R04年度\文書ファイル\05花き・果樹・特産・水産担当\12_茶業事業\12_04_国庫事業\12_04_020_通知等\燃油高騰\230116R5事業年度\"/>
    </mc:Choice>
  </mc:AlternateContent>
  <xr:revisionPtr revIDLastSave="0" documentId="13_ncr:1_{BEECEEB7-37F3-41B8-9A2E-298F6917964A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別紙様式第２号" sheetId="2" r:id="rId1"/>
  </sheets>
  <definedNames>
    <definedName name="_xlnm.Print_Area" localSheetId="0">別紙様式第２号!$A$1:$N$95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7" i="2" l="1" a="1"/>
  <c r="T87" i="2"/>
  <c r="T89" i="2" a="1"/>
  <c r="T89" i="2"/>
  <c r="T88" i="2" a="1"/>
  <c r="T88" i="2"/>
  <c r="Q57" i="2"/>
  <c r="Q12" i="2"/>
  <c r="V87" i="2"/>
</calcChain>
</file>

<file path=xl/sharedStrings.xml><?xml version="1.0" encoding="utf-8"?>
<sst xmlns="http://schemas.openxmlformats.org/spreadsheetml/2006/main" count="92" uniqueCount="85">
  <si>
    <t>●　茶工場の荒茶生産量</t>
    <rPh sb="2" eb="3">
      <t>チャ</t>
    </rPh>
    <rPh sb="3" eb="5">
      <t>コウジョウ</t>
    </rPh>
    <rPh sb="6" eb="8">
      <t>アラチャ</t>
    </rPh>
    <rPh sb="8" eb="11">
      <t>セイサンリョウ</t>
    </rPh>
    <phoneticPr fontId="1"/>
  </si>
  <si>
    <t>ｋｇ</t>
    <phoneticPr fontId="1"/>
  </si>
  <si>
    <t>　省エネ型粗揉機</t>
    <rPh sb="1" eb="2">
      <t>ショウ</t>
    </rPh>
    <rPh sb="4" eb="5">
      <t>ガタ</t>
    </rPh>
    <rPh sb="5" eb="6">
      <t>アラ</t>
    </rPh>
    <rPh sb="6" eb="7">
      <t>モ</t>
    </rPh>
    <rPh sb="7" eb="8">
      <t>キ</t>
    </rPh>
    <phoneticPr fontId="1"/>
  </si>
  <si>
    <t>　省エネ型熱交換機</t>
    <rPh sb="5" eb="6">
      <t>ネツ</t>
    </rPh>
    <rPh sb="6" eb="9">
      <t>コウカンキ</t>
    </rPh>
    <phoneticPr fontId="1"/>
  </si>
  <si>
    <t>　省エネ型火炉（ボイラー）</t>
    <rPh sb="1" eb="2">
      <t>ショウ</t>
    </rPh>
    <rPh sb="4" eb="5">
      <t>ガタ</t>
    </rPh>
    <rPh sb="5" eb="6">
      <t>ヒ</t>
    </rPh>
    <rPh sb="6" eb="7">
      <t>ロ</t>
    </rPh>
    <phoneticPr fontId="1"/>
  </si>
  <si>
    <t>　その他の加工機械</t>
    <rPh sb="3" eb="4">
      <t>タ</t>
    </rPh>
    <rPh sb="5" eb="7">
      <t>カコウ</t>
    </rPh>
    <rPh sb="7" eb="9">
      <t>キカイ</t>
    </rPh>
    <phoneticPr fontId="1"/>
  </si>
  <si>
    <t>　②茶加工場間連携による茶生産の合理化</t>
    <rPh sb="2" eb="3">
      <t>チャ</t>
    </rPh>
    <rPh sb="3" eb="5">
      <t>カコウ</t>
    </rPh>
    <rPh sb="5" eb="6">
      <t>バ</t>
    </rPh>
    <rPh sb="6" eb="7">
      <t>カン</t>
    </rPh>
    <rPh sb="7" eb="9">
      <t>レンケイ</t>
    </rPh>
    <rPh sb="12" eb="13">
      <t>チャ</t>
    </rPh>
    <rPh sb="13" eb="15">
      <t>セイサン</t>
    </rPh>
    <rPh sb="16" eb="19">
      <t>ゴウリカ</t>
    </rPh>
    <phoneticPr fontId="1"/>
  </si>
  <si>
    <t>　④チェックシートを活用した茶加工製造工程の適正化・効率化の実践</t>
    <rPh sb="10" eb="12">
      <t>カツヨウ</t>
    </rPh>
    <rPh sb="14" eb="15">
      <t>チャ</t>
    </rPh>
    <rPh sb="15" eb="17">
      <t>カコウ</t>
    </rPh>
    <rPh sb="17" eb="19">
      <t>セイゾウ</t>
    </rPh>
    <rPh sb="19" eb="21">
      <t>コウテイ</t>
    </rPh>
    <rPh sb="22" eb="25">
      <t>テキセイカ</t>
    </rPh>
    <rPh sb="26" eb="29">
      <t>コウリツカ</t>
    </rPh>
    <rPh sb="30" eb="32">
      <t>ジッセン</t>
    </rPh>
    <phoneticPr fontId="1"/>
  </si>
  <si>
    <t>［①省エネ型茶加工機械の導入に○印を付けた場合は、以下も記入。]</t>
    <rPh sb="2" eb="3">
      <t>ショウ</t>
    </rPh>
    <rPh sb="5" eb="6">
      <t>ガタ</t>
    </rPh>
    <rPh sb="6" eb="7">
      <t>チャ</t>
    </rPh>
    <rPh sb="7" eb="9">
      <t>カコウ</t>
    </rPh>
    <rPh sb="9" eb="11">
      <t>キカイ</t>
    </rPh>
    <rPh sb="12" eb="14">
      <t>ドウニュウ</t>
    </rPh>
    <rPh sb="16" eb="17">
      <t>シルシ</t>
    </rPh>
    <rPh sb="18" eb="19">
      <t>ツ</t>
    </rPh>
    <rPh sb="21" eb="23">
      <t>バアイ</t>
    </rPh>
    <rPh sb="25" eb="27">
      <t>イカ</t>
    </rPh>
    <rPh sb="28" eb="30">
      <t>キニュウ</t>
    </rPh>
    <phoneticPr fontId="1"/>
  </si>
  <si>
    <t>［②茶加工場間連携による茶生産の合理化に○印を付けた場合は、以下も記入。]</t>
    <rPh sb="2" eb="3">
      <t>チャ</t>
    </rPh>
    <rPh sb="3" eb="5">
      <t>カコウ</t>
    </rPh>
    <rPh sb="5" eb="6">
      <t>バ</t>
    </rPh>
    <rPh sb="6" eb="7">
      <t>カン</t>
    </rPh>
    <rPh sb="7" eb="9">
      <t>レンケイ</t>
    </rPh>
    <rPh sb="12" eb="13">
      <t>チャ</t>
    </rPh>
    <rPh sb="13" eb="15">
      <t>セイサン</t>
    </rPh>
    <rPh sb="16" eb="19">
      <t>ゴウリカ</t>
    </rPh>
    <rPh sb="21" eb="22">
      <t>シルシ</t>
    </rPh>
    <rPh sb="23" eb="24">
      <t>ツ</t>
    </rPh>
    <rPh sb="26" eb="28">
      <t>バアイ</t>
    </rPh>
    <rPh sb="30" eb="32">
      <t>イカ</t>
    </rPh>
    <rPh sb="33" eb="35">
      <t>キニュウ</t>
    </rPh>
    <phoneticPr fontId="1"/>
  </si>
  <si>
    <t>●　省エネ型茶加工機械の導入時期（該当箇所に○印、予定年度を記入）</t>
    <rPh sb="2" eb="3">
      <t>ショウ</t>
    </rPh>
    <rPh sb="5" eb="6">
      <t>ガタ</t>
    </rPh>
    <rPh sb="6" eb="7">
      <t>チャ</t>
    </rPh>
    <rPh sb="7" eb="9">
      <t>カコウ</t>
    </rPh>
    <rPh sb="9" eb="11">
      <t>キカイ</t>
    </rPh>
    <rPh sb="12" eb="14">
      <t>ドウニュウ</t>
    </rPh>
    <rPh sb="14" eb="16">
      <t>ジキ</t>
    </rPh>
    <rPh sb="17" eb="19">
      <t>ガイトウ</t>
    </rPh>
    <rPh sb="19" eb="21">
      <t>カショ</t>
    </rPh>
    <rPh sb="23" eb="24">
      <t>シルシ</t>
    </rPh>
    <rPh sb="25" eb="27">
      <t>ヨテイ</t>
    </rPh>
    <rPh sb="27" eb="29">
      <t>ネンド</t>
    </rPh>
    <rPh sb="30" eb="32">
      <t>キニュウ</t>
    </rPh>
    <phoneticPr fontId="1"/>
  </si>
  <si>
    <t>台</t>
    <rPh sb="0" eb="1">
      <t>ダイ</t>
    </rPh>
    <phoneticPr fontId="1"/>
  </si>
  <si>
    <t>●　導入予定の省エネ型茶加工機械　（該当箇所に○印を記入、台数を記入）</t>
    <rPh sb="2" eb="4">
      <t>ドウニュウ</t>
    </rPh>
    <rPh sb="4" eb="6">
      <t>ヨテイ</t>
    </rPh>
    <rPh sb="7" eb="8">
      <t>ショウ</t>
    </rPh>
    <rPh sb="10" eb="11">
      <t>ガタ</t>
    </rPh>
    <rPh sb="11" eb="12">
      <t>チャ</t>
    </rPh>
    <rPh sb="12" eb="14">
      <t>カコウ</t>
    </rPh>
    <rPh sb="14" eb="16">
      <t>キカイ</t>
    </rPh>
    <rPh sb="18" eb="20">
      <t>ガイトウ</t>
    </rPh>
    <rPh sb="20" eb="22">
      <t>カショ</t>
    </rPh>
    <rPh sb="24" eb="25">
      <t>シルシ</t>
    </rPh>
    <rPh sb="26" eb="28">
      <t>キニュウ</t>
    </rPh>
    <rPh sb="29" eb="31">
      <t>ダイスウ</t>
    </rPh>
    <rPh sb="32" eb="34">
      <t>キニュウ</t>
    </rPh>
    <phoneticPr fontId="1"/>
  </si>
  <si>
    <t>　当該事業年度</t>
    <rPh sb="1" eb="3">
      <t>トウガイ</t>
    </rPh>
    <rPh sb="3" eb="5">
      <t>ジギョウ</t>
    </rPh>
    <rPh sb="5" eb="7">
      <t>ネンド</t>
    </rPh>
    <phoneticPr fontId="1"/>
  </si>
  <si>
    <t>　翌事業年度以降　（</t>
    <rPh sb="1" eb="2">
      <t>ヨク</t>
    </rPh>
    <rPh sb="2" eb="4">
      <t>ジギョウ</t>
    </rPh>
    <rPh sb="4" eb="6">
      <t>ネンド</t>
    </rPh>
    <rPh sb="6" eb="8">
      <t>イコウ</t>
    </rPh>
    <phoneticPr fontId="1"/>
  </si>
  <si>
    <t>予定</t>
    <rPh sb="0" eb="2">
      <t>ヨテイ</t>
    </rPh>
    <phoneticPr fontId="1"/>
  </si>
  <si>
    <t>年度）</t>
    <rPh sb="0" eb="2">
      <t>ネンド</t>
    </rPh>
    <phoneticPr fontId="1"/>
  </si>
  <si>
    <t>　茶期について、</t>
    <rPh sb="1" eb="3">
      <t>チャキ</t>
    </rPh>
    <phoneticPr fontId="1"/>
  </si>
  <si>
    <t>住所</t>
    <rPh sb="0" eb="2">
      <t>ジュウショ</t>
    </rPh>
    <phoneticPr fontId="1"/>
  </si>
  <si>
    <t>工場と連携予定</t>
    <rPh sb="0" eb="2">
      <t>コウジョウ</t>
    </rPh>
    <rPh sb="3" eb="5">
      <t>レンケイ</t>
    </rPh>
    <rPh sb="5" eb="7">
      <t>ヨテイ</t>
    </rPh>
    <phoneticPr fontId="1"/>
  </si>
  <si>
    <t>●　茶加工場間連携の取組態様（茶期と工場数を記入）</t>
    <rPh sb="2" eb="3">
      <t>チャ</t>
    </rPh>
    <rPh sb="3" eb="6">
      <t>カコウジョウ</t>
    </rPh>
    <rPh sb="6" eb="7">
      <t>カン</t>
    </rPh>
    <rPh sb="7" eb="9">
      <t>レンケイ</t>
    </rPh>
    <rPh sb="10" eb="12">
      <t>トリクミ</t>
    </rPh>
    <rPh sb="12" eb="14">
      <t>タイヨウ</t>
    </rPh>
    <rPh sb="15" eb="17">
      <t>チャキ</t>
    </rPh>
    <rPh sb="18" eb="20">
      <t>コウジョウ</t>
    </rPh>
    <rPh sb="20" eb="21">
      <t>スウ</t>
    </rPh>
    <rPh sb="22" eb="24">
      <t>キニュウ</t>
    </rPh>
    <phoneticPr fontId="1"/>
  </si>
  <si>
    <t>●　高品質な荒茶加工による荒茶生産量　（割合を記入）</t>
    <rPh sb="2" eb="5">
      <t>コウヒンシツ</t>
    </rPh>
    <rPh sb="6" eb="8">
      <t>アラチャ</t>
    </rPh>
    <rPh sb="8" eb="10">
      <t>カコウ</t>
    </rPh>
    <rPh sb="13" eb="15">
      <t>アラチャ</t>
    </rPh>
    <rPh sb="15" eb="18">
      <t>セイサンリョウ</t>
    </rPh>
    <rPh sb="20" eb="22">
      <t>ワリアイ</t>
    </rPh>
    <rPh sb="23" eb="25">
      <t>キニュウ</t>
    </rPh>
    <phoneticPr fontId="1"/>
  </si>
  <si>
    <t>　割の削減を見込む</t>
    <rPh sb="1" eb="2">
      <t>ワリ</t>
    </rPh>
    <rPh sb="3" eb="5">
      <t>サクゲン</t>
    </rPh>
    <rPh sb="6" eb="8">
      <t>ミコ</t>
    </rPh>
    <phoneticPr fontId="1"/>
  </si>
  <si>
    <t>茶工場名（もしくは農家氏名）</t>
    <rPh sb="0" eb="1">
      <t>チャ</t>
    </rPh>
    <rPh sb="1" eb="3">
      <t>コウジョウ</t>
    </rPh>
    <rPh sb="3" eb="4">
      <t>メイ</t>
    </rPh>
    <rPh sb="9" eb="11">
      <t>ノウカ</t>
    </rPh>
    <rPh sb="11" eb="13">
      <t>シメイ</t>
    </rPh>
    <phoneticPr fontId="1"/>
  </si>
  <si>
    <t>茶セーフティネット構築事業</t>
    <rPh sb="0" eb="1">
      <t>チャ</t>
    </rPh>
    <rPh sb="9" eb="11">
      <t>コウチク</t>
    </rPh>
    <rPh sb="11" eb="13">
      <t>ジギョウ</t>
    </rPh>
    <phoneticPr fontId="1"/>
  </si>
  <si>
    <t>積立方式</t>
    <rPh sb="0" eb="1">
      <t>ツ</t>
    </rPh>
    <rPh sb="1" eb="2">
      <t>タ</t>
    </rPh>
    <rPh sb="2" eb="4">
      <t>ホウシキ</t>
    </rPh>
    <phoneticPr fontId="1"/>
  </si>
  <si>
    <t>130％積立</t>
    <rPh sb="4" eb="5">
      <t>ツ</t>
    </rPh>
    <rPh sb="5" eb="6">
      <t>タ</t>
    </rPh>
    <phoneticPr fontId="1"/>
  </si>
  <si>
    <t>150％積立</t>
    <rPh sb="4" eb="5">
      <t>ツ</t>
    </rPh>
    <rPh sb="5" eb="6">
      <t>タ</t>
    </rPh>
    <phoneticPr fontId="1"/>
  </si>
  <si>
    <t>数量②</t>
    <rPh sb="0" eb="2">
      <t>スウリョウ</t>
    </rPh>
    <phoneticPr fontId="1"/>
  </si>
  <si>
    <t>円</t>
    <rPh sb="0" eb="1">
      <t>エン</t>
    </rPh>
    <phoneticPr fontId="1"/>
  </si>
  <si>
    <t>＜記入上の注意＞</t>
  </si>
  <si>
    <t>●　省エネルギー取組計画　（取り組む対策に○印を記入）（※２）</t>
    <rPh sb="2" eb="3">
      <t>ショウ</t>
    </rPh>
    <rPh sb="8" eb="10">
      <t>トリクミ</t>
    </rPh>
    <rPh sb="10" eb="12">
      <t>ケイカク</t>
    </rPh>
    <rPh sb="14" eb="15">
      <t>ト</t>
    </rPh>
    <rPh sb="16" eb="17">
      <t>ク</t>
    </rPh>
    <rPh sb="18" eb="20">
      <t>タイサク</t>
    </rPh>
    <rPh sb="22" eb="23">
      <t>シルシ</t>
    </rPh>
    <rPh sb="24" eb="26">
      <t>キニュウ</t>
    </rPh>
    <phoneticPr fontId="1"/>
  </si>
  <si>
    <t>（参考記入）</t>
    <rPh sb="1" eb="3">
      <t>サンコウ</t>
    </rPh>
    <rPh sb="3" eb="5">
      <t>キニュウ</t>
    </rPh>
    <phoneticPr fontId="1"/>
  </si>
  <si>
    <t>台</t>
    <rPh sb="0" eb="1">
      <t>ダイ</t>
    </rPh>
    <phoneticPr fontId="1"/>
  </si>
  <si>
    <t>●　過去の省エネ型茶加工機械の導入実績（数値を記入）（※３）</t>
    <rPh sb="2" eb="4">
      <t>カコ</t>
    </rPh>
    <rPh sb="5" eb="6">
      <t>ショウ</t>
    </rPh>
    <rPh sb="8" eb="9">
      <t>ガタ</t>
    </rPh>
    <rPh sb="9" eb="10">
      <t>チャ</t>
    </rPh>
    <rPh sb="10" eb="12">
      <t>カコウ</t>
    </rPh>
    <rPh sb="12" eb="14">
      <t>キカイ</t>
    </rPh>
    <rPh sb="15" eb="17">
      <t>ドウニュウ</t>
    </rPh>
    <rPh sb="17" eb="19">
      <t>ジッセキ</t>
    </rPh>
    <rPh sb="20" eb="22">
      <t>スウチ</t>
    </rPh>
    <rPh sb="23" eb="25">
      <t>キニュウ</t>
    </rPh>
    <phoneticPr fontId="1"/>
  </si>
  <si>
    <t>(注３）※２の「省エネルギー取組計画」のうち、「④チェックシートを活用した茶加工製造工程の適正化・効率化の実践」は、必須の取組とする。</t>
    <rPh sb="1" eb="2">
      <t>チュウ</t>
    </rPh>
    <rPh sb="58" eb="60">
      <t>ヒッス</t>
    </rPh>
    <rPh sb="61" eb="63">
      <t>トリクミ</t>
    </rPh>
    <phoneticPr fontId="1"/>
  </si>
  <si>
    <t>％</t>
    <phoneticPr fontId="1"/>
  </si>
  <si>
    <t>　・・・・・(ア－イ)／ア×100</t>
    <phoneticPr fontId="1"/>
  </si>
  <si>
    <t>115％積立</t>
    <rPh sb="4" eb="5">
      <t>ツ</t>
    </rPh>
    <rPh sb="5" eb="6">
      <t>タ</t>
    </rPh>
    <phoneticPr fontId="1"/>
  </si>
  <si>
    <r>
      <t>リットル</t>
    </r>
    <r>
      <rPr>
        <b/>
        <sz val="14"/>
        <rFont val="ＭＳ Ｐゴシック"/>
        <family val="3"/>
        <charset val="128"/>
      </rPr>
      <t>・・・イ</t>
    </r>
    <phoneticPr fontId="1"/>
  </si>
  <si>
    <t>170％積立</t>
    <rPh sb="4" eb="5">
      <t>ツ</t>
    </rPh>
    <rPh sb="5" eb="6">
      <t>タ</t>
    </rPh>
    <phoneticPr fontId="1"/>
  </si>
  <si>
    <t>(注５）その他、本計画に記載した数値等について、その算出方法など整理が必要なものは適宜添付すること。</t>
    <rPh sb="6" eb="7">
      <t>タ</t>
    </rPh>
    <rPh sb="8" eb="9">
      <t>ホン</t>
    </rPh>
    <rPh sb="9" eb="11">
      <t>ケイカク</t>
    </rPh>
    <rPh sb="12" eb="14">
      <t>キサイ</t>
    </rPh>
    <rPh sb="16" eb="18">
      <t>スウチ</t>
    </rPh>
    <rPh sb="18" eb="19">
      <t>トウ</t>
    </rPh>
    <rPh sb="26" eb="28">
      <t>サンシュツ</t>
    </rPh>
    <rPh sb="28" eb="30">
      <t>ホウホウ</t>
    </rPh>
    <rPh sb="32" eb="34">
      <t>セイリ</t>
    </rPh>
    <rPh sb="35" eb="37">
      <t>ヒツヨウ</t>
    </rPh>
    <rPh sb="41" eb="43">
      <t>テキギ</t>
    </rPh>
    <rPh sb="43" eb="45">
      <t>テンプ</t>
    </rPh>
    <phoneticPr fontId="1"/>
  </si>
  <si>
    <t>(注６)　承認済みの計画から変更がある場合は、上段に括弧書きで変更前の内容を、下段に変更後の内容を記載すること。</t>
    <rPh sb="1" eb="2">
      <t>チュウ</t>
    </rPh>
    <rPh sb="5" eb="7">
      <t>ショウニン</t>
    </rPh>
    <rPh sb="7" eb="8">
      <t>ズ</t>
    </rPh>
    <rPh sb="10" eb="12">
      <t>ケイカク</t>
    </rPh>
    <rPh sb="14" eb="16">
      <t>ヘンコウ</t>
    </rPh>
    <rPh sb="19" eb="21">
      <t>バアイ</t>
    </rPh>
    <rPh sb="23" eb="25">
      <t>ジョウダン</t>
    </rPh>
    <rPh sb="26" eb="28">
      <t>カッコ</t>
    </rPh>
    <rPh sb="28" eb="29">
      <t>カ</t>
    </rPh>
    <rPh sb="31" eb="33">
      <t>ヘンコウ</t>
    </rPh>
    <rPh sb="33" eb="34">
      <t>マエ</t>
    </rPh>
    <rPh sb="35" eb="37">
      <t>ナイヨウ</t>
    </rPh>
    <rPh sb="39" eb="41">
      <t>ゲダン</t>
    </rPh>
    <rPh sb="42" eb="44">
      <t>ヘンコウ</t>
    </rPh>
    <rPh sb="44" eb="45">
      <t>ゴ</t>
    </rPh>
    <rPh sb="46" eb="48">
      <t>ナイヨウ</t>
    </rPh>
    <rPh sb="49" eb="51">
      <t>キサイ</t>
    </rPh>
    <phoneticPr fontId="1"/>
  </si>
  <si>
    <t>　　上記茶工場における現在のLPガス使用量</t>
    <rPh sb="2" eb="4">
      <t>ジョウキ</t>
    </rPh>
    <rPh sb="4" eb="6">
      <t>チャコウ</t>
    </rPh>
    <rPh sb="6" eb="7">
      <t>バ</t>
    </rPh>
    <rPh sb="11" eb="13">
      <t>ゲンザイ</t>
    </rPh>
    <rPh sb="18" eb="21">
      <t>シヨウリョウ</t>
    </rPh>
    <phoneticPr fontId="1"/>
  </si>
  <si>
    <t>　　上記茶工場における現在のLNG使用量</t>
    <rPh sb="2" eb="4">
      <t>ジョウキ</t>
    </rPh>
    <rPh sb="4" eb="6">
      <t>チャコウ</t>
    </rPh>
    <rPh sb="6" eb="7">
      <t>バ</t>
    </rPh>
    <rPh sb="11" eb="13">
      <t>ゲンザイ</t>
    </rPh>
    <rPh sb="17" eb="20">
      <t>シヨウリョウ</t>
    </rPh>
    <phoneticPr fontId="1"/>
  </si>
  <si>
    <t>㎥・・・・・C</t>
    <phoneticPr fontId="1"/>
  </si>
  <si>
    <t>　　上記茶工場における現在の燃料使用量（A重油換算）</t>
    <rPh sb="2" eb="7">
      <t>ジョウキチャコウバ</t>
    </rPh>
    <rPh sb="11" eb="13">
      <t>ゲンザイ</t>
    </rPh>
    <rPh sb="14" eb="16">
      <t>ネンリョウ</t>
    </rPh>
    <rPh sb="16" eb="19">
      <t>シヨウリョウ</t>
    </rPh>
    <rPh sb="21" eb="23">
      <t>ジュウユ</t>
    </rPh>
    <rPh sb="23" eb="25">
      <t>カンサン</t>
    </rPh>
    <phoneticPr fontId="1"/>
  </si>
  <si>
    <t>L…ア</t>
    <phoneticPr fontId="1"/>
  </si>
  <si>
    <t>（上段は補填金の積立単価…①）</t>
    <rPh sb="1" eb="3">
      <t>ジョウダン</t>
    </rPh>
    <rPh sb="4" eb="7">
      <t>ホテンキン</t>
    </rPh>
    <rPh sb="8" eb="10">
      <t>ツミタテ</t>
    </rPh>
    <rPh sb="10" eb="12">
      <t>タンカ</t>
    </rPh>
    <phoneticPr fontId="1"/>
  </si>
  <si>
    <t>A重油</t>
    <rPh sb="1" eb="3">
      <t>ジュウユ</t>
    </rPh>
    <phoneticPr fontId="1"/>
  </si>
  <si>
    <t>LPガス</t>
    <phoneticPr fontId="1"/>
  </si>
  <si>
    <t>LNG</t>
    <phoneticPr fontId="1"/>
  </si>
  <si>
    <t>A重油</t>
    <rPh sb="1" eb="3">
      <t>ジュウユ</t>
    </rPh>
    <phoneticPr fontId="1"/>
  </si>
  <si>
    <t>L</t>
    <phoneticPr fontId="1"/>
  </si>
  <si>
    <t>LPガス</t>
    <phoneticPr fontId="1"/>
  </si>
  <si>
    <t>ｋｇ</t>
    <phoneticPr fontId="1"/>
  </si>
  <si>
    <t>LNG</t>
    <phoneticPr fontId="1"/>
  </si>
  <si>
    <t>㎥</t>
    <phoneticPr fontId="1"/>
  </si>
  <si>
    <t>購入予定数量（A重油換算）</t>
    <rPh sb="0" eb="4">
      <t>コウニュウヨテイ</t>
    </rPh>
    <rPh sb="4" eb="6">
      <t>スウリョウ</t>
    </rPh>
    <rPh sb="8" eb="12">
      <t>ジュウユカンサン</t>
    </rPh>
    <phoneticPr fontId="1"/>
  </si>
  <si>
    <t>↓参考（積立額）</t>
    <rPh sb="1" eb="3">
      <t>サンコウ</t>
    </rPh>
    <rPh sb="4" eb="7">
      <t>ツミタテガク</t>
    </rPh>
    <phoneticPr fontId="1"/>
  </si>
  <si>
    <t>選択</t>
    <rPh sb="0" eb="2">
      <t>センタク</t>
    </rPh>
    <phoneticPr fontId="12"/>
  </si>
  <si>
    <r>
      <t>別</t>
    </r>
    <r>
      <rPr>
        <sz val="11"/>
        <rFont val="ＭＳ Ｐゴシック"/>
        <family val="3"/>
        <charset val="128"/>
      </rPr>
      <t>紙様式第２号（第６条第２項関係）</t>
    </r>
    <rPh sb="0" eb="2">
      <t>ベッシ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1"/>
  </si>
  <si>
    <r>
      <t>茶の省エネルギー取組計画（</t>
    </r>
    <r>
      <rPr>
        <b/>
        <sz val="14"/>
        <rFont val="ＭＳ Ｐゴシック"/>
        <family val="3"/>
        <charset val="128"/>
      </rPr>
      <t>令和５事業年度）</t>
    </r>
    <rPh sb="0" eb="1">
      <t>チャ</t>
    </rPh>
    <rPh sb="2" eb="3">
      <t>ショウ</t>
    </rPh>
    <rPh sb="8" eb="10">
      <t>トリクミ</t>
    </rPh>
    <rPh sb="10" eb="12">
      <t>ケイカク</t>
    </rPh>
    <rPh sb="13" eb="15">
      <t>レイワ</t>
    </rPh>
    <rPh sb="16" eb="18">
      <t>ジギョウ</t>
    </rPh>
    <rPh sb="18" eb="20">
      <t>ネンド</t>
    </rPh>
    <phoneticPr fontId="1"/>
  </si>
  <si>
    <r>
      <t>●　上記茶工場における現在の</t>
    </r>
    <r>
      <rPr>
        <sz val="13"/>
        <rFont val="ＭＳ Ｐゴシック"/>
        <family val="3"/>
        <charset val="128"/>
      </rPr>
      <t>A重油使用量（※１）</t>
    </r>
    <rPh sb="2" eb="4">
      <t>ウエキ</t>
    </rPh>
    <rPh sb="4" eb="5">
      <t>チャ</t>
    </rPh>
    <rPh sb="5" eb="7">
      <t>コウジョウ</t>
    </rPh>
    <rPh sb="11" eb="13">
      <t>ゲンザイ</t>
    </rPh>
    <rPh sb="15" eb="17">
      <t>ジュウユ</t>
    </rPh>
    <rPh sb="17" eb="20">
      <t>シヨウリョウ</t>
    </rPh>
    <phoneticPr fontId="1"/>
  </si>
  <si>
    <r>
      <rPr>
        <sz val="13"/>
        <rFont val="ＭＳ Ｐゴシック"/>
        <family val="3"/>
        <charset val="128"/>
      </rPr>
      <t>L</t>
    </r>
    <r>
      <rPr>
        <sz val="14"/>
        <rFont val="ＭＳ Ｐゴシック"/>
        <family val="3"/>
        <charset val="128"/>
      </rPr>
      <t>・・・・・A</t>
    </r>
    <phoneticPr fontId="1"/>
  </si>
  <si>
    <r>
      <t>kg</t>
    </r>
    <r>
      <rPr>
        <sz val="14"/>
        <rFont val="ＭＳ Ｐゴシック"/>
        <family val="3"/>
        <charset val="128"/>
      </rPr>
      <t>・・・・・B</t>
    </r>
    <phoneticPr fontId="1"/>
  </si>
  <si>
    <r>
      <t>　①</t>
    </r>
    <r>
      <rPr>
        <sz val="13"/>
        <rFont val="ＭＳ Ｐゴシック"/>
        <family val="3"/>
        <charset val="128"/>
      </rPr>
      <t>高品質な荒茶加工による燃料使用量の削減</t>
    </r>
    <rPh sb="2" eb="5">
      <t>コウヒンシツ</t>
    </rPh>
    <rPh sb="6" eb="7">
      <t>アラ</t>
    </rPh>
    <rPh sb="7" eb="8">
      <t>チャ</t>
    </rPh>
    <rPh sb="8" eb="10">
      <t>カコウ</t>
    </rPh>
    <rPh sb="13" eb="15">
      <t>ネンリョウ</t>
    </rPh>
    <rPh sb="15" eb="18">
      <t>シヨウリョウ</t>
    </rPh>
    <rPh sb="19" eb="21">
      <t>サクゲン</t>
    </rPh>
    <phoneticPr fontId="1"/>
  </si>
  <si>
    <r>
      <t>　③</t>
    </r>
    <r>
      <rPr>
        <sz val="13"/>
        <rFont val="ＭＳ Ｐゴシック"/>
        <family val="3"/>
        <charset val="128"/>
      </rPr>
      <t>省エネ型茶加工機械の導入</t>
    </r>
    <rPh sb="2" eb="3">
      <t>ショウ</t>
    </rPh>
    <rPh sb="5" eb="6">
      <t>ガタ</t>
    </rPh>
    <rPh sb="6" eb="7">
      <t>チャ</t>
    </rPh>
    <rPh sb="7" eb="9">
      <t>カコウ</t>
    </rPh>
    <rPh sb="9" eb="11">
      <t>キカイ</t>
    </rPh>
    <rPh sb="12" eb="14">
      <t>ドウニュウ</t>
    </rPh>
    <phoneticPr fontId="1"/>
  </si>
  <si>
    <r>
      <t>［③高品質な荒茶加工による</t>
    </r>
    <r>
      <rPr>
        <sz val="13"/>
        <rFont val="ＭＳ Ｐゴシック"/>
        <family val="3"/>
        <charset val="128"/>
      </rPr>
      <t>燃料使用量（A重油換算）の削減に○印を付けた場合は、以下も記入。]</t>
    </r>
    <rPh sb="2" eb="5">
      <t>コウヒンシツ</t>
    </rPh>
    <rPh sb="6" eb="8">
      <t>アラチャ</t>
    </rPh>
    <rPh sb="8" eb="10">
      <t>カコウ</t>
    </rPh>
    <rPh sb="13" eb="15">
      <t>ネンリョウ</t>
    </rPh>
    <rPh sb="15" eb="18">
      <t>シヨウリョウ</t>
    </rPh>
    <rPh sb="26" eb="28">
      <t>サクゲン</t>
    </rPh>
    <rPh sb="30" eb="31">
      <t>イン</t>
    </rPh>
    <rPh sb="32" eb="33">
      <t>ツ</t>
    </rPh>
    <rPh sb="35" eb="37">
      <t>バアイ</t>
    </rPh>
    <rPh sb="39" eb="41">
      <t>イカ</t>
    </rPh>
    <rPh sb="42" eb="44">
      <t>キニュウ</t>
    </rPh>
    <phoneticPr fontId="1"/>
  </si>
  <si>
    <r>
      <t>●　上記の取組による、目標年度</t>
    </r>
    <r>
      <rPr>
        <sz val="13"/>
        <rFont val="ＭＳ Ｐゴシック"/>
        <family val="3"/>
        <charset val="128"/>
      </rPr>
      <t>（令和〇年度）における燃料使用量（A重油換算）見込み</t>
    </r>
    <rPh sb="2" eb="4">
      <t>ウエキ</t>
    </rPh>
    <rPh sb="5" eb="7">
      <t>トリクミ</t>
    </rPh>
    <rPh sb="11" eb="13">
      <t>モクヒョウ</t>
    </rPh>
    <rPh sb="13" eb="15">
      <t>ネンド</t>
    </rPh>
    <rPh sb="16" eb="18">
      <t>レイワ</t>
    </rPh>
    <rPh sb="19" eb="21">
      <t>ネンド</t>
    </rPh>
    <rPh sb="26" eb="28">
      <t>ネンリョウ</t>
    </rPh>
    <rPh sb="28" eb="31">
      <t>シヨウリョウ</t>
    </rPh>
    <rPh sb="33" eb="35">
      <t>ジュウユ</t>
    </rPh>
    <rPh sb="35" eb="37">
      <t>カンサン</t>
    </rPh>
    <rPh sb="38" eb="40">
      <t>ミコ</t>
    </rPh>
    <phoneticPr fontId="1"/>
  </si>
  <si>
    <r>
      <t>●　目標年度</t>
    </r>
    <r>
      <rPr>
        <sz val="13"/>
        <rFont val="ＭＳ Ｐゴシック"/>
        <family val="3"/>
        <charset val="128"/>
      </rPr>
      <t>（令和〇年度）における燃料使用量（A重油換算）の削減率</t>
    </r>
    <rPh sb="2" eb="4">
      <t>モクヒョウ</t>
    </rPh>
    <rPh sb="4" eb="6">
      <t>ネンド</t>
    </rPh>
    <rPh sb="7" eb="9">
      <t>レイワ</t>
    </rPh>
    <rPh sb="10" eb="12">
      <t>ネンド</t>
    </rPh>
    <rPh sb="17" eb="19">
      <t>ネンリョウ</t>
    </rPh>
    <rPh sb="19" eb="22">
      <t>シヨウリョウ</t>
    </rPh>
    <rPh sb="30" eb="33">
      <t>サクゲンリツ</t>
    </rPh>
    <phoneticPr fontId="1"/>
  </si>
  <si>
    <r>
      <t>●　茶セーフティネットの積立方式（</t>
    </r>
    <r>
      <rPr>
        <sz val="13"/>
        <rFont val="ＭＳ Ｐゴシック"/>
        <family val="3"/>
        <charset val="128"/>
      </rPr>
      <t>対象油種ごとにいずれか１つを選択して○印を記入）</t>
    </r>
    <rPh sb="2" eb="3">
      <t>チャ</t>
    </rPh>
    <rPh sb="12" eb="13">
      <t>ツ</t>
    </rPh>
    <rPh sb="13" eb="14">
      <t>タ</t>
    </rPh>
    <rPh sb="14" eb="16">
      <t>ホウシキ</t>
    </rPh>
    <rPh sb="17" eb="19">
      <t>タイショウ</t>
    </rPh>
    <rPh sb="19" eb="21">
      <t>ユシュ</t>
    </rPh>
    <rPh sb="31" eb="33">
      <t>センタク</t>
    </rPh>
    <rPh sb="36" eb="37">
      <t>シルシ</t>
    </rPh>
    <rPh sb="38" eb="40">
      <t>キニュウ</t>
    </rPh>
    <phoneticPr fontId="1"/>
  </si>
  <si>
    <r>
      <t>●　茶セーフティネットの対象となる</t>
    </r>
    <r>
      <rPr>
        <sz val="13"/>
        <rFont val="ＭＳ Ｐゴシック"/>
        <family val="3"/>
        <charset val="128"/>
      </rPr>
      <t>燃料購入予定数量</t>
    </r>
    <rPh sb="2" eb="3">
      <t>チャ</t>
    </rPh>
    <rPh sb="12" eb="14">
      <t>タイショウ</t>
    </rPh>
    <rPh sb="17" eb="19">
      <t>ネンリョウ</t>
    </rPh>
    <rPh sb="19" eb="21">
      <t>コウニュウ</t>
    </rPh>
    <rPh sb="21" eb="23">
      <t>ヨテイ</t>
    </rPh>
    <rPh sb="23" eb="25">
      <t>スウリョウ</t>
    </rPh>
    <phoneticPr fontId="1"/>
  </si>
  <si>
    <r>
      <t>積立予定額（</t>
    </r>
    <r>
      <rPr>
        <sz val="12"/>
        <rFont val="ＭＳ Ｐゴシック"/>
        <family val="3"/>
        <charset val="128"/>
      </rPr>
      <t>各積立単価①×各燃料購入予定数量②×１／２）</t>
    </r>
    <rPh sb="0" eb="1">
      <t>ツ</t>
    </rPh>
    <rPh sb="1" eb="2">
      <t>タ</t>
    </rPh>
    <rPh sb="2" eb="5">
      <t>ヨテイガク</t>
    </rPh>
    <rPh sb="6" eb="7">
      <t>カク</t>
    </rPh>
    <rPh sb="7" eb="8">
      <t>ツ</t>
    </rPh>
    <rPh sb="8" eb="9">
      <t>タ</t>
    </rPh>
    <rPh sb="9" eb="11">
      <t>タンカ</t>
    </rPh>
    <rPh sb="13" eb="14">
      <t>カ</t>
    </rPh>
    <rPh sb="14" eb="16">
      <t>ネンリョウ</t>
    </rPh>
    <rPh sb="16" eb="18">
      <t>コウニュウ</t>
    </rPh>
    <rPh sb="17" eb="19">
      <t>ヨテイ</t>
    </rPh>
    <rPh sb="19" eb="21">
      <t>スウリョウ</t>
    </rPh>
    <phoneticPr fontId="1"/>
  </si>
  <si>
    <r>
      <t xml:space="preserve">(注１) ※１の現在の燃料使用量は、過去の年度における茶加工に係る燃料使用量の７中５平均値とする。なお、過去の把握が困難な場合は、直近７か年で整理可能な年度（３年以上）の平均値とする。
</t>
    </r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また、これらの数字の根拠となる伝票・書類等（コピー可）を添付する。</t>
    </r>
    <rPh sb="1" eb="2">
      <t>チュウ</t>
    </rPh>
    <rPh sb="11" eb="13">
      <t>ネンリョウ</t>
    </rPh>
    <rPh sb="27" eb="28">
      <t>チャ</t>
    </rPh>
    <rPh sb="28" eb="30">
      <t>カコウ</t>
    </rPh>
    <rPh sb="31" eb="32">
      <t>カカ</t>
    </rPh>
    <rPh sb="33" eb="35">
      <t>ネンリョウ</t>
    </rPh>
    <rPh sb="52" eb="54">
      <t>カコ</t>
    </rPh>
    <rPh sb="55" eb="57">
      <t>ハアク</t>
    </rPh>
    <rPh sb="76" eb="78">
      <t>ネンド</t>
    </rPh>
    <rPh sb="101" eb="103">
      <t>スウジ</t>
    </rPh>
    <rPh sb="104" eb="106">
      <t>コンキョ</t>
    </rPh>
    <rPh sb="109" eb="111">
      <t>デンピョウ</t>
    </rPh>
    <rPh sb="112" eb="114">
      <t>ショルイ</t>
    </rPh>
    <rPh sb="114" eb="115">
      <t>トウ</t>
    </rPh>
    <rPh sb="119" eb="120">
      <t>カ</t>
    </rPh>
    <rPh sb="122" eb="124">
      <t>テンプ</t>
    </rPh>
    <phoneticPr fontId="1"/>
  </si>
  <si>
    <t>(注２）※２の「省エネルギー取組計画」の①から④までの具体的な取組内容は、参考様式第２号（茶加工における省エネルギー生産管理チェックシート）を参照のこと。</t>
    <rPh sb="1" eb="2">
      <t>チュウ</t>
    </rPh>
    <rPh sb="14" eb="16">
      <t>トリクミ</t>
    </rPh>
    <rPh sb="16" eb="18">
      <t>ケイカク</t>
    </rPh>
    <rPh sb="27" eb="30">
      <t>グタイテキ</t>
    </rPh>
    <rPh sb="31" eb="33">
      <t>トリクミ</t>
    </rPh>
    <rPh sb="33" eb="35">
      <t>ナイヨウ</t>
    </rPh>
    <rPh sb="37" eb="41">
      <t>サンコウヨウシキ</t>
    </rPh>
    <rPh sb="41" eb="42">
      <t>ダイ</t>
    </rPh>
    <rPh sb="43" eb="44">
      <t>ゴウ</t>
    </rPh>
    <rPh sb="45" eb="46">
      <t>チャ</t>
    </rPh>
    <rPh sb="46" eb="48">
      <t>カコウ</t>
    </rPh>
    <rPh sb="52" eb="53">
      <t>ショウ</t>
    </rPh>
    <rPh sb="58" eb="60">
      <t>セイサン</t>
    </rPh>
    <rPh sb="60" eb="62">
      <t>カンリ</t>
    </rPh>
    <rPh sb="71" eb="73">
      <t>サンショウ</t>
    </rPh>
    <phoneticPr fontId="1"/>
  </si>
  <si>
    <t>(注４）※３の「（参考記入）過去の省エネ型茶加工機械の導入実績」は、平成28年以降に導入した台数を記入し、導入実績を確認できる書類を添付する。</t>
    <rPh sb="11" eb="13">
      <t>キニュウ</t>
    </rPh>
    <phoneticPr fontId="1"/>
  </si>
  <si>
    <t>↓参考（現在燃料使用量：A重油換算）</t>
  </si>
  <si>
    <t>↓参考計算式</t>
    <rPh sb="1" eb="3">
      <t>サンコウ</t>
    </rPh>
    <rPh sb="3" eb="6">
      <t>ケイサンシキ</t>
    </rPh>
    <phoneticPr fontId="1"/>
  </si>
  <si>
    <t>目標年度における燃料使用量</t>
    <rPh sb="0" eb="4">
      <t>モクヒョウネンド</t>
    </rPh>
    <rPh sb="8" eb="10">
      <t>ネンリョウ</t>
    </rPh>
    <rPh sb="10" eb="13">
      <t>シヨウリョウ</t>
    </rPh>
    <phoneticPr fontId="1"/>
  </si>
  <si>
    <t>A重油（L）</t>
    <rPh sb="1" eb="3">
      <t>ジュウユ</t>
    </rPh>
    <phoneticPr fontId="1"/>
  </si>
  <si>
    <t>LPガス（kg）</t>
    <phoneticPr fontId="1"/>
  </si>
  <si>
    <t>LNG（㎥）</t>
    <phoneticPr fontId="1"/>
  </si>
  <si>
    <t>A重油換算</t>
    <rPh sb="1" eb="3">
      <t>ジュウユ</t>
    </rPh>
    <rPh sb="3" eb="5">
      <t>カンサン</t>
    </rPh>
    <phoneticPr fontId="1"/>
  </si>
  <si>
    <t>計</t>
    <rPh sb="0" eb="1">
      <t>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</si>
</sst>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&quot;円/L&quot;"/>
    <numFmt numFmtId="177" formatCode="0.0&quot;円/kg&quot;"/>
    <numFmt numFmtId="178" formatCode="0.0&quot;円/㎥&quot;"/>
    <numFmt numFmtId="179" formatCode="#,###\L"/>
    <numFmt numFmtId="180" formatCode="#,###&quot;kg&quot;"/>
    <numFmt numFmtId="181" formatCode="#,###&quot;㎥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38" fontId="15" fillId="0" borderId="0" xfId="1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9" fontId="14" fillId="0" borderId="2" xfId="0" applyNumberFormat="1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79" fontId="14" fillId="0" borderId="2" xfId="0" applyNumberFormat="1" applyFont="1" applyBorder="1" applyAlignment="1">
      <alignment horizontal="right" vertical="center"/>
    </xf>
    <xf numFmtId="180" fontId="15" fillId="0" borderId="2" xfId="0" applyNumberFormat="1" applyFont="1" applyBorder="1" applyAlignment="1">
      <alignment horizontal="right" vertical="center"/>
    </xf>
    <xf numFmtId="181" fontId="15" fillId="0" borderId="2" xfId="0" applyNumberFormat="1" applyFont="1" applyBorder="1" applyAlignment="1">
      <alignment horizontal="right" vertical="center"/>
    </xf>
    <xf numFmtId="0" fontId="15" fillId="0" borderId="2" xfId="0" applyFont="1" applyBorder="1">
      <alignment vertical="center"/>
    </xf>
    <xf numFmtId="38" fontId="14" fillId="0" borderId="2" xfId="1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9" fontId="14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38" fontId="16" fillId="0" borderId="20" xfId="1" applyFont="1" applyBorder="1" applyAlignment="1">
      <alignment horizontal="right" vertical="center"/>
    </xf>
    <xf numFmtId="38" fontId="16" fillId="0" borderId="21" xfId="1" applyFont="1" applyBorder="1" applyAlignment="1">
      <alignment horizontal="right" vertical="center"/>
    </xf>
    <xf numFmtId="38" fontId="16" fillId="0" borderId="22" xfId="1" applyFont="1" applyBorder="1" applyAlignment="1">
      <alignment horizontal="right" vertical="center"/>
    </xf>
    <xf numFmtId="38" fontId="16" fillId="0" borderId="23" xfId="1" applyFont="1" applyBorder="1" applyAlignment="1">
      <alignment horizontal="right" vertical="center"/>
    </xf>
    <xf numFmtId="38" fontId="16" fillId="0" borderId="24" xfId="1" applyFont="1" applyBorder="1" applyAlignment="1">
      <alignment horizontal="right" vertical="center"/>
    </xf>
    <xf numFmtId="38" fontId="16" fillId="0" borderId="25" xfId="1" applyFont="1" applyBorder="1" applyAlignment="1">
      <alignment horizontal="right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38" fontId="16" fillId="0" borderId="28" xfId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38" fontId="14" fillId="0" borderId="8" xfId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38" fontId="14" fillId="0" borderId="11" xfId="1" applyFont="1" applyBorder="1" applyAlignment="1">
      <alignment horizontal="center" vertical="center" wrapText="1"/>
    </xf>
    <xf numFmtId="38" fontId="15" fillId="0" borderId="12" xfId="1" applyFont="1" applyBorder="1" applyAlignment="1">
      <alignment horizontal="center" vertical="center" wrapText="1"/>
    </xf>
    <xf numFmtId="38" fontId="15" fillId="0" borderId="12" xfId="1" applyFont="1" applyBorder="1" applyAlignment="1">
      <alignment vertical="center" wrapText="1"/>
    </xf>
    <xf numFmtId="38" fontId="15" fillId="0" borderId="13" xfId="1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7"/>
  <sheetViews>
    <sheetView tabSelected="1" view="pageBreakPreview" zoomScale="55" zoomScaleNormal="100" zoomScaleSheetLayoutView="55" workbookViewId="0">
      <selection activeCell="T88" sqref="T88"/>
    </sheetView>
  </sheetViews>
  <sheetFormatPr defaultColWidth="9" defaultRowHeight="13.5" x14ac:dyDescent="0.15"/>
  <cols>
    <col min="1" max="1" width="2.375" style="6" customWidth="1"/>
    <col min="2" max="2" width="2.25" style="6" customWidth="1"/>
    <col min="3" max="3" width="3.75" style="6" customWidth="1"/>
    <col min="4" max="4" width="6.125" style="6" customWidth="1"/>
    <col min="5" max="5" width="7" style="6" customWidth="1"/>
    <col min="6" max="10" width="9" style="6" customWidth="1"/>
    <col min="11" max="11" width="9.125" style="6" customWidth="1"/>
    <col min="12" max="12" width="9" style="6" customWidth="1"/>
    <col min="13" max="13" width="16.125" style="6" customWidth="1"/>
    <col min="14" max="16384" width="9" style="6"/>
  </cols>
  <sheetData>
    <row r="1" spans="1:17" x14ac:dyDescent="0.15">
      <c r="A1" s="6" t="s">
        <v>61</v>
      </c>
    </row>
    <row r="2" spans="1:17" ht="14.25" thickBot="1" x14ac:dyDescent="0.2"/>
    <row r="3" spans="1:17" ht="31.5" customHeight="1" thickTop="1" thickBot="1" x14ac:dyDescent="0.2">
      <c r="A3" s="87" t="s">
        <v>62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7" ht="34.5" customHeight="1" thickTop="1" thickBot="1" x14ac:dyDescent="0.25">
      <c r="A4" s="7" t="s">
        <v>18</v>
      </c>
      <c r="C4" s="8"/>
      <c r="D4" s="9"/>
      <c r="E4" s="9"/>
      <c r="F4" s="9"/>
      <c r="G4" s="9"/>
      <c r="H4" s="10" t="s">
        <v>23</v>
      </c>
      <c r="I4" s="10"/>
      <c r="J4" s="11"/>
      <c r="K4" s="8"/>
      <c r="L4" s="8"/>
      <c r="M4" s="8"/>
    </row>
    <row r="5" spans="1:17" ht="30" customHeight="1" thickBot="1" x14ac:dyDescent="0.2">
      <c r="A5" s="95"/>
      <c r="B5" s="96"/>
      <c r="C5" s="96"/>
      <c r="D5" s="96"/>
      <c r="E5" s="96"/>
      <c r="F5" s="91"/>
      <c r="G5" s="12"/>
      <c r="H5" s="97"/>
      <c r="I5" s="98"/>
      <c r="J5" s="96"/>
      <c r="K5" s="96"/>
      <c r="L5" s="96"/>
      <c r="M5" s="91"/>
    </row>
    <row r="6" spans="1:17" ht="18" customHeight="1" thickBot="1" x14ac:dyDescent="0.2">
      <c r="A6" s="13"/>
      <c r="B6" s="13"/>
      <c r="C6" s="13"/>
      <c r="D6" s="13"/>
      <c r="E6" s="13"/>
      <c r="F6" s="13"/>
      <c r="G6" s="13"/>
      <c r="H6" s="12"/>
      <c r="I6" s="12"/>
      <c r="J6" s="13"/>
      <c r="K6" s="13"/>
      <c r="L6" s="13"/>
      <c r="M6" s="13"/>
      <c r="N6" s="5"/>
      <c r="O6" s="5"/>
      <c r="P6" s="5"/>
      <c r="Q6" s="5"/>
    </row>
    <row r="7" spans="1:17" ht="27.75" customHeight="1" thickBot="1" x14ac:dyDescent="0.2">
      <c r="A7" s="13"/>
      <c r="B7" s="13" t="s">
        <v>0</v>
      </c>
      <c r="D7" s="13"/>
      <c r="E7" s="13"/>
      <c r="F7" s="13"/>
      <c r="G7" s="13"/>
      <c r="H7" s="13"/>
      <c r="I7" s="13"/>
      <c r="J7" s="99"/>
      <c r="K7" s="100"/>
      <c r="L7" s="101"/>
      <c r="M7" s="13" t="s">
        <v>1</v>
      </c>
      <c r="N7" s="5"/>
      <c r="O7" s="5"/>
      <c r="P7" s="5"/>
      <c r="Q7" s="5"/>
    </row>
    <row r="8" spans="1:17" ht="17.100000000000001" customHeight="1" thickBot="1" x14ac:dyDescent="0.2">
      <c r="A8" s="13"/>
      <c r="B8" s="13"/>
      <c r="D8" s="13"/>
      <c r="E8" s="13"/>
      <c r="F8" s="13"/>
      <c r="G8" s="13"/>
      <c r="J8" s="13"/>
      <c r="K8" s="13"/>
      <c r="L8" s="13"/>
      <c r="M8" s="13"/>
      <c r="N8" s="5"/>
      <c r="O8" s="5"/>
      <c r="P8" s="5"/>
      <c r="Q8" s="5"/>
    </row>
    <row r="9" spans="1:17" ht="29.25" customHeight="1" thickBot="1" x14ac:dyDescent="0.2">
      <c r="A9" s="13"/>
      <c r="B9" s="44" t="s">
        <v>63</v>
      </c>
      <c r="C9" s="44"/>
      <c r="D9" s="44"/>
      <c r="E9" s="44"/>
      <c r="F9" s="44"/>
      <c r="G9" s="44"/>
      <c r="H9" s="44"/>
      <c r="I9" s="45"/>
      <c r="J9" s="50"/>
      <c r="K9" s="51"/>
      <c r="L9" s="52"/>
      <c r="M9" s="13" t="s">
        <v>64</v>
      </c>
      <c r="N9" s="5"/>
      <c r="O9" s="5"/>
      <c r="P9" s="5"/>
      <c r="Q9" s="5"/>
    </row>
    <row r="10" spans="1:17" ht="29.25" customHeight="1" thickBot="1" x14ac:dyDescent="0.2">
      <c r="A10" s="13"/>
      <c r="B10" s="44" t="s">
        <v>43</v>
      </c>
      <c r="C10" s="44"/>
      <c r="D10" s="44"/>
      <c r="E10" s="44"/>
      <c r="F10" s="44"/>
      <c r="G10" s="44"/>
      <c r="H10" s="44"/>
      <c r="I10" s="45"/>
      <c r="J10" s="50"/>
      <c r="K10" s="51"/>
      <c r="L10" s="52"/>
      <c r="M10" s="13" t="s">
        <v>65</v>
      </c>
      <c r="N10" s="5"/>
      <c r="O10" s="5"/>
      <c r="P10" s="5"/>
      <c r="Q10" s="5"/>
    </row>
    <row r="11" spans="1:17" ht="29.25" customHeight="1" thickBot="1" x14ac:dyDescent="0.2">
      <c r="A11" s="13"/>
      <c r="B11" s="44" t="s">
        <v>44</v>
      </c>
      <c r="C11" s="44"/>
      <c r="D11" s="44"/>
      <c r="E11" s="44"/>
      <c r="F11" s="44"/>
      <c r="G11" s="44"/>
      <c r="H11" s="44"/>
      <c r="I11" s="45"/>
      <c r="J11" s="53"/>
      <c r="K11" s="54"/>
      <c r="L11" s="55"/>
      <c r="M11" s="27" t="s">
        <v>45</v>
      </c>
      <c r="N11" s="5"/>
      <c r="O11" s="5"/>
      <c r="P11" s="5"/>
      <c r="Q11" s="5" t="s">
        <v>77</v>
      </c>
    </row>
    <row r="12" spans="1:17" ht="29.25" customHeight="1" thickTop="1" thickBot="1" x14ac:dyDescent="0.2">
      <c r="A12" s="13"/>
      <c r="B12" s="44" t="s">
        <v>46</v>
      </c>
      <c r="C12" s="44"/>
      <c r="D12" s="44"/>
      <c r="E12" s="44"/>
      <c r="F12" s="44"/>
      <c r="G12" s="44"/>
      <c r="H12" s="44"/>
      <c r="I12" s="46"/>
      <c r="J12" s="56"/>
      <c r="K12" s="57"/>
      <c r="L12" s="58"/>
      <c r="M12" s="28" t="s">
        <v>47</v>
      </c>
      <c r="N12" s="5"/>
      <c r="O12" s="5"/>
      <c r="P12" s="5"/>
      <c r="Q12" s="32">
        <f>ROUND(J9,0)+ROUND(J10*1.299,0)+ROUND(J11*1.56,0)</f>
        <v>0</v>
      </c>
    </row>
    <row r="13" spans="1:17" ht="9" customHeight="1" thickTop="1" x14ac:dyDescent="0.15">
      <c r="A13" s="13"/>
      <c r="B13" s="13"/>
      <c r="C13" s="13"/>
      <c r="D13" s="13"/>
      <c r="E13" s="13"/>
      <c r="F13" s="13"/>
      <c r="G13" s="13"/>
      <c r="J13" s="13"/>
      <c r="K13" s="13"/>
      <c r="L13" s="13"/>
      <c r="M13" s="13"/>
      <c r="N13" s="5"/>
      <c r="O13" s="5"/>
      <c r="P13" s="5"/>
      <c r="Q13" s="5"/>
    </row>
    <row r="14" spans="1:17" ht="17.100000000000001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"/>
      <c r="O14" s="5"/>
      <c r="P14" s="5"/>
      <c r="Q14" s="5"/>
    </row>
    <row r="15" spans="1:17" ht="17.100000000000001" customHeight="1" x14ac:dyDescent="0.15">
      <c r="A15" s="13"/>
      <c r="B15" s="13" t="s">
        <v>31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"/>
      <c r="O15" s="5"/>
      <c r="P15" s="5"/>
      <c r="Q15" s="5"/>
    </row>
    <row r="16" spans="1:17" ht="6.75" customHeight="1" thickBo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"/>
      <c r="O16" s="5"/>
      <c r="P16" s="5"/>
      <c r="Q16" s="5"/>
    </row>
    <row r="17" spans="1:17" ht="20.100000000000001" customHeight="1" thickBot="1" x14ac:dyDescent="0.2">
      <c r="A17" s="13"/>
      <c r="B17" s="90"/>
      <c r="C17" s="91"/>
      <c r="D17" s="13" t="s">
        <v>66</v>
      </c>
      <c r="E17" s="13"/>
      <c r="F17" s="13"/>
      <c r="G17" s="13"/>
      <c r="H17" s="13"/>
      <c r="I17" s="13"/>
      <c r="J17" s="13"/>
      <c r="K17" s="13"/>
      <c r="L17" s="13"/>
      <c r="M17" s="13"/>
      <c r="N17" s="5"/>
      <c r="O17" s="5"/>
      <c r="P17" s="13"/>
      <c r="Q17" s="5"/>
    </row>
    <row r="18" spans="1:17" ht="20.100000000000001" customHeight="1" thickBot="1" x14ac:dyDescent="0.2">
      <c r="A18" s="13"/>
      <c r="B18" s="90"/>
      <c r="C18" s="91"/>
      <c r="D18" s="13" t="s">
        <v>6</v>
      </c>
      <c r="E18" s="13"/>
      <c r="F18" s="13"/>
      <c r="G18" s="13"/>
      <c r="H18" s="13"/>
      <c r="I18" s="13"/>
      <c r="J18" s="13"/>
      <c r="K18" s="13"/>
      <c r="L18" s="13"/>
      <c r="M18" s="13"/>
      <c r="N18" s="5"/>
      <c r="O18" s="5"/>
      <c r="P18" s="13"/>
      <c r="Q18" s="5"/>
    </row>
    <row r="19" spans="1:17" ht="20.100000000000001" customHeight="1" thickBot="1" x14ac:dyDescent="0.2">
      <c r="A19" s="13"/>
      <c r="B19" s="90"/>
      <c r="C19" s="91"/>
      <c r="D19" s="13" t="s">
        <v>67</v>
      </c>
      <c r="E19" s="13"/>
      <c r="F19" s="13"/>
      <c r="G19" s="13"/>
      <c r="H19" s="13"/>
      <c r="I19" s="13"/>
      <c r="J19" s="13"/>
      <c r="K19" s="13"/>
      <c r="L19" s="13"/>
      <c r="M19" s="13"/>
      <c r="N19" s="5"/>
      <c r="O19" s="5"/>
      <c r="P19" s="13"/>
      <c r="Q19" s="5"/>
    </row>
    <row r="20" spans="1:17" ht="20.100000000000001" customHeight="1" thickBot="1" x14ac:dyDescent="0.2">
      <c r="A20" s="13"/>
      <c r="B20" s="90"/>
      <c r="C20" s="91"/>
      <c r="D20" s="13" t="s">
        <v>7</v>
      </c>
      <c r="E20" s="13"/>
      <c r="F20" s="13"/>
      <c r="G20" s="13"/>
      <c r="H20" s="13"/>
      <c r="I20" s="13"/>
      <c r="J20" s="13"/>
      <c r="K20" s="13"/>
      <c r="L20" s="13"/>
      <c r="M20" s="13"/>
      <c r="N20" s="5"/>
      <c r="O20" s="5"/>
      <c r="P20" s="13"/>
      <c r="Q20" s="5"/>
    </row>
    <row r="21" spans="1:17" ht="12.75" customHeight="1" x14ac:dyDescent="0.15">
      <c r="A21" s="13"/>
      <c r="B21" s="14"/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5"/>
      <c r="O21" s="5"/>
      <c r="P21" s="5"/>
      <c r="Q21" s="5"/>
    </row>
    <row r="22" spans="1:17" ht="22.5" customHeight="1" x14ac:dyDescent="0.15">
      <c r="A22" s="13"/>
      <c r="B22" s="16" t="s">
        <v>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"/>
      <c r="O22" s="5"/>
      <c r="P22" s="5"/>
      <c r="Q22" s="5"/>
    </row>
    <row r="23" spans="1:17" ht="12.7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"/>
      <c r="O23" s="5"/>
      <c r="P23" s="5"/>
      <c r="Q23" s="5"/>
    </row>
    <row r="24" spans="1:17" ht="20.100000000000001" customHeight="1" x14ac:dyDescent="0.15">
      <c r="A24" s="13"/>
      <c r="D24" s="13" t="s">
        <v>12</v>
      </c>
      <c r="F24" s="13"/>
      <c r="G24" s="13"/>
      <c r="H24" s="13"/>
      <c r="I24" s="13"/>
      <c r="J24" s="13"/>
      <c r="K24" s="13"/>
      <c r="L24" s="13"/>
      <c r="M24" s="13"/>
      <c r="N24" s="5"/>
      <c r="O24" s="5"/>
      <c r="P24" s="5"/>
      <c r="Q24" s="5"/>
    </row>
    <row r="25" spans="1:17" ht="8.25" customHeight="1" thickBot="1" x14ac:dyDescent="0.2">
      <c r="A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5"/>
      <c r="O25" s="5"/>
      <c r="P25" s="5"/>
      <c r="Q25" s="5"/>
    </row>
    <row r="26" spans="1:17" ht="20.100000000000001" customHeight="1" thickBot="1" x14ac:dyDescent="0.2">
      <c r="A26" s="13"/>
      <c r="D26" s="17"/>
      <c r="E26" s="13" t="s">
        <v>2</v>
      </c>
      <c r="G26" s="13"/>
      <c r="H26" s="13"/>
      <c r="I26" s="13"/>
      <c r="J26" s="17"/>
      <c r="K26" s="13" t="s">
        <v>11</v>
      </c>
      <c r="L26" s="13"/>
      <c r="M26" s="13"/>
      <c r="N26" s="5"/>
      <c r="O26" s="5"/>
      <c r="P26" s="5"/>
      <c r="Q26" s="5"/>
    </row>
    <row r="27" spans="1:17" ht="20.100000000000001" customHeight="1" thickBot="1" x14ac:dyDescent="0.2">
      <c r="A27" s="13"/>
      <c r="D27" s="17"/>
      <c r="E27" s="13" t="s">
        <v>3</v>
      </c>
      <c r="G27" s="13"/>
      <c r="H27" s="13"/>
      <c r="I27" s="13"/>
      <c r="J27" s="17"/>
      <c r="K27" s="13" t="s">
        <v>11</v>
      </c>
      <c r="L27" s="13"/>
      <c r="M27" s="13"/>
      <c r="N27" s="5"/>
      <c r="O27" s="5"/>
      <c r="P27" s="5"/>
      <c r="Q27" s="5"/>
    </row>
    <row r="28" spans="1:17" ht="20.100000000000001" customHeight="1" thickBot="1" x14ac:dyDescent="0.2">
      <c r="A28" s="13"/>
      <c r="D28" s="17"/>
      <c r="E28" s="13" t="s">
        <v>4</v>
      </c>
      <c r="G28" s="13"/>
      <c r="H28" s="13"/>
      <c r="I28" s="13"/>
      <c r="J28" s="17"/>
      <c r="K28" s="13" t="s">
        <v>11</v>
      </c>
      <c r="L28" s="13"/>
      <c r="M28" s="13"/>
      <c r="N28" s="5"/>
      <c r="O28" s="5"/>
      <c r="P28" s="5"/>
      <c r="Q28" s="5"/>
    </row>
    <row r="29" spans="1:17" ht="20.100000000000001" customHeight="1" thickBot="1" x14ac:dyDescent="0.2">
      <c r="A29" s="13"/>
      <c r="D29" s="17"/>
      <c r="E29" s="13" t="s">
        <v>5</v>
      </c>
      <c r="G29" s="13"/>
      <c r="H29" s="13"/>
      <c r="I29" s="13"/>
      <c r="J29" s="17"/>
      <c r="K29" s="13" t="s">
        <v>11</v>
      </c>
      <c r="L29" s="13"/>
      <c r="M29" s="13"/>
      <c r="N29" s="5"/>
      <c r="O29" s="5"/>
      <c r="P29" s="5"/>
      <c r="Q29" s="5"/>
    </row>
    <row r="30" spans="1:17" ht="14.25" customHeight="1" x14ac:dyDescent="0.15">
      <c r="A30" s="13"/>
      <c r="D30" s="18"/>
      <c r="E30" s="13"/>
      <c r="G30" s="13"/>
      <c r="H30" s="13"/>
      <c r="I30" s="13"/>
      <c r="J30" s="18"/>
      <c r="K30" s="13"/>
      <c r="L30" s="13"/>
      <c r="M30" s="13"/>
      <c r="N30" s="5"/>
      <c r="O30" s="5"/>
      <c r="P30" s="5"/>
      <c r="Q30" s="5"/>
    </row>
    <row r="31" spans="1:17" ht="20.100000000000001" customHeight="1" x14ac:dyDescent="0.15">
      <c r="A31" s="13"/>
      <c r="D31" s="13" t="s">
        <v>10</v>
      </c>
      <c r="E31" s="13"/>
      <c r="G31" s="13"/>
      <c r="H31" s="13"/>
      <c r="I31" s="13"/>
      <c r="J31" s="18"/>
      <c r="K31" s="13"/>
      <c r="L31" s="13"/>
      <c r="M31" s="13"/>
      <c r="N31" s="5"/>
      <c r="O31" s="5"/>
      <c r="P31" s="5"/>
      <c r="Q31" s="5"/>
    </row>
    <row r="32" spans="1:17" ht="6.75" customHeight="1" thickBot="1" x14ac:dyDescent="0.2">
      <c r="A32" s="13"/>
      <c r="D32" s="18"/>
      <c r="E32" s="13"/>
      <c r="G32" s="13"/>
      <c r="H32" s="13"/>
      <c r="I32" s="13"/>
      <c r="J32" s="18"/>
      <c r="K32" s="13"/>
      <c r="L32" s="13"/>
      <c r="M32" s="13"/>
      <c r="N32" s="5"/>
      <c r="O32" s="5"/>
      <c r="P32" s="5"/>
      <c r="Q32" s="5"/>
    </row>
    <row r="33" spans="1:17" ht="21" customHeight="1" thickBot="1" x14ac:dyDescent="0.2">
      <c r="A33" s="13"/>
      <c r="B33" s="13"/>
      <c r="C33" s="13"/>
      <c r="D33" s="17"/>
      <c r="E33" s="13" t="s">
        <v>13</v>
      </c>
      <c r="F33" s="13"/>
      <c r="G33" s="17"/>
      <c r="H33" s="13" t="s">
        <v>14</v>
      </c>
      <c r="I33" s="13"/>
      <c r="J33" s="13"/>
      <c r="K33" s="18" t="s">
        <v>15</v>
      </c>
      <c r="L33" s="17"/>
      <c r="M33" s="13" t="s">
        <v>16</v>
      </c>
      <c r="N33" s="5"/>
      <c r="O33" s="5"/>
      <c r="P33" s="5"/>
      <c r="Q33" s="5"/>
    </row>
    <row r="34" spans="1:17" ht="15.75" customHeight="1" x14ac:dyDescent="0.15">
      <c r="A34" s="13"/>
      <c r="B34" s="13"/>
      <c r="C34" s="13"/>
      <c r="D34" s="13"/>
      <c r="E34" s="13"/>
      <c r="F34" s="13"/>
      <c r="G34" s="13"/>
      <c r="K34" s="13"/>
      <c r="L34" s="13"/>
      <c r="M34" s="13"/>
      <c r="N34" s="5"/>
      <c r="O34" s="5"/>
      <c r="P34" s="5"/>
      <c r="Q34" s="5"/>
    </row>
    <row r="35" spans="1:17" ht="15.75" customHeight="1" x14ac:dyDescent="0.15">
      <c r="A35" s="13"/>
      <c r="B35" s="13"/>
      <c r="C35" s="13"/>
      <c r="D35" s="13" t="s">
        <v>32</v>
      </c>
      <c r="E35" s="13"/>
      <c r="F35" s="13"/>
      <c r="G35" s="13"/>
      <c r="K35" s="13"/>
      <c r="L35" s="13"/>
      <c r="M35" s="13"/>
      <c r="N35" s="5"/>
      <c r="O35" s="5"/>
      <c r="P35" s="5"/>
      <c r="Q35" s="5"/>
    </row>
    <row r="36" spans="1:17" ht="15.75" customHeight="1" x14ac:dyDescent="0.15">
      <c r="A36" s="13"/>
      <c r="B36" s="13"/>
      <c r="C36" s="13"/>
      <c r="D36" s="13" t="s">
        <v>34</v>
      </c>
      <c r="E36" s="13"/>
      <c r="F36" s="13"/>
      <c r="G36" s="13"/>
      <c r="K36" s="13"/>
      <c r="L36" s="13"/>
      <c r="M36" s="13"/>
      <c r="N36" s="5"/>
      <c r="O36" s="5"/>
      <c r="P36" s="5"/>
      <c r="Q36" s="5"/>
    </row>
    <row r="37" spans="1:17" ht="6.75" customHeight="1" thickBot="1" x14ac:dyDescent="0.2">
      <c r="A37" s="13"/>
      <c r="B37" s="13"/>
      <c r="C37" s="13"/>
      <c r="D37" s="13"/>
      <c r="E37" s="13"/>
      <c r="F37" s="13"/>
      <c r="G37" s="13"/>
      <c r="K37" s="13"/>
      <c r="L37" s="13"/>
      <c r="M37" s="13"/>
      <c r="N37" s="5"/>
      <c r="O37" s="5"/>
      <c r="P37" s="5"/>
      <c r="Q37" s="5"/>
    </row>
    <row r="38" spans="1:17" ht="25.5" customHeight="1" thickBot="1" x14ac:dyDescent="0.2">
      <c r="A38" s="13"/>
      <c r="B38" s="13"/>
      <c r="C38" s="13"/>
      <c r="D38" s="17"/>
      <c r="E38" s="13" t="s">
        <v>33</v>
      </c>
      <c r="F38" s="13"/>
      <c r="G38" s="18"/>
      <c r="K38" s="13"/>
      <c r="L38" s="13"/>
      <c r="M38" s="13"/>
      <c r="N38" s="5"/>
      <c r="O38" s="5"/>
      <c r="P38" s="5"/>
      <c r="Q38" s="5"/>
    </row>
    <row r="39" spans="1:17" ht="13.5" customHeight="1" x14ac:dyDescent="0.15">
      <c r="A39" s="13"/>
      <c r="B39" s="13"/>
      <c r="C39" s="13"/>
      <c r="D39" s="13"/>
      <c r="E39" s="13"/>
      <c r="F39" s="13"/>
      <c r="G39" s="13"/>
      <c r="K39" s="13"/>
      <c r="L39" s="13"/>
      <c r="M39" s="13"/>
      <c r="N39" s="5"/>
      <c r="O39" s="5"/>
      <c r="P39" s="5"/>
      <c r="Q39" s="5"/>
    </row>
    <row r="40" spans="1:17" ht="13.5" customHeight="1" x14ac:dyDescent="0.15">
      <c r="A40" s="13"/>
      <c r="B40" s="13"/>
      <c r="C40" s="13"/>
      <c r="D40" s="13"/>
      <c r="E40" s="13"/>
      <c r="F40" s="13"/>
      <c r="G40" s="13"/>
      <c r="K40" s="13"/>
      <c r="L40" s="13"/>
      <c r="M40" s="13"/>
      <c r="N40" s="5"/>
      <c r="O40" s="5"/>
      <c r="P40" s="5"/>
      <c r="Q40" s="5"/>
    </row>
    <row r="41" spans="1:17" ht="20.100000000000001" customHeight="1" x14ac:dyDescent="0.15">
      <c r="A41" s="13"/>
      <c r="B41" s="13" t="s">
        <v>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"/>
      <c r="O41" s="5"/>
      <c r="P41" s="5"/>
      <c r="Q41" s="5"/>
    </row>
    <row r="42" spans="1:17" ht="7.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5"/>
      <c r="O42" s="5"/>
      <c r="P42" s="5"/>
      <c r="Q42" s="5"/>
    </row>
    <row r="43" spans="1:17" ht="20.100000000000001" customHeight="1" x14ac:dyDescent="0.15">
      <c r="A43" s="13"/>
      <c r="B43" s="13"/>
      <c r="C43" s="13"/>
      <c r="D43" s="13" t="s">
        <v>20</v>
      </c>
      <c r="E43" s="13"/>
      <c r="F43" s="13"/>
      <c r="G43" s="13"/>
      <c r="H43" s="13"/>
      <c r="I43" s="13"/>
      <c r="J43" s="13"/>
      <c r="K43" s="13"/>
      <c r="L43" s="13"/>
      <c r="M43" s="13"/>
      <c r="N43" s="5"/>
      <c r="O43" s="5"/>
      <c r="P43" s="5"/>
      <c r="Q43" s="5"/>
    </row>
    <row r="44" spans="1:17" ht="20.100000000000001" customHeight="1" thickBo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"/>
      <c r="O44" s="5"/>
      <c r="P44" s="5"/>
      <c r="Q44" s="5"/>
    </row>
    <row r="45" spans="1:17" ht="20.100000000000001" customHeight="1" thickBot="1" x14ac:dyDescent="0.2">
      <c r="A45" s="5"/>
      <c r="B45" s="5"/>
      <c r="C45" s="5"/>
      <c r="D45" s="92"/>
      <c r="E45" s="91"/>
      <c r="F45" s="5" t="s">
        <v>17</v>
      </c>
      <c r="G45" s="5"/>
      <c r="H45" s="99"/>
      <c r="I45" s="101"/>
      <c r="J45" s="16" t="s">
        <v>19</v>
      </c>
      <c r="K45" s="5"/>
      <c r="L45" s="5"/>
      <c r="M45" s="5"/>
      <c r="N45" s="5"/>
      <c r="O45" s="5"/>
      <c r="P45" s="5"/>
      <c r="Q45" s="5"/>
    </row>
    <row r="46" spans="1:17" ht="7.5" customHeight="1" x14ac:dyDescent="0.15">
      <c r="A46" s="5"/>
      <c r="B46" s="5"/>
      <c r="C46" s="5"/>
      <c r="D46" s="19"/>
      <c r="E46" s="15"/>
      <c r="F46" s="5"/>
      <c r="G46" s="5"/>
      <c r="H46" s="18"/>
      <c r="I46" s="18"/>
      <c r="J46" s="16"/>
      <c r="K46" s="5"/>
      <c r="L46" s="5"/>
      <c r="M46" s="5"/>
      <c r="N46" s="5"/>
      <c r="O46" s="5"/>
      <c r="P46" s="5"/>
      <c r="Q46" s="5"/>
    </row>
    <row r="47" spans="1:17" ht="13.5" customHeight="1" x14ac:dyDescent="0.15">
      <c r="A47" s="5"/>
      <c r="B47" s="5"/>
      <c r="C47" s="5"/>
      <c r="D47" s="5"/>
      <c r="E47" s="5"/>
      <c r="F47" s="5"/>
      <c r="G47" s="5"/>
      <c r="H47" s="19"/>
      <c r="I47" s="19"/>
      <c r="J47" s="5"/>
      <c r="K47" s="5"/>
      <c r="L47" s="5"/>
      <c r="M47" s="5"/>
      <c r="N47" s="5"/>
      <c r="O47" s="5"/>
      <c r="P47" s="5"/>
      <c r="Q47" s="5"/>
    </row>
    <row r="48" spans="1:17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9" ht="20.100000000000001" customHeight="1" x14ac:dyDescent="0.15">
      <c r="A49" s="5"/>
      <c r="B49" s="13" t="s">
        <v>68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9" ht="7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9" ht="20.100000000000001" customHeight="1" x14ac:dyDescent="0.15">
      <c r="A51" s="5"/>
      <c r="B51" s="5"/>
      <c r="C51" s="5"/>
      <c r="D51" s="13" t="s">
        <v>21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9" ht="6" customHeight="1" thickBo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9" ht="21.75" customHeight="1" thickBot="1" x14ac:dyDescent="0.2">
      <c r="A53" s="5"/>
      <c r="B53" s="5"/>
      <c r="C53" s="5"/>
      <c r="D53" s="17"/>
      <c r="E53" s="5" t="s">
        <v>22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 t="s">
        <v>78</v>
      </c>
    </row>
    <row r="54" spans="1:19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40" t="s">
        <v>79</v>
      </c>
      <c r="R54" s="41"/>
      <c r="S54" s="42"/>
    </row>
    <row r="55" spans="1:19" ht="13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33" t="s">
        <v>80</v>
      </c>
      <c r="R55" s="33" t="s">
        <v>81</v>
      </c>
      <c r="S55" s="33" t="s">
        <v>82</v>
      </c>
    </row>
    <row r="56" spans="1:19" ht="24.75" customHeight="1" thickBot="1" x14ac:dyDescent="0.2">
      <c r="A56" s="5"/>
      <c r="B56" s="13" t="s">
        <v>69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35"/>
      <c r="R56" s="36"/>
      <c r="S56" s="37"/>
    </row>
    <row r="57" spans="1:19" ht="26.25" customHeight="1" thickBot="1" x14ac:dyDescent="0.2">
      <c r="A57" s="5"/>
      <c r="B57" s="5"/>
      <c r="C57" s="5"/>
      <c r="D57" s="5"/>
      <c r="E57" s="5"/>
      <c r="F57" s="5"/>
      <c r="G57" s="5"/>
      <c r="H57" s="5"/>
      <c r="I57" s="5"/>
      <c r="J57" s="47"/>
      <c r="K57" s="48"/>
      <c r="L57" s="49"/>
      <c r="M57" s="13" t="s">
        <v>39</v>
      </c>
      <c r="N57" s="5"/>
      <c r="O57" s="5"/>
      <c r="P57" s="34" t="s">
        <v>83</v>
      </c>
      <c r="Q57" s="43">
        <f>ROUND(Q56,0)+ROUND(R56*1.299,0)+ROUND(S56*1.56,0)</f>
        <v>0</v>
      </c>
      <c r="R57" s="43"/>
      <c r="S57" s="43"/>
    </row>
    <row r="58" spans="1:19" ht="11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16"/>
      <c r="K58" s="20"/>
      <c r="L58" s="20"/>
      <c r="M58" s="13"/>
      <c r="N58" s="5"/>
      <c r="O58" s="5"/>
      <c r="P58" s="5"/>
      <c r="Q58" s="5"/>
    </row>
    <row r="59" spans="1:19" ht="24.75" customHeight="1" thickBot="1" x14ac:dyDescent="0.2">
      <c r="A59" s="5"/>
      <c r="B59" s="13" t="s">
        <v>70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9" ht="26.25" customHeight="1" thickBot="1" x14ac:dyDescent="0.2">
      <c r="A60" s="5"/>
      <c r="B60" s="5"/>
      <c r="C60" s="5"/>
      <c r="D60" s="5"/>
      <c r="E60" s="5"/>
      <c r="F60" s="5"/>
      <c r="G60" s="5"/>
      <c r="H60" s="5"/>
      <c r="I60" s="5"/>
      <c r="J60" s="47"/>
      <c r="K60" s="48"/>
      <c r="L60" s="49"/>
      <c r="M60" s="13" t="s">
        <v>36</v>
      </c>
      <c r="N60" s="5"/>
      <c r="O60" s="5"/>
      <c r="P60" s="5"/>
      <c r="Q60" s="5"/>
    </row>
    <row r="61" spans="1:19" ht="19.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16"/>
      <c r="K61" s="21" t="s">
        <v>37</v>
      </c>
      <c r="L61" s="20"/>
      <c r="M61" s="13"/>
      <c r="N61" s="5"/>
      <c r="O61" s="5"/>
      <c r="P61" s="5"/>
      <c r="Q61" s="5"/>
    </row>
    <row r="62" spans="1:19" ht="12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16"/>
      <c r="K62" s="20"/>
      <c r="L62" s="20"/>
      <c r="M62" s="13"/>
      <c r="N62" s="5"/>
      <c r="O62" s="5"/>
      <c r="P62" s="5"/>
      <c r="Q62" s="5"/>
    </row>
    <row r="63" spans="1:19" ht="12" customHeight="1" thickBo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9" ht="31.5" customHeight="1" thickTop="1" thickBot="1" x14ac:dyDescent="0.2">
      <c r="A64" s="87" t="s">
        <v>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9"/>
    </row>
    <row r="65" spans="1:17" ht="15" thickTop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4.25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" x14ac:dyDescent="0.15">
      <c r="A67" s="5"/>
      <c r="B67" s="13" t="s">
        <v>71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20.25" customHeight="1" x14ac:dyDescent="0.15">
      <c r="A68" s="5"/>
      <c r="B68" s="5"/>
      <c r="C68" s="5" t="s">
        <v>48</v>
      </c>
      <c r="D68" s="5"/>
      <c r="E68" s="5"/>
      <c r="F68" s="5"/>
      <c r="G68" s="5"/>
      <c r="H68" s="22"/>
      <c r="I68" s="22"/>
      <c r="J68" s="5"/>
      <c r="K68" s="5"/>
      <c r="L68" s="5"/>
      <c r="M68" s="5"/>
      <c r="N68" s="5"/>
      <c r="O68" s="5"/>
      <c r="P68" s="5"/>
      <c r="Q68" s="5"/>
    </row>
    <row r="69" spans="1:17" ht="23.25" customHeight="1" x14ac:dyDescent="0.15">
      <c r="A69" s="5"/>
      <c r="B69" s="5"/>
      <c r="C69" s="59" t="s">
        <v>25</v>
      </c>
      <c r="D69" s="66"/>
      <c r="E69" s="66"/>
      <c r="F69" s="29" t="s">
        <v>60</v>
      </c>
      <c r="G69" s="59" t="s">
        <v>49</v>
      </c>
      <c r="H69" s="59"/>
      <c r="I69" s="59" t="s">
        <v>50</v>
      </c>
      <c r="J69" s="59"/>
      <c r="K69" s="59" t="s">
        <v>51</v>
      </c>
      <c r="L69" s="59"/>
      <c r="M69" s="23"/>
      <c r="N69" s="5"/>
      <c r="O69" s="5"/>
      <c r="P69" s="5"/>
      <c r="Q69" s="5"/>
    </row>
    <row r="70" spans="1:17" ht="23.25" customHeight="1" x14ac:dyDescent="0.15">
      <c r="A70" s="5"/>
      <c r="B70" s="5"/>
      <c r="C70" s="59" t="s">
        <v>38</v>
      </c>
      <c r="D70" s="59"/>
      <c r="E70" s="59"/>
      <c r="F70" s="69"/>
      <c r="G70" s="60">
        <v>12.5</v>
      </c>
      <c r="H70" s="60"/>
      <c r="I70" s="61">
        <v>15.8</v>
      </c>
      <c r="J70" s="61"/>
      <c r="K70" s="62">
        <v>8.6</v>
      </c>
      <c r="L70" s="62"/>
      <c r="M70" s="22"/>
      <c r="N70" s="5"/>
      <c r="O70" s="5"/>
      <c r="P70" s="5"/>
      <c r="Q70" s="5"/>
    </row>
    <row r="71" spans="1:17" ht="23.25" customHeight="1" x14ac:dyDescent="0.15">
      <c r="A71" s="5"/>
      <c r="B71" s="5"/>
      <c r="C71" s="59"/>
      <c r="D71" s="59"/>
      <c r="E71" s="59"/>
      <c r="F71" s="69"/>
      <c r="G71" s="60"/>
      <c r="H71" s="60"/>
      <c r="I71" s="61"/>
      <c r="J71" s="61"/>
      <c r="K71" s="62"/>
      <c r="L71" s="62"/>
      <c r="M71" s="22"/>
      <c r="N71" s="5"/>
      <c r="O71" s="5"/>
      <c r="P71" s="5"/>
      <c r="Q71" s="5"/>
    </row>
    <row r="72" spans="1:17" ht="23.25" customHeight="1" x14ac:dyDescent="0.15">
      <c r="A72" s="5"/>
      <c r="B72" s="5"/>
      <c r="C72" s="59" t="s">
        <v>26</v>
      </c>
      <c r="D72" s="59"/>
      <c r="E72" s="59"/>
      <c r="F72" s="69"/>
      <c r="G72" s="60">
        <v>25.1</v>
      </c>
      <c r="H72" s="60"/>
      <c r="I72" s="61">
        <v>31.6</v>
      </c>
      <c r="J72" s="61"/>
      <c r="K72" s="62">
        <v>17.100000000000001</v>
      </c>
      <c r="L72" s="62"/>
      <c r="M72" s="22"/>
      <c r="N72" s="5"/>
      <c r="O72" s="5"/>
      <c r="P72" s="5"/>
      <c r="Q72" s="5"/>
    </row>
    <row r="73" spans="1:17" ht="23.25" customHeight="1" x14ac:dyDescent="0.15">
      <c r="A73" s="5"/>
      <c r="B73" s="5"/>
      <c r="C73" s="59"/>
      <c r="D73" s="59"/>
      <c r="E73" s="59"/>
      <c r="F73" s="69"/>
      <c r="G73" s="60"/>
      <c r="H73" s="60"/>
      <c r="I73" s="61"/>
      <c r="J73" s="61"/>
      <c r="K73" s="62"/>
      <c r="L73" s="62"/>
      <c r="M73" s="22"/>
      <c r="N73" s="5"/>
      <c r="O73" s="5"/>
      <c r="P73" s="5"/>
      <c r="Q73" s="5"/>
    </row>
    <row r="74" spans="1:17" ht="26.25" customHeight="1" x14ac:dyDescent="0.15">
      <c r="A74" s="5"/>
      <c r="B74" s="5"/>
      <c r="C74" s="59" t="s">
        <v>27</v>
      </c>
      <c r="D74" s="59"/>
      <c r="E74" s="59"/>
      <c r="F74" s="69"/>
      <c r="G74" s="60">
        <v>41.8</v>
      </c>
      <c r="H74" s="60"/>
      <c r="I74" s="61">
        <v>52.6</v>
      </c>
      <c r="J74" s="61"/>
      <c r="K74" s="62">
        <v>28.5</v>
      </c>
      <c r="L74" s="62"/>
      <c r="M74" s="22"/>
      <c r="N74" s="5"/>
      <c r="O74" s="5"/>
      <c r="P74" s="5"/>
      <c r="Q74" s="5"/>
    </row>
    <row r="75" spans="1:17" ht="26.25" customHeight="1" x14ac:dyDescent="0.15">
      <c r="A75" s="5"/>
      <c r="B75" s="5"/>
      <c r="C75" s="59"/>
      <c r="D75" s="59"/>
      <c r="E75" s="59"/>
      <c r="F75" s="69"/>
      <c r="G75" s="60"/>
      <c r="H75" s="60"/>
      <c r="I75" s="61"/>
      <c r="J75" s="61"/>
      <c r="K75" s="62"/>
      <c r="L75" s="62"/>
      <c r="M75" s="22"/>
      <c r="N75" s="5"/>
      <c r="O75" s="5"/>
      <c r="P75" s="5"/>
      <c r="Q75" s="5"/>
    </row>
    <row r="76" spans="1:17" ht="26.25" customHeight="1" x14ac:dyDescent="0.15">
      <c r="A76" s="5"/>
      <c r="B76" s="5"/>
      <c r="C76" s="59" t="s">
        <v>40</v>
      </c>
      <c r="D76" s="59"/>
      <c r="E76" s="59"/>
      <c r="F76" s="69"/>
      <c r="G76" s="60">
        <v>58.5</v>
      </c>
      <c r="H76" s="60"/>
      <c r="I76" s="61">
        <v>73.599999999999994</v>
      </c>
      <c r="J76" s="61"/>
      <c r="K76" s="62">
        <v>39.9</v>
      </c>
      <c r="L76" s="62"/>
      <c r="M76" s="22"/>
      <c r="N76" s="5"/>
      <c r="O76" s="5"/>
      <c r="P76" s="5"/>
      <c r="Q76" s="5"/>
    </row>
    <row r="77" spans="1:17" ht="26.25" customHeight="1" x14ac:dyDescent="0.15">
      <c r="A77" s="5"/>
      <c r="B77" s="5"/>
      <c r="C77" s="59"/>
      <c r="D77" s="59"/>
      <c r="E77" s="59"/>
      <c r="F77" s="69"/>
      <c r="G77" s="60"/>
      <c r="H77" s="60"/>
      <c r="I77" s="61"/>
      <c r="J77" s="61"/>
      <c r="K77" s="62"/>
      <c r="L77" s="62"/>
      <c r="M77" s="22"/>
      <c r="N77" s="5"/>
      <c r="O77" s="5"/>
      <c r="P77" s="5"/>
      <c r="Q77" s="5"/>
    </row>
    <row r="78" spans="1:17" ht="13.5" customHeight="1" x14ac:dyDescent="0.15">
      <c r="A78" s="5"/>
      <c r="B78" s="5"/>
      <c r="C78" s="30"/>
      <c r="D78" s="30"/>
      <c r="E78" s="30"/>
      <c r="F78" s="30"/>
      <c r="G78" s="30"/>
      <c r="H78" s="31"/>
      <c r="I78" s="31"/>
      <c r="J78" s="30"/>
      <c r="K78" s="30"/>
      <c r="L78" s="24"/>
      <c r="M78" s="22"/>
      <c r="N78" s="5"/>
      <c r="O78" s="5"/>
      <c r="P78" s="5"/>
      <c r="Q78" s="5"/>
    </row>
    <row r="79" spans="1:17" ht="15" x14ac:dyDescent="0.15">
      <c r="A79" s="5"/>
      <c r="B79" s="13" t="s">
        <v>72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6.7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22" ht="57" customHeight="1" x14ac:dyDescent="0.15">
      <c r="A81" s="5"/>
      <c r="B81" s="5"/>
      <c r="C81" s="80"/>
      <c r="D81" s="81"/>
      <c r="E81" s="81"/>
      <c r="F81" s="81"/>
      <c r="G81" s="82"/>
      <c r="H81" s="83" t="s">
        <v>28</v>
      </c>
      <c r="I81" s="84"/>
      <c r="J81" s="85"/>
      <c r="K81" s="85"/>
      <c r="L81" s="86"/>
      <c r="M81" s="5"/>
      <c r="N81" s="5"/>
      <c r="O81" s="5"/>
      <c r="P81" s="5"/>
      <c r="Q81" s="5"/>
    </row>
    <row r="82" spans="1:22" ht="40.5" customHeight="1" x14ac:dyDescent="0.15">
      <c r="A82" s="5"/>
      <c r="B82" s="5"/>
      <c r="C82" s="65" t="s">
        <v>52</v>
      </c>
      <c r="D82" s="66"/>
      <c r="E82" s="66"/>
      <c r="F82" s="66"/>
      <c r="G82" s="66"/>
      <c r="H82" s="67"/>
      <c r="I82" s="67"/>
      <c r="J82" s="68"/>
      <c r="K82" s="68"/>
      <c r="L82" s="68"/>
      <c r="M82" s="5" t="s">
        <v>53</v>
      </c>
      <c r="N82" s="5"/>
      <c r="O82" s="5"/>
      <c r="P82" s="5"/>
      <c r="Q82" s="5"/>
    </row>
    <row r="83" spans="1:22" ht="40.5" customHeight="1" x14ac:dyDescent="0.15">
      <c r="A83" s="5"/>
      <c r="B83" s="5"/>
      <c r="C83" s="65" t="s">
        <v>54</v>
      </c>
      <c r="D83" s="65"/>
      <c r="E83" s="65"/>
      <c r="F83" s="65"/>
      <c r="G83" s="65"/>
      <c r="H83" s="67"/>
      <c r="I83" s="67"/>
      <c r="J83" s="67"/>
      <c r="K83" s="67"/>
      <c r="L83" s="67"/>
      <c r="M83" s="5" t="s">
        <v>55</v>
      </c>
      <c r="N83" s="5"/>
      <c r="O83" s="5"/>
      <c r="P83" s="5"/>
      <c r="Q83" s="5"/>
    </row>
    <row r="84" spans="1:22" ht="40.5" customHeight="1" x14ac:dyDescent="0.15">
      <c r="A84" s="5"/>
      <c r="B84" s="5"/>
      <c r="C84" s="65" t="s">
        <v>56</v>
      </c>
      <c r="D84" s="65"/>
      <c r="E84" s="65"/>
      <c r="F84" s="65"/>
      <c r="G84" s="65"/>
      <c r="H84" s="67"/>
      <c r="I84" s="67"/>
      <c r="J84" s="67"/>
      <c r="K84" s="67"/>
      <c r="L84" s="67"/>
      <c r="M84" s="5" t="s">
        <v>57</v>
      </c>
      <c r="N84" s="5"/>
      <c r="O84" s="5"/>
      <c r="P84" s="5"/>
      <c r="Q84" s="5"/>
    </row>
    <row r="85" spans="1:22" ht="40.5" customHeight="1" thickBot="1" x14ac:dyDescent="0.2">
      <c r="A85" s="5"/>
      <c r="B85" s="5"/>
      <c r="C85" s="71" t="s">
        <v>58</v>
      </c>
      <c r="D85" s="71"/>
      <c r="E85" s="71"/>
      <c r="F85" s="71"/>
      <c r="G85" s="71"/>
      <c r="H85" s="72"/>
      <c r="I85" s="72"/>
      <c r="J85" s="72"/>
      <c r="K85" s="72"/>
      <c r="L85" s="72"/>
      <c r="M85" s="5" t="s">
        <v>53</v>
      </c>
      <c r="N85" s="5"/>
      <c r="O85" s="5"/>
      <c r="P85" s="5"/>
      <c r="Q85" s="5"/>
    </row>
    <row r="86" spans="1:22" ht="28.5" customHeight="1" thickBot="1" x14ac:dyDescent="0.2">
      <c r="A86" s="5"/>
      <c r="B86" s="5"/>
      <c r="C86" s="73" t="s">
        <v>73</v>
      </c>
      <c r="D86" s="74"/>
      <c r="E86" s="74"/>
      <c r="F86" s="74"/>
      <c r="G86" s="74"/>
      <c r="H86" s="74"/>
      <c r="I86" s="74"/>
      <c r="J86" s="74"/>
      <c r="K86" s="74"/>
      <c r="L86" s="75"/>
      <c r="M86" s="5"/>
      <c r="N86" s="5"/>
      <c r="O86" s="5"/>
      <c r="P86" s="5"/>
      <c r="Q86" s="5"/>
      <c r="S86" s="5" t="s">
        <v>59</v>
      </c>
    </row>
    <row r="87" spans="1:22" ht="31.5" customHeight="1" thickTop="1" thickBot="1" x14ac:dyDescent="0.2">
      <c r="A87" s="5"/>
      <c r="B87" s="5"/>
      <c r="C87" s="76"/>
      <c r="D87" s="77"/>
      <c r="E87" s="77"/>
      <c r="F87" s="77"/>
      <c r="G87" s="77"/>
      <c r="H87" s="78"/>
      <c r="I87" s="78"/>
      <c r="J87" s="78"/>
      <c r="K87" s="78"/>
      <c r="L87" s="79"/>
      <c r="M87" s="5" t="s">
        <v>29</v>
      </c>
      <c r="N87" s="5"/>
      <c r="O87" s="5"/>
      <c r="P87" s="5"/>
      <c r="S87" s="38" t="s">
        <v>49</v>
      </c>
      <c r="T87" s="39" t="e">
        <f t="array" ref="T87">_xlfn.IFS(F70="〇",ROUNDDOWN(H82*G70/2,-2),F72="〇",ROUNDDOWN(G72*H82/2,-2),F74="〇",ROUNDDOWN(G74*H82/2,-2),F76="〇",ROUNDDOWN(G76*H82/2,-2))</f>
        <v>#N/A</v>
      </c>
      <c r="U87" s="25" t="s">
        <v>84</v>
      </c>
      <c r="V87" s="26" t="e">
        <f>SUM(T87:T89)</f>
        <v>#N/A</v>
      </c>
    </row>
    <row r="88" spans="1:22" ht="15" thickTop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S88" s="38" t="s">
        <v>50</v>
      </c>
      <c r="T88" s="38" t="e">
        <f t="array" ref="T88">_xlfn.IFS(F70="〇",ROUNDDOWN(I70*H83/2,-2),F72="〇",ROUNDDOWN(I72*H83/2,-2),F74="〇",ROUNDDOWN(I74*H83/2,-2),F76="〇",ROUNDDOWN(I76*H83/2,-2))</f>
        <v>#N/A</v>
      </c>
    </row>
    <row r="89" spans="1:22" ht="14.25" x14ac:dyDescent="0.15">
      <c r="A89" s="5"/>
      <c r="B89" s="1" t="s">
        <v>30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S89" s="38" t="s">
        <v>51</v>
      </c>
      <c r="T89" s="38" t="e">
        <f t="array" ref="T89">_xlfn.IFS(F70="〇",ROUNDDOWN(K70*H84/2,-2),F72="〇",ROUNDDOWN(K72*H84/2,-2),F74="〇",ROUNDDOWN(K74*H84/2,-2),F76="〇",ROUNDDOWN(K76*H84/2,-2))</f>
        <v>#N/A</v>
      </c>
    </row>
    <row r="90" spans="1:22" ht="48.75" customHeight="1" x14ac:dyDescent="0.15">
      <c r="A90" s="5"/>
      <c r="B90" s="63" t="s">
        <v>74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5"/>
      <c r="O90" s="5"/>
      <c r="P90" s="5"/>
      <c r="Q90" s="5"/>
    </row>
    <row r="91" spans="1:22" ht="32.25" customHeight="1" x14ac:dyDescent="0.15">
      <c r="A91" s="5"/>
      <c r="B91" s="63" t="s">
        <v>75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5"/>
      <c r="O91" s="5"/>
      <c r="P91" s="5"/>
      <c r="Q91" s="5"/>
    </row>
    <row r="92" spans="1:22" ht="36.75" customHeight="1" x14ac:dyDescent="0.15">
      <c r="A92" s="5"/>
      <c r="B92" s="63" t="s">
        <v>35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5"/>
      <c r="O92" s="5"/>
      <c r="P92" s="5"/>
      <c r="Q92" s="5"/>
    </row>
    <row r="93" spans="1:22" ht="39.75" customHeight="1" x14ac:dyDescent="0.15">
      <c r="A93" s="5"/>
      <c r="B93" s="63" t="s">
        <v>76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5"/>
      <c r="O93" s="5"/>
      <c r="P93" s="5"/>
      <c r="Q93" s="5"/>
    </row>
    <row r="94" spans="1:22" ht="23.25" customHeight="1" x14ac:dyDescent="0.15">
      <c r="A94" s="5"/>
      <c r="B94" s="70" t="s">
        <v>41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5"/>
      <c r="O94" s="5"/>
      <c r="P94" s="5"/>
      <c r="Q94" s="5"/>
    </row>
    <row r="95" spans="1:22" ht="36" customHeight="1" x14ac:dyDescent="0.15">
      <c r="A95" s="5"/>
      <c r="B95" s="70" t="s">
        <v>42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5"/>
      <c r="O95" s="5"/>
      <c r="P95" s="5"/>
      <c r="Q95" s="5"/>
    </row>
    <row r="96" spans="1:22" ht="14.25" x14ac:dyDescent="0.15">
      <c r="A96" s="5"/>
      <c r="B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4.25" x14ac:dyDescent="0.15">
      <c r="A97" s="5"/>
      <c r="B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4.25" x14ac:dyDescent="0.15">
      <c r="A98" s="5"/>
      <c r="B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4.25" x14ac:dyDescent="0.15">
      <c r="A99" s="5"/>
      <c r="B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4.25" x14ac:dyDescent="0.15">
      <c r="A100" s="5"/>
      <c r="B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4.25" x14ac:dyDescent="0.15">
      <c r="A101" s="5"/>
      <c r="B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4.25" x14ac:dyDescent="0.15">
      <c r="A102" s="5"/>
      <c r="B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4.25" x14ac:dyDescent="0.15">
      <c r="A103" s="5"/>
      <c r="B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4.25" x14ac:dyDescent="0.15">
      <c r="A104" s="5"/>
      <c r="B104" s="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4.25" x14ac:dyDescent="0.15">
      <c r="A105" s="5"/>
      <c r="B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4.25" x14ac:dyDescent="0.15">
      <c r="A106" s="5"/>
      <c r="B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4.25" x14ac:dyDescent="0.15">
      <c r="A107" s="5"/>
      <c r="B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4.25" x14ac:dyDescent="0.15">
      <c r="A108" s="5"/>
      <c r="B108" s="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4.25" x14ac:dyDescent="0.15">
      <c r="B109" s="3"/>
      <c r="H109" s="5"/>
      <c r="I109" s="5"/>
    </row>
    <row r="110" spans="1:17" x14ac:dyDescent="0.15">
      <c r="B110" s="3"/>
    </row>
    <row r="111" spans="1:17" x14ac:dyDescent="0.15">
      <c r="B111" s="3"/>
    </row>
    <row r="112" spans="1:17" x14ac:dyDescent="0.15">
      <c r="B112" s="2"/>
    </row>
    <row r="113" spans="2:2" x14ac:dyDescent="0.15">
      <c r="B113" s="2"/>
    </row>
    <row r="114" spans="2:2" x14ac:dyDescent="0.15">
      <c r="B114" s="3"/>
    </row>
    <row r="115" spans="2:2" x14ac:dyDescent="0.15">
      <c r="B115" s="3"/>
    </row>
    <row r="116" spans="2:2" x14ac:dyDescent="0.15">
      <c r="B116" s="2"/>
    </row>
    <row r="117" spans="2:2" ht="14.25" x14ac:dyDescent="0.15">
      <c r="B117" s="4"/>
    </row>
  </sheetData>
  <mergeCells count="65">
    <mergeCell ref="A3:M3"/>
    <mergeCell ref="A5:F5"/>
    <mergeCell ref="H5:M5"/>
    <mergeCell ref="J7:L7"/>
    <mergeCell ref="J9:L9"/>
    <mergeCell ref="J60:L60"/>
    <mergeCell ref="A64:M64"/>
    <mergeCell ref="C69:E69"/>
    <mergeCell ref="I69:J69"/>
    <mergeCell ref="C70:E71"/>
    <mergeCell ref="C81:G81"/>
    <mergeCell ref="H81:L81"/>
    <mergeCell ref="C72:E73"/>
    <mergeCell ref="C74:E75"/>
    <mergeCell ref="K72:L73"/>
    <mergeCell ref="I72:J73"/>
    <mergeCell ref="F72:F73"/>
    <mergeCell ref="F74:F75"/>
    <mergeCell ref="F76:F77"/>
    <mergeCell ref="G74:H75"/>
    <mergeCell ref="B94:M94"/>
    <mergeCell ref="B95:M95"/>
    <mergeCell ref="C85:G85"/>
    <mergeCell ref="H85:L85"/>
    <mergeCell ref="C86:L86"/>
    <mergeCell ref="C87:L87"/>
    <mergeCell ref="B90:M90"/>
    <mergeCell ref="B91:M91"/>
    <mergeCell ref="B92:M92"/>
    <mergeCell ref="B93:M93"/>
    <mergeCell ref="C82:G82"/>
    <mergeCell ref="H82:L82"/>
    <mergeCell ref="C83:G83"/>
    <mergeCell ref="H83:L83"/>
    <mergeCell ref="C84:G84"/>
    <mergeCell ref="H84:L84"/>
    <mergeCell ref="C76:E77"/>
    <mergeCell ref="K69:L69"/>
    <mergeCell ref="G69:H69"/>
    <mergeCell ref="G70:H71"/>
    <mergeCell ref="G76:H77"/>
    <mergeCell ref="I76:J77"/>
    <mergeCell ref="K76:L77"/>
    <mergeCell ref="K74:L75"/>
    <mergeCell ref="I74:J75"/>
    <mergeCell ref="I70:J71"/>
    <mergeCell ref="G72:H73"/>
    <mergeCell ref="K70:L71"/>
    <mergeCell ref="F70:F71"/>
    <mergeCell ref="Q54:S54"/>
    <mergeCell ref="Q57:S57"/>
    <mergeCell ref="B9:I9"/>
    <mergeCell ref="B10:I10"/>
    <mergeCell ref="B11:I11"/>
    <mergeCell ref="B12:I12"/>
    <mergeCell ref="J57:L57"/>
    <mergeCell ref="J10:L10"/>
    <mergeCell ref="J11:L11"/>
    <mergeCell ref="J12:L12"/>
    <mergeCell ref="B17:C17"/>
    <mergeCell ref="B18:C18"/>
    <mergeCell ref="B19:C19"/>
    <mergeCell ref="B20:C20"/>
    <mergeCell ref="D45:E45"/>
    <mergeCell ref="H45:I45"/>
  </mergeCells>
  <phoneticPr fontId="12"/>
  <dataValidations count="1">
    <dataValidation type="list" allowBlank="1" showInputMessage="1" showErrorMessage="1" sqref="F78:K78 F70:F77" xr:uid="{00000000-0002-0000-0000-000000000000}">
      <formula1>"〇"</formula1>
    </dataValidation>
  </dataValidations>
  <pageMargins left="0.49" right="0.16" top="0.74" bottom="0.32" header="0.31496062992125984" footer="0.2"/>
  <pageSetup paperSize="9" scale="85" orientation="portrait" r:id="rId1"/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別紙様式第２号</vt:lpstr>
      <vt:lpstr>別紙様式第２号!Print_Area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埼玉県</cp:lastModifiedBy>
  <cp:lastPrinted>2023-01-17T04:34:32Z</cp:lastPrinted>
  <dcterms:created xsi:type="dcterms:W3CDTF">2014-12-24T12:48:30Z</dcterms:created>
  <dcterms:modified xsi:type="dcterms:W3CDTF">2023-01-17T04:34:38Z</dcterms:modified>
</cp:coreProperties>
</file>