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codeName="ThisWorkbook" defaultThemeVersion="124226"/>
  <mc:AlternateContent xmlns:mc="http://schemas.openxmlformats.org/markup-compatibility/2006">
    <mc:Choice Requires="x15">
      <x15ac:absPath xmlns:x15ac="http://schemas.microsoft.com/office/spreadsheetml/2010/11/ac" url="C:\Users\014216\Desktop\"/>
    </mc:Choice>
  </mc:AlternateContent>
  <xr:revisionPtr revIDLastSave="0" documentId="13_ncr:1_{57663EB6-62DB-4D83-918D-C574972E6470}" xr6:coauthVersionLast="36" xr6:coauthVersionMax="36" xr10:uidLastSave="{00000000-0000-0000-0000-000000000000}"/>
  <bookViews>
    <workbookView xWindow="-120" yWindow="-120" windowWidth="20730" windowHeight="1116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'!$A$1:$H$64</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'12-3'!$A$1:$Z$30</definedName>
    <definedName name="_xlnm.Print_Area" localSheetId="4">'１-3'!$A$1:$N$41</definedName>
    <definedName name="_xlnm.Print_Area" localSheetId="33">'13-1 '!$A$1:$N$58</definedName>
    <definedName name="_xlnm.Print_Area" localSheetId="34">'13-2'!$A$1:$H$62</definedName>
    <definedName name="_xlnm.Print_Area" localSheetId="5">'2-1'!$A$1:$R$30</definedName>
    <definedName name="_xlnm.Print_Area" localSheetId="6">'3-1'!$A$1:$O$64</definedName>
    <definedName name="_xlnm.Print_Area" localSheetId="7">'3-2'!$A$1:$I$68</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'9-6'!$A$1:$M$27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H27" i="137" l="1"/>
  <c r="M27" i="16" l="1"/>
  <c r="E27" i="16"/>
  <c r="L27" i="16" l="1"/>
  <c r="K27" i="16"/>
  <c r="I27" i="16"/>
  <c r="H27" i="16"/>
  <c r="G27" i="16"/>
  <c r="F27" i="16"/>
  <c r="D27" i="16"/>
  <c r="C27" i="16"/>
  <c r="K32" i="152"/>
  <c r="K16" i="152"/>
  <c r="K35" i="152"/>
  <c r="H26" i="137"/>
  <c r="K31" i="152" l="1"/>
</calcChain>
</file>

<file path=xl/sharedStrings.xml><?xml version="1.0" encoding="utf-8"?>
<sst xmlns="http://schemas.openxmlformats.org/spreadsheetml/2006/main" count="1923" uniqueCount="1110">
  <si>
    <t>二人以上の世帯の消費支出</t>
    <rPh sb="0" eb="2">
      <t>フタリ</t>
    </rPh>
    <rPh sb="2" eb="4">
      <t>イジョウ</t>
    </rPh>
    <phoneticPr fontId="3"/>
  </si>
  <si>
    <r>
      <t>平均消費性向</t>
    </r>
    <r>
      <rPr>
        <b/>
        <sz val="10"/>
        <rFont val="ＭＳ Ｐゴシック"/>
        <family val="3"/>
        <charset val="128"/>
      </rPr>
      <t>（％）</t>
    </r>
    <rPh sb="0" eb="2">
      <t>ヘイキン</t>
    </rPh>
    <rPh sb="2" eb="4">
      <t>ショウヒ</t>
    </rPh>
    <rPh sb="4" eb="6">
      <t>セイコウ</t>
    </rPh>
    <phoneticPr fontId="3"/>
  </si>
  <si>
    <t>交通・通信</t>
    <phoneticPr fontId="3"/>
  </si>
  <si>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</si>
  <si>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</si>
  <si>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</si>
  <si>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</si>
  <si>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</si>
  <si>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</si>
  <si>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</si>
  <si>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</si>
  <si>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3"/>
  </si>
  <si>
    <t>注）　浄水場の給水系統による分類とした。</t>
    <phoneticPr fontId="3"/>
  </si>
  <si>
    <t>　　上水道給水区域</t>
    <phoneticPr fontId="3"/>
  </si>
  <si>
    <t>総　量</t>
    <phoneticPr fontId="3"/>
  </si>
  <si>
    <t>預　金</t>
    <rPh sb="0" eb="1">
      <t>アズカリ</t>
    </rPh>
    <rPh sb="2" eb="3">
      <t>カネ</t>
    </rPh>
    <phoneticPr fontId="3"/>
  </si>
  <si>
    <t>保護率</t>
    <rPh sb="0" eb="2">
      <t>ホゴ</t>
    </rPh>
    <rPh sb="2" eb="3">
      <t>リツ</t>
    </rPh>
    <phoneticPr fontId="3"/>
  </si>
  <si>
    <t>人</t>
    <rPh sb="0" eb="1">
      <t>ジンイン</t>
    </rPh>
    <phoneticPr fontId="3"/>
  </si>
  <si>
    <t>被保護
世   帯</t>
    <rPh sb="0" eb="1">
      <t>ヒ</t>
    </rPh>
    <rPh sb="1" eb="3">
      <t>ホゴ</t>
    </rPh>
    <phoneticPr fontId="3"/>
  </si>
  <si>
    <t>被保護
人   員</t>
    <rPh sb="0" eb="1">
      <t>ヒ</t>
    </rPh>
    <rPh sb="1" eb="3">
      <t>ホゴ</t>
    </rPh>
    <phoneticPr fontId="3"/>
  </si>
  <si>
    <t>１人当た
り 金 額</t>
    <rPh sb="1" eb="2">
      <t>ニン</t>
    </rPh>
    <rPh sb="2" eb="3">
      <t>ア</t>
    </rPh>
    <phoneticPr fontId="3"/>
  </si>
  <si>
    <t>人　員</t>
    <rPh sb="0" eb="1">
      <t>ヒト</t>
    </rPh>
    <rPh sb="2" eb="3">
      <t>イン</t>
    </rPh>
    <phoneticPr fontId="3"/>
  </si>
  <si>
    <t>資料：県企業局水道企画課</t>
    <rPh sb="0" eb="2">
      <t>シリョウ</t>
    </rPh>
    <rPh sb="9" eb="11">
      <t>キカク</t>
    </rPh>
    <phoneticPr fontId="3"/>
  </si>
  <si>
    <t>医薬品・器具</t>
    <rPh sb="0" eb="2">
      <t>イヤク</t>
    </rPh>
    <phoneticPr fontId="3"/>
  </si>
  <si>
    <t>金　額</t>
    <rPh sb="0" eb="1">
      <t>キン</t>
    </rPh>
    <rPh sb="2" eb="3">
      <t>ガク</t>
    </rPh>
    <phoneticPr fontId="3"/>
  </si>
  <si>
    <t>任意加入</t>
    <rPh sb="0" eb="2">
      <t>ニンイ</t>
    </rPh>
    <rPh sb="2" eb="4">
      <t>カニュウ</t>
    </rPh>
    <phoneticPr fontId="3"/>
  </si>
  <si>
    <t>第１号</t>
    <rPh sb="0" eb="1">
      <t>ダイ</t>
    </rPh>
    <rPh sb="2" eb="3">
      <t>ゴウ</t>
    </rPh>
    <phoneticPr fontId="3"/>
  </si>
  <si>
    <t>第３号</t>
    <rPh sb="0" eb="1">
      <t>ダイ</t>
    </rPh>
    <rPh sb="2" eb="3">
      <t>ゴウ</t>
    </rPh>
    <phoneticPr fontId="3"/>
  </si>
  <si>
    <t>件　数</t>
    <rPh sb="0" eb="1">
      <t>ケン</t>
    </rPh>
    <rPh sb="2" eb="3">
      <t>カズ</t>
    </rPh>
    <phoneticPr fontId="3"/>
  </si>
  <si>
    <t>入　　院</t>
    <rPh sb="0" eb="1">
      <t>イリ</t>
    </rPh>
    <rPh sb="3" eb="4">
      <t>イン</t>
    </rPh>
    <phoneticPr fontId="3"/>
  </si>
  <si>
    <t>歯　　科</t>
    <rPh sb="0" eb="1">
      <t>ハ</t>
    </rPh>
    <rPh sb="3" eb="4">
      <t>カ</t>
    </rPh>
    <phoneticPr fontId="3"/>
  </si>
  <si>
    <t>２　都道府県別主要統計表</t>
    <rPh sb="2" eb="6">
      <t>トドウフケン</t>
    </rPh>
    <rPh sb="6" eb="7">
      <t>ベツ</t>
    </rPh>
    <rPh sb="7" eb="9">
      <t>シュヨウ</t>
    </rPh>
    <rPh sb="9" eb="12">
      <t>トウケイヒョウ</t>
    </rPh>
    <phoneticPr fontId="3"/>
  </si>
  <si>
    <t>療　　　養　　　諸　　　費</t>
    <rPh sb="0" eb="1">
      <t>リョウ</t>
    </rPh>
    <rPh sb="4" eb="5">
      <t>オサム</t>
    </rPh>
    <rPh sb="8" eb="9">
      <t>モロ</t>
    </rPh>
    <rPh sb="12" eb="13">
      <t>ヒ</t>
    </rPh>
    <phoneticPr fontId="3"/>
  </si>
  <si>
    <t>療　養　の　給　付　等</t>
    <rPh sb="0" eb="1">
      <t>リョウ</t>
    </rPh>
    <rPh sb="2" eb="3">
      <t>オサム</t>
    </rPh>
    <rPh sb="6" eb="7">
      <t>キュウ</t>
    </rPh>
    <rPh sb="8" eb="9">
      <t>ヅケ</t>
    </rPh>
    <rPh sb="10" eb="11">
      <t>トウ</t>
    </rPh>
    <phoneticPr fontId="3"/>
  </si>
  <si>
    <t>生 活 扶 助</t>
    <rPh sb="0" eb="1">
      <t>ショウ</t>
    </rPh>
    <rPh sb="2" eb="3">
      <t>カツ</t>
    </rPh>
    <rPh sb="4" eb="5">
      <t>タモツ</t>
    </rPh>
    <rPh sb="6" eb="7">
      <t>スケ</t>
    </rPh>
    <phoneticPr fontId="3"/>
  </si>
  <si>
    <t>医 療 扶 助</t>
    <rPh sb="0" eb="1">
      <t>イ</t>
    </rPh>
    <rPh sb="2" eb="3">
      <t>リョウ</t>
    </rPh>
    <rPh sb="4" eb="5">
      <t>タモツ</t>
    </rPh>
    <rPh sb="6" eb="7">
      <t>スケ</t>
    </rPh>
    <phoneticPr fontId="3"/>
  </si>
  <si>
    <t>強 制 加 入</t>
    <rPh sb="0" eb="1">
      <t>ツヨシ</t>
    </rPh>
    <rPh sb="2" eb="3">
      <t>セイ</t>
    </rPh>
    <rPh sb="4" eb="5">
      <t>カ</t>
    </rPh>
    <rPh sb="6" eb="7">
      <t>イリ</t>
    </rPh>
    <phoneticPr fontId="3"/>
  </si>
  <si>
    <t>単位：金額　千円</t>
    <rPh sb="0" eb="2">
      <t>タンイ</t>
    </rPh>
    <rPh sb="3" eb="5">
      <t>キンガク</t>
    </rPh>
    <rPh sb="6" eb="7">
      <t>セン</t>
    </rPh>
    <rPh sb="7" eb="8">
      <t>エン</t>
    </rPh>
    <phoneticPr fontId="3"/>
  </si>
  <si>
    <t>総 　数</t>
    <rPh sb="0" eb="1">
      <t>フサ</t>
    </rPh>
    <rPh sb="3" eb="4">
      <t>カズ</t>
    </rPh>
    <phoneticPr fontId="3"/>
  </si>
  <si>
    <t>開　設</t>
    <phoneticPr fontId="3"/>
  </si>
  <si>
    <t>廃　止</t>
    <phoneticPr fontId="3"/>
  </si>
  <si>
    <t>病　　　院</t>
    <phoneticPr fontId="3"/>
  </si>
  <si>
    <t>診　療　所</t>
    <phoneticPr fontId="3"/>
  </si>
  <si>
    <r>
      <t>世帯主の年齢</t>
    </r>
    <r>
      <rPr>
        <sz val="10"/>
        <rFont val="ＭＳ Ｐ明朝"/>
        <family val="1"/>
        <charset val="128"/>
      </rPr>
      <t>（歳）</t>
    </r>
    <rPh sb="0" eb="3">
      <t>セタイヌシ</t>
    </rPh>
    <rPh sb="4" eb="6">
      <t>ネンレイ</t>
    </rPh>
    <rPh sb="7" eb="8">
      <t>サイ</t>
    </rPh>
    <phoneticPr fontId="3"/>
  </si>
  <si>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3"/>
  </si>
  <si>
    <t>総　数</t>
    <phoneticPr fontId="3"/>
  </si>
  <si>
    <t>１人前</t>
    <rPh sb="1" eb="3">
      <t>ニンマエ</t>
    </rPh>
    <phoneticPr fontId="3"/>
  </si>
  <si>
    <t>１皿</t>
    <rPh sb="1" eb="2">
      <t>サラ</t>
    </rPh>
    <phoneticPr fontId="3"/>
  </si>
  <si>
    <t>１か月
・3.3㎡</t>
    <rPh sb="2" eb="3">
      <t>ツキ</t>
    </rPh>
    <phoneticPr fontId="3"/>
  </si>
  <si>
    <t>１枚</t>
    <rPh sb="1" eb="2">
      <t>マイ</t>
    </rPh>
    <phoneticPr fontId="3"/>
  </si>
  <si>
    <t>１台</t>
    <rPh sb="1" eb="2">
      <t>ダイ</t>
    </rPh>
    <phoneticPr fontId="3"/>
  </si>
  <si>
    <t>１着</t>
    <rPh sb="1" eb="2">
      <t>チャク</t>
    </rPh>
    <phoneticPr fontId="3"/>
  </si>
  <si>
    <t>１足</t>
    <rPh sb="1" eb="2">
      <t>アシ</t>
    </rPh>
    <phoneticPr fontId="3"/>
  </si>
  <si>
    <t>１回</t>
    <rPh sb="1" eb="2">
      <t>カイ</t>
    </rPh>
    <phoneticPr fontId="3"/>
  </si>
  <si>
    <t>１か月</t>
    <rPh sb="2" eb="3">
      <t>ツキ</t>
    </rPh>
    <phoneticPr fontId="3"/>
  </si>
  <si>
    <t>悪   性
新生物</t>
    <phoneticPr fontId="3"/>
  </si>
  <si>
    <t>高血圧性
疾      患</t>
    <phoneticPr fontId="3"/>
  </si>
  <si>
    <t>脳血管
疾   患</t>
    <phoneticPr fontId="3"/>
  </si>
  <si>
    <t>出生</t>
    <rPh sb="0" eb="2">
      <t>シュッショウ</t>
    </rPh>
    <phoneticPr fontId="3"/>
  </si>
  <si>
    <t>死亡</t>
    <rPh sb="0" eb="2">
      <t>シボウ</t>
    </rPh>
    <phoneticPr fontId="3"/>
  </si>
  <si>
    <t>率</t>
    <rPh sb="0" eb="1">
      <t>リツ</t>
    </rPh>
    <phoneticPr fontId="3"/>
  </si>
  <si>
    <t>死産</t>
    <rPh sb="0" eb="2">
      <t>シザン</t>
    </rPh>
    <phoneticPr fontId="3"/>
  </si>
  <si>
    <t>婚姻</t>
    <rPh sb="0" eb="2">
      <t>コンイン</t>
    </rPh>
    <phoneticPr fontId="3"/>
  </si>
  <si>
    <t>離婚</t>
    <rPh sb="0" eb="2">
      <t>リコン</t>
    </rPh>
    <phoneticPr fontId="3"/>
  </si>
  <si>
    <t>調査産業計（事業所規模５人以上）</t>
    <rPh sb="0" eb="2">
      <t>チョウサ</t>
    </rPh>
    <rPh sb="2" eb="4">
      <t>サンギョウ</t>
    </rPh>
    <rPh sb="4" eb="5">
      <t>ケイ</t>
    </rPh>
    <rPh sb="9" eb="11">
      <t>キボ</t>
    </rPh>
    <phoneticPr fontId="3"/>
  </si>
  <si>
    <t>二人以上の世帯のうち
勤労者世帯</t>
    <rPh sb="0" eb="1">
      <t>2</t>
    </rPh>
    <rPh sb="1" eb="2">
      <t>ニン</t>
    </rPh>
    <rPh sb="2" eb="4">
      <t>イジョウ</t>
    </rPh>
    <rPh sb="5" eb="7">
      <t>セタイ</t>
    </rPh>
    <phoneticPr fontId="3"/>
  </si>
  <si>
    <t>二人以上
の世帯</t>
    <rPh sb="0" eb="2">
      <t>フタリ</t>
    </rPh>
    <rPh sb="2" eb="4">
      <t>イジョウ</t>
    </rPh>
    <phoneticPr fontId="3"/>
  </si>
  <si>
    <t>二人以上
の世帯</t>
    <rPh sb="0" eb="2">
      <t>フタリ</t>
    </rPh>
    <rPh sb="2" eb="4">
      <t>イジョウ</t>
    </rPh>
    <rPh sb="6" eb="8">
      <t>セタイ</t>
    </rPh>
    <phoneticPr fontId="3"/>
  </si>
  <si>
    <t>交通・通信</t>
    <rPh sb="0" eb="2">
      <t>コウツウ</t>
    </rPh>
    <rPh sb="3" eb="5">
      <t>ツウシン</t>
    </rPh>
    <phoneticPr fontId="3"/>
  </si>
  <si>
    <t>吉見</t>
    <rPh sb="0" eb="2">
      <t>ヨシミ</t>
    </rPh>
    <phoneticPr fontId="3"/>
  </si>
  <si>
    <t>医療施設数及び病床数</t>
    <rPh sb="0" eb="2">
      <t>イリョウ</t>
    </rPh>
    <rPh sb="2" eb="4">
      <t>シセツ</t>
    </rPh>
    <rPh sb="4" eb="5">
      <t>スウ</t>
    </rPh>
    <rPh sb="5" eb="6">
      <t>オヨ</t>
    </rPh>
    <rPh sb="7" eb="9">
      <t>ビョウショウ</t>
    </rPh>
    <rPh sb="9" eb="10">
      <t>スウ</t>
    </rPh>
    <phoneticPr fontId="3"/>
  </si>
  <si>
    <t>要支援１</t>
    <phoneticPr fontId="3"/>
  </si>
  <si>
    <t>要支援２</t>
    <phoneticPr fontId="3"/>
  </si>
  <si>
    <t>（１）国勢調査による世帯数及び人口</t>
    <rPh sb="3" eb="5">
      <t>コクセイ</t>
    </rPh>
    <rPh sb="5" eb="7">
      <t>チョウサ</t>
    </rPh>
    <rPh sb="10" eb="13">
      <t>セタイスウ</t>
    </rPh>
    <rPh sb="13" eb="14">
      <t>オヨ</t>
    </rPh>
    <rPh sb="15" eb="17">
      <t>ジンコウ</t>
    </rPh>
    <phoneticPr fontId="3"/>
  </si>
  <si>
    <t>年</t>
    <rPh sb="0" eb="1">
      <t>トシ</t>
    </rPh>
    <phoneticPr fontId="3"/>
  </si>
  <si>
    <t xml:space="preserve">世帯数
</t>
    <rPh sb="0" eb="3">
      <t>セタイスウ</t>
    </rPh>
    <phoneticPr fontId="3"/>
  </si>
  <si>
    <r>
      <t>人　　　口　　　</t>
    </r>
    <r>
      <rPr>
        <sz val="10"/>
        <rFont val="ＭＳ Ｐ明朝"/>
        <family val="1"/>
        <charset val="128"/>
      </rPr>
      <t>（人）</t>
    </r>
    <rPh sb="0" eb="1">
      <t>ヒト</t>
    </rPh>
    <rPh sb="4" eb="5">
      <t>クチ</t>
    </rPh>
    <rPh sb="9" eb="10">
      <t>ニン</t>
    </rPh>
    <phoneticPr fontId="3"/>
  </si>
  <si>
    <t>男</t>
    <rPh sb="0" eb="1">
      <t>オトコ</t>
    </rPh>
    <phoneticPr fontId="3"/>
  </si>
  <si>
    <t>女</t>
    <rPh sb="0" eb="1">
      <t>オンナ</t>
    </rPh>
    <phoneticPr fontId="3"/>
  </si>
  <si>
    <t>（２）推計人口による世帯数及び人口</t>
    <rPh sb="3" eb="5">
      <t>スイケイ</t>
    </rPh>
    <rPh sb="5" eb="7">
      <t>ジンコウ</t>
    </rPh>
    <rPh sb="10" eb="13">
      <t>セタイスウ</t>
    </rPh>
    <rPh sb="13" eb="14">
      <t>オヨ</t>
    </rPh>
    <rPh sb="15" eb="17">
      <t>ジンコウ</t>
    </rPh>
    <phoneticPr fontId="3"/>
  </si>
  <si>
    <t>年
月  初</t>
    <rPh sb="0" eb="1">
      <t>トシ</t>
    </rPh>
    <rPh sb="2" eb="3">
      <t>ツキ</t>
    </rPh>
    <rPh sb="5" eb="6">
      <t>ハジ</t>
    </rPh>
    <phoneticPr fontId="3"/>
  </si>
  <si>
    <t>寝具・雑貨その他</t>
    <rPh sb="7" eb="8">
      <t>タ</t>
    </rPh>
    <phoneticPr fontId="3"/>
  </si>
  <si>
    <t>　　　　目　　　　　次</t>
    <rPh sb="4" eb="5">
      <t>メ</t>
    </rPh>
    <rPh sb="10" eb="11">
      <t>ツギ</t>
    </rPh>
    <phoneticPr fontId="3"/>
  </si>
  <si>
    <t>資料：「家計調査」総務省統計局HP</t>
    <rPh sb="0" eb="2">
      <t>シリョウ</t>
    </rPh>
    <rPh sb="4" eb="6">
      <t>カケイ</t>
    </rPh>
    <rPh sb="6" eb="8">
      <t>チョウサ</t>
    </rPh>
    <phoneticPr fontId="3"/>
  </si>
  <si>
    <t>国　内　銀　行　（銀行勘定）(a)</t>
    <rPh sb="0" eb="1">
      <t>クニ</t>
    </rPh>
    <rPh sb="2" eb="3">
      <t>ナイ</t>
    </rPh>
    <rPh sb="4" eb="5">
      <t>ギン</t>
    </rPh>
    <rPh sb="6" eb="7">
      <t>ギョウ</t>
    </rPh>
    <rPh sb="9" eb="11">
      <t>ギンコウ</t>
    </rPh>
    <rPh sb="11" eb="13">
      <t>カンジョウ</t>
    </rPh>
    <phoneticPr fontId="3"/>
  </si>
  <si>
    <t>社会保障 ・保健衛生</t>
    <rPh sb="0" eb="2">
      <t>シャカイ</t>
    </rPh>
    <rPh sb="2" eb="4">
      <t>ホショウ</t>
    </rPh>
    <phoneticPr fontId="3"/>
  </si>
  <si>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3"/>
  </si>
  <si>
    <t>国民年金</t>
    <rPh sb="0" eb="2">
      <t>コクミン</t>
    </rPh>
    <rPh sb="2" eb="4">
      <t>ネンキン</t>
    </rPh>
    <phoneticPr fontId="3"/>
  </si>
  <si>
    <t>厚生年金</t>
    <rPh sb="0" eb="2">
      <t>コウセイ</t>
    </rPh>
    <rPh sb="2" eb="4">
      <t>ネンキン</t>
    </rPh>
    <phoneticPr fontId="3"/>
  </si>
  <si>
    <t>被保険者数</t>
    <rPh sb="0" eb="1">
      <t>ヒ</t>
    </rPh>
    <rPh sb="1" eb="3">
      <t>ホケン</t>
    </rPh>
    <rPh sb="3" eb="4">
      <t>シャ</t>
    </rPh>
    <rPh sb="4" eb="5">
      <t>スウ</t>
    </rPh>
    <phoneticPr fontId="3"/>
  </si>
  <si>
    <t>被保険者数</t>
    <rPh sb="0" eb="1">
      <t>ヒ</t>
    </rPh>
    <rPh sb="1" eb="4">
      <t>ホケンシャ</t>
    </rPh>
    <rPh sb="4" eb="5">
      <t>スウ</t>
    </rPh>
    <phoneticPr fontId="3"/>
  </si>
  <si>
    <t>３　国民健康保険給付状況</t>
    <rPh sb="2" eb="4">
      <t>コクミン</t>
    </rPh>
    <rPh sb="4" eb="6">
      <t>ケンコウ</t>
    </rPh>
    <rPh sb="6" eb="8">
      <t>ホケン</t>
    </rPh>
    <rPh sb="8" eb="10">
      <t>キュウフ</t>
    </rPh>
    <rPh sb="10" eb="12">
      <t>ジョウキョウ</t>
    </rPh>
    <phoneticPr fontId="3"/>
  </si>
  <si>
    <t>資料：県大気環境課</t>
    <rPh sb="0" eb="2">
      <t>シリョウ</t>
    </rPh>
    <rPh sb="3" eb="4">
      <t>ケン</t>
    </rPh>
    <rPh sb="4" eb="6">
      <t>タイキ</t>
    </rPh>
    <rPh sb="6" eb="8">
      <t>カンキョウ</t>
    </rPh>
    <rPh sb="8" eb="9">
      <t>カ</t>
    </rPh>
    <phoneticPr fontId="3"/>
  </si>
  <si>
    <t>保険金</t>
    <rPh sb="0" eb="2">
      <t>ホケン</t>
    </rPh>
    <rPh sb="2" eb="3">
      <t>キン</t>
    </rPh>
    <phoneticPr fontId="3"/>
  </si>
  <si>
    <t>保険料</t>
    <rPh sb="0" eb="2">
      <t>ホケン</t>
    </rPh>
    <rPh sb="2" eb="3">
      <t>リョウ</t>
    </rPh>
    <phoneticPr fontId="3"/>
  </si>
  <si>
    <t>資料：「県内保有車両数一覧表」関東運輸局埼玉運輸支局</t>
    <rPh sb="0" eb="2">
      <t>シリョウ</t>
    </rPh>
    <rPh sb="10" eb="11">
      <t>スウ</t>
    </rPh>
    <phoneticPr fontId="3"/>
  </si>
  <si>
    <t>１か年</t>
  </si>
  <si>
    <t>和光</t>
    <rPh sb="0" eb="2">
      <t>ワコウ</t>
    </rPh>
    <phoneticPr fontId="17"/>
  </si>
  <si>
    <t>上尾</t>
    <rPh sb="0" eb="2">
      <t>アゲオ</t>
    </rPh>
    <phoneticPr fontId="17"/>
  </si>
  <si>
    <t>狭山</t>
    <rPh sb="0" eb="2">
      <t>サヤマ</t>
    </rPh>
    <phoneticPr fontId="17"/>
  </si>
  <si>
    <t>坂戸</t>
    <rPh sb="0" eb="2">
      <t>サカド</t>
    </rPh>
    <phoneticPr fontId="17"/>
  </si>
  <si>
    <t>幸手</t>
    <rPh sb="0" eb="2">
      <t>サッテ</t>
    </rPh>
    <phoneticPr fontId="17"/>
  </si>
  <si>
    <t>羽生</t>
    <rPh sb="0" eb="2">
      <t>ハニュウ</t>
    </rPh>
    <phoneticPr fontId="17"/>
  </si>
  <si>
    <t>鴻巣</t>
    <rPh sb="0" eb="2">
      <t>コウノス</t>
    </rPh>
    <phoneticPr fontId="17"/>
  </si>
  <si>
    <t>東松山</t>
    <rPh sb="0" eb="3">
      <t>ヒガシマツヤマ</t>
    </rPh>
    <phoneticPr fontId="17"/>
  </si>
  <si>
    <t>熊谷</t>
    <rPh sb="0" eb="2">
      <t>クマガヤ</t>
    </rPh>
    <phoneticPr fontId="17"/>
  </si>
  <si>
    <t>寄居</t>
    <rPh sb="0" eb="2">
      <t>ヨリイ</t>
    </rPh>
    <phoneticPr fontId="17"/>
  </si>
  <si>
    <t>本庄</t>
    <rPh sb="0" eb="2">
      <t>ホンジョウ</t>
    </rPh>
    <phoneticPr fontId="17"/>
  </si>
  <si>
    <t>秩父</t>
    <rPh sb="0" eb="2">
      <t>チチブ</t>
    </rPh>
    <phoneticPr fontId="17"/>
  </si>
  <si>
    <t xml:space="preserve"> p　　速報値</t>
    <rPh sb="4" eb="6">
      <t>ソクホウ</t>
    </rPh>
    <rPh sb="6" eb="7">
      <t>チ</t>
    </rPh>
    <phoneticPr fontId="3"/>
  </si>
  <si>
    <t>受給者数</t>
    <rPh sb="0" eb="2">
      <t>ジュキュウ</t>
    </rPh>
    <rPh sb="2" eb="3">
      <t>シャ</t>
    </rPh>
    <rPh sb="3" eb="4">
      <t>スウ</t>
    </rPh>
    <phoneticPr fontId="3"/>
  </si>
  <si>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3"/>
  </si>
  <si>
    <r>
      <t xml:space="preserve">被保険者数
</t>
    </r>
    <r>
      <rPr>
        <sz val="9"/>
        <rFont val="ＭＳ Ｐ明朝"/>
        <family val="1"/>
        <charset val="128"/>
      </rPr>
      <t xml:space="preserve">
年度末
月   末</t>
    </r>
    <rPh sb="0" eb="4">
      <t>ヒホケンシャ</t>
    </rPh>
    <rPh sb="4" eb="5">
      <t>スウ</t>
    </rPh>
    <rPh sb="9" eb="10">
      <t>マツ</t>
    </rPh>
    <phoneticPr fontId="3"/>
  </si>
  <si>
    <t>平均気圧
・海面(hPa）</t>
    <rPh sb="2" eb="4">
      <t>キアツ</t>
    </rPh>
    <phoneticPr fontId="3"/>
  </si>
  <si>
    <t>その他の
商品</t>
    <rPh sb="0" eb="3">
      <t>ソノタ</t>
    </rPh>
    <rPh sb="5" eb="7">
      <t>ショウヒン</t>
    </rPh>
    <phoneticPr fontId="3"/>
  </si>
  <si>
    <t>食 堂 ・ 
喫 茶</t>
    <phoneticPr fontId="3"/>
  </si>
  <si>
    <t>単位：人</t>
    <rPh sb="0" eb="2">
      <t>タンイ</t>
    </rPh>
    <rPh sb="3" eb="4">
      <t>ニン</t>
    </rPh>
    <phoneticPr fontId="3"/>
  </si>
  <si>
    <t>世帯</t>
    <rPh sb="0" eb="2">
      <t>セタイ</t>
    </rPh>
    <phoneticPr fontId="3"/>
  </si>
  <si>
    <t>人</t>
    <rPh sb="0" eb="1">
      <t>ニン</t>
    </rPh>
    <phoneticPr fontId="3"/>
  </si>
  <si>
    <t>円</t>
    <rPh sb="0" eb="1">
      <t>エン</t>
    </rPh>
    <phoneticPr fontId="3"/>
  </si>
  <si>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</si>
  <si>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3"/>
  </si>
  <si>
    <t xml:space="preserve">   熊谷貨物ﾀｰﾐﾅﾙ</t>
    <phoneticPr fontId="3"/>
  </si>
  <si>
    <t>（円）</t>
  </si>
  <si>
    <t>視聴覚資料</t>
    <rPh sb="0" eb="3">
      <t>シチョウカク</t>
    </rPh>
    <rPh sb="3" eb="5">
      <t>シリョウ</t>
    </rPh>
    <phoneticPr fontId="3"/>
  </si>
  <si>
    <t>貸出点数</t>
    <rPh sb="0" eb="1">
      <t>カ</t>
    </rPh>
    <rPh sb="1" eb="2">
      <t>ダ</t>
    </rPh>
    <rPh sb="2" eb="4">
      <t>テンスウ</t>
    </rPh>
    <phoneticPr fontId="3"/>
  </si>
  <si>
    <t>（円）</t>
    <rPh sb="1" eb="2">
      <t>エン</t>
    </rPh>
    <phoneticPr fontId="3"/>
  </si>
  <si>
    <t>点</t>
    <rPh sb="0" eb="1">
      <t>テン</t>
    </rPh>
    <phoneticPr fontId="3"/>
  </si>
  <si>
    <t>２　気象（熊谷）</t>
    <rPh sb="2" eb="4">
      <t>キショウ</t>
    </rPh>
    <rPh sb="5" eb="7">
      <t>クマガヤ</t>
    </rPh>
    <phoneticPr fontId="3"/>
  </si>
  <si>
    <t>現金給与
総額</t>
    <rPh sb="0" eb="2">
      <t>ゲンキン</t>
    </rPh>
    <rPh sb="2" eb="3">
      <t>キュウヨ</t>
    </rPh>
    <phoneticPr fontId="3"/>
  </si>
  <si>
    <t>名目賃金
指数</t>
    <rPh sb="0" eb="2">
      <t>メイモク</t>
    </rPh>
    <rPh sb="2" eb="3">
      <t>チンギン</t>
    </rPh>
    <phoneticPr fontId="3"/>
  </si>
  <si>
    <t>実質賃金
指数</t>
    <rPh sb="0" eb="2">
      <t>ジッシツ</t>
    </rPh>
    <rPh sb="2" eb="4">
      <t>チンギン</t>
    </rPh>
    <phoneticPr fontId="3"/>
  </si>
  <si>
    <t>常用雇用
指数</t>
    <rPh sb="0" eb="2">
      <t>ジョウヨウ</t>
    </rPh>
    <rPh sb="2" eb="4">
      <t>コヨウ</t>
    </rPh>
    <phoneticPr fontId="3"/>
  </si>
  <si>
    <t>事業所数</t>
    <rPh sb="0" eb="3">
      <t>ジギョウショ</t>
    </rPh>
    <rPh sb="3" eb="4">
      <t>スウ</t>
    </rPh>
    <phoneticPr fontId="3"/>
  </si>
  <si>
    <t>年度末
月　 末</t>
    <phoneticPr fontId="3"/>
  </si>
  <si>
    <t>平均</t>
    <rPh sb="0" eb="2">
      <t>ヘイキン</t>
    </rPh>
    <phoneticPr fontId="3"/>
  </si>
  <si>
    <t>日照</t>
    <rPh sb="0" eb="2">
      <t>ニッショウ</t>
    </rPh>
    <phoneticPr fontId="3"/>
  </si>
  <si>
    <t>最小</t>
    <rPh sb="0" eb="2">
      <t>サイショウ</t>
    </rPh>
    <phoneticPr fontId="3"/>
  </si>
  <si>
    <t>最大量</t>
    <rPh sb="0" eb="3">
      <t>サイダイリョウ</t>
    </rPh>
    <phoneticPr fontId="3"/>
  </si>
  <si>
    <t>最高</t>
    <rPh sb="0" eb="2">
      <t>サイコウ</t>
    </rPh>
    <phoneticPr fontId="3"/>
  </si>
  <si>
    <t>最低</t>
    <rPh sb="0" eb="2">
      <t>サイテイ</t>
    </rPh>
    <phoneticPr fontId="3"/>
  </si>
  <si>
    <t>（時間）</t>
    <rPh sb="1" eb="3">
      <t>ジカン</t>
    </rPh>
    <phoneticPr fontId="3"/>
  </si>
  <si>
    <t>１日</t>
    <rPh sb="1" eb="2">
      <t>ニチ</t>
    </rPh>
    <phoneticPr fontId="3"/>
  </si>
  <si>
    <t>１時間</t>
    <rPh sb="1" eb="3">
      <t>ジカン</t>
    </rPh>
    <phoneticPr fontId="3"/>
  </si>
  <si>
    <t>総  量</t>
    <rPh sb="0" eb="1">
      <t>フサ</t>
    </rPh>
    <rPh sb="3" eb="4">
      <t>リョウ</t>
    </rPh>
    <phoneticPr fontId="3"/>
  </si>
  <si>
    <t>３　天気日数</t>
    <rPh sb="2" eb="4">
      <t>テンキ</t>
    </rPh>
    <rPh sb="4" eb="6">
      <t>ニッスウ</t>
    </rPh>
    <phoneticPr fontId="3"/>
  </si>
  <si>
    <t>単位：日</t>
    <rPh sb="0" eb="2">
      <t>タンイ</t>
    </rPh>
    <rPh sb="3" eb="4">
      <t>ヒ</t>
    </rPh>
    <phoneticPr fontId="3"/>
  </si>
  <si>
    <t>雪</t>
    <rPh sb="0" eb="1">
      <t>ユキ</t>
    </rPh>
    <phoneticPr fontId="3"/>
  </si>
  <si>
    <t>雷</t>
    <rPh sb="0" eb="1">
      <t>カミナリ</t>
    </rPh>
    <phoneticPr fontId="3"/>
  </si>
  <si>
    <t>熊谷</t>
    <rPh sb="0" eb="2">
      <t>クマガヤ</t>
    </rPh>
    <phoneticPr fontId="3"/>
  </si>
  <si>
    <t>秩父</t>
    <rPh sb="0" eb="2">
      <t>チチブ</t>
    </rPh>
    <phoneticPr fontId="3"/>
  </si>
  <si>
    <t>都道府県</t>
    <rPh sb="0" eb="4">
      <t>トドウフケン</t>
    </rPh>
    <phoneticPr fontId="3"/>
  </si>
  <si>
    <t>①世帯数</t>
    <rPh sb="1" eb="4">
      <t>セタイスウ</t>
    </rPh>
    <phoneticPr fontId="3"/>
  </si>
  <si>
    <t>③人口動態</t>
    <rPh sb="1" eb="3">
      <t>ジンコウ</t>
    </rPh>
    <rPh sb="3" eb="5">
      <t>ドウタイ</t>
    </rPh>
    <phoneticPr fontId="3"/>
  </si>
  <si>
    <t>青森県</t>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</si>
  <si>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</si>
  <si>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</si>
  <si>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</si>
  <si>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</si>
  <si>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</si>
  <si>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</si>
  <si>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</si>
  <si>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</si>
  <si>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</si>
  <si>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</si>
  <si>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</si>
  <si>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神奈川県</t>
    <rPh sb="0" eb="3">
      <t>カナガワ</t>
    </rPh>
    <rPh sb="3" eb="4">
      <t>ケン</t>
    </rPh>
    <phoneticPr fontId="3"/>
  </si>
  <si>
    <t>新潟県</t>
    <rPh sb="2" eb="3">
      <t>ケン</t>
    </rPh>
    <phoneticPr fontId="3"/>
  </si>
  <si>
    <t>富山県</t>
    <rPh sb="2" eb="3">
      <t>ケン</t>
    </rPh>
    <phoneticPr fontId="3"/>
  </si>
  <si>
    <t>石川県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</si>
  <si>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</si>
  <si>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</si>
  <si>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</si>
  <si>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</si>
  <si>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静岡県</t>
    <rPh sb="2" eb="3">
      <t>ケン</t>
    </rPh>
    <phoneticPr fontId="3"/>
  </si>
  <si>
    <t>愛知県</t>
    <rPh sb="2" eb="3">
      <t>ケン</t>
    </rPh>
    <phoneticPr fontId="3"/>
  </si>
  <si>
    <t>三重県</t>
    <rPh sb="2" eb="3">
      <t>ケン</t>
    </rPh>
    <phoneticPr fontId="3"/>
  </si>
  <si>
    <t>滋賀県</t>
    <rPh sb="2" eb="3">
      <t>ケン</t>
    </rPh>
    <phoneticPr fontId="3"/>
  </si>
  <si>
    <t>京都府</t>
    <rPh sb="2" eb="3">
      <t>フ</t>
    </rPh>
    <phoneticPr fontId="3"/>
  </si>
  <si>
    <t>大阪府</t>
    <rPh sb="2" eb="3">
      <t>フ</t>
    </rPh>
    <phoneticPr fontId="3"/>
  </si>
  <si>
    <t>兵庫県</t>
    <rPh sb="2" eb="3">
      <t>ケン</t>
    </rPh>
    <phoneticPr fontId="3"/>
  </si>
  <si>
    <t>奈良県</t>
    <rPh sb="2" eb="3">
      <t>ケン</t>
    </rPh>
    <phoneticPr fontId="3"/>
  </si>
  <si>
    <t>和歌山県</t>
    <rPh sb="3" eb="4">
      <t>ケン</t>
    </rPh>
    <phoneticPr fontId="3"/>
  </si>
  <si>
    <t>鳥取県</t>
    <rPh sb="2" eb="3">
      <t>ケン</t>
    </rPh>
    <phoneticPr fontId="3"/>
  </si>
  <si>
    <t>島根県</t>
    <rPh sb="2" eb="3">
      <t>ケン</t>
    </rPh>
    <phoneticPr fontId="3"/>
  </si>
  <si>
    <t>岡山県</t>
    <rPh sb="2" eb="3">
      <t>ケン</t>
    </rPh>
    <phoneticPr fontId="3"/>
  </si>
  <si>
    <t>広島県</t>
    <rPh sb="2" eb="3">
      <t>ケン</t>
    </rPh>
    <phoneticPr fontId="3"/>
  </si>
  <si>
    <t>山口県</t>
    <rPh sb="2" eb="3">
      <t>ケン</t>
    </rPh>
    <phoneticPr fontId="3"/>
  </si>
  <si>
    <t>徳島県</t>
    <rPh sb="2" eb="3">
      <t>ケン</t>
    </rPh>
    <phoneticPr fontId="3"/>
  </si>
  <si>
    <t>香川県</t>
    <rPh sb="2" eb="3">
      <t>ケン</t>
    </rPh>
    <phoneticPr fontId="3"/>
  </si>
  <si>
    <t>愛媛県</t>
    <rPh sb="2" eb="3">
      <t>ケン</t>
    </rPh>
    <phoneticPr fontId="3"/>
  </si>
  <si>
    <t>高知県</t>
    <rPh sb="2" eb="3">
      <t>ケン</t>
    </rPh>
    <phoneticPr fontId="3"/>
  </si>
  <si>
    <t>福岡県</t>
    <rPh sb="2" eb="3">
      <t>ケン</t>
    </rPh>
    <phoneticPr fontId="3"/>
  </si>
  <si>
    <t>佐賀県</t>
    <rPh sb="2" eb="3">
      <t>ケン</t>
    </rPh>
    <phoneticPr fontId="3"/>
  </si>
  <si>
    <t>長崎県</t>
    <rPh sb="2" eb="3">
      <t>ケン</t>
    </rPh>
    <phoneticPr fontId="3"/>
  </si>
  <si>
    <t>熊本県</t>
    <rPh sb="2" eb="3">
      <t>ケン</t>
    </rPh>
    <phoneticPr fontId="3"/>
  </si>
  <si>
    <t>大分県</t>
    <rPh sb="2" eb="3">
      <t>ケン</t>
    </rPh>
    <phoneticPr fontId="3"/>
  </si>
  <si>
    <t>宮崎県</t>
    <rPh sb="2" eb="3">
      <t>ケン</t>
    </rPh>
    <phoneticPr fontId="3"/>
  </si>
  <si>
    <t>鹿児島県</t>
    <rPh sb="3" eb="4">
      <t>ケン</t>
    </rPh>
    <phoneticPr fontId="3"/>
  </si>
  <si>
    <t>沖縄県</t>
    <rPh sb="2" eb="3">
      <t>ケン</t>
    </rPh>
    <phoneticPr fontId="3"/>
  </si>
  <si>
    <t>⑤家　計</t>
    <rPh sb="1" eb="2">
      <t>イエ</t>
    </rPh>
    <rPh sb="3" eb="4">
      <t>ケイ</t>
    </rPh>
    <phoneticPr fontId="3"/>
  </si>
  <si>
    <t>②人　口</t>
    <rPh sb="1" eb="2">
      <t>ジン</t>
    </rPh>
    <rPh sb="3" eb="4">
      <t>クチ</t>
    </rPh>
    <phoneticPr fontId="3"/>
  </si>
  <si>
    <t>‰</t>
    <phoneticPr fontId="3"/>
  </si>
  <si>
    <t>単位：金額　円</t>
    <phoneticPr fontId="3"/>
  </si>
  <si>
    <t>平  均　値</t>
    <rPh sb="0" eb="1">
      <t>ヒラ</t>
    </rPh>
    <rPh sb="3" eb="4">
      <t>タモツ</t>
    </rPh>
    <rPh sb="5" eb="6">
      <t>チ</t>
    </rPh>
    <phoneticPr fontId="3"/>
  </si>
  <si>
    <t>極　値</t>
    <rPh sb="0" eb="1">
      <t>キョク</t>
    </rPh>
    <rPh sb="2" eb="3">
      <t>チ</t>
    </rPh>
    <phoneticPr fontId="3"/>
  </si>
  <si>
    <t>日最大風速
(≧10m/秒)</t>
    <rPh sb="0" eb="1">
      <t>ニチ</t>
    </rPh>
    <rPh sb="1" eb="3">
      <t>サイダイ</t>
    </rPh>
    <rPh sb="3" eb="5">
      <t>フウソク</t>
    </rPh>
    <phoneticPr fontId="3"/>
  </si>
  <si>
    <t>業種別倒産件数</t>
    <rPh sb="0" eb="3">
      <t>ギョウシュベツ</t>
    </rPh>
    <rPh sb="3" eb="5">
      <t>トウサン</t>
    </rPh>
    <rPh sb="5" eb="7">
      <t>ケンスウ</t>
    </rPh>
    <phoneticPr fontId="3"/>
  </si>
  <si>
    <t>資本金別倒産件数</t>
    <rPh sb="0" eb="3">
      <t>シホンキン</t>
    </rPh>
    <rPh sb="3" eb="4">
      <t>ベツ</t>
    </rPh>
    <rPh sb="4" eb="6">
      <t>トウサン</t>
    </rPh>
    <rPh sb="6" eb="8">
      <t>ケンスウ</t>
    </rPh>
    <phoneticPr fontId="3"/>
  </si>
  <si>
    <t>コンクリートブロック造</t>
    <rPh sb="10" eb="11">
      <t>ツク</t>
    </rPh>
    <phoneticPr fontId="3"/>
  </si>
  <si>
    <t>　 　２　国内銀行については、単位未満は切り捨てている。</t>
    <rPh sb="5" eb="7">
      <t>コクナイ</t>
    </rPh>
    <rPh sb="7" eb="9">
      <t>ギンコウ</t>
    </rPh>
    <rPh sb="15" eb="17">
      <t>タンイ</t>
    </rPh>
    <rPh sb="17" eb="19">
      <t>ミマン</t>
    </rPh>
    <rPh sb="20" eb="21">
      <t>キ</t>
    </rPh>
    <rPh sb="22" eb="23">
      <t>ス</t>
    </rPh>
    <phoneticPr fontId="3"/>
  </si>
  <si>
    <r>
      <t>世帯人員</t>
    </r>
    <r>
      <rPr>
        <sz val="10"/>
        <rFont val="ＭＳ Ｐ明朝"/>
        <family val="1"/>
        <charset val="128"/>
      </rPr>
      <t>（人）</t>
    </r>
    <rPh sb="0" eb="2">
      <t>セタイ</t>
    </rPh>
    <rPh sb="2" eb="4">
      <t>ジンイン</t>
    </rPh>
    <rPh sb="5" eb="6">
      <t>ニン</t>
    </rPh>
    <phoneticPr fontId="3"/>
  </si>
  <si>
    <r>
      <t>有業人員</t>
    </r>
    <r>
      <rPr>
        <sz val="10"/>
        <rFont val="ＭＳ Ｐ明朝"/>
        <family val="1"/>
        <charset val="128"/>
      </rPr>
      <t>（人）</t>
    </r>
    <rPh sb="0" eb="2">
      <t>ユウギョウ</t>
    </rPh>
    <rPh sb="2" eb="4">
      <t>ジンイン</t>
    </rPh>
    <rPh sb="5" eb="6">
      <t>ニン</t>
    </rPh>
    <phoneticPr fontId="3"/>
  </si>
  <si>
    <r>
      <t>エンゲル係数</t>
    </r>
    <r>
      <rPr>
        <sz val="10"/>
        <rFont val="ＭＳ Ｐ明朝"/>
        <family val="1"/>
        <charset val="128"/>
      </rPr>
      <t>（％）</t>
    </r>
    <rPh sb="4" eb="6">
      <t>ケイスウ</t>
    </rPh>
    <phoneticPr fontId="3"/>
  </si>
  <si>
    <t>区　　分</t>
    <rPh sb="0" eb="1">
      <t>ク</t>
    </rPh>
    <rPh sb="3" eb="4">
      <t>ブン</t>
    </rPh>
    <phoneticPr fontId="3"/>
  </si>
  <si>
    <t>区　　分</t>
    <phoneticPr fontId="3"/>
  </si>
  <si>
    <t>銘　　　柄</t>
    <rPh sb="0" eb="1">
      <t>メイ</t>
    </rPh>
    <rPh sb="4" eb="5">
      <t>エ</t>
    </rPh>
    <phoneticPr fontId="3"/>
  </si>
  <si>
    <t>品　　　目</t>
    <rPh sb="0" eb="1">
      <t>シナ</t>
    </rPh>
    <rPh sb="4" eb="5">
      <t>メ</t>
    </rPh>
    <phoneticPr fontId="3"/>
  </si>
  <si>
    <r>
      <t xml:space="preserve">営業日数
</t>
    </r>
    <r>
      <rPr>
        <sz val="10"/>
        <rFont val="ＭＳ Ｐ明朝"/>
        <family val="1"/>
        <charset val="128"/>
      </rPr>
      <t>（日）</t>
    </r>
    <rPh sb="0" eb="2">
      <t>エイギョウ</t>
    </rPh>
    <rPh sb="2" eb="4">
      <t>ニッスウ</t>
    </rPh>
    <phoneticPr fontId="3"/>
  </si>
  <si>
    <r>
      <t xml:space="preserve">売場面積
</t>
    </r>
    <r>
      <rPr>
        <sz val="10"/>
        <rFont val="ＭＳ Ｐ明朝"/>
        <family val="1"/>
        <charset val="128"/>
      </rPr>
      <t>(1000㎡）</t>
    </r>
    <rPh sb="0" eb="2">
      <t>ウリバ</t>
    </rPh>
    <rPh sb="2" eb="4">
      <t>メンセキ</t>
    </rPh>
    <phoneticPr fontId="3"/>
  </si>
  <si>
    <r>
      <t xml:space="preserve">販売額
</t>
    </r>
    <r>
      <rPr>
        <sz val="10"/>
        <rFont val="ＭＳ Ｐ明朝"/>
        <family val="1"/>
        <charset val="128"/>
      </rPr>
      <t>(100万円)</t>
    </r>
    <rPh sb="0" eb="3">
      <t>ハンバイガク</t>
    </rPh>
    <phoneticPr fontId="3"/>
  </si>
  <si>
    <r>
      <t xml:space="preserve">負債総額
</t>
    </r>
    <r>
      <rPr>
        <sz val="10"/>
        <rFont val="ＭＳ Ｐ明朝"/>
        <family val="1"/>
        <charset val="128"/>
      </rPr>
      <t>(100万円）</t>
    </r>
    <rPh sb="0" eb="2">
      <t>フサイ</t>
    </rPh>
    <rPh sb="2" eb="4">
      <t>ソウガク</t>
    </rPh>
    <phoneticPr fontId="3"/>
  </si>
  <si>
    <t>単位：病床数　床</t>
    <phoneticPr fontId="3"/>
  </si>
  <si>
    <r>
      <t>気温</t>
    </r>
    <r>
      <rPr>
        <sz val="10"/>
        <rFont val="ＭＳ Ｐ明朝"/>
        <family val="1"/>
        <charset val="128"/>
      </rPr>
      <t>（℃）</t>
    </r>
    <rPh sb="0" eb="2">
      <t>キオン</t>
    </rPh>
    <phoneticPr fontId="3"/>
  </si>
  <si>
    <r>
      <t>相対湿度</t>
    </r>
    <r>
      <rPr>
        <sz val="10"/>
        <rFont val="ＭＳ Ｐ明朝"/>
        <family val="1"/>
        <charset val="128"/>
      </rPr>
      <t>(%)</t>
    </r>
    <rPh sb="0" eb="2">
      <t>ソウタイ</t>
    </rPh>
    <rPh sb="2" eb="4">
      <t>シツド</t>
    </rPh>
    <phoneticPr fontId="3"/>
  </si>
  <si>
    <r>
      <t>降水量</t>
    </r>
    <r>
      <rPr>
        <sz val="10"/>
        <rFont val="ＭＳ Ｐ明朝"/>
        <family val="1"/>
        <charset val="128"/>
      </rPr>
      <t>(mm)</t>
    </r>
    <rPh sb="0" eb="3">
      <t>コウスイリョウ</t>
    </rPh>
    <phoneticPr fontId="3"/>
  </si>
  <si>
    <t>単位：人</t>
    <rPh sb="3" eb="4">
      <t>ニン</t>
    </rPh>
    <phoneticPr fontId="3"/>
  </si>
  <si>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</si>
  <si>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</si>
  <si>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</si>
  <si>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</si>
  <si>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</si>
  <si>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</si>
  <si>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</si>
  <si>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3"/>
  </si>
  <si>
    <t>県立図書館・文書館利用状況</t>
    <rPh sb="0" eb="2">
      <t>ケンリツ</t>
    </rPh>
    <rPh sb="2" eb="5">
      <t>トショカン</t>
    </rPh>
    <rPh sb="6" eb="8">
      <t>モンジョ</t>
    </rPh>
    <rPh sb="8" eb="9">
      <t>カン</t>
    </rPh>
    <rPh sb="9" eb="11">
      <t>リヨウ</t>
    </rPh>
    <rPh sb="11" eb="13">
      <t>ジョウキョウ</t>
    </rPh>
    <phoneticPr fontId="3"/>
  </si>
  <si>
    <t>単位：人</t>
  </si>
  <si>
    <t>-</t>
  </si>
  <si>
    <t>歯科診療所</t>
  </si>
  <si>
    <t>施設数</t>
  </si>
  <si>
    <t>病床数</t>
  </si>
  <si>
    <t>肝疾患</t>
  </si>
  <si>
    <t>腎不全</t>
  </si>
  <si>
    <t>集計世帯数</t>
    <rPh sb="0" eb="2">
      <t>シュウケイ</t>
    </rPh>
    <rPh sb="2" eb="5">
      <t>セタイスウ</t>
    </rPh>
    <phoneticPr fontId="3"/>
  </si>
  <si>
    <t>家庭用電気
機 械 器 具</t>
    <rPh sb="0" eb="3">
      <t>カテイヨウ</t>
    </rPh>
    <rPh sb="3" eb="5">
      <t>デンキ</t>
    </rPh>
    <phoneticPr fontId="3"/>
  </si>
  <si>
    <t>上　水　道</t>
  </si>
  <si>
    <t>工業用水道</t>
  </si>
  <si>
    <t>大久保</t>
  </si>
  <si>
    <t>庄和</t>
  </si>
  <si>
    <t>行田</t>
  </si>
  <si>
    <t>工場数</t>
  </si>
  <si>
    <t>１日平均</t>
  </si>
  <si>
    <t>要介護（要支援）認定状況</t>
  </si>
  <si>
    <t>浄水場系</t>
  </si>
  <si>
    <t>認定被保険者数</t>
    <rPh sb="0" eb="2">
      <t>ニンテイ</t>
    </rPh>
    <phoneticPr fontId="3"/>
  </si>
  <si>
    <t>製造業</t>
    <rPh sb="0" eb="3">
      <t>セイゾウギョウ</t>
    </rPh>
    <phoneticPr fontId="3"/>
  </si>
  <si>
    <t>不動産業</t>
    <rPh sb="0" eb="4">
      <t>フドウサンギョウ</t>
    </rPh>
    <phoneticPr fontId="3"/>
  </si>
  <si>
    <t>首都圏新都市鉄道</t>
    <phoneticPr fontId="3"/>
  </si>
  <si>
    <t>八潮</t>
    <rPh sb="0" eb="2">
      <t>ヤシオ</t>
    </rPh>
    <phoneticPr fontId="3"/>
  </si>
  <si>
    <t>三郷中央</t>
    <rPh sb="0" eb="2">
      <t>ミサト</t>
    </rPh>
    <rPh sb="2" eb="4">
      <t>チュウオウ</t>
    </rPh>
    <phoneticPr fontId="3"/>
  </si>
  <si>
    <t>年　間
月　間</t>
    <rPh sb="2" eb="3">
      <t>カン</t>
    </rPh>
    <rPh sb="6" eb="7">
      <t>カン</t>
    </rPh>
    <phoneticPr fontId="3"/>
  </si>
  <si>
    <t>凶悪犯</t>
  </si>
  <si>
    <t>粗暴犯</t>
  </si>
  <si>
    <t>知能犯</t>
  </si>
  <si>
    <t>風俗犯</t>
  </si>
  <si>
    <t xml:space="preserve">年　間
月　間 </t>
    <rPh sb="2" eb="3">
      <t>カン</t>
    </rPh>
    <rPh sb="4" eb="5">
      <t>ツキ</t>
    </rPh>
    <rPh sb="6" eb="7">
      <t>アイダ</t>
    </rPh>
    <phoneticPr fontId="3"/>
  </si>
  <si>
    <t>資料：県警察本部刑事総務課</t>
    <rPh sb="0" eb="2">
      <t>シリョウ</t>
    </rPh>
    <rPh sb="3" eb="4">
      <t>ケン</t>
    </rPh>
    <phoneticPr fontId="3"/>
  </si>
  <si>
    <t>３　交通事故の発生件数及び死傷者数</t>
    <rPh sb="9" eb="11">
      <t>ケンスウ</t>
    </rPh>
    <phoneticPr fontId="3"/>
  </si>
  <si>
    <r>
      <t xml:space="preserve">発生件数
</t>
    </r>
    <r>
      <rPr>
        <sz val="10"/>
        <rFont val="ＭＳ Ｐ明朝"/>
        <family val="1"/>
        <charset val="128"/>
      </rPr>
      <t>（件）</t>
    </r>
    <rPh sb="6" eb="7">
      <t>ケン</t>
    </rPh>
    <phoneticPr fontId="3"/>
  </si>
  <si>
    <t>死者数</t>
  </si>
  <si>
    <t>負傷者数</t>
  </si>
  <si>
    <t>死　　　者　　　数</t>
    <rPh sb="8" eb="9">
      <t>スウ</t>
    </rPh>
    <phoneticPr fontId="3"/>
  </si>
  <si>
    <t>負　　傷　　者　　数</t>
    <rPh sb="9" eb="10">
      <t>スウ</t>
    </rPh>
    <phoneticPr fontId="3"/>
  </si>
  <si>
    <t>歩行者</t>
  </si>
  <si>
    <t>自転車</t>
  </si>
  <si>
    <t>二輪車</t>
  </si>
  <si>
    <t>自動車</t>
  </si>
  <si>
    <t>注）　人身事故についてのみ計上してある。</t>
  </si>
  <si>
    <t>-</t>
    <phoneticPr fontId="3"/>
  </si>
  <si>
    <t>1　雇用状況</t>
    <rPh sb="2" eb="4">
      <t>コヨウ</t>
    </rPh>
    <rPh sb="4" eb="6">
      <t>ジョウキョウ</t>
    </rPh>
    <phoneticPr fontId="3"/>
  </si>
  <si>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</si>
  <si>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</si>
  <si>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</si>
  <si>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</si>
  <si>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</si>
  <si>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</si>
  <si>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</si>
  <si>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</si>
  <si>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</si>
  <si>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</si>
  <si>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</si>
  <si>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</si>
  <si>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</si>
  <si>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</si>
  <si>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</si>
  <si>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</si>
  <si>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</si>
  <si>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</si>
  <si>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</si>
  <si>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</si>
  <si>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</si>
  <si>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</si>
  <si>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</si>
  <si>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</si>
  <si>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</si>
  <si>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</si>
  <si>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</si>
  <si>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3"/>
  </si>
  <si>
    <t>新規</t>
    <rPh sb="0" eb="2">
      <t>シンキ</t>
    </rPh>
    <phoneticPr fontId="3"/>
  </si>
  <si>
    <t>有効</t>
    <rPh sb="0" eb="2">
      <t>ユウコウ</t>
    </rPh>
    <phoneticPr fontId="3"/>
  </si>
  <si>
    <t>件</t>
    <rPh sb="0" eb="1">
      <t>ケン</t>
    </rPh>
    <phoneticPr fontId="3"/>
  </si>
  <si>
    <t>倍</t>
    <rPh sb="0" eb="1">
      <t>バイ</t>
    </rPh>
    <phoneticPr fontId="3"/>
  </si>
  <si>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</si>
  <si>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</si>
  <si>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</si>
  <si>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</si>
  <si>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</si>
  <si>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</si>
  <si>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</si>
  <si>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</si>
  <si>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</si>
  <si>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</si>
  <si>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</si>
  <si>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</si>
  <si>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</si>
  <si>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</si>
  <si>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</si>
  <si>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</si>
  <si>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</si>
  <si>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</si>
  <si>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</si>
  <si>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</si>
  <si>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</si>
  <si>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</si>
  <si>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</si>
  <si>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</si>
  <si>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</si>
  <si>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</si>
  <si>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</si>
  <si>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</si>
  <si>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</si>
  <si>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</si>
  <si>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</si>
  <si>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</si>
  <si>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</si>
  <si>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</si>
  <si>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</si>
  <si>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</si>
  <si>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</si>
  <si>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3"/>
  </si>
  <si>
    <t>サービス業
・その他</t>
    <rPh sb="4" eb="5">
      <t>ギョウ</t>
    </rPh>
    <phoneticPr fontId="3"/>
  </si>
  <si>
    <t>1000万円以上
5000万円未満</t>
    <rPh sb="4" eb="6">
      <t>マンエン</t>
    </rPh>
    <rPh sb="6" eb="8">
      <t>イジョウ</t>
    </rPh>
    <phoneticPr fontId="3"/>
  </si>
  <si>
    <t>5000万円以上</t>
    <rPh sb="4" eb="6">
      <t>マンエン</t>
    </rPh>
    <phoneticPr fontId="3"/>
  </si>
  <si>
    <t>個人企業</t>
    <rPh sb="0" eb="2">
      <t>コジン</t>
    </rPh>
    <rPh sb="2" eb="4">
      <t>キギョウ</t>
    </rPh>
    <phoneticPr fontId="3"/>
  </si>
  <si>
    <t>300万円未満</t>
    <rPh sb="3" eb="5">
      <t>マンエン</t>
    </rPh>
    <phoneticPr fontId="3"/>
  </si>
  <si>
    <t>300万円以上
1000万円未満</t>
    <rPh sb="3" eb="5">
      <t>マンエン</t>
    </rPh>
    <rPh sb="5" eb="7">
      <t>イジョウ</t>
    </rPh>
    <phoneticPr fontId="3"/>
  </si>
  <si>
    <t>床面積
の合計</t>
    <rPh sb="0" eb="1">
      <t>ユカ</t>
    </rPh>
    <rPh sb="1" eb="3">
      <t>メンセキ</t>
    </rPh>
    <phoneticPr fontId="3"/>
  </si>
  <si>
    <t>工事費
予定額</t>
    <rPh sb="0" eb="3">
      <t>コウジヒ</t>
    </rPh>
    <phoneticPr fontId="3"/>
  </si>
  <si>
    <t>出生数</t>
    <rPh sb="0" eb="1">
      <t>デ</t>
    </rPh>
    <rPh sb="1" eb="2">
      <t>ショウ</t>
    </rPh>
    <rPh sb="2" eb="3">
      <t>スウ</t>
    </rPh>
    <phoneticPr fontId="3"/>
  </si>
  <si>
    <t>死亡数</t>
    <rPh sb="0" eb="1">
      <t>シ</t>
    </rPh>
    <rPh sb="1" eb="2">
      <t>ボウ</t>
    </rPh>
    <rPh sb="2" eb="3">
      <t>スウ</t>
    </rPh>
    <phoneticPr fontId="3"/>
  </si>
  <si>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3"/>
  </si>
  <si>
    <t>入院外</t>
    <rPh sb="0" eb="2">
      <t>ニュウイン</t>
    </rPh>
    <rPh sb="2" eb="3">
      <t>ガイ</t>
    </rPh>
    <phoneticPr fontId="3"/>
  </si>
  <si>
    <t>療養費等</t>
    <rPh sb="0" eb="3">
      <t>リョウヨウヒ</t>
    </rPh>
    <rPh sb="3" eb="4">
      <t>トウ</t>
    </rPh>
    <phoneticPr fontId="3"/>
  </si>
  <si>
    <t>食事療養費</t>
    <rPh sb="0" eb="2">
      <t>ショクジ</t>
    </rPh>
    <rPh sb="2" eb="5">
      <t>リョウヨウヒ</t>
    </rPh>
    <phoneticPr fontId="3"/>
  </si>
  <si>
    <t>薬剤の支給</t>
    <rPh sb="0" eb="2">
      <t>ヤクザイ</t>
    </rPh>
    <rPh sb="3" eb="5">
      <t>シキュウ</t>
    </rPh>
    <phoneticPr fontId="3"/>
  </si>
  <si>
    <t>　　工業用水道給水区域</t>
    <rPh sb="7" eb="9">
      <t>キュウスイ</t>
    </rPh>
    <rPh sb="9" eb="11">
      <t>クイキ</t>
    </rPh>
    <phoneticPr fontId="3"/>
  </si>
  <si>
    <t>千円</t>
    <rPh sb="0" eb="1">
      <t>セン</t>
    </rPh>
    <rPh sb="1" eb="2">
      <t>エン</t>
    </rPh>
    <phoneticPr fontId="3"/>
  </si>
  <si>
    <t>貸出文庫・配本所</t>
    <rPh sb="0" eb="4">
      <t>カシダシブンコ</t>
    </rPh>
    <rPh sb="5" eb="7">
      <t>ハイホン</t>
    </rPh>
    <rPh sb="7" eb="8">
      <t>ショ</t>
    </rPh>
    <phoneticPr fontId="3"/>
  </si>
  <si>
    <t>１個</t>
    <rPh sb="1" eb="2">
      <t>コ</t>
    </rPh>
    <phoneticPr fontId="3"/>
  </si>
  <si>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</si>
  <si>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</si>
  <si>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</si>
  <si>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</si>
  <si>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</si>
  <si>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</si>
  <si>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</si>
  <si>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</si>
  <si>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</si>
  <si>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</si>
  <si>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</si>
  <si>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</si>
  <si>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</si>
  <si>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</si>
  <si>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</si>
  <si>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</si>
  <si>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</si>
  <si>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</si>
  <si>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</si>
  <si>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</si>
  <si>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</si>
  <si>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</si>
  <si>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</si>
  <si>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</si>
  <si>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</si>
  <si>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3"/>
  </si>
  <si>
    <t>年度間
月　 間</t>
    <rPh sb="2" eb="3">
      <t>カン</t>
    </rPh>
    <rPh sb="7" eb="8">
      <t>カン</t>
    </rPh>
    <phoneticPr fontId="3"/>
  </si>
  <si>
    <t>資料：県社会福祉課</t>
    <rPh sb="0" eb="2">
      <t>シリョウ</t>
    </rPh>
    <rPh sb="3" eb="4">
      <t>ケン</t>
    </rPh>
    <rPh sb="4" eb="6">
      <t>シャカイ</t>
    </rPh>
    <rPh sb="6" eb="8">
      <t>フクシ</t>
    </rPh>
    <rPh sb="8" eb="9">
      <t>カ</t>
    </rPh>
    <phoneticPr fontId="3"/>
  </si>
  <si>
    <t>年度平均
月　間</t>
    <rPh sb="0" eb="2">
      <t>ネンド</t>
    </rPh>
    <rPh sb="2" eb="4">
      <t>ヘイキン</t>
    </rPh>
    <rPh sb="5" eb="6">
      <t>ツキ</t>
    </rPh>
    <rPh sb="7" eb="8">
      <t>カン</t>
    </rPh>
    <phoneticPr fontId="3"/>
  </si>
  <si>
    <t>被保険者数
（人）</t>
    <rPh sb="0" eb="4">
      <t>ヒホケンシャ</t>
    </rPh>
    <rPh sb="4" eb="5">
      <t>スウ</t>
    </rPh>
    <rPh sb="7" eb="8">
      <t>ニン</t>
    </rPh>
    <phoneticPr fontId="3"/>
  </si>
  <si>
    <t>資料：県保健医療政策課</t>
    <rPh sb="0" eb="2">
      <t>シリョウ</t>
    </rPh>
    <rPh sb="3" eb="4">
      <t>ケン</t>
    </rPh>
    <rPh sb="4" eb="6">
      <t>ホケン</t>
    </rPh>
    <rPh sb="6" eb="8">
      <t>イリョウ</t>
    </rPh>
    <rPh sb="8" eb="10">
      <t>セイサク</t>
    </rPh>
    <rPh sb="10" eb="11">
      <t>カ</t>
    </rPh>
    <phoneticPr fontId="3"/>
  </si>
  <si>
    <t>年　間
月　間</t>
    <rPh sb="0" eb="1">
      <t>トシ</t>
    </rPh>
    <rPh sb="2" eb="3">
      <t>カン</t>
    </rPh>
    <rPh sb="4" eb="5">
      <t>ツキ</t>
    </rPh>
    <rPh sb="6" eb="7">
      <t>アイダ</t>
    </rPh>
    <phoneticPr fontId="3"/>
  </si>
  <si>
    <t>ｼｬﾂ・ｾｰﾀｰ・下着類</t>
    <rPh sb="11" eb="12">
      <t>ルイ</t>
    </rPh>
    <phoneticPr fontId="3"/>
  </si>
  <si>
    <t>単位</t>
    <rPh sb="0" eb="2">
      <t>タンイ</t>
    </rPh>
    <phoneticPr fontId="3"/>
  </si>
  <si>
    <t>資料：西武鉄道（株）、東武鉄道（株）、秩父鉄道（株）、埼玉新都市交通（株）、埼玉高速鉄道（株）、日本貨物鉄道（株）、</t>
    <rPh sb="0" eb="2">
      <t>シリョウ</t>
    </rPh>
    <phoneticPr fontId="3"/>
  </si>
  <si>
    <t>+</t>
    <phoneticPr fontId="3"/>
  </si>
  <si>
    <t>消費支出</t>
    <rPh sb="0" eb="2">
      <t>ショウヒ</t>
    </rPh>
    <rPh sb="2" eb="4">
      <t>シシュツ</t>
    </rPh>
    <phoneticPr fontId="3"/>
  </si>
  <si>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3"/>
  </si>
  <si>
    <t>その月の月間日数</t>
    <rPh sb="2" eb="3">
      <t>ツキ</t>
    </rPh>
    <rPh sb="4" eb="6">
      <t>ゲッカン</t>
    </rPh>
    <rPh sb="6" eb="8">
      <t>ニッスウ</t>
    </rPh>
    <phoneticPr fontId="3"/>
  </si>
  <si>
    <t>実収入以外の受取（繰入金を除く）</t>
    <rPh sb="0" eb="1">
      <t>ジツ</t>
    </rPh>
    <rPh sb="1" eb="3">
      <t>シュウニュウ</t>
    </rPh>
    <rPh sb="3" eb="5">
      <t>イガイ</t>
    </rPh>
    <rPh sb="6" eb="7">
      <t>ウ</t>
    </rPh>
    <rPh sb="7" eb="8">
      <t>ト</t>
    </rPh>
    <rPh sb="9" eb="12">
      <t>クリイレキン</t>
    </rPh>
    <rPh sb="13" eb="14">
      <t>ノゾ</t>
    </rPh>
    <phoneticPr fontId="3"/>
  </si>
  <si>
    <t>実支出以外の支払（繰越金を除く）</t>
    <rPh sb="0" eb="1">
      <t>ジツ</t>
    </rPh>
    <rPh sb="1" eb="3">
      <t>シシュツ</t>
    </rPh>
    <rPh sb="3" eb="5">
      <t>イガイ</t>
    </rPh>
    <rPh sb="6" eb="8">
      <t>シハライ</t>
    </rPh>
    <rPh sb="9" eb="12">
      <t>クリコシキン</t>
    </rPh>
    <rPh sb="13" eb="14">
      <t>ノゾ</t>
    </rPh>
    <phoneticPr fontId="3"/>
  </si>
  <si>
    <t>年間日数</t>
    <rPh sb="0" eb="2">
      <t>ネンカン</t>
    </rPh>
    <rPh sb="2" eb="4">
      <t>ニッスウ</t>
    </rPh>
    <phoneticPr fontId="3"/>
  </si>
  <si>
    <t>その月の月間死産数</t>
    <rPh sb="2" eb="3">
      <t>ツキ</t>
    </rPh>
    <rPh sb="4" eb="6">
      <t>ゲッカン</t>
    </rPh>
    <rPh sb="6" eb="8">
      <t>シザン</t>
    </rPh>
    <rPh sb="8" eb="9">
      <t>スウ</t>
    </rPh>
    <phoneticPr fontId="3"/>
  </si>
  <si>
    <t>資料：（株）東京商工リサーチ埼玉支店</t>
    <rPh sb="0" eb="2">
      <t>シリョウ</t>
    </rPh>
    <phoneticPr fontId="3"/>
  </si>
  <si>
    <t xml:space="preserve">          死産率＝</t>
    <rPh sb="10" eb="13">
      <t>シザンリツ</t>
    </rPh>
    <phoneticPr fontId="3"/>
  </si>
  <si>
    <t>年　月</t>
    <rPh sb="0" eb="1">
      <t>ネン</t>
    </rPh>
    <rPh sb="2" eb="3">
      <t>ツキ</t>
    </rPh>
    <phoneticPr fontId="3"/>
  </si>
  <si>
    <t>単位：千立方メートル（工場数を除く）</t>
    <rPh sb="3" eb="4">
      <t>セン</t>
    </rPh>
    <rPh sb="11" eb="14">
      <t>コウジョウスウ</t>
    </rPh>
    <rPh sb="15" eb="16">
      <t>ノゾ</t>
    </rPh>
    <phoneticPr fontId="3"/>
  </si>
  <si>
    <t>他の教養娯楽</t>
  </si>
  <si>
    <t>諸雑費</t>
  </si>
  <si>
    <t>こづかい（使途不明）</t>
  </si>
  <si>
    <t>交際費</t>
  </si>
  <si>
    <t>仕送り金</t>
  </si>
  <si>
    <t>その他</t>
  </si>
  <si>
    <t>路　線　・　駅</t>
    <rPh sb="6" eb="7">
      <t>エキ</t>
    </rPh>
    <phoneticPr fontId="3"/>
  </si>
  <si>
    <t>老齢福祉</t>
    <rPh sb="0" eb="2">
      <t>ロウレイ</t>
    </rPh>
    <rPh sb="2" eb="4">
      <t>フクシ</t>
    </rPh>
    <phoneticPr fontId="3"/>
  </si>
  <si>
    <t>年
月　末</t>
    <rPh sb="4" eb="5">
      <t>マツ</t>
    </rPh>
    <phoneticPr fontId="3"/>
  </si>
  <si>
    <t>金融機関の預金・貸出金状況</t>
    <rPh sb="0" eb="2">
      <t>キンユウ</t>
    </rPh>
    <rPh sb="2" eb="4">
      <t>キカン</t>
    </rPh>
    <rPh sb="5" eb="7">
      <t>ヨキン</t>
    </rPh>
    <rPh sb="8" eb="11">
      <t>カシダシキン</t>
    </rPh>
    <rPh sb="11" eb="13">
      <t>ジョウキョウ</t>
    </rPh>
    <phoneticPr fontId="3"/>
  </si>
  <si>
    <t>単位：億円</t>
    <rPh sb="0" eb="2">
      <t>タンイ</t>
    </rPh>
    <rPh sb="3" eb="5">
      <t>オクエン</t>
    </rPh>
    <phoneticPr fontId="3"/>
  </si>
  <si>
    <t>譲渡性預金</t>
    <rPh sb="0" eb="2">
      <t>ジョウト</t>
    </rPh>
    <rPh sb="2" eb="3">
      <t>セイ</t>
    </rPh>
    <rPh sb="3" eb="5">
      <t>ヨキン</t>
    </rPh>
    <phoneticPr fontId="3"/>
  </si>
  <si>
    <t>貸出金</t>
    <rPh sb="0" eb="3">
      <t>カシダシキン</t>
    </rPh>
    <phoneticPr fontId="3"/>
  </si>
  <si>
    <t>利用上の注意</t>
    <rPh sb="0" eb="3">
      <t>リヨウジョウ</t>
    </rPh>
    <rPh sb="4" eb="6">
      <t>チュウイ</t>
    </rPh>
    <phoneticPr fontId="3"/>
  </si>
  <si>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3"/>
  </si>
  <si>
    <t>測定局名</t>
    <rPh sb="0" eb="3">
      <t>ソクテイキョク</t>
    </rPh>
    <rPh sb="3" eb="4">
      <t>メイ</t>
    </rPh>
    <phoneticPr fontId="3"/>
  </si>
  <si>
    <t>二酸化窒素（ppm)</t>
    <rPh sb="0" eb="3">
      <t>ニサンカ</t>
    </rPh>
    <rPh sb="3" eb="5">
      <t>チッソ</t>
    </rPh>
    <phoneticPr fontId="3"/>
  </si>
  <si>
    <t>月平均値</t>
    <rPh sb="0" eb="1">
      <t>ツキ</t>
    </rPh>
    <rPh sb="1" eb="4">
      <t>ヘイキンチ</t>
    </rPh>
    <phoneticPr fontId="3"/>
  </si>
  <si>
    <t>日平均値</t>
    <rPh sb="0" eb="1">
      <t>ニチ</t>
    </rPh>
    <rPh sb="1" eb="3">
      <t>ヘイキン</t>
    </rPh>
    <rPh sb="3" eb="4">
      <t>チ</t>
    </rPh>
    <phoneticPr fontId="3"/>
  </si>
  <si>
    <t>１時間値</t>
    <rPh sb="1" eb="3">
      <t>ジカン</t>
    </rPh>
    <rPh sb="3" eb="4">
      <t>チ</t>
    </rPh>
    <phoneticPr fontId="3"/>
  </si>
  <si>
    <t>の最高値</t>
    <rPh sb="1" eb="4">
      <t>サイコウチ</t>
    </rPh>
    <phoneticPr fontId="3"/>
  </si>
  <si>
    <t>時間</t>
    <rPh sb="0" eb="2">
      <t>ジカン</t>
    </rPh>
    <phoneticPr fontId="3"/>
  </si>
  <si>
    <t>文書館</t>
    <rPh sb="0" eb="2">
      <t>モンジョ</t>
    </rPh>
    <rPh sb="2" eb="3">
      <t>カン</t>
    </rPh>
    <phoneticPr fontId="3"/>
  </si>
  <si>
    <t>利用者数</t>
    <rPh sb="0" eb="3">
      <t>リヨウシャ</t>
    </rPh>
    <rPh sb="3" eb="4">
      <t>スウ</t>
    </rPh>
    <phoneticPr fontId="3"/>
  </si>
  <si>
    <t>利用点数</t>
    <rPh sb="0" eb="2">
      <t>リヨウ</t>
    </rPh>
    <rPh sb="2" eb="4">
      <t>テンスウ</t>
    </rPh>
    <phoneticPr fontId="3"/>
  </si>
  <si>
    <t>日</t>
    <rPh sb="0" eb="1">
      <t>ニチ</t>
    </rPh>
    <phoneticPr fontId="3"/>
  </si>
  <si>
    <t>枚</t>
    <rPh sb="0" eb="1">
      <t>マイ</t>
    </rPh>
    <phoneticPr fontId="3"/>
  </si>
  <si>
    <t>冊</t>
    <rPh sb="0" eb="1">
      <t>サツ</t>
    </rPh>
    <phoneticPr fontId="3"/>
  </si>
  <si>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3"/>
  </si>
  <si>
    <t>不慮の
事   故</t>
    <phoneticPr fontId="3"/>
  </si>
  <si>
    <t>肺　炎</t>
    <phoneticPr fontId="3"/>
  </si>
  <si>
    <t>老　衰</t>
    <phoneticPr fontId="3"/>
  </si>
  <si>
    <t>自　殺</t>
    <phoneticPr fontId="3"/>
  </si>
  <si>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3"/>
  </si>
  <si>
    <t>３ 　統計表に用いた符号等は次のとおりです。</t>
    <rPh sb="3" eb="6">
      <t>トウケイヒョウ</t>
    </rPh>
    <rPh sb="7" eb="8">
      <t>モチ</t>
    </rPh>
    <rPh sb="10" eb="12">
      <t>フゴウ</t>
    </rPh>
    <rPh sb="12" eb="13">
      <t>トウ</t>
    </rPh>
    <rPh sb="14" eb="15">
      <t>ツギ</t>
    </rPh>
    <phoneticPr fontId="3"/>
  </si>
  <si>
    <t>0 　 単位未満の数字　　　　　 　　　　 　　　</t>
    <rPh sb="4" eb="6">
      <t>タンイ</t>
    </rPh>
    <rPh sb="6" eb="8">
      <t>ミマン</t>
    </rPh>
    <rPh sb="9" eb="11">
      <t>スウジ</t>
    </rPh>
    <phoneticPr fontId="3"/>
  </si>
  <si>
    <t xml:space="preserve">…　不詳又は資料なし                        </t>
    <rPh sb="2" eb="4">
      <t>フショウ</t>
    </rPh>
    <rPh sb="4" eb="5">
      <t>マタ</t>
    </rPh>
    <rPh sb="6" eb="8">
      <t>シリョウ</t>
    </rPh>
    <phoneticPr fontId="3"/>
  </si>
  <si>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3"/>
  </si>
  <si>
    <t>実　　　数</t>
    <rPh sb="0" eb="1">
      <t>ミ</t>
    </rPh>
    <rPh sb="4" eb="5">
      <t>カズ</t>
    </rPh>
    <phoneticPr fontId="3"/>
  </si>
  <si>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3"/>
  </si>
  <si>
    <t>羽生ｵﾌﾚｰﾙｽﾃｰｼｮﾝ</t>
    <rPh sb="0" eb="2">
      <t>ハニュウ</t>
    </rPh>
    <phoneticPr fontId="3"/>
  </si>
  <si>
    <t>１世帯当たり１か月間の収入と支出</t>
    <rPh sb="1" eb="3">
      <t>セタイ</t>
    </rPh>
    <rPh sb="3" eb="4">
      <t>ア</t>
    </rPh>
    <rPh sb="7" eb="9">
      <t>カゲツ</t>
    </rPh>
    <rPh sb="9" eb="10">
      <t>カン</t>
    </rPh>
    <rPh sb="11" eb="13">
      <t>シュウニュウ</t>
    </rPh>
    <rPh sb="14" eb="16">
      <t>シシュツ</t>
    </rPh>
    <phoneticPr fontId="3"/>
  </si>
  <si>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3"/>
  </si>
  <si>
    <t>…</t>
  </si>
  <si>
    <t>発行銀行券</t>
    <rPh sb="0" eb="2">
      <t>ハッコウ</t>
    </rPh>
    <rPh sb="2" eb="4">
      <t>ギンコウ</t>
    </rPh>
    <rPh sb="4" eb="5">
      <t>ケン</t>
    </rPh>
    <phoneticPr fontId="3"/>
  </si>
  <si>
    <t>食料</t>
    <rPh sb="0" eb="2">
      <t>ショクリョウ</t>
    </rPh>
    <phoneticPr fontId="3"/>
  </si>
  <si>
    <t>　うるち米</t>
    <rPh sb="1" eb="5">
      <t>ウルチマイ</t>
    </rPh>
    <phoneticPr fontId="3"/>
  </si>
  <si>
    <t>１袋</t>
    <rPh sb="1" eb="2">
      <t>フクロ</t>
    </rPh>
    <phoneticPr fontId="3"/>
  </si>
  <si>
    <t>　食パン</t>
    <rPh sb="1" eb="2">
      <t>ショク</t>
    </rPh>
    <phoneticPr fontId="3"/>
  </si>
  <si>
    <t>普通品</t>
    <rPh sb="0" eb="2">
      <t>フツウ</t>
    </rPh>
    <rPh sb="2" eb="3">
      <t>ヒン</t>
    </rPh>
    <phoneticPr fontId="3"/>
  </si>
  <si>
    <t>　塩さけ</t>
    <rPh sb="1" eb="2">
      <t>シオ</t>
    </rPh>
    <phoneticPr fontId="3"/>
  </si>
  <si>
    <t>　豚肉</t>
    <rPh sb="1" eb="3">
      <t>ブタニク</t>
    </rPh>
    <phoneticPr fontId="3"/>
  </si>
  <si>
    <t>　鶏肉</t>
    <rPh sb="1" eb="3">
      <t>トリニク</t>
    </rPh>
    <phoneticPr fontId="3"/>
  </si>
  <si>
    <t>　牛乳</t>
    <rPh sb="1" eb="3">
      <t>ギュウニュウ</t>
    </rPh>
    <phoneticPr fontId="3"/>
  </si>
  <si>
    <t>１本</t>
    <rPh sb="1" eb="2">
      <t>ホン</t>
    </rPh>
    <phoneticPr fontId="3"/>
  </si>
  <si>
    <t>　鶏卵</t>
    <rPh sb="1" eb="3">
      <t>ケイラン</t>
    </rPh>
    <phoneticPr fontId="3"/>
  </si>
  <si>
    <t>　豆腐</t>
    <rPh sb="1" eb="3">
      <t>トウフ</t>
    </rPh>
    <phoneticPr fontId="3"/>
  </si>
  <si>
    <t>　食用油</t>
    <rPh sb="1" eb="3">
      <t>ショクヨウ</t>
    </rPh>
    <rPh sb="3" eb="4">
      <t>アブラ</t>
    </rPh>
    <phoneticPr fontId="3"/>
  </si>
  <si>
    <t>建築物
の   数</t>
    <rPh sb="0" eb="3">
      <t>ケンチクブツ</t>
    </rPh>
    <phoneticPr fontId="3"/>
  </si>
  <si>
    <t>建築物
の　 数</t>
    <rPh sb="0" eb="3">
      <t>ケンチクブツ</t>
    </rPh>
    <phoneticPr fontId="3"/>
  </si>
  <si>
    <t>栗橋</t>
    <rPh sb="0" eb="2">
      <t>クリハシ</t>
    </rPh>
    <phoneticPr fontId="3"/>
  </si>
  <si>
    <t>児童書</t>
    <rPh sb="0" eb="1">
      <t>ジ</t>
    </rPh>
    <rPh sb="1" eb="2">
      <t>ワラベ</t>
    </rPh>
    <rPh sb="2" eb="3">
      <t>ショ</t>
    </rPh>
    <phoneticPr fontId="3"/>
  </si>
  <si>
    <t>一般書</t>
    <rPh sb="0" eb="1">
      <t>イチ</t>
    </rPh>
    <rPh sb="1" eb="2">
      <t>パン</t>
    </rPh>
    <rPh sb="2" eb="3">
      <t>ショ</t>
    </rPh>
    <phoneticPr fontId="3"/>
  </si>
  <si>
    <t>　清酒</t>
    <rPh sb="1" eb="3">
      <t>セイシュ</t>
    </rPh>
    <phoneticPr fontId="3"/>
  </si>
  <si>
    <t>　すし（外食）</t>
    <rPh sb="4" eb="6">
      <t>ガイショク</t>
    </rPh>
    <phoneticPr fontId="3"/>
  </si>
  <si>
    <t>住居</t>
    <rPh sb="0" eb="2">
      <t>ジュウキョ</t>
    </rPh>
    <phoneticPr fontId="3"/>
  </si>
  <si>
    <t>　大工手間代</t>
    <rPh sb="1" eb="3">
      <t>ダイク</t>
    </rPh>
    <rPh sb="3" eb="6">
      <t>テマダイ</t>
    </rPh>
    <phoneticPr fontId="3"/>
  </si>
  <si>
    <t>光熱・水道</t>
    <rPh sb="0" eb="2">
      <t>コウネツ</t>
    </rPh>
    <rPh sb="3" eb="5">
      <t>スイドウ</t>
    </rPh>
    <phoneticPr fontId="3"/>
  </si>
  <si>
    <t>　灯油</t>
    <rPh sb="1" eb="3">
      <t>トウユ</t>
    </rPh>
    <phoneticPr fontId="3"/>
  </si>
  <si>
    <t>家具・家事用品</t>
    <rPh sb="0" eb="2">
      <t>カグ</t>
    </rPh>
    <rPh sb="3" eb="5">
      <t>カジ</t>
    </rPh>
    <rPh sb="5" eb="7">
      <t>ヨウヒン</t>
    </rPh>
    <phoneticPr fontId="3"/>
  </si>
  <si>
    <t>　電気冷蔵庫</t>
    <rPh sb="1" eb="3">
      <t>デンキ</t>
    </rPh>
    <rPh sb="3" eb="6">
      <t>レイゾウコ</t>
    </rPh>
    <phoneticPr fontId="3"/>
  </si>
  <si>
    <t>　洗濯用洗剤</t>
    <rPh sb="1" eb="4">
      <t>センタクヨウ</t>
    </rPh>
    <rPh sb="4" eb="6">
      <t>センザイ</t>
    </rPh>
    <phoneticPr fontId="3"/>
  </si>
  <si>
    <t>被服及び履物</t>
    <rPh sb="0" eb="2">
      <t>ヒフク</t>
    </rPh>
    <rPh sb="2" eb="3">
      <t>オヨ</t>
    </rPh>
    <rPh sb="4" eb="6">
      <t>ハキモノ</t>
    </rPh>
    <phoneticPr fontId="3"/>
  </si>
  <si>
    <t>　男子靴</t>
    <rPh sb="1" eb="3">
      <t>ダンシ</t>
    </rPh>
    <rPh sb="3" eb="4">
      <t>グツ</t>
    </rPh>
    <phoneticPr fontId="3"/>
  </si>
  <si>
    <t>保健医療</t>
    <rPh sb="0" eb="2">
      <t>ホケン</t>
    </rPh>
    <rPh sb="2" eb="4">
      <t>イリョウ</t>
    </rPh>
    <phoneticPr fontId="3"/>
  </si>
  <si>
    <t>　感冒薬</t>
    <rPh sb="1" eb="3">
      <t>カンボウ</t>
    </rPh>
    <rPh sb="3" eb="4">
      <t>ヤク</t>
    </rPh>
    <phoneticPr fontId="3"/>
  </si>
  <si>
    <t>１箱</t>
    <rPh sb="0" eb="2">
      <t>１ハコ</t>
    </rPh>
    <phoneticPr fontId="3"/>
  </si>
  <si>
    <t>　生理用ナプキン</t>
    <rPh sb="1" eb="4">
      <t>セイリヨウ</t>
    </rPh>
    <phoneticPr fontId="3"/>
  </si>
  <si>
    <t>　バス代</t>
    <rPh sb="3" eb="4">
      <t>ダイ</t>
    </rPh>
    <phoneticPr fontId="3"/>
  </si>
  <si>
    <t>１か年</t>
    <rPh sb="1" eb="3">
      <t>カネン</t>
    </rPh>
    <phoneticPr fontId="3"/>
  </si>
  <si>
    <t>　高等学校授業料</t>
    <rPh sb="1" eb="3">
      <t>コウトウ</t>
    </rPh>
    <rPh sb="3" eb="5">
      <t>ガッコウ</t>
    </rPh>
    <rPh sb="5" eb="8">
      <t>ジュギョウリョウ</t>
    </rPh>
    <phoneticPr fontId="3"/>
  </si>
  <si>
    <t>　幼稚園保育料</t>
    <rPh sb="1" eb="4">
      <t>ヨウチエン</t>
    </rPh>
    <rPh sb="4" eb="7">
      <t>ホイクリョウ</t>
    </rPh>
    <phoneticPr fontId="3"/>
  </si>
  <si>
    <t>教養娯楽</t>
    <rPh sb="0" eb="2">
      <t>キョウヨウ</t>
    </rPh>
    <rPh sb="2" eb="4">
      <t>ゴラク</t>
    </rPh>
    <phoneticPr fontId="3"/>
  </si>
  <si>
    <t>諸雑費</t>
    <rPh sb="0" eb="3">
      <t>ショザッピ</t>
    </rPh>
    <phoneticPr fontId="3"/>
  </si>
  <si>
    <t>　理髪料</t>
    <rPh sb="1" eb="4">
      <t>リハツリョウ</t>
    </rPh>
    <phoneticPr fontId="3"/>
  </si>
  <si>
    <t>　パーマネント代</t>
    <rPh sb="7" eb="8">
      <t>ダイ</t>
    </rPh>
    <phoneticPr fontId="3"/>
  </si>
  <si>
    <t>定期収入</t>
    <rPh sb="0" eb="2">
      <t>テイキ</t>
    </rPh>
    <rPh sb="2" eb="4">
      <t>シュウニュウ</t>
    </rPh>
    <phoneticPr fontId="3"/>
  </si>
  <si>
    <t>受取</t>
    <rPh sb="0" eb="1">
      <t>ウ</t>
    </rPh>
    <rPh sb="1" eb="2">
      <t>ト</t>
    </rPh>
    <phoneticPr fontId="3"/>
  </si>
  <si>
    <t>支払</t>
    <rPh sb="0" eb="2">
      <t>シハライ</t>
    </rPh>
    <phoneticPr fontId="3"/>
  </si>
  <si>
    <t>（再掲）諸雑費</t>
    <rPh sb="1" eb="3">
      <t>サイケイ</t>
    </rPh>
    <phoneticPr fontId="3"/>
  </si>
  <si>
    <t>環境</t>
    <rPh sb="0" eb="2">
      <t>カンキョウ</t>
    </rPh>
    <phoneticPr fontId="3"/>
  </si>
  <si>
    <t>指標</t>
    <rPh sb="0" eb="2">
      <t>シヒョウ</t>
    </rPh>
    <phoneticPr fontId="3"/>
  </si>
  <si>
    <t>人口</t>
    <rPh sb="0" eb="2">
      <t>ジンコウ</t>
    </rPh>
    <phoneticPr fontId="3"/>
  </si>
  <si>
    <t>人口異動</t>
    <rPh sb="0" eb="2">
      <t>ジンコウ</t>
    </rPh>
    <rPh sb="2" eb="4">
      <t>イドウ</t>
    </rPh>
    <phoneticPr fontId="3"/>
  </si>
  <si>
    <t>人口動態</t>
    <rPh sb="0" eb="2">
      <t>ジンコウ</t>
    </rPh>
    <rPh sb="2" eb="4">
      <t>ドウタイ</t>
    </rPh>
    <phoneticPr fontId="3"/>
  </si>
  <si>
    <t>労働</t>
    <rPh sb="0" eb="2">
      <t>ロウドウ</t>
    </rPh>
    <phoneticPr fontId="3"/>
  </si>
  <si>
    <t>雇用状況</t>
    <rPh sb="0" eb="2">
      <t>コヨウ</t>
    </rPh>
    <rPh sb="2" eb="4">
      <t>ジョウキョウ</t>
    </rPh>
    <phoneticPr fontId="3"/>
  </si>
  <si>
    <t>企業倒産状況</t>
    <rPh sb="0" eb="2">
      <t>キギョウ</t>
    </rPh>
    <rPh sb="2" eb="4">
      <t>トウサン</t>
    </rPh>
    <rPh sb="4" eb="6">
      <t>ジョウキョウ</t>
    </rPh>
    <phoneticPr fontId="3"/>
  </si>
  <si>
    <t>建築</t>
    <rPh sb="0" eb="2">
      <t>ケンチク</t>
    </rPh>
    <phoneticPr fontId="3"/>
  </si>
  <si>
    <t>建築主別着工建築物</t>
    <rPh sb="0" eb="2">
      <t>ケンチク</t>
    </rPh>
    <rPh sb="2" eb="3">
      <t>ヌシ</t>
    </rPh>
    <rPh sb="3" eb="4">
      <t>ベツ</t>
    </rPh>
    <rPh sb="4" eb="6">
      <t>チャッコウ</t>
    </rPh>
    <rPh sb="6" eb="9">
      <t>ケンチクブツ</t>
    </rPh>
    <phoneticPr fontId="3"/>
  </si>
  <si>
    <t>構造別着工建築物</t>
    <rPh sb="0" eb="3">
      <t>コウゾウベツ</t>
    </rPh>
    <rPh sb="3" eb="5">
      <t>チャッコウ</t>
    </rPh>
    <rPh sb="5" eb="8">
      <t>ケンチクブツ</t>
    </rPh>
    <phoneticPr fontId="3"/>
  </si>
  <si>
    <t>構造別、建て方別着工新設住宅</t>
    <rPh sb="0" eb="3">
      <t>コウゾウベツ</t>
    </rPh>
    <rPh sb="4" eb="7">
      <t>タテカタ</t>
    </rPh>
    <rPh sb="7" eb="8">
      <t>ベツ</t>
    </rPh>
    <rPh sb="8" eb="10">
      <t>チャッコウ</t>
    </rPh>
    <rPh sb="10" eb="12">
      <t>シンセツ</t>
    </rPh>
    <rPh sb="12" eb="14">
      <t>ジュウタク</t>
    </rPh>
    <phoneticPr fontId="3"/>
  </si>
  <si>
    <t>利用関係別着工新設住宅</t>
    <rPh sb="0" eb="2">
      <t>リヨウ</t>
    </rPh>
    <rPh sb="2" eb="4">
      <t>カンケイ</t>
    </rPh>
    <rPh sb="4" eb="5">
      <t>ベツ</t>
    </rPh>
    <rPh sb="5" eb="7">
      <t>チャッコウ</t>
    </rPh>
    <rPh sb="7" eb="9">
      <t>シンセツ</t>
    </rPh>
    <rPh sb="9" eb="11">
      <t>ジュウタク</t>
    </rPh>
    <phoneticPr fontId="3"/>
  </si>
  <si>
    <t>旅客・貨物輸送状況</t>
    <rPh sb="0" eb="2">
      <t>リョカク</t>
    </rPh>
    <rPh sb="3" eb="5">
      <t>カモツ</t>
    </rPh>
    <rPh sb="5" eb="7">
      <t>ユソウ</t>
    </rPh>
    <rPh sb="7" eb="9">
      <t>ジョウキョウ</t>
    </rPh>
    <phoneticPr fontId="3"/>
  </si>
  <si>
    <t>車種別自動車数</t>
    <rPh sb="0" eb="3">
      <t>シャシュベツ</t>
    </rPh>
    <rPh sb="3" eb="6">
      <t>ジドウシャ</t>
    </rPh>
    <rPh sb="6" eb="7">
      <t>スウ</t>
    </rPh>
    <phoneticPr fontId="3"/>
  </si>
  <si>
    <t>営業用バスの輸送状況</t>
    <rPh sb="0" eb="3">
      <t>エイギョウヨウ</t>
    </rPh>
    <rPh sb="6" eb="8">
      <t>ユソウ</t>
    </rPh>
    <rPh sb="8" eb="10">
      <t>ジョウキョウ</t>
    </rPh>
    <phoneticPr fontId="3"/>
  </si>
  <si>
    <t>水道給水量</t>
    <rPh sb="0" eb="2">
      <t>スイドウ</t>
    </rPh>
    <rPh sb="2" eb="4">
      <t>キュウスイ</t>
    </rPh>
    <rPh sb="4" eb="5">
      <t>リョウ</t>
    </rPh>
    <phoneticPr fontId="3"/>
  </si>
  <si>
    <t>消費生活</t>
    <rPh sb="0" eb="2">
      <t>ショウヒ</t>
    </rPh>
    <rPh sb="2" eb="4">
      <t>セイカツ</t>
    </rPh>
    <phoneticPr fontId="3"/>
  </si>
  <si>
    <t>主要品目の小売価格</t>
    <rPh sb="0" eb="2">
      <t>シュヨウ</t>
    </rPh>
    <rPh sb="2" eb="4">
      <t>ヒンモク</t>
    </rPh>
    <rPh sb="5" eb="7">
      <t>コウリ</t>
    </rPh>
    <rPh sb="7" eb="9">
      <t>カカク</t>
    </rPh>
    <phoneticPr fontId="3"/>
  </si>
  <si>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3"/>
  </si>
  <si>
    <t>国民健康保険給付状況</t>
    <rPh sb="0" eb="2">
      <t>コクミン</t>
    </rPh>
    <rPh sb="2" eb="4">
      <t>ケンコウ</t>
    </rPh>
    <rPh sb="4" eb="6">
      <t>ホケン</t>
    </rPh>
    <rPh sb="6" eb="8">
      <t>キュウフ</t>
    </rPh>
    <rPh sb="8" eb="10">
      <t>ジョウキョウ</t>
    </rPh>
    <phoneticPr fontId="3"/>
  </si>
  <si>
    <t>２　企業倒産状況</t>
    <rPh sb="2" eb="4">
      <t>キギョウ</t>
    </rPh>
    <rPh sb="4" eb="6">
      <t>トウサン</t>
    </rPh>
    <rPh sb="6" eb="8">
      <t>ジョウキョウ</t>
    </rPh>
    <phoneticPr fontId="3"/>
  </si>
  <si>
    <t>総　数</t>
    <rPh sb="0" eb="1">
      <t>フサ</t>
    </rPh>
    <rPh sb="2" eb="3">
      <t>カズ</t>
    </rPh>
    <phoneticPr fontId="3"/>
  </si>
  <si>
    <t>３  人口動態</t>
    <rPh sb="3" eb="5">
      <t>ジンコウ</t>
    </rPh>
    <rPh sb="5" eb="7">
      <t>ドウタイ</t>
    </rPh>
    <phoneticPr fontId="3"/>
  </si>
  <si>
    <t>胎</t>
    <rPh sb="0" eb="1">
      <t>タイジ</t>
    </rPh>
    <phoneticPr fontId="3"/>
  </si>
  <si>
    <t>出生・死亡・婚姻・離婚率＝</t>
    <phoneticPr fontId="3"/>
  </si>
  <si>
    <t xml:space="preserve"> ×1,000</t>
    <phoneticPr fontId="3"/>
  </si>
  <si>
    <t>月間有効求職者数</t>
    <phoneticPr fontId="3"/>
  </si>
  <si>
    <t>求  人  倍  率</t>
    <rPh sb="0" eb="1">
      <t>モトム</t>
    </rPh>
    <rPh sb="3" eb="4">
      <t>ジン</t>
    </rPh>
    <rPh sb="6" eb="7">
      <t>バイ</t>
    </rPh>
    <rPh sb="9" eb="10">
      <t>リツ</t>
    </rPh>
    <phoneticPr fontId="3"/>
  </si>
  <si>
    <t>新　 規
求人数</t>
    <rPh sb="0" eb="1">
      <t>シン</t>
    </rPh>
    <rPh sb="3" eb="4">
      <t>キ</t>
    </rPh>
    <rPh sb="5" eb="8">
      <t>キュウジンスウ</t>
    </rPh>
    <phoneticPr fontId="3"/>
  </si>
  <si>
    <t>月間有効
求 人 数</t>
    <rPh sb="0" eb="2">
      <t>ゲッカン</t>
    </rPh>
    <rPh sb="2" eb="4">
      <t>ユウコウ</t>
    </rPh>
    <rPh sb="5" eb="6">
      <t>モトム</t>
    </rPh>
    <rPh sb="7" eb="8">
      <t>ジン</t>
    </rPh>
    <rPh sb="9" eb="10">
      <t>スウ</t>
    </rPh>
    <phoneticPr fontId="3"/>
  </si>
  <si>
    <t>雇用保険
受 給 者
実 人 員</t>
    <rPh sb="0" eb="2">
      <t>コヨウ</t>
    </rPh>
    <rPh sb="2" eb="4">
      <t>ホケン</t>
    </rPh>
    <rPh sb="11" eb="12">
      <t>ジツ</t>
    </rPh>
    <rPh sb="13" eb="14">
      <t>ジン</t>
    </rPh>
    <rPh sb="15" eb="16">
      <t>イン</t>
    </rPh>
    <phoneticPr fontId="3"/>
  </si>
  <si>
    <t>実収入</t>
    <rPh sb="0" eb="1">
      <t>ジツ</t>
    </rPh>
    <rPh sb="1" eb="3">
      <t>シュウニュウ</t>
    </rPh>
    <phoneticPr fontId="3"/>
  </si>
  <si>
    <t>経常収入</t>
    <rPh sb="0" eb="2">
      <t>ケイジョウ</t>
    </rPh>
    <rPh sb="2" eb="4">
      <t>シュウニュウ</t>
    </rPh>
    <phoneticPr fontId="3"/>
  </si>
  <si>
    <t>エンゲル係数（％）</t>
  </si>
  <si>
    <t>勤め先収入</t>
    <rPh sb="0" eb="3">
      <t>ツトメサキ</t>
    </rPh>
    <rPh sb="3" eb="5">
      <t>シュウニュウ</t>
    </rPh>
    <phoneticPr fontId="3"/>
  </si>
  <si>
    <t>世帯主収入</t>
    <rPh sb="0" eb="3">
      <t>セタイヌシ</t>
    </rPh>
    <rPh sb="3" eb="5">
      <t>シュウニュウ</t>
    </rPh>
    <phoneticPr fontId="3"/>
  </si>
  <si>
    <t>野菜・海藻</t>
    <rPh sb="3" eb="5">
      <t>カイソウ</t>
    </rPh>
    <phoneticPr fontId="3"/>
  </si>
  <si>
    <t>世帯主の配偶者の収入</t>
    <rPh sb="0" eb="2">
      <t>セタイ</t>
    </rPh>
    <rPh sb="2" eb="3">
      <t>ヌシ</t>
    </rPh>
    <rPh sb="4" eb="7">
      <t>ハイグウシャ</t>
    </rPh>
    <rPh sb="8" eb="10">
      <t>シュウニュウ</t>
    </rPh>
    <phoneticPr fontId="3"/>
  </si>
  <si>
    <t>他の世帯員収入</t>
    <rPh sb="0" eb="1">
      <t>タ</t>
    </rPh>
    <rPh sb="2" eb="5">
      <t>セタイイン</t>
    </rPh>
    <rPh sb="5" eb="7">
      <t>シュウニュウ</t>
    </rPh>
    <phoneticPr fontId="3"/>
  </si>
  <si>
    <t>事業・内職収入</t>
    <rPh sb="0" eb="2">
      <t>ジギョウ</t>
    </rPh>
    <rPh sb="3" eb="5">
      <t>ナイショク</t>
    </rPh>
    <rPh sb="5" eb="7">
      <t>シュウニュウ</t>
    </rPh>
    <phoneticPr fontId="3"/>
  </si>
  <si>
    <t>他の経常収入</t>
    <rPh sb="0" eb="1">
      <t>タ</t>
    </rPh>
    <rPh sb="2" eb="4">
      <t>ケイジョウ</t>
    </rPh>
    <rPh sb="4" eb="5">
      <t>シュウシ</t>
    </rPh>
    <rPh sb="5" eb="6">
      <t>ニュウ</t>
    </rPh>
    <phoneticPr fontId="3"/>
  </si>
  <si>
    <t>特別収入</t>
    <rPh sb="0" eb="2">
      <t>トクベツ</t>
    </rPh>
    <rPh sb="2" eb="4">
      <t>シュウニュウ</t>
    </rPh>
    <phoneticPr fontId="3"/>
  </si>
  <si>
    <t>預貯金引出</t>
    <rPh sb="0" eb="1">
      <t>ヨ</t>
    </rPh>
    <rPh sb="1" eb="3">
      <t>チョキン</t>
    </rPh>
    <rPh sb="3" eb="5">
      <t>ヒキダ</t>
    </rPh>
    <phoneticPr fontId="3"/>
  </si>
  <si>
    <t>借入金</t>
    <rPh sb="0" eb="3">
      <t>カリイレキン</t>
    </rPh>
    <phoneticPr fontId="3"/>
  </si>
  <si>
    <t>前月からの繰入金</t>
    <rPh sb="0" eb="2">
      <t>ゼンゲツ</t>
    </rPh>
    <rPh sb="5" eb="8">
      <t>クリイレキン</t>
    </rPh>
    <phoneticPr fontId="3"/>
  </si>
  <si>
    <t>実支出</t>
    <rPh sb="0" eb="1">
      <t>ジツ</t>
    </rPh>
    <rPh sb="1" eb="3">
      <t>シシュツ</t>
    </rPh>
    <phoneticPr fontId="3"/>
  </si>
  <si>
    <t>その他の消費支出</t>
    <rPh sb="0" eb="3">
      <t>ソノタ</t>
    </rPh>
    <rPh sb="4" eb="6">
      <t>ショウヒ</t>
    </rPh>
    <rPh sb="6" eb="8">
      <t>シシュツ</t>
    </rPh>
    <phoneticPr fontId="3"/>
  </si>
  <si>
    <t>非消費支出</t>
    <rPh sb="0" eb="3">
      <t>ヒショウヒ</t>
    </rPh>
    <rPh sb="3" eb="5">
      <t>シシュツ</t>
    </rPh>
    <phoneticPr fontId="3"/>
  </si>
  <si>
    <t>勤労所得税</t>
    <rPh sb="0" eb="2">
      <t>キンロウ</t>
    </rPh>
    <rPh sb="2" eb="4">
      <t>ショトク</t>
    </rPh>
    <rPh sb="4" eb="5">
      <t>ゼイ</t>
    </rPh>
    <phoneticPr fontId="3"/>
  </si>
  <si>
    <t>預貯金</t>
    <rPh sb="0" eb="1">
      <t>ヨ</t>
    </rPh>
    <rPh sb="1" eb="3">
      <t>チョキン</t>
    </rPh>
    <phoneticPr fontId="3"/>
  </si>
  <si>
    <t>借金返済</t>
    <rPh sb="0" eb="2">
      <t>シャッキン</t>
    </rPh>
    <rPh sb="2" eb="4">
      <t>ヘンサイ</t>
    </rPh>
    <phoneticPr fontId="3"/>
  </si>
  <si>
    <t>翌月への繰越金</t>
    <rPh sb="0" eb="1">
      <t>ヨク</t>
    </rPh>
    <rPh sb="1" eb="2">
      <t>ツキ</t>
    </rPh>
    <rPh sb="4" eb="7">
      <t>クリコシキン</t>
    </rPh>
    <phoneticPr fontId="3"/>
  </si>
  <si>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3"/>
  </si>
  <si>
    <t>　　 ３　扶助名については抄録である。</t>
    <rPh sb="5" eb="7">
      <t>フジョ</t>
    </rPh>
    <rPh sb="7" eb="8">
      <t>メイ</t>
    </rPh>
    <rPh sb="13" eb="15">
      <t>ショウロク</t>
    </rPh>
    <phoneticPr fontId="3"/>
  </si>
  <si>
    <t>３　車種別自動車数</t>
    <rPh sb="2" eb="5">
      <t>シャシュベツ</t>
    </rPh>
    <rPh sb="5" eb="8">
      <t>ジドウシャ</t>
    </rPh>
    <rPh sb="8" eb="9">
      <t>スウ</t>
    </rPh>
    <phoneticPr fontId="3"/>
  </si>
  <si>
    <t>２　営業用バスの輸送状況</t>
    <rPh sb="2" eb="5">
      <t>エイギョウヨウ</t>
    </rPh>
    <rPh sb="8" eb="10">
      <t>ユソウ</t>
    </rPh>
    <rPh sb="10" eb="12">
      <t>ジョウキョウ</t>
    </rPh>
    <phoneticPr fontId="3"/>
  </si>
  <si>
    <t>定期</t>
    <rPh sb="0" eb="2">
      <t>テイキ</t>
    </rPh>
    <phoneticPr fontId="3"/>
  </si>
  <si>
    <t>定期外</t>
    <rPh sb="0" eb="2">
      <t>テイキ</t>
    </rPh>
    <rPh sb="2" eb="3">
      <t>ガイ</t>
    </rPh>
    <phoneticPr fontId="3"/>
  </si>
  <si>
    <t>保健医療ｻｰﾋﾞｽ</t>
    <rPh sb="0" eb="2">
      <t>ホケン</t>
    </rPh>
    <phoneticPr fontId="3"/>
  </si>
  <si>
    <t>教科書・学習参考教材</t>
    <rPh sb="4" eb="6">
      <t>ガクシュウ</t>
    </rPh>
    <rPh sb="8" eb="10">
      <t>キョウザイ</t>
    </rPh>
    <phoneticPr fontId="3"/>
  </si>
  <si>
    <t>和服・洋服</t>
    <rPh sb="0" eb="2">
      <t>ワフク</t>
    </rPh>
    <rPh sb="3" eb="5">
      <t>ヨウフク</t>
    </rPh>
    <phoneticPr fontId="3"/>
  </si>
  <si>
    <t>単位：円</t>
    <rPh sb="0" eb="2">
      <t>タンイ</t>
    </rPh>
    <rPh sb="3" eb="4">
      <t>エン</t>
    </rPh>
    <phoneticPr fontId="3"/>
  </si>
  <si>
    <t>主な死因別死亡者数</t>
    <rPh sb="0" eb="1">
      <t>オモ</t>
    </rPh>
    <rPh sb="2" eb="4">
      <t>シイン</t>
    </rPh>
    <rPh sb="4" eb="5">
      <t>ベツ</t>
    </rPh>
    <rPh sb="5" eb="7">
      <t>シボウスウ</t>
    </rPh>
    <rPh sb="7" eb="8">
      <t>シャ</t>
    </rPh>
    <rPh sb="8" eb="9">
      <t>スウ</t>
    </rPh>
    <phoneticPr fontId="3"/>
  </si>
  <si>
    <t>犯罪・事故</t>
    <rPh sb="0" eb="2">
      <t>ハンザイ</t>
    </rPh>
    <rPh sb="3" eb="5">
      <t>ジコ</t>
    </rPh>
    <phoneticPr fontId="3"/>
  </si>
  <si>
    <t>犯罪認知件数</t>
    <rPh sb="0" eb="2">
      <t>ハンザイニン</t>
    </rPh>
    <rPh sb="2" eb="4">
      <t>ニンチ</t>
    </rPh>
    <rPh sb="4" eb="6">
      <t>ケンスウ</t>
    </rPh>
    <phoneticPr fontId="3"/>
  </si>
  <si>
    <t>犯罪検挙人員</t>
    <rPh sb="0" eb="2">
      <t>ハンザイ</t>
    </rPh>
    <rPh sb="2" eb="4">
      <t>ケンキョ</t>
    </rPh>
    <rPh sb="4" eb="6">
      <t>ジンイン</t>
    </rPh>
    <phoneticPr fontId="3"/>
  </si>
  <si>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3"/>
  </si>
  <si>
    <t>その他</t>
    <rPh sb="0" eb="3">
      <t>ソノタ</t>
    </rPh>
    <phoneticPr fontId="3"/>
  </si>
  <si>
    <t>気象</t>
    <rPh sb="0" eb="2">
      <t>キショウ</t>
    </rPh>
    <phoneticPr fontId="3"/>
  </si>
  <si>
    <t>天気日数</t>
    <rPh sb="0" eb="2">
      <t>テンキ</t>
    </rPh>
    <rPh sb="2" eb="4">
      <t>ニッスウ</t>
    </rPh>
    <phoneticPr fontId="3"/>
  </si>
  <si>
    <t>都道府県別主要統計表</t>
    <rPh sb="0" eb="4">
      <t>トドウフケン</t>
    </rPh>
    <rPh sb="4" eb="5">
      <t>ベツ</t>
    </rPh>
    <rPh sb="5" eb="7">
      <t>シュヨウ</t>
    </rPh>
    <rPh sb="7" eb="10">
      <t>トウケイヒョウ</t>
    </rPh>
    <phoneticPr fontId="3"/>
  </si>
  <si>
    <t>商工業</t>
    <rPh sb="0" eb="1">
      <t>ショウ</t>
    </rPh>
    <rPh sb="1" eb="3">
      <t>コウギョウ</t>
    </rPh>
    <phoneticPr fontId="3"/>
  </si>
  <si>
    <t>金融</t>
    <rPh sb="0" eb="2">
      <t>キンユウ</t>
    </rPh>
    <phoneticPr fontId="3"/>
  </si>
  <si>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</si>
  <si>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</si>
  <si>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</si>
  <si>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</si>
  <si>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</si>
  <si>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</si>
  <si>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</si>
  <si>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</si>
  <si>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</si>
  <si>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</si>
  <si>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3"/>
  </si>
  <si>
    <t>参考調査</t>
    <rPh sb="0" eb="4">
      <t>サンコウチョウサ</t>
    </rPh>
    <phoneticPr fontId="3"/>
  </si>
  <si>
    <t>資料複写</t>
    <rPh sb="0" eb="2">
      <t>シリョウ</t>
    </rPh>
    <rPh sb="2" eb="4">
      <t>フクシャ</t>
    </rPh>
    <phoneticPr fontId="3"/>
  </si>
  <si>
    <t>図書資料貸出冊数</t>
    <rPh sb="0" eb="2">
      <t>トショ</t>
    </rPh>
    <rPh sb="2" eb="6">
      <t>シリョウカシダシ</t>
    </rPh>
    <rPh sb="6" eb="8">
      <t>サッスウ</t>
    </rPh>
    <phoneticPr fontId="3"/>
  </si>
  <si>
    <t>図書館間</t>
    <rPh sb="0" eb="4">
      <t>トショカンカン</t>
    </rPh>
    <phoneticPr fontId="3"/>
  </si>
  <si>
    <t>件　 数</t>
    <rPh sb="0" eb="1">
      <t>ケン</t>
    </rPh>
    <rPh sb="3" eb="4">
      <t>カズ</t>
    </rPh>
    <phoneticPr fontId="3"/>
  </si>
  <si>
    <t>枚　 数</t>
    <rPh sb="0" eb="1">
      <t>マイ</t>
    </rPh>
    <rPh sb="3" eb="4">
      <t>カズ</t>
    </rPh>
    <phoneticPr fontId="3"/>
  </si>
  <si>
    <t>合　 計</t>
    <rPh sb="0" eb="1">
      <t>ゴウ</t>
    </rPh>
    <rPh sb="3" eb="4">
      <t>ケイ</t>
    </rPh>
    <phoneticPr fontId="3"/>
  </si>
  <si>
    <t>貸出冊数</t>
    <rPh sb="0" eb="2">
      <t>カシダシ</t>
    </rPh>
    <rPh sb="2" eb="4">
      <t>サッスウ</t>
    </rPh>
    <phoneticPr fontId="3"/>
  </si>
  <si>
    <t>運輸</t>
    <rPh sb="0" eb="2">
      <t>ウンユ</t>
    </rPh>
    <phoneticPr fontId="3"/>
  </si>
  <si>
    <t>北海道</t>
  </si>
  <si>
    <t>可処分所得</t>
    <rPh sb="0" eb="3">
      <t>カショブン</t>
    </rPh>
    <rPh sb="3" eb="5">
      <t>ショトク</t>
    </rPh>
    <phoneticPr fontId="3"/>
  </si>
  <si>
    <t>④消費者
物価指数</t>
    <rPh sb="1" eb="4">
      <t>ショウヒシャ</t>
    </rPh>
    <phoneticPr fontId="3"/>
  </si>
  <si>
    <t>季節調整値</t>
    <rPh sb="0" eb="2">
      <t>キセツ</t>
    </rPh>
    <rPh sb="2" eb="4">
      <t>チョウセイ</t>
    </rPh>
    <rPh sb="4" eb="5">
      <t>チ</t>
    </rPh>
    <phoneticPr fontId="3"/>
  </si>
  <si>
    <t>新規求職申込件数</t>
    <rPh sb="0" eb="2">
      <t>シンキ</t>
    </rPh>
    <rPh sb="2" eb="4">
      <t>キュウショク</t>
    </rPh>
    <phoneticPr fontId="3"/>
  </si>
  <si>
    <t>年　末
月　末</t>
    <rPh sb="0" eb="1">
      <t>ネンマツ</t>
    </rPh>
    <rPh sb="2" eb="3">
      <t>マツ</t>
    </rPh>
    <rPh sb="4" eb="5">
      <t>ツキ</t>
    </rPh>
    <rPh sb="6" eb="7">
      <t>マツ</t>
    </rPh>
    <phoneticPr fontId="3"/>
  </si>
  <si>
    <t>特 　種
用途車</t>
    <rPh sb="0" eb="1">
      <t>トクシュ</t>
    </rPh>
    <rPh sb="3" eb="4">
      <t>シュ</t>
    </rPh>
    <phoneticPr fontId="3"/>
  </si>
  <si>
    <t>大　 型
特殊車</t>
    <rPh sb="0" eb="1">
      <t>ダイ</t>
    </rPh>
    <rPh sb="3" eb="4">
      <t>カタ</t>
    </rPh>
    <phoneticPr fontId="3"/>
  </si>
  <si>
    <t>計</t>
    <rPh sb="0" eb="1">
      <t>ケイ</t>
    </rPh>
    <phoneticPr fontId="3"/>
  </si>
  <si>
    <t>年度間
月　 間</t>
    <rPh sb="0" eb="2">
      <t>ネンド</t>
    </rPh>
    <rPh sb="2" eb="3">
      <t>カン</t>
    </rPh>
    <rPh sb="4" eb="5">
      <t>ツキ</t>
    </rPh>
    <rPh sb="7" eb="8">
      <t>カン</t>
    </rPh>
    <phoneticPr fontId="3"/>
  </si>
  <si>
    <t>金融機関保有現金</t>
    <rPh sb="0" eb="2">
      <t>キンユウ</t>
    </rPh>
    <rPh sb="2" eb="4">
      <t>キカン</t>
    </rPh>
    <rPh sb="4" eb="6">
      <t>ホユウ</t>
    </rPh>
    <rPh sb="6" eb="8">
      <t>ゲンキン</t>
    </rPh>
    <phoneticPr fontId="3"/>
  </si>
  <si>
    <t>就業者</t>
    <rPh sb="0" eb="3">
      <t>シュウギョウシャ</t>
    </rPh>
    <phoneticPr fontId="3"/>
  </si>
  <si>
    <t>全国</t>
    <rPh sb="0" eb="2">
      <t>ゼンコク</t>
    </rPh>
    <phoneticPr fontId="3"/>
  </si>
  <si>
    <t>預金</t>
    <rPh sb="0" eb="2">
      <t>ヨキン</t>
    </rPh>
    <phoneticPr fontId="3"/>
  </si>
  <si>
    <t>貸出金</t>
    <rPh sb="0" eb="2">
      <t>カシダシ</t>
    </rPh>
    <rPh sb="2" eb="3">
      <t>キン</t>
    </rPh>
    <phoneticPr fontId="3"/>
  </si>
  <si>
    <t>年　間
月　間</t>
    <rPh sb="0" eb="1">
      <t>ネン</t>
    </rPh>
    <rPh sb="2" eb="3">
      <t>カン</t>
    </rPh>
    <rPh sb="4" eb="5">
      <t>ツキ</t>
    </rPh>
    <rPh sb="6" eb="7">
      <t>カン</t>
    </rPh>
    <phoneticPr fontId="3"/>
  </si>
  <si>
    <t>年度末
月　 末</t>
    <rPh sb="0" eb="3">
      <t>ネンドマツ</t>
    </rPh>
    <phoneticPr fontId="3"/>
  </si>
  <si>
    <t>完　 全
失業者</t>
    <rPh sb="0" eb="1">
      <t>カン</t>
    </rPh>
    <rPh sb="3" eb="4">
      <t>ゼン</t>
    </rPh>
    <phoneticPr fontId="3"/>
  </si>
  <si>
    <t>衣料品</t>
    <rPh sb="0" eb="3">
      <t>イリョウヒン</t>
    </rPh>
    <phoneticPr fontId="3"/>
  </si>
  <si>
    <t>飲食料品</t>
    <rPh sb="0" eb="1">
      <t>インショク</t>
    </rPh>
    <rPh sb="1" eb="4">
      <t>ショクリョウヒン</t>
    </rPh>
    <phoneticPr fontId="3"/>
  </si>
  <si>
    <t>家具</t>
    <rPh sb="0" eb="2">
      <t>カグ</t>
    </rPh>
    <phoneticPr fontId="3"/>
  </si>
  <si>
    <t>家庭用品</t>
    <rPh sb="0" eb="2">
      <t>カテイ</t>
    </rPh>
    <rPh sb="2" eb="4">
      <t>ヨウヒン</t>
    </rPh>
    <phoneticPr fontId="3"/>
  </si>
  <si>
    <t>百貨店</t>
    <rPh sb="0" eb="1">
      <t>ヒャク</t>
    </rPh>
    <rPh sb="1" eb="2">
      <t>カモツ</t>
    </rPh>
    <rPh sb="2" eb="3">
      <t>テン</t>
    </rPh>
    <phoneticPr fontId="3"/>
  </si>
  <si>
    <t>スーパー</t>
    <phoneticPr fontId="3"/>
  </si>
  <si>
    <t>倒産件数</t>
    <rPh sb="0" eb="2">
      <t>トウサン</t>
    </rPh>
    <rPh sb="2" eb="4">
      <t>ケンスウ</t>
    </rPh>
    <phoneticPr fontId="3"/>
  </si>
  <si>
    <t>卸・小売業</t>
    <rPh sb="0" eb="1">
      <t>オロシ</t>
    </rPh>
    <rPh sb="2" eb="4">
      <t>コウ</t>
    </rPh>
    <rPh sb="4" eb="5">
      <t>ギョウ</t>
    </rPh>
    <phoneticPr fontId="3"/>
  </si>
  <si>
    <t>１　建築主別着工建築物</t>
    <rPh sb="2" eb="4">
      <t>ケンチク</t>
    </rPh>
    <rPh sb="4" eb="5">
      <t>ヌシ</t>
    </rPh>
    <rPh sb="5" eb="6">
      <t>ベツ</t>
    </rPh>
    <rPh sb="6" eb="8">
      <t>チャッコウ</t>
    </rPh>
    <rPh sb="8" eb="11">
      <t>ケンチクブツ</t>
    </rPh>
    <phoneticPr fontId="3"/>
  </si>
  <si>
    <t>国</t>
    <rPh sb="0" eb="1">
      <t>クニ</t>
    </rPh>
    <phoneticPr fontId="3"/>
  </si>
  <si>
    <t>会社でない団体</t>
    <rPh sb="0" eb="2">
      <t>カイシャ</t>
    </rPh>
    <rPh sb="5" eb="7">
      <t>ダンタイ</t>
    </rPh>
    <phoneticPr fontId="3"/>
  </si>
  <si>
    <t>２　構造別着工建築物</t>
    <rPh sb="2" eb="4">
      <t>コウゾウ</t>
    </rPh>
    <rPh sb="4" eb="5">
      <t>ベツ</t>
    </rPh>
    <rPh sb="5" eb="7">
      <t>チャッコウ</t>
    </rPh>
    <rPh sb="7" eb="9">
      <t>ケンチク</t>
    </rPh>
    <rPh sb="9" eb="10">
      <t>ブツ</t>
    </rPh>
    <phoneticPr fontId="3"/>
  </si>
  <si>
    <t>鉄骨鉄筋ｺﾝｸﾘｰﾄ造</t>
    <rPh sb="0" eb="2">
      <t>テッコツ</t>
    </rPh>
    <rPh sb="2" eb="4">
      <t>テッキン</t>
    </rPh>
    <rPh sb="10" eb="11">
      <t>ツク</t>
    </rPh>
    <phoneticPr fontId="3"/>
  </si>
  <si>
    <t>鉄筋ｺﾝｸﾘｰﾄ造</t>
    <rPh sb="0" eb="2">
      <t>テッキン</t>
    </rPh>
    <rPh sb="8" eb="9">
      <t>ツク</t>
    </rPh>
    <phoneticPr fontId="3"/>
  </si>
  <si>
    <t>３　構造別、建て方別着工新設住宅</t>
    <rPh sb="2" eb="5">
      <t>コウゾウベツ</t>
    </rPh>
    <rPh sb="6" eb="9">
      <t>タテカタ</t>
    </rPh>
    <rPh sb="9" eb="10">
      <t>ベツ</t>
    </rPh>
    <rPh sb="10" eb="12">
      <t>チャッコウ</t>
    </rPh>
    <rPh sb="12" eb="14">
      <t>シンセツ</t>
    </rPh>
    <rPh sb="14" eb="16">
      <t>ジュウタク</t>
    </rPh>
    <phoneticPr fontId="3"/>
  </si>
  <si>
    <t>単位：戸</t>
    <rPh sb="0" eb="2">
      <t>タンイ</t>
    </rPh>
    <rPh sb="3" eb="4">
      <t>コ</t>
    </rPh>
    <phoneticPr fontId="3"/>
  </si>
  <si>
    <t>４　利用関係別着工新設住宅</t>
    <rPh sb="2" eb="4">
      <t>リヨウ</t>
    </rPh>
    <rPh sb="4" eb="6">
      <t>カンケイ</t>
    </rPh>
    <rPh sb="6" eb="7">
      <t>ベツ</t>
    </rPh>
    <rPh sb="7" eb="9">
      <t>チャッコウ</t>
    </rPh>
    <rPh sb="9" eb="11">
      <t>シンセツ</t>
    </rPh>
    <rPh sb="11" eb="13">
      <t>ジュウタク</t>
    </rPh>
    <phoneticPr fontId="3"/>
  </si>
  <si>
    <t>単位：戸、床面積　㎡</t>
    <rPh sb="0" eb="2">
      <t>タンイ</t>
    </rPh>
    <rPh sb="3" eb="4">
      <t>コ</t>
    </rPh>
    <rPh sb="5" eb="8">
      <t>ユカメンセキ</t>
    </rPh>
    <phoneticPr fontId="3"/>
  </si>
  <si>
    <t>給与住宅</t>
    <rPh sb="0" eb="2">
      <t>キュウヨ</t>
    </rPh>
    <rPh sb="2" eb="4">
      <t>ジュウタク</t>
    </rPh>
    <phoneticPr fontId="3"/>
  </si>
  <si>
    <t>分譲住宅</t>
    <rPh sb="0" eb="2">
      <t>ブンジョウ</t>
    </rPh>
    <rPh sb="2" eb="4">
      <t>ジュウタク</t>
    </rPh>
    <phoneticPr fontId="3"/>
  </si>
  <si>
    <t>戸数</t>
    <rPh sb="0" eb="2">
      <t>コスウ</t>
    </rPh>
    <phoneticPr fontId="3"/>
  </si>
  <si>
    <t>長屋建</t>
  </si>
  <si>
    <t>一戸建</t>
    <rPh sb="0" eb="3">
      <t>イッコダ</t>
    </rPh>
    <phoneticPr fontId="3"/>
  </si>
  <si>
    <t>床面積の合計</t>
    <rPh sb="0" eb="3">
      <t>ユカメンセキ</t>
    </rPh>
    <rPh sb="4" eb="6">
      <t>ゴウケイ</t>
    </rPh>
    <phoneticPr fontId="3"/>
  </si>
  <si>
    <t>総　　計</t>
    <rPh sb="0" eb="1">
      <t>フサ</t>
    </rPh>
    <rPh sb="3" eb="4">
      <t>ケイ</t>
    </rPh>
    <phoneticPr fontId="3"/>
  </si>
  <si>
    <t>都　道　府　県</t>
    <rPh sb="0" eb="1">
      <t>ミヤコ</t>
    </rPh>
    <rPh sb="2" eb="3">
      <t>ミチ</t>
    </rPh>
    <rPh sb="4" eb="5">
      <t>フ</t>
    </rPh>
    <rPh sb="6" eb="7">
      <t>ケン</t>
    </rPh>
    <phoneticPr fontId="3"/>
  </si>
  <si>
    <t>総　　　　計</t>
    <rPh sb="0" eb="1">
      <t>フサ</t>
    </rPh>
    <rPh sb="5" eb="6">
      <t>ケイ</t>
    </rPh>
    <phoneticPr fontId="3"/>
  </si>
  <si>
    <t>市　区　町　村</t>
    <rPh sb="0" eb="1">
      <t>シ</t>
    </rPh>
    <rPh sb="2" eb="3">
      <t>ク</t>
    </rPh>
    <rPh sb="4" eb="5">
      <t>マチ</t>
    </rPh>
    <rPh sb="6" eb="7">
      <t>ムラ</t>
    </rPh>
    <phoneticPr fontId="3"/>
  </si>
  <si>
    <t>会　　　　社</t>
    <rPh sb="0" eb="1">
      <t>カイ</t>
    </rPh>
    <rPh sb="5" eb="6">
      <t>シャ</t>
    </rPh>
    <phoneticPr fontId="3"/>
  </si>
  <si>
    <t>個　　　　人</t>
    <rPh sb="0" eb="1">
      <t>コ</t>
    </rPh>
    <rPh sb="5" eb="6">
      <t>ジン</t>
    </rPh>
    <phoneticPr fontId="3"/>
  </si>
  <si>
    <t>木　　　　造</t>
    <rPh sb="0" eb="1">
      <t>キ</t>
    </rPh>
    <rPh sb="5" eb="6">
      <t>ヅクリ</t>
    </rPh>
    <phoneticPr fontId="3"/>
  </si>
  <si>
    <t>鉄　骨　造</t>
    <rPh sb="0" eb="1">
      <t>テツ</t>
    </rPh>
    <rPh sb="2" eb="3">
      <t>ホネ</t>
    </rPh>
    <rPh sb="4" eb="5">
      <t>ツク</t>
    </rPh>
    <phoneticPr fontId="3"/>
  </si>
  <si>
    <t>そ　の　他</t>
    <rPh sb="4" eb="5">
      <t>ホカ</t>
    </rPh>
    <phoneticPr fontId="3"/>
  </si>
  <si>
    <t>持　　家</t>
    <rPh sb="0" eb="1">
      <t>モチ</t>
    </rPh>
    <rPh sb="3" eb="4">
      <t>イエ</t>
    </rPh>
    <phoneticPr fontId="3"/>
  </si>
  <si>
    <t>貸　　家</t>
    <rPh sb="0" eb="1">
      <t>カ</t>
    </rPh>
    <rPh sb="3" eb="4">
      <t>イエ</t>
    </rPh>
    <phoneticPr fontId="3"/>
  </si>
  <si>
    <t>単位：トン</t>
    <rPh sb="0" eb="2">
      <t>タンイ</t>
    </rPh>
    <phoneticPr fontId="3"/>
  </si>
  <si>
    <t>発着トン数</t>
    <phoneticPr fontId="3"/>
  </si>
  <si>
    <t>高崎線</t>
    <phoneticPr fontId="3"/>
  </si>
  <si>
    <t xml:space="preserve">-    零又は該当数字なし　　　　　 　　　　　 　　　 </t>
    <rPh sb="5" eb="6">
      <t>レイ</t>
    </rPh>
    <rPh sb="6" eb="7">
      <t>マタ</t>
    </rPh>
    <phoneticPr fontId="3"/>
  </si>
  <si>
    <t>航空公園</t>
    <rPh sb="0" eb="2">
      <t>コウクウ</t>
    </rPh>
    <rPh sb="2" eb="4">
      <t>コウエン</t>
    </rPh>
    <phoneticPr fontId="3"/>
  </si>
  <si>
    <t>武蔵野線</t>
    <phoneticPr fontId="3"/>
  </si>
  <si>
    <t xml:space="preserve">   越谷貨物ﾀｰﾐﾅﾙ</t>
    <phoneticPr fontId="3"/>
  </si>
  <si>
    <t xml:space="preserve">   新座貨物ﾀｰﾐﾅﾙ</t>
    <phoneticPr fontId="3"/>
  </si>
  <si>
    <t>単位：台</t>
    <rPh sb="0" eb="2">
      <t>タンイ</t>
    </rPh>
    <rPh sb="3" eb="4">
      <t>ダイ</t>
    </rPh>
    <phoneticPr fontId="3"/>
  </si>
  <si>
    <t>貨物車</t>
    <rPh sb="0" eb="2">
      <t>カモツ</t>
    </rPh>
    <rPh sb="2" eb="3">
      <t>シャ</t>
    </rPh>
    <phoneticPr fontId="3"/>
  </si>
  <si>
    <t>乗合車</t>
    <rPh sb="0" eb="2">
      <t>ノリア</t>
    </rPh>
    <rPh sb="2" eb="3">
      <t>シャ</t>
    </rPh>
    <phoneticPr fontId="3"/>
  </si>
  <si>
    <t>乗用車</t>
    <rPh sb="0" eb="3">
      <t>ジョウヨウシャ</t>
    </rPh>
    <phoneticPr fontId="3"/>
  </si>
  <si>
    <t>小型二輪</t>
    <rPh sb="0" eb="2">
      <t>コガタ</t>
    </rPh>
    <rPh sb="2" eb="4">
      <t>ニリン</t>
    </rPh>
    <phoneticPr fontId="3"/>
  </si>
  <si>
    <t>軽自動車</t>
    <rPh sb="0" eb="4">
      <t>ケイジドウシャ</t>
    </rPh>
    <phoneticPr fontId="3"/>
  </si>
  <si>
    <t>普通</t>
    <rPh sb="0" eb="2">
      <t>フツウ</t>
    </rPh>
    <phoneticPr fontId="3"/>
  </si>
  <si>
    <t>小型</t>
    <rPh sb="0" eb="2">
      <t>コガタ</t>
    </rPh>
    <phoneticPr fontId="3"/>
  </si>
  <si>
    <t>総　 数</t>
    <rPh sb="0" eb="1">
      <t>フサ</t>
    </rPh>
    <rPh sb="3" eb="4">
      <t>カズ</t>
    </rPh>
    <phoneticPr fontId="3"/>
  </si>
  <si>
    <t>二人以上の世帯のうち勤労者世帯の収入と支出</t>
    <rPh sb="0" eb="2">
      <t>フタリ</t>
    </rPh>
    <rPh sb="2" eb="4">
      <t>イジョウ</t>
    </rPh>
    <rPh sb="5" eb="7">
      <t>セタイ</t>
    </rPh>
    <phoneticPr fontId="3"/>
  </si>
  <si>
    <t>１　人口</t>
    <rPh sb="2" eb="4">
      <t>ジンコウ</t>
    </rPh>
    <phoneticPr fontId="3"/>
  </si>
  <si>
    <t>３　消費生活</t>
    <rPh sb="2" eb="4">
      <t>ショウヒ</t>
    </rPh>
    <rPh sb="4" eb="6">
      <t>セイカツ</t>
    </rPh>
    <phoneticPr fontId="3"/>
  </si>
  <si>
    <t>注) １　国内銀行とは、「都市銀行」、「地方銀行」、「第二地方銀行協会加盟銀行」、「信託銀行」である。</t>
    <phoneticPr fontId="3"/>
  </si>
  <si>
    <t>鉄筋ｺﾝｸﾘｰﾄ造</t>
    <phoneticPr fontId="3"/>
  </si>
  <si>
    <t>鉄骨造</t>
    <phoneticPr fontId="3"/>
  </si>
  <si>
    <t>一般預金</t>
    <rPh sb="0" eb="2">
      <t>イッパン</t>
    </rPh>
    <rPh sb="2" eb="4">
      <t>ヨキン</t>
    </rPh>
    <phoneticPr fontId="3"/>
  </si>
  <si>
    <t>要求払預金</t>
    <rPh sb="0" eb="2">
      <t>ヨウキュウ</t>
    </rPh>
    <rPh sb="2" eb="3">
      <t>ハラ</t>
    </rPh>
    <rPh sb="3" eb="5">
      <t>ヨキン</t>
    </rPh>
    <phoneticPr fontId="3"/>
  </si>
  <si>
    <t>定期性預金</t>
    <rPh sb="0" eb="3">
      <t>テイキセイ</t>
    </rPh>
    <rPh sb="3" eb="5">
      <t>ヨキン</t>
    </rPh>
    <phoneticPr fontId="3"/>
  </si>
  <si>
    <t>個人預金</t>
    <rPh sb="0" eb="2">
      <t>コジン</t>
    </rPh>
    <rPh sb="2" eb="4">
      <t>ヨキン</t>
    </rPh>
    <phoneticPr fontId="3"/>
  </si>
  <si>
    <t>公金預金</t>
    <rPh sb="0" eb="2">
      <t>コウキン</t>
    </rPh>
    <rPh sb="2" eb="4">
      <t>ヨキン</t>
    </rPh>
    <phoneticPr fontId="3"/>
  </si>
  <si>
    <t>金融機関</t>
    <rPh sb="0" eb="2">
      <t>キンユウ</t>
    </rPh>
    <rPh sb="2" eb="4">
      <t>キカン</t>
    </rPh>
    <phoneticPr fontId="3"/>
  </si>
  <si>
    <r>
      <rPr>
        <sz val="11"/>
        <color indexed="9"/>
        <rFont val="ＭＳ Ｐ明朝"/>
        <family val="1"/>
        <charset val="128"/>
      </rPr>
      <t>注）</t>
    </r>
    <r>
      <rPr>
        <sz val="11"/>
        <rFont val="ＭＳ Ｐ明朝"/>
        <family val="1"/>
        <charset val="128"/>
      </rPr>
      <t>２　#は、うち数。</t>
    </r>
    <rPh sb="9" eb="10">
      <t>スウ</t>
    </rPh>
    <phoneticPr fontId="3"/>
  </si>
  <si>
    <t>件</t>
    <phoneticPr fontId="3"/>
  </si>
  <si>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3"/>
  </si>
  <si>
    <t>２　人口異動</t>
    <rPh sb="2" eb="4">
      <t>ジンコウ</t>
    </rPh>
    <rPh sb="4" eb="6">
      <t>イドウ</t>
    </rPh>
    <phoneticPr fontId="3"/>
  </si>
  <si>
    <t>人口増減数</t>
    <rPh sb="0" eb="2">
      <t>ジンコウ</t>
    </rPh>
    <rPh sb="3" eb="4">
      <t>ゲン</t>
    </rPh>
    <phoneticPr fontId="3"/>
  </si>
  <si>
    <t>自  然  動  態</t>
    <rPh sb="0" eb="1">
      <t>ジ</t>
    </rPh>
    <rPh sb="3" eb="4">
      <t>ゼン</t>
    </rPh>
    <rPh sb="6" eb="7">
      <t>ドウ</t>
    </rPh>
    <rPh sb="9" eb="10">
      <t>タイ</t>
    </rPh>
    <phoneticPr fontId="3"/>
  </si>
  <si>
    <t>社　　　会　　　動　　　態</t>
    <rPh sb="0" eb="1">
      <t>シャ</t>
    </rPh>
    <rPh sb="4" eb="5">
      <t>カイ</t>
    </rPh>
    <rPh sb="8" eb="9">
      <t>ドウ</t>
    </rPh>
    <rPh sb="12" eb="13">
      <t>タイ</t>
    </rPh>
    <phoneticPr fontId="3"/>
  </si>
  <si>
    <t>自然増減</t>
    <rPh sb="0" eb="2">
      <t>シゼン</t>
    </rPh>
    <rPh sb="2" eb="3">
      <t>ゾウ</t>
    </rPh>
    <rPh sb="3" eb="4">
      <t>ゲン</t>
    </rPh>
    <phoneticPr fontId="3"/>
  </si>
  <si>
    <t>社会増減</t>
    <rPh sb="0" eb="2">
      <t>シャカイ</t>
    </rPh>
    <rPh sb="2" eb="3">
      <t>ゾウ</t>
    </rPh>
    <rPh sb="3" eb="4">
      <t>ゲン</t>
    </rPh>
    <phoneticPr fontId="3"/>
  </si>
  <si>
    <t>転入</t>
    <rPh sb="0" eb="2">
      <t>テンニュウ</t>
    </rPh>
    <phoneticPr fontId="3"/>
  </si>
  <si>
    <t>転出</t>
    <rPh sb="0" eb="2">
      <t>テンシュツ</t>
    </rPh>
    <phoneticPr fontId="3"/>
  </si>
  <si>
    <t>県外</t>
    <rPh sb="0" eb="2">
      <t>ケンガイ</t>
    </rPh>
    <phoneticPr fontId="3"/>
  </si>
  <si>
    <t>その他</t>
    <rPh sb="2" eb="3">
      <t>タ</t>
    </rPh>
    <phoneticPr fontId="3"/>
  </si>
  <si>
    <t>資料：県統計課</t>
    <rPh sb="0" eb="2">
      <t>シリョウ</t>
    </rPh>
    <rPh sb="3" eb="4">
      <t>ケン</t>
    </rPh>
    <rPh sb="4" eb="7">
      <t>トウケイカ</t>
    </rPh>
    <phoneticPr fontId="3"/>
  </si>
  <si>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3"/>
  </si>
  <si>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3"/>
  </si>
  <si>
    <t>めばち又はきはだ,刺身用,さく,赤身</t>
    <rPh sb="3" eb="4">
      <t>マタ</t>
    </rPh>
    <rPh sb="9" eb="11">
      <t>サシミ</t>
    </rPh>
    <rPh sb="11" eb="12">
      <t>ヨウ</t>
    </rPh>
    <rPh sb="16" eb="17">
      <t>アカ</t>
    </rPh>
    <rPh sb="17" eb="18">
      <t>ミ</t>
    </rPh>
    <phoneticPr fontId="3"/>
  </si>
  <si>
    <t>まあじ,丸（長さ約15㎝以上）</t>
    <rPh sb="4" eb="5">
      <t>マル</t>
    </rPh>
    <rPh sb="6" eb="7">
      <t>ナガ</t>
    </rPh>
    <rPh sb="8" eb="9">
      <t>ヤク</t>
    </rPh>
    <rPh sb="12" eb="14">
      <t>イジョウ</t>
    </rPh>
    <phoneticPr fontId="3"/>
  </si>
  <si>
    <t>牛乳,店頭売り,紙容器入り(1,000ｍL入り)</t>
    <rPh sb="0" eb="2">
      <t>ギュウニュウ</t>
    </rPh>
    <rPh sb="8" eb="11">
      <t>カミヨウキ</t>
    </rPh>
    <rPh sb="11" eb="12">
      <t>イ</t>
    </rPh>
    <rPh sb="21" eb="22">
      <t>イ</t>
    </rPh>
    <phoneticPr fontId="3"/>
  </si>
  <si>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3"/>
  </si>
  <si>
    <t>木綿豆腐,並</t>
    <rPh sb="0" eb="2">
      <t>モメン</t>
    </rPh>
    <rPh sb="2" eb="4">
      <t>ドウフ</t>
    </rPh>
    <rPh sb="5" eb="6">
      <t>ナミ</t>
    </rPh>
    <phoneticPr fontId="3"/>
  </si>
  <si>
    <t>キャノーラ（なたね）油,ポリ容器入り（1,000g入り）</t>
    <rPh sb="10" eb="11">
      <t>アブラ</t>
    </rPh>
    <rPh sb="14" eb="16">
      <t>ヨウキ</t>
    </rPh>
    <rPh sb="16" eb="17">
      <t>イ</t>
    </rPh>
    <rPh sb="25" eb="26">
      <t>イ</t>
    </rPh>
    <phoneticPr fontId="3"/>
  </si>
  <si>
    <t>米みそ,カップ入り（750g入り）,並</t>
    <rPh sb="0" eb="1">
      <t>コメ</t>
    </rPh>
    <rPh sb="18" eb="19">
      <t>ナミ</t>
    </rPh>
    <phoneticPr fontId="3"/>
  </si>
  <si>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3"/>
  </si>
  <si>
    <t>家屋修理手間代,常用１人分</t>
    <rPh sb="0" eb="2">
      <t>カオク</t>
    </rPh>
    <rPh sb="2" eb="4">
      <t>シュウリ</t>
    </rPh>
    <rPh sb="4" eb="7">
      <t>テマダイ</t>
    </rPh>
    <rPh sb="8" eb="10">
      <t>ジョウヨウ</t>
    </rPh>
    <rPh sb="11" eb="12">
      <t>ニン</t>
    </rPh>
    <rPh sb="12" eb="13">
      <t>ブン</t>
    </rPh>
    <phoneticPr fontId="3"/>
  </si>
  <si>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3"/>
  </si>
  <si>
    <t>背広服上下,ﾄﾞﾗｲｸﾘｰﾆﾝｸﾞ,持ち込み,料金前払い,配達なし</t>
    <rPh sb="0" eb="2">
      <t>セビロ</t>
    </rPh>
    <rPh sb="2" eb="3">
      <t>フク</t>
    </rPh>
    <rPh sb="3" eb="5">
      <t>ジョウゲ</t>
    </rPh>
    <rPh sb="18" eb="21">
      <t>モチコ</t>
    </rPh>
    <phoneticPr fontId="3"/>
  </si>
  <si>
    <t>レギュラーガソリン,セルフサービス式を除く</t>
    <rPh sb="17" eb="18">
      <t>シキ</t>
    </rPh>
    <rPh sb="19" eb="20">
      <t>ノゾ</t>
    </rPh>
    <phoneticPr fontId="6"/>
  </si>
  <si>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3"/>
  </si>
  <si>
    <t xml:space="preserve">     　　③厚生労働省ＨＰ「人口動態統計速報」</t>
    <rPh sb="8" eb="13">
      <t>コウセイショウ</t>
    </rPh>
    <rPh sb="16" eb="18">
      <t>ジンコウ</t>
    </rPh>
    <rPh sb="18" eb="20">
      <t>ドウタイ</t>
    </rPh>
    <rPh sb="20" eb="22">
      <t>トウケイ</t>
    </rPh>
    <rPh sb="22" eb="24">
      <t>ソクホウ</t>
    </rPh>
    <phoneticPr fontId="3"/>
  </si>
  <si>
    <t>共同住宅</t>
    <rPh sb="0" eb="2">
      <t>キョウドウ</t>
    </rPh>
    <rPh sb="2" eb="4">
      <t>ジュウタク</t>
    </rPh>
    <phoneticPr fontId="3"/>
  </si>
  <si>
    <t>建設業</t>
    <rPh sb="0" eb="2">
      <t>ケンセツ</t>
    </rPh>
    <rPh sb="2" eb="3">
      <t>ギョウ</t>
    </rPh>
    <phoneticPr fontId="3"/>
  </si>
  <si>
    <t xml:space="preserve">         行田浄水場系     熊谷市 行田市 加須市 本庄市 羽生市 鴻巣市 深谷市 上尾市 桶川市 久喜市 北本市 蓮田市 幸手市 白岡市 伊奈町 嵐山町 小川町 美里町</t>
    <rPh sb="74" eb="75">
      <t>シ</t>
    </rPh>
    <phoneticPr fontId="3"/>
  </si>
  <si>
    <t xml:space="preserve">                                神川町 上里町  寄居町 宮代町 杉戸町 茨城県五霞町</t>
    <phoneticPr fontId="3"/>
  </si>
  <si>
    <t>増減数（対前回調査）</t>
    <rPh sb="0" eb="1">
      <t>ゾウ</t>
    </rPh>
    <rPh sb="1" eb="2">
      <t>ゲン</t>
    </rPh>
    <rPh sb="2" eb="3">
      <t>スウ</t>
    </rPh>
    <rPh sb="4" eb="5">
      <t>タイ</t>
    </rPh>
    <rPh sb="5" eb="7">
      <t>ゼンカイ</t>
    </rPh>
    <rPh sb="7" eb="9">
      <t>チョウサ</t>
    </rPh>
    <phoneticPr fontId="3"/>
  </si>
  <si>
    <t>単位：件</t>
    <rPh sb="0" eb="2">
      <t>タンイ</t>
    </rPh>
    <rPh sb="3" eb="4">
      <t>ケン</t>
    </rPh>
    <phoneticPr fontId="3"/>
  </si>
  <si>
    <t>木　造</t>
    <phoneticPr fontId="3"/>
  </si>
  <si>
    <t>１　主な全国指標</t>
    <rPh sb="2" eb="3">
      <t>オモ</t>
    </rPh>
    <rPh sb="4" eb="6">
      <t>ゼンコク</t>
    </rPh>
    <rPh sb="6" eb="8">
      <t>シヒョウ</t>
    </rPh>
    <phoneticPr fontId="3"/>
  </si>
  <si>
    <t>単位：件</t>
  </si>
  <si>
    <t>資料：県警察本部刑事総務課</t>
    <rPh sb="0" eb="2">
      <t>シリョウ</t>
    </rPh>
    <rPh sb="3" eb="4">
      <t>ケン</t>
    </rPh>
    <rPh sb="4" eb="6">
      <t>ケイサツ</t>
    </rPh>
    <rPh sb="6" eb="8">
      <t>ホンブ</t>
    </rPh>
    <rPh sb="8" eb="10">
      <t>ケイジ</t>
    </rPh>
    <rPh sb="10" eb="12">
      <t>ソウム</t>
    </rPh>
    <rPh sb="12" eb="13">
      <t>カ</t>
    </rPh>
    <phoneticPr fontId="3"/>
  </si>
  <si>
    <t>被服・履物</t>
    <rPh sb="0" eb="2">
      <t>ヒフク</t>
    </rPh>
    <rPh sb="3" eb="5">
      <t>ハキモノ</t>
    </rPh>
    <phoneticPr fontId="3"/>
  </si>
  <si>
    <t>交通通信</t>
    <rPh sb="0" eb="2">
      <t>コウツウ</t>
    </rPh>
    <rPh sb="2" eb="4">
      <t>ツウシン</t>
    </rPh>
    <phoneticPr fontId="3"/>
  </si>
  <si>
    <t>総合調髪（カット,シェービング,シャンプー,セット）,男性（高校生以下を除く）</t>
    <rPh sb="27" eb="29">
      <t>ダンセイ</t>
    </rPh>
    <rPh sb="30" eb="33">
      <t>コウコウセイ</t>
    </rPh>
    <rPh sb="33" eb="35">
      <t>イカ</t>
    </rPh>
    <rPh sb="36" eb="37">
      <t>ノゾ</t>
    </rPh>
    <phoneticPr fontId="3"/>
  </si>
  <si>
    <t>自然増減</t>
    <rPh sb="0" eb="2">
      <t>シゼン</t>
    </rPh>
    <rPh sb="2" eb="4">
      <t>ゾウゲン</t>
    </rPh>
    <phoneticPr fontId="3"/>
  </si>
  <si>
    <t>（１）一般環境</t>
    <rPh sb="3" eb="5">
      <t>イッパン</t>
    </rPh>
    <rPh sb="5" eb="7">
      <t>カンキョウ</t>
    </rPh>
    <phoneticPr fontId="3"/>
  </si>
  <si>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3"/>
  </si>
  <si>
    <r>
      <t xml:space="preserve">光化学オキシダント ※
</t>
    </r>
    <r>
      <rPr>
        <sz val="11"/>
        <color indexed="8"/>
        <rFont val="ＭＳ Ｐ明朝"/>
        <family val="1"/>
        <charset val="128"/>
      </rPr>
      <t>（時間）</t>
    </r>
    <rPh sb="0" eb="3">
      <t>コウカガク</t>
    </rPh>
    <rPh sb="13" eb="15">
      <t>ジカン</t>
    </rPh>
    <phoneticPr fontId="3"/>
  </si>
  <si>
    <t>入間</t>
    <rPh sb="0" eb="2">
      <t>イルマ</t>
    </rPh>
    <phoneticPr fontId="3"/>
  </si>
  <si>
    <t>（２）沿道環境</t>
    <rPh sb="3" eb="5">
      <t>エンドウ</t>
    </rPh>
    <rPh sb="5" eb="7">
      <t>カンキョウ</t>
    </rPh>
    <phoneticPr fontId="3"/>
  </si>
  <si>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3"/>
  </si>
  <si>
    <t>５　要介護（要支援）認定状況</t>
    <rPh sb="12" eb="14">
      <t>ジョウキョウ</t>
    </rPh>
    <phoneticPr fontId="3"/>
  </si>
  <si>
    <t>６　医療施設数及び病床数</t>
    <phoneticPr fontId="3"/>
  </si>
  <si>
    <t>７　主な死因別死亡者数</t>
    <phoneticPr fontId="3"/>
  </si>
  <si>
    <t>日高</t>
    <rPh sb="0" eb="2">
      <t>ヒダカ</t>
    </rPh>
    <phoneticPr fontId="17"/>
  </si>
  <si>
    <t>大気汚染測定結果</t>
    <rPh sb="0" eb="2">
      <t>タイキ</t>
    </rPh>
    <rPh sb="2" eb="4">
      <t>オセン</t>
    </rPh>
    <rPh sb="4" eb="6">
      <t>ソクテイ</t>
    </rPh>
    <rPh sb="6" eb="8">
      <t>ケッカ</t>
    </rPh>
    <phoneticPr fontId="3"/>
  </si>
  <si>
    <t>10個</t>
    <rPh sb="2" eb="3">
      <t>コ</t>
    </rPh>
    <phoneticPr fontId="3"/>
  </si>
  <si>
    <t>１㎏</t>
  </si>
  <si>
    <t>ポテトタイプ,並</t>
    <rPh sb="7" eb="8">
      <t>ナミ</t>
    </rPh>
    <phoneticPr fontId="3"/>
  </si>
  <si>
    <t>注) １　東武鉄道は駅を抜粋して掲載しているため、各駅の数値の計と路線計とは一致しない。</t>
    <rPh sb="5" eb="7">
      <t>トウブ</t>
    </rPh>
    <rPh sb="7" eb="9">
      <t>テツドウ</t>
    </rPh>
    <rPh sb="10" eb="11">
      <t>エキ</t>
    </rPh>
    <rPh sb="12" eb="14">
      <t>バッスイ</t>
    </rPh>
    <phoneticPr fontId="3"/>
  </si>
  <si>
    <t xml:space="preserve">        県交通政策課</t>
    <rPh sb="8" eb="9">
      <t>ケン</t>
    </rPh>
    <rPh sb="9" eb="11">
      <t>コウツウ</t>
    </rPh>
    <rPh sb="11" eb="13">
      <t>セイサク</t>
    </rPh>
    <rPh sb="13" eb="14">
      <t>カ</t>
    </rPh>
    <phoneticPr fontId="3"/>
  </si>
  <si>
    <t>注) 1　月末の集計は暫定であるため、今後数値が変更される場合がある。</t>
    <rPh sb="0" eb="1">
      <t>チュウ</t>
    </rPh>
    <rPh sb="5" eb="7">
      <t>ゲツマツ</t>
    </rPh>
    <phoneticPr fontId="3"/>
  </si>
  <si>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3"/>
  </si>
  <si>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3"/>
  </si>
  <si>
    <t>注) １  参考調査件数の数値は、リクエスト（予約）に係る所蔵調査件数を含まない。</t>
    <rPh sb="0" eb="1">
      <t>チュウ</t>
    </rPh>
    <phoneticPr fontId="3"/>
  </si>
  <si>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3"/>
  </si>
  <si>
    <t>注）１　交通関係業務上過失犯を除く。また、月間の数値は暫定値である。</t>
    <rPh sb="21" eb="23">
      <t>ゲッカン</t>
    </rPh>
    <rPh sb="24" eb="26">
      <t>スウチ</t>
    </rPh>
    <rPh sb="27" eb="30">
      <t>ザンテイチ</t>
    </rPh>
    <phoneticPr fontId="3"/>
  </si>
  <si>
    <t>資料：「小売物価統計調査」総務省統計局HP</t>
    <rPh sb="0" eb="2">
      <t>シリョウ</t>
    </rPh>
    <phoneticPr fontId="3"/>
  </si>
  <si>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3"/>
  </si>
  <si>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3"/>
  </si>
  <si>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3"/>
  </si>
  <si>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3"/>
  </si>
  <si>
    <t>注) １  昭和20年は人口調査による数値、昭和22年は臨時国勢調査による数値。</t>
    <rPh sb="0" eb="1">
      <t>チュウ</t>
    </rPh>
    <rPh sb="19" eb="21">
      <t>スウチ</t>
    </rPh>
    <rPh sb="37" eb="39">
      <t>スウチ</t>
    </rPh>
    <phoneticPr fontId="3"/>
  </si>
  <si>
    <t>(b)</t>
  </si>
  <si>
    <t>保証債務残高</t>
  </si>
  <si>
    <t>埼玉高速鉄道</t>
    <rPh sb="2" eb="4">
      <t>コウソク</t>
    </rPh>
    <rPh sb="4" eb="6">
      <t>テツドウ</t>
    </rPh>
    <phoneticPr fontId="3"/>
  </si>
  <si>
    <t>信用保証協会</t>
    <phoneticPr fontId="3"/>
  </si>
  <si>
    <t>埼   玉   県</t>
    <rPh sb="0" eb="1">
      <t>サキ</t>
    </rPh>
    <rPh sb="4" eb="5">
      <t>タマ</t>
    </rPh>
    <rPh sb="8" eb="9">
      <t>ケン</t>
    </rPh>
    <phoneticPr fontId="3"/>
  </si>
  <si>
    <t>液晶テレビ,32V型,地上デジタルチューナー2基内蔵,ハイビジョン対応パネル,LEDバックライト搭載,特殊機能付きは除く</t>
    <rPh sb="11" eb="13">
      <t>チジョウ</t>
    </rPh>
    <rPh sb="23" eb="24">
      <t>キ</t>
    </rPh>
    <rPh sb="24" eb="26">
      <t>ナイゾウ</t>
    </rPh>
    <phoneticPr fontId="3"/>
  </si>
  <si>
    <t xml:space="preserve">     　　　　　　　　　　　    草加市 蕨市 戸田市 八潮市の全域 さいたま市 川口市の一部</t>
    <phoneticPr fontId="3"/>
  </si>
  <si>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3"/>
  </si>
  <si>
    <t xml:space="preserve">         庄和浄水場系     春日部市 草加市 越谷市 八潮市 三郷市 吉川市 松伏町</t>
    <phoneticPr fontId="3"/>
  </si>
  <si>
    <t>１　　１世帯当たり１か月間の収入と支出 （さいたま市）</t>
    <rPh sb="4" eb="6">
      <t>セタイ</t>
    </rPh>
    <rPh sb="6" eb="7">
      <t>ア</t>
    </rPh>
    <rPh sb="10" eb="12">
      <t>カゲツ</t>
    </rPh>
    <rPh sb="12" eb="13">
      <t>カン</t>
    </rPh>
    <rPh sb="14" eb="16">
      <t>シュウニュウ</t>
    </rPh>
    <rPh sb="17" eb="19">
      <t>シシュツ</t>
    </rPh>
    <phoneticPr fontId="3"/>
  </si>
  <si>
    <t>注) １　「入院外」は訪問看護を含む。</t>
    <rPh sb="0" eb="1">
      <t>チュウ</t>
    </rPh>
    <phoneticPr fontId="3"/>
  </si>
  <si>
    <t>埼玉新都市交通</t>
    <phoneticPr fontId="3"/>
  </si>
  <si>
    <t>県　　　　立　　　　図　　　　書　　　　館</t>
    <rPh sb="0" eb="1">
      <t>ケン</t>
    </rPh>
    <rPh sb="5" eb="6">
      <t>リツ</t>
    </rPh>
    <rPh sb="10" eb="11">
      <t>ズ</t>
    </rPh>
    <rPh sb="15" eb="16">
      <t>ショ</t>
    </rPh>
    <rPh sb="20" eb="21">
      <t>カン</t>
    </rPh>
    <phoneticPr fontId="3"/>
  </si>
  <si>
    <t>年度月平均
月</t>
    <rPh sb="0" eb="2">
      <t>ネンド</t>
    </rPh>
    <rPh sb="2" eb="3">
      <t>ツキ</t>
    </rPh>
    <rPh sb="3" eb="5">
      <t>ヘイキン</t>
    </rPh>
    <phoneticPr fontId="3"/>
  </si>
  <si>
    <t>私立高等学校，全日制，普通科，授業料</t>
  </si>
  <si>
    <t>もも（黒豚を除く）</t>
    <rPh sb="3" eb="5">
      <t>クロブタ</t>
    </rPh>
    <rPh sb="6" eb="7">
      <t>ノゾ</t>
    </rPh>
    <phoneticPr fontId="3"/>
  </si>
  <si>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3"/>
  </si>
  <si>
    <t>２　主要品目の小売価格（さいたま市）</t>
    <rPh sb="2" eb="4">
      <t>シュヨウ</t>
    </rPh>
    <rPh sb="4" eb="6">
      <t>ヒンモク</t>
    </rPh>
    <rPh sb="7" eb="9">
      <t>コウ</t>
    </rPh>
    <rPh sb="9" eb="11">
      <t>カカク</t>
    </rPh>
    <rPh sb="16" eb="17">
      <t>ウラワシ</t>
    </rPh>
    <phoneticPr fontId="3"/>
  </si>
  <si>
    <r>
      <t>　PTA会費</t>
    </r>
    <r>
      <rPr>
        <sz val="10"/>
        <color indexed="8"/>
        <rFont val="ＭＳ Ｐ明朝"/>
        <family val="1"/>
        <charset val="128"/>
      </rPr>
      <t>(小学校)</t>
    </r>
    <rPh sb="4" eb="6">
      <t>カイヒ</t>
    </rPh>
    <phoneticPr fontId="3"/>
  </si>
  <si>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3"/>
  </si>
  <si>
    <t>　　 ３  ※は、昼間(６時から20時）の１時間値が0.06ppmを超えた時間数である。</t>
    <rPh sb="9" eb="11">
      <t>ヒルマ</t>
    </rPh>
    <rPh sb="22" eb="24">
      <t>ジカン</t>
    </rPh>
    <rPh sb="24" eb="25">
      <t>チ</t>
    </rPh>
    <rPh sb="34" eb="35">
      <t>コ</t>
    </rPh>
    <rPh sb="37" eb="40">
      <t>ジカンスウ</t>
    </rPh>
    <phoneticPr fontId="3"/>
  </si>
  <si>
    <t>その月の月初人口 ×</t>
    <rPh sb="2" eb="3">
      <t>ツキ</t>
    </rPh>
    <rPh sb="4" eb="6">
      <t>ツキハジ</t>
    </rPh>
    <rPh sb="6" eb="8">
      <t>ジンコウ</t>
    </rPh>
    <phoneticPr fontId="3"/>
  </si>
  <si>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3"/>
  </si>
  <si>
    <t>出　所</t>
    <rPh sb="0" eb="1">
      <t>デ</t>
    </rPh>
    <rPh sb="2" eb="3">
      <t>ショ</t>
    </rPh>
    <phoneticPr fontId="3"/>
  </si>
  <si>
    <t>総務省統計局
「人口推計
月報」</t>
    <rPh sb="0" eb="3">
      <t>ソウムショウ</t>
    </rPh>
    <rPh sb="3" eb="6">
      <t>トウケイキョク</t>
    </rPh>
    <rPh sb="13" eb="15">
      <t>ゲッポウ</t>
    </rPh>
    <phoneticPr fontId="3"/>
  </si>
  <si>
    <t>総務省統計局
「労働力調査」</t>
    <rPh sb="0" eb="3">
      <t>ソウムショウ</t>
    </rPh>
    <rPh sb="3" eb="6">
      <t>トウケイキョク</t>
    </rPh>
    <phoneticPr fontId="3"/>
  </si>
  <si>
    <t>厚生
労働省</t>
    <rPh sb="0" eb="2">
      <t>コウセイ</t>
    </rPh>
    <rPh sb="3" eb="6">
      <t>ロウドウショウ</t>
    </rPh>
    <phoneticPr fontId="3"/>
  </si>
  <si>
    <t>総務省統計局
「消費者物価指数」</t>
    <rPh sb="0" eb="3">
      <t>ソウムショウ</t>
    </rPh>
    <rPh sb="3" eb="6">
      <t>トウケイキョク</t>
    </rPh>
    <rPh sb="8" eb="11">
      <t>ショウヒシャ</t>
    </rPh>
    <rPh sb="11" eb="13">
      <t>ブッカ</t>
    </rPh>
    <rPh sb="13" eb="15">
      <t>シスウ</t>
    </rPh>
    <phoneticPr fontId="3"/>
  </si>
  <si>
    <t>日本銀行</t>
    <rPh sb="0" eb="2">
      <t>ニホン</t>
    </rPh>
    <rPh sb="2" eb="4">
      <t>ギンコウ</t>
    </rPh>
    <phoneticPr fontId="3"/>
  </si>
  <si>
    <t>経済産業省
「鉱工業指数」</t>
    <rPh sb="0" eb="2">
      <t>ケイザイ</t>
    </rPh>
    <rPh sb="2" eb="4">
      <t>サンギョウ</t>
    </rPh>
    <rPh sb="4" eb="5">
      <t>ツウサンショウ</t>
    </rPh>
    <phoneticPr fontId="3"/>
  </si>
  <si>
    <t>事業所数
(店）</t>
    <rPh sb="0" eb="3">
      <t>ジギョウショ</t>
    </rPh>
    <rPh sb="3" eb="4">
      <t>スウ</t>
    </rPh>
    <rPh sb="6" eb="7">
      <t>ミセ</t>
    </rPh>
    <phoneticPr fontId="3"/>
  </si>
  <si>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6"/>
  </si>
  <si>
    <t>１　犯罪認知件数</t>
    <phoneticPr fontId="3"/>
  </si>
  <si>
    <t>窃　盗</t>
    <phoneticPr fontId="3"/>
  </si>
  <si>
    <t>#殺人</t>
    <phoneticPr fontId="3"/>
  </si>
  <si>
    <t>#強盗</t>
    <phoneticPr fontId="3"/>
  </si>
  <si>
    <t>#放火</t>
    <phoneticPr fontId="3"/>
  </si>
  <si>
    <t>#暴行</t>
    <phoneticPr fontId="3"/>
  </si>
  <si>
    <t>#傷害</t>
    <phoneticPr fontId="3"/>
  </si>
  <si>
    <t>２　犯罪検挙人員</t>
    <phoneticPr fontId="3"/>
  </si>
  <si>
    <t>状　　態　　別　　被　　害　　状　　況</t>
    <phoneticPr fontId="3"/>
  </si>
  <si>
    <t>計</t>
    <phoneticPr fontId="3"/>
  </si>
  <si>
    <t>　　 ２　会計年度区分は3月～2月ベースである。</t>
    <phoneticPr fontId="3"/>
  </si>
  <si>
    <t>住宅扶助</t>
    <phoneticPr fontId="3"/>
  </si>
  <si>
    <t>教育扶助</t>
    <phoneticPr fontId="3"/>
  </si>
  <si>
    <t>％</t>
    <phoneticPr fontId="3"/>
  </si>
  <si>
    <r>
      <t>人口推計
（総人口）</t>
    </r>
    <r>
      <rPr>
        <sz val="9"/>
        <rFont val="ＭＳ Ｐゴシック"/>
        <family val="3"/>
        <charset val="128"/>
      </rPr>
      <t xml:space="preserve">
年10月１日
月初</t>
    </r>
    <rPh sb="0" eb="2">
      <t>ジンコウ</t>
    </rPh>
    <phoneticPr fontId="3"/>
  </si>
  <si>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3"/>
  </si>
  <si>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3"/>
  </si>
  <si>
    <r>
      <t>家計</t>
    </r>
    <r>
      <rPr>
        <sz val="9"/>
        <rFont val="ＭＳ Ｐゴシック"/>
        <family val="3"/>
        <charset val="128"/>
      </rPr>
      <t xml:space="preserve">
（年平均・月間、１世帯当たり ）</t>
    </r>
    <rPh sb="0" eb="2">
      <t>カケイ</t>
    </rPh>
    <phoneticPr fontId="3"/>
  </si>
  <si>
    <r>
      <t xml:space="preserve">日本銀行勘定
</t>
    </r>
    <r>
      <rPr>
        <sz val="9"/>
        <rFont val="ＭＳ Ｐゴシック"/>
        <family val="3"/>
        <charset val="128"/>
      </rPr>
      <t xml:space="preserve">（年末・月末）
</t>
    </r>
    <rPh sb="0" eb="2">
      <t>ニホン</t>
    </rPh>
    <rPh sb="2" eb="4">
      <t>ギンコウ</t>
    </rPh>
    <rPh sb="4" eb="6">
      <t>カンジョウ</t>
    </rPh>
    <phoneticPr fontId="3"/>
  </si>
  <si>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3"/>
  </si>
  <si>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3"/>
  </si>
  <si>
    <r>
      <t xml:space="preserve">出荷指数
</t>
    </r>
    <r>
      <rPr>
        <sz val="9"/>
        <rFont val="ＭＳ Ｐゴシック"/>
        <family val="3"/>
        <charset val="128"/>
      </rPr>
      <t>年平均
月</t>
    </r>
    <rPh sb="0" eb="2">
      <t>シュッカ</t>
    </rPh>
    <rPh sb="2" eb="4">
      <t>シスウ</t>
    </rPh>
    <phoneticPr fontId="3"/>
  </si>
  <si>
    <r>
      <t xml:space="preserve">在庫指数
</t>
    </r>
    <r>
      <rPr>
        <sz val="9"/>
        <rFont val="ＭＳ Ｐゴシック"/>
        <family val="3"/>
        <charset val="128"/>
      </rPr>
      <t>年末
月末</t>
    </r>
    <rPh sb="0" eb="2">
      <t>ザイコ</t>
    </rPh>
    <rPh sb="2" eb="4">
      <t>シスウ</t>
    </rPh>
    <rPh sb="6" eb="8">
      <t>ネンマツ</t>
    </rPh>
    <rPh sb="9" eb="11">
      <t>ゲツマツ</t>
    </rPh>
    <phoneticPr fontId="3"/>
  </si>
  <si>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3"/>
  </si>
  <si>
    <t>　干しのり</t>
    <rPh sb="1" eb="2">
      <t>ホ</t>
    </rPh>
    <phoneticPr fontId="3"/>
  </si>
  <si>
    <t>　カレーライス(外食)</t>
    <rPh sb="8" eb="10">
      <t>ガイショク</t>
    </rPh>
    <phoneticPr fontId="3"/>
  </si>
  <si>
    <t>　民営家賃</t>
    <rPh sb="1" eb="3">
      <t>ミンエイ</t>
    </rPh>
    <rPh sb="3" eb="5">
      <t>ヤチン</t>
    </rPh>
    <phoneticPr fontId="3"/>
  </si>
  <si>
    <t>　畳替え代</t>
    <rPh sb="1" eb="2">
      <t>タタミ</t>
    </rPh>
    <rPh sb="2" eb="3">
      <t>タイ</t>
    </rPh>
    <rPh sb="4" eb="5">
      <t>ダイ</t>
    </rPh>
    <phoneticPr fontId="3"/>
  </si>
  <si>
    <t>　女児用スカート</t>
    <rPh sb="3" eb="4">
      <t>ヨウ</t>
    </rPh>
    <phoneticPr fontId="3"/>
  </si>
  <si>
    <t>民営借家の家賃</t>
    <rPh sb="0" eb="2">
      <t>ミンエイ</t>
    </rPh>
    <rPh sb="2" eb="4">
      <t>シャクヤ</t>
    </rPh>
    <rPh sb="5" eb="7">
      <t>ヤチン</t>
    </rPh>
    <phoneticPr fontId="3"/>
  </si>
  <si>
    <t>　補習教育(中学校)</t>
    <rPh sb="1" eb="3">
      <t>ホシュウ</t>
    </rPh>
    <rPh sb="3" eb="5">
      <t>キョウイク</t>
    </rPh>
    <rPh sb="6" eb="9">
      <t>チュウガッコウ</t>
    </rPh>
    <phoneticPr fontId="3"/>
  </si>
  <si>
    <t>　</t>
    <phoneticPr fontId="3"/>
  </si>
  <si>
    <r>
      <t>ＰＭ２.５（μg/ｍ</t>
    </r>
    <r>
      <rPr>
        <vertAlign val="superscript"/>
        <sz val="9"/>
        <color indexed="8"/>
        <rFont val="ＭＳ Ｐ明朝"/>
        <family val="1"/>
        <charset val="128"/>
      </rPr>
      <t>３</t>
    </r>
    <r>
      <rPr>
        <sz val="11"/>
        <color indexed="8"/>
        <rFont val="ＭＳ Ｐ明朝"/>
        <family val="1"/>
        <charset val="128"/>
      </rPr>
      <t>）</t>
    </r>
    <phoneticPr fontId="8"/>
  </si>
  <si>
    <t>二酸化窒素（ｐｐｍ）</t>
    <phoneticPr fontId="3"/>
  </si>
  <si>
    <r>
      <t>ＰＭ２.５（μg/ｍ</t>
    </r>
    <r>
      <rPr>
        <vertAlign val="superscript"/>
        <sz val="9"/>
        <rFont val="ＭＳ Ｐ明朝"/>
        <family val="1"/>
        <charset val="128"/>
      </rPr>
      <t>３</t>
    </r>
    <r>
      <rPr>
        <sz val="11"/>
        <rFont val="ＭＳ Ｐ明朝"/>
        <family val="1"/>
        <charset val="128"/>
      </rPr>
      <t>）</t>
    </r>
    <phoneticPr fontId="8"/>
  </si>
  <si>
    <t>　　 ２  数値は速報値であり、今後修正される場合がある。</t>
    <phoneticPr fontId="3"/>
  </si>
  <si>
    <t>表替え,〔畳表〕緯：いぐさ；経：綿糸２本又は麻糸・綿糸２本；中級品，〔へり〕光輝べり，化繊，材料費及び表替え工賃を含む</t>
    <rPh sb="0" eb="1">
      <t>オモテ</t>
    </rPh>
    <rPh sb="1" eb="2">
      <t>カ</t>
    </rPh>
    <phoneticPr fontId="3"/>
  </si>
  <si>
    <t>４　商工業</t>
    <rPh sb="2" eb="5">
      <t>ショウコウギョウ</t>
    </rPh>
    <phoneticPr fontId="3"/>
  </si>
  <si>
    <t>５　建築</t>
    <rPh sb="2" eb="4">
      <t>ケンチク</t>
    </rPh>
    <phoneticPr fontId="3"/>
  </si>
  <si>
    <t>６　運輸</t>
    <phoneticPr fontId="3"/>
  </si>
  <si>
    <t>８　金融</t>
    <rPh sb="2" eb="4">
      <t>キンユウ</t>
    </rPh>
    <phoneticPr fontId="3"/>
  </si>
  <si>
    <t>９　社会保障・保健衛生</t>
    <rPh sb="2" eb="4">
      <t>シャカイ</t>
    </rPh>
    <rPh sb="4" eb="6">
      <t>ホショウ</t>
    </rPh>
    <rPh sb="7" eb="9">
      <t>ホケン</t>
    </rPh>
    <rPh sb="9" eb="11">
      <t>エイセイ</t>
    </rPh>
    <phoneticPr fontId="3"/>
  </si>
  <si>
    <t>１０　環境</t>
    <rPh sb="3" eb="5">
      <t>カンキョウ</t>
    </rPh>
    <phoneticPr fontId="3"/>
  </si>
  <si>
    <t>１１　犯罪・事故</t>
    <phoneticPr fontId="3"/>
  </si>
  <si>
    <t>１２　その他</t>
    <rPh sb="3" eb="6">
      <t>ソノタ</t>
    </rPh>
    <phoneticPr fontId="3"/>
  </si>
  <si>
    <t>１３　指標</t>
    <rPh sb="3" eb="5">
      <t>シヒョウ</t>
    </rPh>
    <phoneticPr fontId="3"/>
  </si>
  <si>
    <t>水道</t>
    <rPh sb="0" eb="2">
      <t>スイドウ</t>
    </rPh>
    <phoneticPr fontId="3"/>
  </si>
  <si>
    <t>７　水道</t>
    <rPh sb="2" eb="4">
      <t>スイドウ</t>
    </rPh>
    <phoneticPr fontId="3"/>
  </si>
  <si>
    <t>1　百貨店・スーパー販売額等</t>
    <rPh sb="2" eb="5">
      <t>ヒャッカテン</t>
    </rPh>
    <rPh sb="10" eb="13">
      <t>ハンバイガク</t>
    </rPh>
    <rPh sb="13" eb="14">
      <t>トウ</t>
    </rPh>
    <phoneticPr fontId="3"/>
  </si>
  <si>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3"/>
  </si>
  <si>
    <t xml:space="preserve">     ４　「販売額」は消費税分を含む。</t>
    <rPh sb="8" eb="11">
      <t>ハンバイガク</t>
    </rPh>
    <rPh sb="13" eb="16">
      <t>ショウヒゼイ</t>
    </rPh>
    <rPh sb="16" eb="17">
      <t>ブン</t>
    </rPh>
    <rPh sb="18" eb="19">
      <t>フク</t>
    </rPh>
    <phoneticPr fontId="3"/>
  </si>
  <si>
    <t xml:space="preserve">     ２　「スーパー」とは、売場面積が1,500㎡以上かつ売場面積の50％以上についてセルフサービス方式を採用している事業所</t>
    <rPh sb="63" eb="64">
      <t>トコロ</t>
    </rPh>
    <phoneticPr fontId="3"/>
  </si>
  <si>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3"/>
  </si>
  <si>
    <t xml:space="preserve"> 　　３　東日本旅客鉄道の乗車人員については、資料の提供が得られないため、掲載していない。</t>
    <rPh sb="13" eb="15">
      <t>ジョウシャ</t>
    </rPh>
    <rPh sb="15" eb="17">
      <t>ジンイン</t>
    </rPh>
    <phoneticPr fontId="3"/>
  </si>
  <si>
    <t>心疾患</t>
    <phoneticPr fontId="3"/>
  </si>
  <si>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3"/>
  </si>
  <si>
    <t>　　  ２　心疾患は、高血圧性を除く。</t>
    <rPh sb="6" eb="9">
      <t>シンシッカン</t>
    </rPh>
    <rPh sb="11" eb="15">
      <t>コウケツアツセイ</t>
    </rPh>
    <rPh sb="16" eb="17">
      <t>ノゾ</t>
    </rPh>
    <phoneticPr fontId="3"/>
  </si>
  <si>
    <t>)</t>
  </si>
  <si>
    <t>要介護（要支援）区分別認定被保険者数</t>
    <rPh sb="4" eb="5">
      <t>ヨウ</t>
    </rPh>
    <rPh sb="5" eb="7">
      <t>シエン</t>
    </rPh>
    <rPh sb="8" eb="10">
      <t>クブン</t>
    </rPh>
    <rPh sb="10" eb="11">
      <t>ベツ</t>
    </rPh>
    <rPh sb="11" eb="13">
      <t>ニンテイ</t>
    </rPh>
    <rPh sb="17" eb="18">
      <t>スウ</t>
    </rPh>
    <phoneticPr fontId="3"/>
  </si>
  <si>
    <r>
      <t xml:space="preserve">国内企業
物価指数（総平均）
</t>
    </r>
    <r>
      <rPr>
        <sz val="9"/>
        <rFont val="ＭＳ Ｐゴシック"/>
        <family val="3"/>
        <charset val="128"/>
      </rPr>
      <t xml:space="preserve">
平成27年
＝100
</t>
    </r>
    <rPh sb="0" eb="2">
      <t>コクナイ</t>
    </rPh>
    <rPh sb="2" eb="4">
      <t>キギョウ</t>
    </rPh>
    <phoneticPr fontId="3"/>
  </si>
  <si>
    <r>
      <t>大正</t>
    </r>
    <r>
      <rPr>
        <sz val="11"/>
        <rFont val="ＭＳ Ｐゴシック"/>
        <family val="3"/>
        <charset val="128"/>
      </rPr>
      <t xml:space="preserve"> </t>
    </r>
    <r>
      <rPr>
        <sz val="11"/>
        <rFont val="ＭＳ Ｐゴシック"/>
        <family val="3"/>
        <charset val="128"/>
      </rPr>
      <t xml:space="preserve"> 9</t>
    </r>
    <rPh sb="0" eb="2">
      <t>タイショウ</t>
    </rPh>
    <phoneticPr fontId="3"/>
  </si>
  <si>
    <t>昭和  5</t>
    <rPh sb="0" eb="2">
      <t>ショウワ</t>
    </rPh>
    <phoneticPr fontId="3"/>
  </si>
  <si>
    <t>１　 世帯数及び人口の推移</t>
    <rPh sb="3" eb="5">
      <t>セタイ</t>
    </rPh>
    <rPh sb="5" eb="6">
      <t>カズ</t>
    </rPh>
    <rPh sb="6" eb="7">
      <t>オヨ</t>
    </rPh>
    <rPh sb="8" eb="9">
      <t>ヒト</t>
    </rPh>
    <rPh sb="9" eb="10">
      <t>グチ</t>
    </rPh>
    <rPh sb="11" eb="13">
      <t>スイイ</t>
    </rPh>
    <phoneticPr fontId="3"/>
  </si>
  <si>
    <t>　　　　</t>
    <phoneticPr fontId="3"/>
  </si>
  <si>
    <t>組</t>
    <rPh sb="0" eb="1">
      <t>クミ</t>
    </rPh>
    <phoneticPr fontId="3"/>
  </si>
  <si>
    <t>ブロイラー,もも肉</t>
    <rPh sb="6" eb="9">
      <t>モモニク</t>
    </rPh>
    <phoneticPr fontId="3"/>
  </si>
  <si>
    <t xml:space="preserve">平成27年平均＝100
原指数　     　   </t>
    <rPh sb="5" eb="7">
      <t>ヘイキン</t>
    </rPh>
    <phoneticPr fontId="3"/>
  </si>
  <si>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3"/>
  </si>
  <si>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3"/>
  </si>
  <si>
    <t>　　　基に、次の計算式により算出している。</t>
    <rPh sb="3" eb="4">
      <t>モト</t>
    </rPh>
    <phoneticPr fontId="3"/>
  </si>
  <si>
    <t>　　　２　各月の数値は「概数」であり、変更となる可能性がある。</t>
    <rPh sb="5" eb="6">
      <t>カク</t>
    </rPh>
    <rPh sb="6" eb="7">
      <t>ツキ</t>
    </rPh>
    <rPh sb="8" eb="10">
      <t>スウチ</t>
    </rPh>
    <rPh sb="12" eb="14">
      <t>ガイスウ</t>
    </rPh>
    <rPh sb="19" eb="21">
      <t>ヘンコウ</t>
    </rPh>
    <rPh sb="24" eb="27">
      <t>カノウセイ</t>
    </rPh>
    <phoneticPr fontId="3"/>
  </si>
  <si>
    <t xml:space="preserve">     ２  視聴覚資料貸出点数の数値は、館内利用点数を含まない。</t>
    <phoneticPr fontId="3"/>
  </si>
  <si>
    <t>単位：輸送人員　1,000人、人ｷﾛ　1,000人ｷﾛ</t>
    <rPh sb="0" eb="2">
      <t>タンイ</t>
    </rPh>
    <rPh sb="3" eb="5">
      <t>ユソウ</t>
    </rPh>
    <rPh sb="5" eb="7">
      <t>ジンイン</t>
    </rPh>
    <rPh sb="13" eb="14">
      <t>ニン</t>
    </rPh>
    <rPh sb="15" eb="16">
      <t>ヒト</t>
    </rPh>
    <rPh sb="24" eb="25">
      <t>ニン</t>
    </rPh>
    <phoneticPr fontId="3"/>
  </si>
  <si>
    <t>獨協大学前</t>
    <rPh sb="0" eb="2">
      <t>ドッキョウ</t>
    </rPh>
    <rPh sb="2" eb="4">
      <t>ダイガク</t>
    </rPh>
    <rPh sb="4" eb="5">
      <t>マエ</t>
    </rPh>
    <phoneticPr fontId="3"/>
  </si>
  <si>
    <t xml:space="preserve">      　3,000㎡以上）で、かつ、２の「スーパー」に該当しない事業所をいう。</t>
    <rPh sb="35" eb="38">
      <t>ジギョウショ</t>
    </rPh>
    <phoneticPr fontId="3"/>
  </si>
  <si>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3"/>
  </si>
  <si>
    <t>　　  ただし、昭和50年から平成17年は世帯の種類「不詳」を含む。</t>
    <rPh sb="15" eb="17">
      <t>ヘイセイ</t>
    </rPh>
    <rPh sb="19" eb="20">
      <t>ネン</t>
    </rPh>
    <phoneticPr fontId="3"/>
  </si>
  <si>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3"/>
  </si>
  <si>
    <t>　 　　前年との比較はできない。</t>
    <rPh sb="4" eb="6">
      <t>ゼンネン</t>
    </rPh>
    <rPh sb="8" eb="10">
      <t>ヒカク</t>
    </rPh>
    <phoneticPr fontId="3"/>
  </si>
  <si>
    <t xml:space="preserve">資料：「埼玉県の推計人口」（各年10月1日現在、各月1日現在） 県統計課、「国勢調査」（平成27年10月1日現在）総務省統計局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ヘイセイ</t>
    </rPh>
    <rPh sb="48" eb="49">
      <t>ネン</t>
    </rPh>
    <rPh sb="51" eb="52">
      <t>ガツ</t>
    </rPh>
    <rPh sb="53" eb="54">
      <t>ニチ</t>
    </rPh>
    <rPh sb="54" eb="56">
      <t>ゲンザイ</t>
    </rPh>
    <rPh sb="57" eb="60">
      <t>ソウムショウ</t>
    </rPh>
    <rPh sb="60" eb="63">
      <t>トウケイキョク</t>
    </rPh>
    <phoneticPr fontId="3"/>
  </si>
  <si>
    <t>１　水道給水量</t>
    <phoneticPr fontId="3"/>
  </si>
  <si>
    <t>６　運輸</t>
    <phoneticPr fontId="3"/>
  </si>
  <si>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3"/>
  </si>
  <si>
    <r>
      <t xml:space="preserve">全国
</t>
    </r>
    <r>
      <rPr>
        <sz val="9"/>
        <rFont val="ＭＳ Ｐゴシック"/>
        <family val="3"/>
        <charset val="128"/>
      </rPr>
      <t>年平均
月</t>
    </r>
    <rPh sb="0" eb="2">
      <t>ゼンコク</t>
    </rPh>
    <rPh sb="4" eb="5">
      <t>ネン</t>
    </rPh>
    <rPh sb="5" eb="7">
      <t>ヘイキン</t>
    </rPh>
    <rPh sb="8" eb="9">
      <t>ツキ</t>
    </rPh>
    <phoneticPr fontId="3"/>
  </si>
  <si>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3"/>
  </si>
  <si>
    <t>百貨店・スーパー販売額等</t>
    <rPh sb="0" eb="3">
      <t>ヒャッカテン</t>
    </rPh>
    <rPh sb="8" eb="11">
      <t>ハンバイガク</t>
    </rPh>
    <rPh sb="11" eb="12">
      <t>トウ</t>
    </rPh>
    <phoneticPr fontId="3"/>
  </si>
  <si>
    <t>主な全国指標</t>
    <rPh sb="0" eb="1">
      <t>オモ</t>
    </rPh>
    <rPh sb="2" eb="4">
      <t>ゼンコク</t>
    </rPh>
    <rPh sb="4" eb="6">
      <t>シヒョウ</t>
    </rPh>
    <phoneticPr fontId="3"/>
  </si>
  <si>
    <t>世帯数及び人口の推移</t>
    <rPh sb="0" eb="2">
      <t>セタイ</t>
    </rPh>
    <rPh sb="2" eb="3">
      <t>カズ</t>
    </rPh>
    <rPh sb="3" eb="4">
      <t>オヨ</t>
    </rPh>
    <rPh sb="5" eb="7">
      <t>ジンコウ</t>
    </rPh>
    <rPh sb="8" eb="10">
      <t>スイイ</t>
    </rPh>
    <phoneticPr fontId="3"/>
  </si>
  <si>
    <t>２　労働</t>
    <phoneticPr fontId="3"/>
  </si>
  <si>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</si>
  <si>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</si>
  <si>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</si>
  <si>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3"/>
  </si>
  <si>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</si>
  <si>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3"/>
  </si>
  <si>
    <t>　が一致しないことがあります。</t>
  </si>
  <si>
    <t>　　なお、掲載している年（度）の値は全て資料提供機関が公表したものであり、月刊統計資料独自に月別値を</t>
    <rPh sb="18" eb="19">
      <t>スベ</t>
    </rPh>
    <phoneticPr fontId="3"/>
  </si>
  <si>
    <t>　合算して掲載することは行っていません。</t>
  </si>
  <si>
    <t>一般被保険者</t>
    <rPh sb="0" eb="2">
      <t>イッパン</t>
    </rPh>
    <rPh sb="2" eb="6">
      <t>ヒホケンシャ</t>
    </rPh>
    <phoneticPr fontId="3"/>
  </si>
  <si>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3"/>
  </si>
  <si>
    <t>医療給付費計</t>
    <rPh sb="0" eb="2">
      <t>イリョウ</t>
    </rPh>
    <rPh sb="2" eb="4">
      <t>キュウフ</t>
    </rPh>
    <rPh sb="4" eb="5">
      <t>ヒ</t>
    </rPh>
    <rPh sb="5" eb="6">
      <t>ケイ</t>
    </rPh>
    <phoneticPr fontId="3"/>
  </si>
  <si>
    <t>その他の現金給付費計</t>
    <rPh sb="2" eb="3">
      <t>タ</t>
    </rPh>
    <rPh sb="4" eb="6">
      <t>ゲンキン</t>
    </rPh>
    <rPh sb="6" eb="8">
      <t>キュウフ</t>
    </rPh>
    <rPh sb="8" eb="9">
      <t>ヒ</t>
    </rPh>
    <rPh sb="9" eb="10">
      <t>ケイ</t>
    </rPh>
    <phoneticPr fontId="3"/>
  </si>
  <si>
    <t>注)１　各品目の銘柄は最新のものを掲載している。</t>
    <rPh sb="0" eb="1">
      <t>チュウ</t>
    </rPh>
    <rPh sb="4" eb="5">
      <t>カク</t>
    </rPh>
    <rPh sb="5" eb="7">
      <t>ヒンモク</t>
    </rPh>
    <rPh sb="8" eb="10">
      <t>メイガラ</t>
    </rPh>
    <rPh sb="11" eb="13">
      <t>サイシン</t>
    </rPh>
    <rPh sb="17" eb="19">
      <t>ケイサイ</t>
    </rPh>
    <phoneticPr fontId="3"/>
  </si>
  <si>
    <t>　  ２　 「*」は改正前の銘柄の数値である。</t>
    <rPh sb="17" eb="19">
      <t>スウチ</t>
    </rPh>
    <phoneticPr fontId="3"/>
  </si>
  <si>
    <t>　  ３　価格は消費税を含む。</t>
    <rPh sb="5" eb="7">
      <t>カカク</t>
    </rPh>
    <rPh sb="8" eb="11">
      <t>ショウヒゼイ</t>
    </rPh>
    <rPh sb="12" eb="13">
      <t>フク</t>
    </rPh>
    <phoneticPr fontId="3"/>
  </si>
  <si>
    <t>注)１　数値は学卒を除き、パートタイムを含む。</t>
    <rPh sb="0" eb="1">
      <t>チュウ</t>
    </rPh>
    <rPh sb="4" eb="6">
      <t>スウチ</t>
    </rPh>
    <rPh sb="7" eb="9">
      <t>ガクソツ</t>
    </rPh>
    <rPh sb="10" eb="11">
      <t>ノゾ</t>
    </rPh>
    <rPh sb="20" eb="21">
      <t>フク</t>
    </rPh>
    <phoneticPr fontId="3"/>
  </si>
  <si>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3"/>
  </si>
  <si>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3"/>
  </si>
  <si>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3"/>
  </si>
  <si>
    <t>　　 ２　数値は、さいたま市、川越市、越谷市、川口市を含む。</t>
    <rPh sb="19" eb="22">
      <t>コシガヤシ</t>
    </rPh>
    <rPh sb="23" eb="26">
      <t>カワグチシ</t>
    </rPh>
    <phoneticPr fontId="3"/>
  </si>
  <si>
    <t>注）１　各月の数値は概数である。</t>
    <rPh sb="0" eb="1">
      <t>チュウ</t>
    </rPh>
    <rPh sb="4" eb="5">
      <t>カク</t>
    </rPh>
    <phoneticPr fontId="3"/>
  </si>
  <si>
    <t>旅　　　客</t>
    <phoneticPr fontId="3"/>
  </si>
  <si>
    <t xml:space="preserve">   　2　第1号とは65歳以上の被保険者、第2号とは40歳から64歳までの被保険者である。</t>
    <phoneticPr fontId="3"/>
  </si>
  <si>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3"/>
  </si>
  <si>
    <t xml:space="preserve"> 　　　増　減　数　　</t>
    <rPh sb="4" eb="5">
      <t>ゾウ</t>
    </rPh>
    <rPh sb="6" eb="7">
      <t>ゲン</t>
    </rPh>
    <rPh sb="8" eb="9">
      <t>スウ</t>
    </rPh>
    <phoneticPr fontId="3"/>
  </si>
  <si>
    <t>１㎏</t>
    <phoneticPr fontId="3"/>
  </si>
  <si>
    <t>　まぐろ</t>
    <phoneticPr fontId="3"/>
  </si>
  <si>
    <t>100g</t>
    <phoneticPr fontId="3"/>
  </si>
  <si>
    <t>　あじ</t>
    <phoneticPr fontId="3"/>
  </si>
  <si>
    <t>ぎんざけ,切り身</t>
    <phoneticPr fontId="3"/>
  </si>
  <si>
    <t>１パック</t>
    <phoneticPr fontId="3"/>
  </si>
  <si>
    <t>　キャベツ</t>
    <phoneticPr fontId="3"/>
  </si>
  <si>
    <t>　きゅうり</t>
    <phoneticPr fontId="3"/>
  </si>
  <si>
    <t>　みそ</t>
    <phoneticPr fontId="3"/>
  </si>
  <si>
    <t>　せんべい</t>
    <phoneticPr fontId="3"/>
  </si>
  <si>
    <t>　コロッケ</t>
    <phoneticPr fontId="3"/>
  </si>
  <si>
    <t>　ｲﾝｽﾀﾝﾄｺｰﾋｰ</t>
    <phoneticPr fontId="3"/>
  </si>
  <si>
    <t>瓶入り（80～90g入り），「ネスカフェ　ゴールドブレンド」</t>
    <phoneticPr fontId="3"/>
  </si>
  <si>
    <t>普通酒,紙容器入り（2,000ｍＬ入り）,アルコール分13度以上16度未満</t>
    <phoneticPr fontId="3"/>
  </si>
  <si>
    <t>　ビール（外食）</t>
    <phoneticPr fontId="3"/>
  </si>
  <si>
    <t>居酒屋におけるビール，淡色，中瓶（500ｍＬ入り）</t>
    <phoneticPr fontId="3"/>
  </si>
  <si>
    <t>　プロパンガス</t>
    <phoneticPr fontId="3"/>
  </si>
  <si>
    <t>白灯油,詰め替え売り,店頭売り</t>
    <phoneticPr fontId="3"/>
  </si>
  <si>
    <t>18L</t>
    <phoneticPr fontId="3"/>
  </si>
  <si>
    <t>　背広服</t>
    <phoneticPr fontId="3"/>
  </si>
  <si>
    <t>スカート又はキュロットスカート，〔素材〕「綿100％」又は「綿・化学繊維混用」，〔サイズ〕120又は130，普通品</t>
    <phoneticPr fontId="3"/>
  </si>
  <si>
    <t>　ワイシャツ</t>
    <phoneticPr fontId="3"/>
  </si>
  <si>
    <t>長袖，シングルカフス，〔素材〕ポリエステル・綿混用，白（白織柄を含む），〔サイズ〕えり回り39～41ｃｍ・ゆき80～84ｃｍ又はM～L，普通品</t>
    <phoneticPr fontId="3"/>
  </si>
  <si>
    <t>第２類医薬品，総合かぜ薬，散剤，箱入り（44包入り），「パブロンゴールドA&lt;微粒&gt;」</t>
    <phoneticPr fontId="3"/>
  </si>
  <si>
    <t>一般乗合旅客自動車，一般バス，7ｋｍ，最低料金（各種割引運賃を除く），大人</t>
    <phoneticPr fontId="3"/>
  </si>
  <si>
    <t>　ガソリン</t>
    <phoneticPr fontId="3"/>
  </si>
  <si>
    <t>１Ｌ</t>
    <phoneticPr fontId="3"/>
  </si>
  <si>
    <t>私立幼稚園及び認定こども園（幼稚園型又は幼保連携型），3年保育，3歳児，1人が入園，市町村民税所得割課税額150,000円の世帯が支払う保育料</t>
    <phoneticPr fontId="3"/>
  </si>
  <si>
    <t>　テレビ</t>
    <phoneticPr fontId="3"/>
  </si>
  <si>
    <t>　カメラ</t>
    <phoneticPr fontId="3"/>
  </si>
  <si>
    <t xml:space="preserve">注) </t>
  </si>
  <si>
    <t xml:space="preserve"> ｐは速報値である。rは訂正値である。</t>
    <rPh sb="3" eb="6">
      <t>ソクホウチ</t>
    </rPh>
    <rPh sb="12" eb="14">
      <t>テイセイ</t>
    </rPh>
    <rPh sb="14" eb="15">
      <t>アタイ</t>
    </rPh>
    <phoneticPr fontId="3"/>
  </si>
  <si>
    <t>世帯消費動向指数は、世帯人員及び世帯主の年齢分布調整済の数値である。</t>
    <rPh sb="0" eb="2">
      <t>セタイ</t>
    </rPh>
    <rPh sb="2" eb="4">
      <t>ショウヒ</t>
    </rPh>
    <rPh sb="4" eb="6">
      <t>ドウコウ</t>
    </rPh>
    <phoneticPr fontId="3"/>
  </si>
  <si>
    <t>日本銀行勘定及び国内銀行にあっては、単位未満は切り捨てている。</t>
    <phoneticPr fontId="3"/>
  </si>
  <si>
    <t>（億円）</t>
    <phoneticPr fontId="3"/>
  </si>
  <si>
    <t>総務省統計局「家計調査」</t>
    <phoneticPr fontId="3"/>
  </si>
  <si>
    <t>厚生労働省「毎月勤労統計調査」</t>
    <phoneticPr fontId="3"/>
  </si>
  <si>
    <t>（円）</t>
    <phoneticPr fontId="3"/>
  </si>
  <si>
    <t>（倍）</t>
    <phoneticPr fontId="3"/>
  </si>
  <si>
    <t>（万人）</t>
    <phoneticPr fontId="3"/>
  </si>
  <si>
    <t>最大</t>
    <rPh sb="0" eb="2">
      <t>サイダイ</t>
    </rPh>
    <phoneticPr fontId="3"/>
  </si>
  <si>
    <t>風速（m/秒）</t>
    <rPh sb="0" eb="2">
      <t>フウソク</t>
    </rPh>
    <rPh sb="5" eb="6">
      <t>ビョウ</t>
    </rPh>
    <phoneticPr fontId="3"/>
  </si>
  <si>
    <t>さいたま</t>
    <phoneticPr fontId="3"/>
  </si>
  <si>
    <t>日降水量
（≧1mm）</t>
    <rPh sb="0" eb="1">
      <t>ニチ</t>
    </rPh>
    <rPh sb="1" eb="4">
      <t>コウスイリョウ</t>
    </rPh>
    <phoneticPr fontId="3"/>
  </si>
  <si>
    <t>気温
（最高気温≧35℃）</t>
    <rPh sb="0" eb="2">
      <t>キオン</t>
    </rPh>
    <rPh sb="4" eb="6">
      <t>サイコウ</t>
    </rPh>
    <rPh sb="6" eb="8">
      <t>キオン</t>
    </rPh>
    <phoneticPr fontId="3"/>
  </si>
  <si>
    <t>注) １　推計人口とは、直近の国勢調査人口を基に、人口増減を住民基本台帳人口から調査し加減したものである。</t>
    <rPh sb="0" eb="1">
      <t>チュウ</t>
    </rPh>
    <rPh sb="12" eb="14">
      <t>チョッキン</t>
    </rPh>
    <rPh sb="36" eb="38">
      <t>ジンコウ</t>
    </rPh>
    <phoneticPr fontId="3"/>
  </si>
  <si>
    <t>令和元</t>
    <rPh sb="0" eb="2">
      <t>レイワ</t>
    </rPh>
    <rPh sb="2" eb="3">
      <t>モト</t>
    </rPh>
    <phoneticPr fontId="3"/>
  </si>
  <si>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3"/>
  </si>
  <si>
    <t>資料：気象庁HP</t>
    <rPh sb="0" eb="2">
      <t>シリョウ</t>
    </rPh>
    <rPh sb="3" eb="6">
      <t>キショウチョウ</t>
    </rPh>
    <phoneticPr fontId="3"/>
  </si>
  <si>
    <t>平成  2</t>
    <phoneticPr fontId="3"/>
  </si>
  <si>
    <t>　　 ２  世帯は、昭和50年以前は普通世帯と準世帯の合計、昭和55年以降は一般世帯と施設等の世帯の合計である。</t>
    <phoneticPr fontId="3"/>
  </si>
  <si>
    <t>　　 ３  人口は、昭和22年以前は現在人口、昭和25年以降は常住人口である。</t>
    <phoneticPr fontId="3"/>
  </si>
  <si>
    <t>　 　　</t>
    <phoneticPr fontId="3"/>
  </si>
  <si>
    <r>
      <t>資料：</t>
    </r>
    <r>
      <rPr>
        <sz val="11"/>
        <rFont val="ＭＳ Ｐ明朝"/>
        <family val="1"/>
        <charset val="128"/>
      </rPr>
      <t>気象庁ＨＰ</t>
    </r>
    <rPh sb="0" eb="2">
      <t>シリョウ</t>
    </rPh>
    <rPh sb="3" eb="6">
      <t>キショウチョウ</t>
    </rPh>
    <phoneticPr fontId="3"/>
  </si>
  <si>
    <t>　対前年同月比</t>
  </si>
  <si>
    <t>昼用，〔長さ〕22.5～23㎝，羽つき，20～24個入り，「ソフィ はだおもい」又は「ロリエ しあわせ素肌」</t>
    <rPh sb="4" eb="5">
      <t>ナガ</t>
    </rPh>
    <rPh sb="25" eb="26">
      <t>コ</t>
    </rPh>
    <rPh sb="40" eb="41">
      <t>マタ</t>
    </rPh>
    <rPh sb="51" eb="53">
      <t>スハダ</t>
    </rPh>
    <phoneticPr fontId="3"/>
  </si>
  <si>
    <t>路　線　・　駅</t>
    <phoneticPr fontId="3"/>
  </si>
  <si>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3"/>
  </si>
  <si>
    <t>持ち帰りは除く</t>
    <phoneticPr fontId="3"/>
  </si>
  <si>
    <t>気温
（最低気温＜0℃）</t>
    <rPh sb="0" eb="2">
      <t>キオン</t>
    </rPh>
    <rPh sb="4" eb="6">
      <t>サイテイ</t>
    </rPh>
    <rPh sb="6" eb="8">
      <t>キオン</t>
    </rPh>
    <phoneticPr fontId="3"/>
  </si>
  <si>
    <t>にぎりずし,並,持ち帰りは除く</t>
    <rPh sb="6" eb="7">
      <t>ナミ</t>
    </rPh>
    <rPh sb="8" eb="9">
      <t>モ</t>
    </rPh>
    <rPh sb="10" eb="11">
      <t>カエ</t>
    </rPh>
    <rPh sb="13" eb="14">
      <t>ノゾ</t>
    </rPh>
    <phoneticPr fontId="3"/>
  </si>
  <si>
    <t>平成27</t>
    <phoneticPr fontId="3"/>
  </si>
  <si>
    <t>令和2年</t>
    <rPh sb="0" eb="2">
      <t>レイワ</t>
    </rPh>
    <rPh sb="3" eb="4">
      <t>ネン</t>
    </rPh>
    <phoneticPr fontId="3"/>
  </si>
  <si>
    <t>]</t>
    <phoneticPr fontId="3"/>
  </si>
  <si>
    <t>資料：「建築着工統計」国土交通省HP</t>
    <rPh sb="0" eb="2">
      <t>シリョウ</t>
    </rPh>
    <phoneticPr fontId="3"/>
  </si>
  <si>
    <t>資料：「住宅着工統計」国土交通省HP</t>
    <rPh sb="0" eb="2">
      <t>シリョウ</t>
    </rPh>
    <rPh sb="4" eb="6">
      <t>ジュウタク</t>
    </rPh>
    <rPh sb="6" eb="8">
      <t>チャッコウ</t>
    </rPh>
    <rPh sb="8" eb="10">
      <t>トウケイ</t>
    </rPh>
    <rPh sb="11" eb="13">
      <t>コクド</t>
    </rPh>
    <rPh sb="13" eb="16">
      <t>コウツウショウ</t>
    </rPh>
    <phoneticPr fontId="3"/>
  </si>
  <si>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3"/>
  </si>
  <si>
    <r>
      <t>　 ２ 「</t>
    </r>
    <r>
      <rPr>
        <sz val="11"/>
        <rFont val="ＭＳ Ｐ明朝"/>
        <family val="1"/>
        <charset val="128"/>
      </rPr>
      <t>事業所数」は一般分の事業所の数である。</t>
    </r>
    <phoneticPr fontId="3"/>
  </si>
  <si>
    <r>
      <t>　 ３ 「</t>
    </r>
    <r>
      <rPr>
        <sz val="11"/>
        <rFont val="ＭＳ Ｐ明朝"/>
        <family val="1"/>
        <charset val="128"/>
      </rPr>
      <t>被保険者数」には健康保険法第3条第2項該当被保険者を含む。</t>
    </r>
    <phoneticPr fontId="3"/>
  </si>
  <si>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3"/>
  </si>
  <si>
    <t>２</t>
    <phoneticPr fontId="3"/>
  </si>
  <si>
    <t>３</t>
    <phoneticPr fontId="3"/>
  </si>
  <si>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3"/>
  </si>
  <si>
    <t>注）１</t>
    <phoneticPr fontId="3"/>
  </si>
  <si>
    <t>　  ４　「…」は調査期間ではないため調査を行わないもの。</t>
    <rPh sb="9" eb="11">
      <t>チョウサ</t>
    </rPh>
    <rPh sb="11" eb="13">
      <t>キカン</t>
    </rPh>
    <rPh sb="19" eb="21">
      <t>チョウサ</t>
    </rPh>
    <rPh sb="22" eb="23">
      <t>オコナ</t>
    </rPh>
    <phoneticPr fontId="3"/>
  </si>
  <si>
    <t>一般家庭用，二部料金制，基本料金と従量料金の合計額（10㎥使用時）</t>
    <rPh sb="0" eb="2">
      <t>イッパン</t>
    </rPh>
    <rPh sb="2" eb="5">
      <t>カテイヨウ</t>
    </rPh>
    <rPh sb="6" eb="8">
      <t>ニブ</t>
    </rPh>
    <rPh sb="8" eb="10">
      <t>リョウキン</t>
    </rPh>
    <rPh sb="10" eb="11">
      <t>セイ</t>
    </rPh>
    <rPh sb="12" eb="14">
      <t>キホン</t>
    </rPh>
    <rPh sb="14" eb="16">
      <t>リョウキン</t>
    </rPh>
    <rPh sb="17" eb="19">
      <t>ジュウリョウ</t>
    </rPh>
    <rPh sb="19" eb="21">
      <t>リョウキン</t>
    </rPh>
    <rPh sb="22" eb="25">
      <t>ゴウケイガク</t>
    </rPh>
    <rPh sb="29" eb="32">
      <t>シヨウジ</t>
    </rPh>
    <phoneticPr fontId="3"/>
  </si>
  <si>
    <t>　クリーニング代</t>
    <rPh sb="7" eb="8">
      <t>ダイ</t>
    </rPh>
    <phoneticPr fontId="3"/>
  </si>
  <si>
    <t>平成27</t>
    <rPh sb="0" eb="1">
      <t>ヘイセイ</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</si>
  <si>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</si>
  <si>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3"/>
  </si>
  <si>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3"/>
  </si>
  <si>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3"/>
  </si>
  <si>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1" eb="114">
      <t>ネンヘイキン</t>
    </rPh>
    <rPh sb="115" eb="117">
      <t>ソキュウ</t>
    </rPh>
    <rPh sb="117" eb="119">
      <t>ケイサン</t>
    </rPh>
    <phoneticPr fontId="3"/>
  </si>
  <si>
    <t>平成26</t>
    <phoneticPr fontId="3"/>
  </si>
  <si>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3"/>
  </si>
  <si>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3"/>
  </si>
  <si>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3"/>
  </si>
  <si>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3"/>
  </si>
  <si>
    <t>和光新倉自排</t>
    <phoneticPr fontId="3"/>
  </si>
  <si>
    <t>戸田</t>
    <rPh sb="0" eb="1">
      <t>ト</t>
    </rPh>
    <rPh sb="1" eb="2">
      <t>タ</t>
    </rPh>
    <phoneticPr fontId="3"/>
  </si>
  <si>
    <t>春日部</t>
    <rPh sb="0" eb="1">
      <t>ハル</t>
    </rPh>
    <rPh sb="1" eb="2">
      <t>ヒ</t>
    </rPh>
    <rPh sb="2" eb="3">
      <t>ブ</t>
    </rPh>
    <phoneticPr fontId="17"/>
  </si>
  <si>
    <t>八潮</t>
    <rPh sb="0" eb="1">
      <t>ハチ</t>
    </rPh>
    <rPh sb="1" eb="2">
      <t>シオ</t>
    </rPh>
    <phoneticPr fontId="17"/>
  </si>
  <si>
    <t>鶴 ヶ 島 自 排</t>
    <phoneticPr fontId="3"/>
  </si>
  <si>
    <t>川  島  自  排</t>
    <rPh sb="0" eb="1">
      <t>カワ</t>
    </rPh>
    <rPh sb="3" eb="4">
      <t>シマ</t>
    </rPh>
    <rPh sb="6" eb="7">
      <t>ジ</t>
    </rPh>
    <phoneticPr fontId="3"/>
  </si>
  <si>
    <t>資料：県警察本部交通総務課</t>
    <rPh sb="0" eb="2">
      <t>シリョウ</t>
    </rPh>
    <rPh sb="3" eb="4">
      <t>ケン</t>
    </rPh>
    <rPh sb="8" eb="10">
      <t>コウツウ</t>
    </rPh>
    <phoneticPr fontId="3"/>
  </si>
  <si>
    <r>
      <t xml:space="preserve">      の傘下事業所で、調査対象となっている事業所</t>
    </r>
    <r>
      <rPr>
        <sz val="11"/>
        <rFont val="ＭＳ Ｐ明朝"/>
        <family val="1"/>
        <charset val="128"/>
      </rPr>
      <t>を除く。</t>
    </r>
    <rPh sb="28" eb="29">
      <t>ノゾ</t>
    </rPh>
    <phoneticPr fontId="3"/>
  </si>
  <si>
    <t>クレジット購入借入金</t>
    <rPh sb="5" eb="7">
      <t>コウニュウ</t>
    </rPh>
    <rPh sb="7" eb="9">
      <t>カリイレ</t>
    </rPh>
    <rPh sb="9" eb="10">
      <t>キン</t>
    </rPh>
    <phoneticPr fontId="3"/>
  </si>
  <si>
    <t>ｸﾚｼﾞｯﾄ購入借入金返済</t>
    <rPh sb="6" eb="8">
      <t>コウニュウ</t>
    </rPh>
    <rPh sb="8" eb="10">
      <t>カリイレ</t>
    </rPh>
    <rPh sb="10" eb="11">
      <t>キン</t>
    </rPh>
    <rPh sb="11" eb="13">
      <t>ヘンサイ</t>
    </rPh>
    <phoneticPr fontId="3"/>
  </si>
  <si>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3"/>
  </si>
  <si>
    <t xml:space="preserve">    　　 ⑤総務省統計局ＨＰ「家計調査」</t>
    <rPh sb="8" eb="11">
      <t>ソウムショウ</t>
    </rPh>
    <rPh sb="11" eb="14">
      <t>トウケイキョク</t>
    </rPh>
    <rPh sb="17" eb="19">
      <t>カケイ</t>
    </rPh>
    <rPh sb="19" eb="21">
      <t>チョウサ</t>
    </rPh>
    <phoneticPr fontId="3"/>
  </si>
  <si>
    <t>　　　　　　　　（二人以上の世帯のうち勤労者世帯、都道府県庁所在市別）</t>
    <phoneticPr fontId="3"/>
  </si>
  <si>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3"/>
  </si>
  <si>
    <t>合成洗剤，綿・麻・合成繊維用，液体，詰め替え用，袋入り（690～790g入り），「アタック　抗菌EXスーパークリアジェル」，「トップ　クリアリキッド」又は「アリエール　バイオサイエンスジェル」</t>
    <rPh sb="46" eb="48">
      <t>コウキン</t>
    </rPh>
    <phoneticPr fontId="3"/>
  </si>
  <si>
    <t>平成28</t>
    <phoneticPr fontId="91"/>
  </si>
  <si>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3"/>
  </si>
  <si>
    <t>臨時収入・賞与</t>
    <rPh sb="0" eb="2">
      <t>リンジ</t>
    </rPh>
    <rPh sb="2" eb="4">
      <t>シュウニュウ</t>
    </rPh>
    <rPh sb="5" eb="7">
      <t>ショウヨ</t>
    </rPh>
    <phoneticPr fontId="3"/>
  </si>
  <si>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3"/>
  </si>
  <si>
    <r>
      <t>平成</t>
    </r>
    <r>
      <rPr>
        <sz val="11"/>
        <rFont val="ＭＳ Ｐゴシック"/>
        <family val="3"/>
        <charset val="128"/>
      </rPr>
      <t>28</t>
    </r>
    <r>
      <rPr>
        <sz val="11"/>
        <color theme="1"/>
        <rFont val="ＭＳ Ｐゴシック"/>
        <family val="2"/>
        <charset val="128"/>
      </rPr>
      <t/>
    </r>
  </si>
  <si>
    <t>平成28</t>
  </si>
  <si>
    <t>令和3年</t>
    <rPh sb="0" eb="2">
      <t>レイワ</t>
    </rPh>
    <rPh sb="3" eb="4">
      <t>ネン</t>
    </rPh>
    <phoneticPr fontId="3"/>
  </si>
  <si>
    <t>令和2年</t>
  </si>
  <si>
    <t>令和3年</t>
    <phoneticPr fontId="3"/>
  </si>
  <si>
    <t>平成27</t>
    <phoneticPr fontId="3"/>
  </si>
  <si>
    <t>1</t>
  </si>
  <si>
    <t>乗合</t>
    <rPh sb="0" eb="2">
      <t>ノリアイ</t>
    </rPh>
    <phoneticPr fontId="3"/>
  </si>
  <si>
    <t>貸切</t>
    <rPh sb="0" eb="2">
      <t>カシキリ</t>
    </rPh>
    <phoneticPr fontId="3"/>
  </si>
  <si>
    <t>一般乗合</t>
    <rPh sb="0" eb="2">
      <t>イッパン</t>
    </rPh>
    <rPh sb="2" eb="4">
      <t>ノリアイ</t>
    </rPh>
    <phoneticPr fontId="3"/>
  </si>
  <si>
    <t>高速乗合</t>
    <rPh sb="0" eb="2">
      <t>コウソク</t>
    </rPh>
    <rPh sb="2" eb="4">
      <t>ノリアイ</t>
    </rPh>
    <phoneticPr fontId="3"/>
  </si>
  <si>
    <t>人員</t>
    <rPh sb="0" eb="2">
      <t>ジンイン</t>
    </rPh>
    <phoneticPr fontId="3"/>
  </si>
  <si>
    <t>人キロ</t>
    <rPh sb="0" eb="1">
      <t>ジン</t>
    </rPh>
    <phoneticPr fontId="3"/>
  </si>
  <si>
    <t xml:space="preserve"> </t>
  </si>
  <si>
    <t>　　　　</t>
    <phoneticPr fontId="3"/>
  </si>
  <si>
    <t>平成28</t>
    <phoneticPr fontId="3"/>
  </si>
  <si>
    <t>有効求人倍率は、新規学卒者を除き、パートタイムを含む。令和2年12月以前の数値は、令和3年1月分公表時に新季節指数により改定されている。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3"/>
  </si>
  <si>
    <t>-</t>
    <phoneticPr fontId="91"/>
  </si>
  <si>
    <t>令和 2</t>
    <rPh sb="0" eb="2">
      <t>レイワ</t>
    </rPh>
    <phoneticPr fontId="3"/>
  </si>
  <si>
    <t>令和 3</t>
    <rPh sb="0" eb="2">
      <t>レイワ</t>
    </rPh>
    <phoneticPr fontId="3"/>
  </si>
  <si>
    <t>令和元</t>
    <rPh sb="0" eb="1">
      <t>レイワ</t>
    </rPh>
    <rPh sb="1" eb="3">
      <t>ガンネン</t>
    </rPh>
    <phoneticPr fontId="4"/>
  </si>
  <si>
    <t>令和 2</t>
    <rPh sb="0" eb="2">
      <t>レイワ</t>
    </rPh>
    <phoneticPr fontId="9"/>
  </si>
  <si>
    <t>平成28</t>
    <rPh sb="0" eb="2">
      <t>ヘイセイ</t>
    </rPh>
    <phoneticPr fontId="3"/>
  </si>
  <si>
    <t>１か月
・10㎥</t>
    <rPh sb="2" eb="3">
      <t>ツキ</t>
    </rPh>
    <phoneticPr fontId="3"/>
  </si>
  <si>
    <t>2</t>
    <phoneticPr fontId="3"/>
  </si>
  <si>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3"/>
  </si>
  <si>
    <t>5月</t>
  </si>
  <si>
    <t xml:space="preserve">鉱工業指数の令和3年1月以前の数値は、年間補正後の数値である。
</t>
    <rPh sb="0" eb="3">
      <t>コウコウギョウ</t>
    </rPh>
    <rPh sb="3" eb="5">
      <t>シスウ</t>
    </rPh>
    <rPh sb="6" eb="8">
      <t>レイワ</t>
    </rPh>
    <rPh sb="12" eb="14">
      <t>イゼン</t>
    </rPh>
    <rPh sb="15" eb="17">
      <t>スウチ</t>
    </rPh>
    <rPh sb="23" eb="24">
      <t>ゴ</t>
    </rPh>
    <rPh sb="25" eb="27">
      <t>スウチ</t>
    </rPh>
    <phoneticPr fontId="3"/>
  </si>
  <si>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3"/>
  </si>
  <si>
    <t xml:space="preserve">       それ以前のデータと比較する際は注意を要する。</t>
    <rPh sb="28" eb="29">
      <t>ガン</t>
    </rPh>
    <phoneticPr fontId="3"/>
  </si>
  <si>
    <t>p  12,536</t>
  </si>
  <si>
    <t>p  12,547</t>
  </si>
  <si>
    <t>6月</t>
  </si>
  <si>
    <t>　ぶどう</t>
    <phoneticPr fontId="3"/>
  </si>
  <si>
    <t>デラウェア</t>
    <phoneticPr fontId="3"/>
  </si>
  <si>
    <t>　　　それ以前との比較には注意を要する。</t>
    <phoneticPr fontId="3"/>
  </si>
  <si>
    <t>令和  2</t>
    <rPh sb="0" eb="2">
      <t>レイワ</t>
    </rPh>
    <phoneticPr fontId="3"/>
  </si>
  <si>
    <t xml:space="preserve">     ５  令和2年の斜体の数値は、速報値である。</t>
    <rPh sb="8" eb="10">
      <t>レイワ</t>
    </rPh>
    <rPh sb="11" eb="12">
      <t>ネン</t>
    </rPh>
    <rPh sb="13" eb="15">
      <t>シャタイ</t>
    </rPh>
    <rPh sb="16" eb="18">
      <t>スウチ</t>
    </rPh>
    <rPh sb="20" eb="23">
      <t>ソクホウチ</t>
    </rPh>
    <phoneticPr fontId="3"/>
  </si>
  <si>
    <t>　 　　社会増減を加減したものである。令和2年「国勢調査」（令和2年10月）の確報値が公表となり次第、再集計する。</t>
    <rPh sb="4" eb="6">
      <t>シャカイ</t>
    </rPh>
    <rPh sb="6" eb="8">
      <t>ゾウゲン</t>
    </rPh>
    <rPh sb="9" eb="11">
      <t>カゲン</t>
    </rPh>
    <rPh sb="30" eb="32">
      <t>レイワ</t>
    </rPh>
    <rPh sb="33" eb="34">
      <t>ネン</t>
    </rPh>
    <rPh sb="36" eb="37">
      <t>ツキ</t>
    </rPh>
    <rPh sb="39" eb="41">
      <t>カクホウ</t>
    </rPh>
    <rPh sb="41" eb="42">
      <t>チ</t>
    </rPh>
    <rPh sb="43" eb="45">
      <t>コウヒョウ</t>
    </rPh>
    <rPh sb="48" eb="50">
      <t>シダイ</t>
    </rPh>
    <rPh sb="51" eb="54">
      <t>サイシュウケイ</t>
    </rPh>
    <phoneticPr fontId="3"/>
  </si>
  <si>
    <t>令和2年10月 1日現在</t>
    <rPh sb="0" eb="2">
      <t>レイワ</t>
    </rPh>
    <rPh sb="3" eb="4">
      <t>ネン</t>
    </rPh>
    <rPh sb="6" eb="7">
      <t>ガツ</t>
    </rPh>
    <rPh sb="9" eb="10">
      <t>ヒ</t>
    </rPh>
    <rPh sb="10" eb="12">
      <t>ゲンザイ</t>
    </rPh>
    <phoneticPr fontId="3"/>
  </si>
  <si>
    <t>令和3年 1月 1日現在</t>
    <rPh sb="0" eb="2">
      <t>レイワ</t>
    </rPh>
    <rPh sb="3" eb="4">
      <t>ネン</t>
    </rPh>
    <rPh sb="6" eb="7">
      <t>ゲツ</t>
    </rPh>
    <rPh sb="9" eb="10">
      <t>ニチ</t>
    </rPh>
    <rPh sb="10" eb="12">
      <t>ゲンザイ</t>
    </rPh>
    <phoneticPr fontId="3"/>
  </si>
  <si>
    <t>7月</t>
  </si>
  <si>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3"/>
  </si>
  <si>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3"/>
  </si>
  <si>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3"/>
  </si>
  <si>
    <t>世帯消費動向指数及び消費者物価指数は、基準年を平成27年基準から令和2年基準とし、遡及改定している。</t>
    <rPh sb="8" eb="9">
      <t>オヨ</t>
    </rPh>
    <rPh sb="19" eb="21">
      <t>キジュン</t>
    </rPh>
    <rPh sb="21" eb="22">
      <t>ネン</t>
    </rPh>
    <rPh sb="23" eb="25">
      <t>ヘイセイ</t>
    </rPh>
    <rPh sb="27" eb="28">
      <t>ネン</t>
    </rPh>
    <rPh sb="28" eb="30">
      <t>キジュン</t>
    </rPh>
    <rPh sb="32" eb="34">
      <t>レイワ</t>
    </rPh>
    <rPh sb="35" eb="36">
      <t>ネン</t>
    </rPh>
    <rPh sb="36" eb="38">
      <t>キジュン</t>
    </rPh>
    <rPh sb="41" eb="43">
      <t>ソキュウ</t>
    </rPh>
    <rPh sb="43" eb="45">
      <t>カイテイ</t>
    </rPh>
    <phoneticPr fontId="3"/>
  </si>
  <si>
    <t>冷凍冷蔵庫，〔定格内容積〕４５１～５００Ｌ，「５ドア」又は「６ドア」，ＩｏＴ機能付き</t>
  </si>
  <si>
    <t>学習塾，中学２年生コース（新中学２年生コースを含む），通塾によるグループ指導，週１日～４日，学習科目（科目選択制を含む）５科目（英語，数学，国語，理科，社会），授業料</t>
  </si>
  <si>
    <t>平成28</t>
    <phoneticPr fontId="3"/>
  </si>
  <si>
    <t>平成27</t>
    <phoneticPr fontId="3"/>
  </si>
  <si>
    <t>令和元</t>
    <rPh sb="0" eb="2">
      <t>レイワ</t>
    </rPh>
    <rPh sb="2" eb="3">
      <t>ガン</t>
    </rPh>
    <phoneticPr fontId="3"/>
  </si>
  <si>
    <t>受　理　地　別</t>
    <rPh sb="0" eb="1">
      <t>ウケ</t>
    </rPh>
    <rPh sb="2" eb="3">
      <t>リ</t>
    </rPh>
    <rPh sb="4" eb="5">
      <t>チ</t>
    </rPh>
    <rPh sb="6" eb="7">
      <t>ベツ</t>
    </rPh>
    <phoneticPr fontId="3"/>
  </si>
  <si>
    <t>就　業　地　別</t>
    <rPh sb="0" eb="1">
      <t>シュウ</t>
    </rPh>
    <rPh sb="2" eb="3">
      <t>ゴウ</t>
    </rPh>
    <rPh sb="4" eb="5">
      <t>チ</t>
    </rPh>
    <rPh sb="6" eb="7">
      <t>ベツ</t>
    </rPh>
    <phoneticPr fontId="3"/>
  </si>
  <si>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</si>
  <si>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3"/>
  </si>
  <si>
    <t>p  12,530</t>
  </si>
  <si>
    <t>p  12,521</t>
    <phoneticPr fontId="3"/>
  </si>
  <si>
    <t>令和3年8月</t>
    <rPh sb="0" eb="2">
      <t>レイワ</t>
    </rPh>
    <rPh sb="3" eb="4">
      <t>ネン</t>
    </rPh>
    <rPh sb="5" eb="6">
      <t>ガツ</t>
    </rPh>
    <phoneticPr fontId="3"/>
  </si>
  <si>
    <t>8月</t>
  </si>
  <si>
    <t>8月</t>
    <rPh sb="1" eb="2">
      <t>ガツ</t>
    </rPh>
    <phoneticPr fontId="2"/>
  </si>
  <si>
    <t>* 171,936</t>
  </si>
  <si>
    <t>* 171,795</t>
  </si>
  <si>
    <t>* 26,099</t>
  </si>
  <si>
    <t xml:space="preserve"> 令和 3</t>
    <rPh sb="1" eb="3">
      <t>レイワ</t>
    </rPh>
    <phoneticPr fontId="9"/>
  </si>
  <si>
    <t>平成27</t>
    <phoneticPr fontId="3"/>
  </si>
  <si>
    <t>　  ２　季節調整値は、年初に過去の調整済系列が改定される。(令和2年12月以前は改定済み）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3"/>
  </si>
  <si>
    <t>平成28</t>
    <rPh sb="0" eb="1">
      <t>ヘイセイ</t>
    </rPh>
    <phoneticPr fontId="3"/>
  </si>
  <si>
    <t>ｐ 99.9</t>
    <phoneticPr fontId="3"/>
  </si>
  <si>
    <t>9月</t>
  </si>
  <si>
    <t>9月</t>
    <rPh sb="1" eb="2">
      <t>ガツ</t>
    </rPh>
    <phoneticPr fontId="2"/>
  </si>
  <si>
    <t>9月</t>
    <phoneticPr fontId="3"/>
  </si>
  <si>
    <t>１　旅客・貨物輸送状況（令和3年6月分）</t>
    <rPh sb="12" eb="14">
      <t>レイワ</t>
    </rPh>
    <rPh sb="15" eb="16">
      <t>ネン</t>
    </rPh>
    <rPh sb="17" eb="18">
      <t>ガツ</t>
    </rPh>
    <phoneticPr fontId="3"/>
  </si>
  <si>
    <t>１　大気汚染測定結果（令和3年10月）</t>
    <rPh sb="2" eb="4">
      <t>タイキ</t>
    </rPh>
    <rPh sb="4" eb="6">
      <t>オセン</t>
    </rPh>
    <rPh sb="6" eb="8">
      <t>ソクテイ</t>
    </rPh>
    <rPh sb="8" eb="10">
      <t>ケッカ</t>
    </rPh>
    <phoneticPr fontId="3"/>
  </si>
  <si>
    <t>令和3年9月</t>
    <rPh sb="0" eb="2">
      <t>レイワ</t>
    </rPh>
    <rPh sb="3" eb="4">
      <t>ネン</t>
    </rPh>
    <rPh sb="5" eb="6">
      <t>ガツ</t>
    </rPh>
    <phoneticPr fontId="3"/>
  </si>
  <si>
    <t>月刊統計資料　令和3年11・12月号　</t>
    <rPh sb="7" eb="9">
      <t>レイワ</t>
    </rPh>
    <rPh sb="10" eb="11">
      <t>ネン</t>
    </rPh>
    <rPh sb="16" eb="18">
      <t>ガツゴウ</t>
    </rPh>
    <phoneticPr fontId="3"/>
  </si>
  <si>
    <t>r  12,534</t>
    <phoneticPr fontId="3"/>
  </si>
  <si>
    <t>p  12,512</t>
    <phoneticPr fontId="3"/>
  </si>
  <si>
    <t>　  ５　「-」は調査銘柄の出回りがなかったもの。</t>
    <rPh sb="9" eb="11">
      <t>チョウサ</t>
    </rPh>
    <rPh sb="11" eb="13">
      <t>メイガラ</t>
    </rPh>
    <rPh sb="14" eb="15">
      <t>デ</t>
    </rPh>
    <rPh sb="15" eb="16">
      <t>マワ</t>
    </rPh>
    <phoneticPr fontId="3"/>
  </si>
  <si>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3"/>
  </si>
  <si>
    <t>* 146,025</t>
    <phoneticPr fontId="3"/>
  </si>
  <si>
    <t>* 312</t>
    <phoneticPr fontId="3"/>
  </si>
  <si>
    <t>* 92,400</t>
    <phoneticPr fontId="3"/>
  </si>
  <si>
    <t>秋冬物，シングル上下，並型，総裏，〔表地〕毛100％，〔サイズ〕Ａ体型（Ａ４～Ａ６），〔百貨店・専門店ブランド〕「五大陸」，「Ｊ．ＰＲＥＳＳ」，「ブラックレーベル・クレストブリッジ」又は「ダーバン」</t>
    <rPh sb="0" eb="1">
      <t>アキ</t>
    </rPh>
    <rPh sb="1" eb="2">
      <t>フユ</t>
    </rPh>
    <rPh sb="14" eb="15">
      <t>ソウ</t>
    </rPh>
    <phoneticPr fontId="3"/>
  </si>
  <si>
    <t>* 25,549</t>
    <phoneticPr fontId="3"/>
  </si>
  <si>
    <t>r 106.2</t>
    <phoneticPr fontId="3"/>
  </si>
  <si>
    <t>r 106.5</t>
    <phoneticPr fontId="3"/>
  </si>
  <si>
    <t>r 0.0</t>
    <phoneticPr fontId="3"/>
  </si>
  <si>
    <t>白色卵，パック詰（１０個入り），サイズ混合，〔卵重〕「ＭＳ５２ｇ～ＬＬ７６ｇ未満」，「ＭＳ５２ｇ～Ｌ７０ｇ未満」又は「Ｍ５８ｇ～Ｌ７０ｇ未満」</t>
  </si>
  <si>
    <t>　　３　上記２のその月の月初人口は、「埼玉県の推計人口」（県統計課）の人口を用いた。</t>
    <rPh sb="4" eb="6">
      <t>ジョウキ</t>
    </rPh>
    <rPh sb="10" eb="11">
      <t>ツキ</t>
    </rPh>
    <rPh sb="12" eb="14">
      <t>ゲッショ</t>
    </rPh>
    <rPh sb="14" eb="16">
      <t>ジンコウ</t>
    </rPh>
    <rPh sb="19" eb="22">
      <t>サイタマケン</t>
    </rPh>
    <rPh sb="23" eb="25">
      <t>スイケイ</t>
    </rPh>
    <rPh sb="25" eb="27">
      <t>ジンコウ</t>
    </rPh>
    <phoneticPr fontId="3"/>
  </si>
  <si>
    <t>令和元</t>
    <rPh sb="0" eb="1">
      <t>レイワ</t>
    </rPh>
    <rPh sb="2" eb="3">
      <t>モト</t>
    </rPh>
    <phoneticPr fontId="3"/>
  </si>
  <si>
    <t>平成28</t>
    <rPh sb="0" eb="1">
      <t>ヘイセイ</t>
    </rPh>
    <phoneticPr fontId="3"/>
  </si>
  <si>
    <t>　 　社会増減を加減したものである。令和2年「国勢調査」（令和2年10月）の確報値が公表となり次第、再集計する。</t>
    <rPh sb="3" eb="5">
      <t>シャカイ</t>
    </rPh>
    <rPh sb="5" eb="7">
      <t>ゾウゲン</t>
    </rPh>
    <rPh sb="8" eb="10">
      <t>カゲン</t>
    </rPh>
    <rPh sb="29" eb="31">
      <t>レイワ</t>
    </rPh>
    <rPh sb="32" eb="33">
      <t>ネン</t>
    </rPh>
    <rPh sb="35" eb="36">
      <t>ツキ</t>
    </rPh>
    <rPh sb="38" eb="40">
      <t>カクホウ</t>
    </rPh>
    <rPh sb="40" eb="41">
      <t>チ</t>
    </rPh>
    <rPh sb="42" eb="44">
      <t>コウヒョウ</t>
    </rPh>
    <rPh sb="47" eb="49">
      <t>シダイ</t>
    </rPh>
    <rPh sb="50" eb="53">
      <t>サイシュウケイ</t>
    </rPh>
    <phoneticPr fontId="3"/>
  </si>
  <si>
    <r>
      <rPr>
        <sz val="10"/>
        <rFont val="ＭＳ Ｐ明朝"/>
        <family val="1"/>
        <charset val="128"/>
      </rPr>
      <t>　　</t>
    </r>
    <r>
      <rPr>
        <sz val="11"/>
        <rFont val="ＭＳ Ｐ明朝"/>
        <family val="1"/>
        <charset val="128"/>
      </rPr>
      <t xml:space="preserve"> ３　令和3年6月以降の斜体の数値は、令和2年国勢調査人口（速報値）を基に、住民基本台帳人口における自然増減及び</t>
    </r>
    <rPh sb="5" eb="7">
      <t>レイワ</t>
    </rPh>
    <rPh sb="8" eb="9">
      <t>ネン</t>
    </rPh>
    <rPh sb="10" eb="11">
      <t>ツキ</t>
    </rPh>
    <rPh sb="11" eb="13">
      <t>イコウ</t>
    </rPh>
    <rPh sb="14" eb="16">
      <t>シャタイ</t>
    </rPh>
    <rPh sb="17" eb="19">
      <t>スウチ</t>
    </rPh>
    <phoneticPr fontId="3"/>
  </si>
  <si>
    <t>平成27</t>
  </si>
  <si>
    <t>28</t>
    <phoneticPr fontId="3"/>
  </si>
  <si>
    <t>　　 　　令和2年国勢調査（令和2年10月）の確報値が公表となり次第、再集計する。</t>
    <rPh sb="5" eb="7">
      <t>レイワ</t>
    </rPh>
    <rPh sb="8" eb="9">
      <t>ネン</t>
    </rPh>
    <rPh sb="9" eb="13">
      <t>コクセイチョウサ</t>
    </rPh>
    <rPh sb="14" eb="16">
      <t>レイワ</t>
    </rPh>
    <rPh sb="17" eb="18">
      <t>ネン</t>
    </rPh>
    <rPh sb="20" eb="21">
      <t>ツキ</t>
    </rPh>
    <rPh sb="23" eb="26">
      <t>カクホウチ</t>
    </rPh>
    <rPh sb="27" eb="29">
      <t>コウヒョウ</t>
    </rPh>
    <rPh sb="32" eb="34">
      <t>シダイ</t>
    </rPh>
    <rPh sb="35" eb="38">
      <t>サイシュウケイ</t>
    </rPh>
    <phoneticPr fontId="3"/>
  </si>
  <si>
    <t>　 　３　令和2年11月以降の斜体の数値は、令和2年国勢調査人口（速報値）を基に、住民基本台帳人口における自然増減及び</t>
    <rPh sb="5" eb="7">
      <t>レイワ</t>
    </rPh>
    <rPh sb="8" eb="9">
      <t>ネン</t>
    </rPh>
    <rPh sb="11" eb="12">
      <t>ツキ</t>
    </rPh>
    <rPh sb="12" eb="14">
      <t>イコウ</t>
    </rPh>
    <rPh sb="15" eb="17">
      <t>シャタイ</t>
    </rPh>
    <rPh sb="18" eb="20">
      <t>スウチ</t>
    </rPh>
    <rPh sb="26" eb="30">
      <t>コクセイチョウサ</t>
    </rPh>
    <rPh sb="30" eb="32">
      <t>ジンコウ</t>
    </rPh>
    <rPh sb="33" eb="36">
      <t>ソクホウチ</t>
    </rPh>
    <rPh sb="38" eb="39">
      <t>モト</t>
    </rPh>
    <rPh sb="41" eb="47">
      <t>ジュウミンキホンダイチョウ</t>
    </rPh>
    <rPh sb="47" eb="49">
      <t>ジンコウ</t>
    </rPh>
    <rPh sb="53" eb="55">
      <t>シゼン</t>
    </rPh>
    <rPh sb="55" eb="57">
      <t>ゾウゲン</t>
    </rPh>
    <rPh sb="57" eb="58">
      <t>オヨ</t>
    </rPh>
    <phoneticPr fontId="3"/>
  </si>
  <si>
    <t>　　     ②総務省統計局ＨＰ「令和2年国勢調査人口（速報値）」</t>
    <rPh sb="17" eb="19">
      <t>レイワ</t>
    </rPh>
    <rPh sb="20" eb="21">
      <t>ネン</t>
    </rPh>
    <rPh sb="21" eb="25">
      <t>コクセイチョウサ</t>
    </rPh>
    <rPh sb="25" eb="27">
      <t>ジンコウ</t>
    </rPh>
    <rPh sb="28" eb="30">
      <t>ソクホウ</t>
    </rPh>
    <rPh sb="30" eb="31">
      <t>チ</t>
    </rPh>
    <phoneticPr fontId="3"/>
  </si>
  <si>
    <t>資料：県国保医療課</t>
    <rPh sb="0" eb="2">
      <t>シリョウ</t>
    </rPh>
    <rPh sb="3" eb="4">
      <t>ケン</t>
    </rPh>
    <phoneticPr fontId="4"/>
  </si>
  <si>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3"/>
  </si>
  <si>
    <t>　  ４　令和2年10月以降の斜体の数値は、令和2年国勢調査人口（速報値）を基に集計した人口を用いた。</t>
    <rPh sb="5" eb="7">
      <t>レイワ</t>
    </rPh>
    <rPh sb="8" eb="9">
      <t>ネン</t>
    </rPh>
    <rPh sb="11" eb="14">
      <t>ガツイコウ</t>
    </rPh>
    <rPh sb="15" eb="17">
      <t>シャタイ</t>
    </rPh>
    <rPh sb="18" eb="20">
      <t>スウチ</t>
    </rPh>
    <rPh sb="22" eb="24">
      <t>レイワ</t>
    </rPh>
    <rPh sb="25" eb="26">
      <t>ネン</t>
    </rPh>
    <rPh sb="26" eb="30">
      <t>コクセイチョウサ</t>
    </rPh>
    <rPh sb="30" eb="32">
      <t>ジンコウ</t>
    </rPh>
    <rPh sb="33" eb="36">
      <t>ソクホウチ</t>
    </rPh>
    <rPh sb="38" eb="39">
      <t>モト</t>
    </rPh>
    <rPh sb="40" eb="42">
      <t>シュウケイ</t>
    </rPh>
    <phoneticPr fontId="3"/>
  </si>
  <si>
    <t>注)   0.0は該当現象による量はあるが、0.1に足りない場合。ただし、降水量の場合は、0.5mmに足りない場合。</t>
    <rPh sb="0" eb="1">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</si>
</sst>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0;\-#,##0;&quot;-&quot;"/>
    <numFmt numFmtId="209" formatCode="#,##0%;[Red]\-#,##0%"/>
    <numFmt numFmtId="210" formatCode="0.00;&quot;△ &quot;0.00"/>
    <numFmt numFmtId="211" formatCode="#,##0_);[Red]\(#,##0\)"/>
  </numFmts>
  <fonts count="119">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96">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s>
  <cellStyleXfs count="399">
    <xf numFmtId="0" fontId="0" fillId="0" borderId="0" applyProtection="0"/>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9" fontId="2" fillId="0" borderId="0" applyFont="0" applyFill="0" applyBorder="0" applyAlignment="0" applyProtection="0"/>
    <xf numFmtId="0" fontId="53" fillId="0" borderId="0" applyNumberFormat="0" applyFill="0" applyBorder="0" applyAlignment="0" applyProtection="0">
      <alignment vertical="top"/>
      <protection locked="0"/>
    </xf>
    <xf numFmtId="38" fontId="2" fillId="0" borderId="0" applyFont="0" applyFill="0" applyBorder="0" applyAlignment="0" applyProtection="0"/>
    <xf numFmtId="38" fontId="35" fillId="0" borderId="0" applyFont="0" applyFill="0" applyBorder="0" applyAlignment="0" applyProtection="0"/>
    <xf numFmtId="38" fontId="38" fillId="0" borderId="0" applyFont="0" applyFill="0" applyBorder="0" applyAlignment="0" applyProtection="0"/>
    <xf numFmtId="38" fontId="33" fillId="0" borderId="0" applyFont="0" applyFill="0" applyBorder="0" applyAlignment="0" applyProtection="0"/>
    <xf numFmtId="38" fontId="51"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applyProtection="0"/>
    <xf numFmtId="0" fontId="49" fillId="0" borderId="0"/>
    <xf numFmtId="0" fontId="33" fillId="0" borderId="0"/>
    <xf numFmtId="0" fontId="2" fillId="0" borderId="0"/>
    <xf numFmtId="0" fontId="2" fillId="0" borderId="0" applyProtection="0"/>
    <xf numFmtId="0" fontId="2" fillId="0" borderId="0"/>
    <xf numFmtId="0" fontId="39" fillId="0" borderId="0" applyFill="0" applyBorder="0" applyAlignment="0"/>
    <xf numFmtId="0" fontId="2" fillId="0" borderId="0"/>
    <xf numFmtId="0" fontId="51" fillId="0" borderId="0">
      <alignment vertical="center"/>
    </xf>
    <xf numFmtId="0" fontId="54" fillId="0" borderId="0">
      <alignment vertical="center"/>
    </xf>
    <xf numFmtId="0" fontId="2" fillId="0" borderId="0">
      <alignment vertical="center"/>
    </xf>
    <xf numFmtId="0" fontId="51" fillId="0" borderId="0">
      <alignment vertical="center"/>
    </xf>
    <xf numFmtId="0" fontId="35" fillId="0" borderId="0"/>
    <xf numFmtId="0" fontId="51" fillId="0" borderId="0">
      <alignment vertical="center"/>
    </xf>
    <xf numFmtId="0" fontId="2" fillId="0" borderId="0"/>
    <xf numFmtId="0" fontId="51" fillId="0" borderId="0">
      <alignment vertical="center"/>
    </xf>
    <xf numFmtId="0" fontId="7" fillId="0" borderId="0"/>
    <xf numFmtId="0" fontId="2" fillId="0" borderId="0"/>
    <xf numFmtId="0" fontId="2" fillId="0" borderId="0"/>
    <xf numFmtId="0" fontId="2" fillId="0" borderId="0"/>
    <xf numFmtId="0" fontId="2" fillId="0" borderId="0"/>
    <xf numFmtId="0" fontId="2" fillId="0" borderId="0"/>
    <xf numFmtId="0" fontId="12" fillId="0" borderId="0">
      <alignment vertical="center"/>
    </xf>
    <xf numFmtId="0" fontId="2" fillId="0" borderId="0" applyProtection="0"/>
    <xf numFmtId="0" fontId="12" fillId="0" borderId="0" applyProtection="0"/>
    <xf numFmtId="0" fontId="9" fillId="0" borderId="0"/>
    <xf numFmtId="0" fontId="2" fillId="0" borderId="0"/>
    <xf numFmtId="0" fontId="2" fillId="0" borderId="0"/>
    <xf numFmtId="0" fontId="2" fillId="0" borderId="0"/>
    <xf numFmtId="0" fontId="2" fillId="0" borderId="0"/>
    <xf numFmtId="0" fontId="51" fillId="9" borderId="0" applyNumberFormat="0" applyBorder="0" applyAlignment="0" applyProtection="0">
      <alignment vertical="center"/>
    </xf>
    <xf numFmtId="0" fontId="51" fillId="13" borderId="0" applyNumberFormat="0" applyBorder="0" applyAlignment="0" applyProtection="0">
      <alignment vertical="center"/>
    </xf>
    <xf numFmtId="0" fontId="51" fillId="17" borderId="0" applyNumberFormat="0" applyBorder="0" applyAlignment="0" applyProtection="0">
      <alignment vertical="center"/>
    </xf>
    <xf numFmtId="0" fontId="51" fillId="21" borderId="0" applyNumberFormat="0" applyBorder="0" applyAlignment="0" applyProtection="0">
      <alignment vertical="center"/>
    </xf>
    <xf numFmtId="0" fontId="51" fillId="25" borderId="0" applyNumberFormat="0" applyBorder="0" applyAlignment="0" applyProtection="0">
      <alignment vertical="center"/>
    </xf>
    <xf numFmtId="0" fontId="51" fillId="29" borderId="0" applyNumberFormat="0" applyBorder="0" applyAlignment="0" applyProtection="0">
      <alignment vertical="center"/>
    </xf>
    <xf numFmtId="0" fontId="51" fillId="10" borderId="0" applyNumberFormat="0" applyBorder="0" applyAlignment="0" applyProtection="0">
      <alignment vertical="center"/>
    </xf>
    <xf numFmtId="0" fontId="51" fillId="14" borderId="0" applyNumberFormat="0" applyBorder="0" applyAlignment="0" applyProtection="0">
      <alignment vertical="center"/>
    </xf>
    <xf numFmtId="0" fontId="51" fillId="18" borderId="0" applyNumberFormat="0" applyBorder="0" applyAlignment="0" applyProtection="0">
      <alignment vertical="center"/>
    </xf>
    <xf numFmtId="0" fontId="51" fillId="22" borderId="0" applyNumberFormat="0" applyBorder="0" applyAlignment="0" applyProtection="0">
      <alignment vertical="center"/>
    </xf>
    <xf numFmtId="0" fontId="51" fillId="26" borderId="0" applyNumberFormat="0" applyBorder="0" applyAlignment="0" applyProtection="0">
      <alignment vertical="center"/>
    </xf>
    <xf numFmtId="0" fontId="51" fillId="30" borderId="0" applyNumberFormat="0" applyBorder="0" applyAlignment="0" applyProtection="0">
      <alignment vertical="center"/>
    </xf>
    <xf numFmtId="0" fontId="65" fillId="11" borderId="0" applyNumberFormat="0" applyBorder="0" applyAlignment="0" applyProtection="0">
      <alignment vertical="center"/>
    </xf>
    <xf numFmtId="0" fontId="65" fillId="15" borderId="0" applyNumberFormat="0" applyBorder="0" applyAlignment="0" applyProtection="0">
      <alignment vertical="center"/>
    </xf>
    <xf numFmtId="0" fontId="65" fillId="19" borderId="0" applyNumberFormat="0" applyBorder="0" applyAlignment="0" applyProtection="0">
      <alignment vertical="center"/>
    </xf>
    <xf numFmtId="0" fontId="65" fillId="23" borderId="0" applyNumberFormat="0" applyBorder="0" applyAlignment="0" applyProtection="0">
      <alignment vertical="center"/>
    </xf>
    <xf numFmtId="0" fontId="65" fillId="27" borderId="0" applyNumberFormat="0" applyBorder="0" applyAlignment="0" applyProtection="0">
      <alignment vertical="center"/>
    </xf>
    <xf numFmtId="0" fontId="65" fillId="31" borderId="0" applyNumberFormat="0" applyBorder="0" applyAlignment="0" applyProtection="0">
      <alignment vertical="center"/>
    </xf>
    <xf numFmtId="0" fontId="65" fillId="8" borderId="0" applyNumberFormat="0" applyBorder="0" applyAlignment="0" applyProtection="0">
      <alignment vertical="center"/>
    </xf>
    <xf numFmtId="0" fontId="65" fillId="12" borderId="0" applyNumberFormat="0" applyBorder="0" applyAlignment="0" applyProtection="0">
      <alignment vertical="center"/>
    </xf>
    <xf numFmtId="0" fontId="65" fillId="16" borderId="0" applyNumberFormat="0" applyBorder="0" applyAlignment="0" applyProtection="0">
      <alignment vertical="center"/>
    </xf>
    <xf numFmtId="0" fontId="65" fillId="20" borderId="0" applyNumberFormat="0" applyBorder="0" applyAlignment="0" applyProtection="0">
      <alignment vertical="center"/>
    </xf>
    <xf numFmtId="0" fontId="65" fillId="24" borderId="0" applyNumberFormat="0" applyBorder="0" applyAlignment="0" applyProtection="0">
      <alignment vertical="center"/>
    </xf>
    <xf numFmtId="0" fontId="65" fillId="28" borderId="0" applyNumberFormat="0" applyBorder="0" applyAlignment="0" applyProtection="0">
      <alignment vertical="center"/>
    </xf>
    <xf numFmtId="0" fontId="2" fillId="0" borderId="0"/>
    <xf numFmtId="0" fontId="66" fillId="7" borderId="73" applyNumberFormat="0" applyAlignment="0" applyProtection="0">
      <alignment vertical="center"/>
    </xf>
    <xf numFmtId="0" fontId="67" fillId="4" borderId="0" applyNumberFormat="0" applyBorder="0" applyAlignment="0" applyProtection="0">
      <alignment vertical="center"/>
    </xf>
    <xf numFmtId="0" fontId="68" fillId="0" borderId="72" applyNumberFormat="0" applyFill="0" applyAlignment="0" applyProtection="0">
      <alignment vertical="center"/>
    </xf>
    <xf numFmtId="0" fontId="69" fillId="3" borderId="0" applyNumberFormat="0" applyBorder="0" applyAlignment="0" applyProtection="0">
      <alignment vertical="center"/>
    </xf>
    <xf numFmtId="0" fontId="70" fillId="6" borderId="70" applyNumberFormat="0" applyAlignment="0" applyProtection="0">
      <alignment vertical="center"/>
    </xf>
    <xf numFmtId="0" fontId="71" fillId="0" borderId="0" applyNumberFormat="0" applyFill="0" applyBorder="0" applyAlignment="0" applyProtection="0">
      <alignment vertical="center"/>
    </xf>
    <xf numFmtId="0" fontId="72" fillId="0" borderId="67" applyNumberFormat="0" applyFill="0" applyAlignment="0" applyProtection="0">
      <alignment vertical="center"/>
    </xf>
    <xf numFmtId="0" fontId="73" fillId="0" borderId="68" applyNumberFormat="0" applyFill="0" applyAlignment="0" applyProtection="0">
      <alignment vertical="center"/>
    </xf>
    <xf numFmtId="0" fontId="74" fillId="0" borderId="69" applyNumberFormat="0" applyFill="0" applyAlignment="0" applyProtection="0">
      <alignment vertical="center"/>
    </xf>
    <xf numFmtId="0" fontId="74" fillId="0" borderId="0" applyNumberFormat="0" applyFill="0" applyBorder="0" applyAlignment="0" applyProtection="0">
      <alignment vertical="center"/>
    </xf>
    <xf numFmtId="0" fontId="75" fillId="0" borderId="74" applyNumberFormat="0" applyFill="0" applyAlignment="0" applyProtection="0">
      <alignment vertical="center"/>
    </xf>
    <xf numFmtId="0" fontId="76" fillId="6" borderId="71" applyNumberFormat="0" applyAlignment="0" applyProtection="0">
      <alignment vertical="center"/>
    </xf>
    <xf numFmtId="0" fontId="77" fillId="0" borderId="0" applyNumberFormat="0" applyFill="0" applyBorder="0" applyAlignment="0" applyProtection="0">
      <alignment vertical="center"/>
    </xf>
    <xf numFmtId="0" fontId="78" fillId="5" borderId="70" applyNumberFormat="0" applyAlignment="0" applyProtection="0">
      <alignment vertical="center"/>
    </xf>
    <xf numFmtId="0" fontId="79" fillId="2" borderId="0" applyNumberFormat="0" applyBorder="0" applyAlignment="0" applyProtection="0">
      <alignment vertical="center"/>
    </xf>
    <xf numFmtId="0" fontId="80" fillId="0" borderId="0">
      <alignment vertical="center"/>
    </xf>
    <xf numFmtId="0" fontId="3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7" fillId="0" borderId="0"/>
    <xf numFmtId="0" fontId="2" fillId="0" borderId="0"/>
    <xf numFmtId="0" fontId="2" fillId="0" borderId="0"/>
    <xf numFmtId="0" fontId="2" fillId="0" borderId="0"/>
    <xf numFmtId="38" fontId="51" fillId="0" borderId="0" applyFont="0" applyFill="0" applyBorder="0" applyAlignment="0" applyProtection="0">
      <alignment vertical="center"/>
    </xf>
    <xf numFmtId="0" fontId="88" fillId="0" borderId="0">
      <alignment vertical="center"/>
    </xf>
    <xf numFmtId="0" fontId="5" fillId="0" borderId="0"/>
    <xf numFmtId="0" fontId="89"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90" fillId="0" borderId="0" applyFont="0" applyFill="0" applyBorder="0" applyAlignment="0" applyProtection="0">
      <alignment vertical="center"/>
    </xf>
    <xf numFmtId="0" fontId="2" fillId="0" borderId="0"/>
    <xf numFmtId="0" fontId="2" fillId="0" borderId="0"/>
    <xf numFmtId="0" fontId="2" fillId="0" borderId="0"/>
    <xf numFmtId="0" fontId="90" fillId="0" borderId="0">
      <alignment vertical="center"/>
    </xf>
    <xf numFmtId="0" fontId="2" fillId="0" borderId="0"/>
    <xf numFmtId="0" fontId="2" fillId="0" borderId="0"/>
    <xf numFmtId="0" fontId="2" fillId="0" borderId="0"/>
    <xf numFmtId="0" fontId="2" fillId="0" borderId="0"/>
    <xf numFmtId="0" fontId="2" fillId="0" borderId="0"/>
    <xf numFmtId="0" fontId="95" fillId="33" borderId="0" applyNumberFormat="0" applyBorder="0" applyAlignment="0" applyProtection="0">
      <alignment vertical="center"/>
    </xf>
    <xf numFmtId="0" fontId="95" fillId="34" borderId="0" applyNumberFormat="0" applyBorder="0" applyAlignment="0" applyProtection="0">
      <alignment vertical="center"/>
    </xf>
    <xf numFmtId="0" fontId="95" fillId="35" borderId="0" applyNumberFormat="0" applyBorder="0" applyAlignment="0" applyProtection="0">
      <alignment vertical="center"/>
    </xf>
    <xf numFmtId="0" fontId="95" fillId="36" borderId="0" applyNumberFormat="0" applyBorder="0" applyAlignment="0" applyProtection="0">
      <alignment vertical="center"/>
    </xf>
    <xf numFmtId="0" fontId="95" fillId="37" borderId="0" applyNumberFormat="0" applyBorder="0" applyAlignment="0" applyProtection="0">
      <alignment vertical="center"/>
    </xf>
    <xf numFmtId="0" fontId="95" fillId="38" borderId="0" applyNumberFormat="0" applyBorder="0" applyAlignment="0" applyProtection="0">
      <alignment vertical="center"/>
    </xf>
    <xf numFmtId="0" fontId="95" fillId="39" borderId="0" applyNumberFormat="0" applyBorder="0" applyAlignment="0" applyProtection="0">
      <alignment vertical="center"/>
    </xf>
    <xf numFmtId="0" fontId="95" fillId="40" borderId="0" applyNumberFormat="0" applyBorder="0" applyAlignment="0" applyProtection="0">
      <alignment vertical="center"/>
    </xf>
    <xf numFmtId="0" fontId="95" fillId="41" borderId="0" applyNumberFormat="0" applyBorder="0" applyAlignment="0" applyProtection="0">
      <alignment vertical="center"/>
    </xf>
    <xf numFmtId="0" fontId="95" fillId="36" borderId="0" applyNumberFormat="0" applyBorder="0" applyAlignment="0" applyProtection="0">
      <alignment vertical="center"/>
    </xf>
    <xf numFmtId="0" fontId="95" fillId="39" borderId="0" applyNumberFormat="0" applyBorder="0" applyAlignment="0" applyProtection="0">
      <alignment vertical="center"/>
    </xf>
    <xf numFmtId="0" fontId="95" fillId="42" borderId="0" applyNumberFormat="0" applyBorder="0" applyAlignment="0" applyProtection="0">
      <alignment vertical="center"/>
    </xf>
    <xf numFmtId="0" fontId="96" fillId="43" borderId="0" applyNumberFormat="0" applyBorder="0" applyAlignment="0" applyProtection="0">
      <alignment vertical="center"/>
    </xf>
    <xf numFmtId="0" fontId="96" fillId="40" borderId="0" applyNumberFormat="0" applyBorder="0" applyAlignment="0" applyProtection="0">
      <alignment vertical="center"/>
    </xf>
    <xf numFmtId="0" fontId="96" fillId="41" borderId="0" applyNumberFormat="0" applyBorder="0" applyAlignment="0" applyProtection="0">
      <alignment vertical="center"/>
    </xf>
    <xf numFmtId="0" fontId="96" fillId="44" borderId="0" applyNumberFormat="0" applyBorder="0" applyAlignment="0" applyProtection="0">
      <alignment vertical="center"/>
    </xf>
    <xf numFmtId="0" fontId="96" fillId="45" borderId="0" applyNumberFormat="0" applyBorder="0" applyAlignment="0" applyProtection="0">
      <alignment vertical="center"/>
    </xf>
    <xf numFmtId="0" fontId="96" fillId="46" borderId="0" applyNumberFormat="0" applyBorder="0" applyAlignment="0" applyProtection="0">
      <alignment vertical="center"/>
    </xf>
    <xf numFmtId="0" fontId="96" fillId="47" borderId="0" applyNumberFormat="0" applyBorder="0" applyAlignment="0" applyProtection="0">
      <alignment vertical="center"/>
    </xf>
    <xf numFmtId="0" fontId="96" fillId="48" borderId="0" applyNumberFormat="0" applyBorder="0" applyAlignment="0" applyProtection="0">
      <alignment vertical="center"/>
    </xf>
    <xf numFmtId="0" fontId="96" fillId="49" borderId="0" applyNumberFormat="0" applyBorder="0" applyAlignment="0" applyProtection="0">
      <alignment vertical="center"/>
    </xf>
    <xf numFmtId="0" fontId="96" fillId="44" borderId="0" applyNumberFormat="0" applyBorder="0" applyAlignment="0" applyProtection="0">
      <alignment vertical="center"/>
    </xf>
    <xf numFmtId="0" fontId="96" fillId="45" borderId="0" applyNumberFormat="0" applyBorder="0" applyAlignment="0" applyProtection="0">
      <alignment vertical="center"/>
    </xf>
    <xf numFmtId="0" fontId="96" fillId="50" borderId="0" applyNumberFormat="0" applyBorder="0" applyAlignment="0" applyProtection="0">
      <alignment vertical="center"/>
    </xf>
    <xf numFmtId="0" fontId="97" fillId="0" borderId="0" applyNumberFormat="0" applyFill="0" applyBorder="0" applyAlignment="0" applyProtection="0">
      <alignment vertical="center"/>
    </xf>
    <xf numFmtId="0" fontId="98" fillId="51" borderId="80" applyNumberFormat="0" applyAlignment="0" applyProtection="0">
      <alignment vertical="center"/>
    </xf>
    <xf numFmtId="0" fontId="99" fillId="52" borderId="0" applyNumberFormat="0" applyBorder="0" applyAlignment="0" applyProtection="0">
      <alignment vertical="center"/>
    </xf>
    <xf numFmtId="9" fontId="111" fillId="0" borderId="0" applyFont="0" applyFill="0" applyBorder="0" applyAlignment="0" applyProtection="0"/>
    <xf numFmtId="0" fontId="2" fillId="53" borderId="81" applyNumberFormat="0" applyFont="0" applyAlignment="0" applyProtection="0">
      <alignment vertical="center"/>
    </xf>
    <xf numFmtId="0" fontId="100" fillId="0" borderId="82" applyNumberFormat="0" applyFill="0" applyAlignment="0" applyProtection="0">
      <alignment vertical="center"/>
    </xf>
    <xf numFmtId="0" fontId="101" fillId="34" borderId="0" applyNumberFormat="0" applyBorder="0" applyAlignment="0" applyProtection="0">
      <alignment vertical="center"/>
    </xf>
    <xf numFmtId="0" fontId="102" fillId="54" borderId="83" applyNumberFormat="0" applyAlignment="0" applyProtection="0">
      <alignment vertical="center"/>
    </xf>
    <xf numFmtId="0" fontId="13" fillId="0" borderId="0" applyNumberFormat="0" applyFill="0" applyBorder="0" applyAlignment="0" applyProtection="0">
      <alignment vertical="center"/>
    </xf>
    <xf numFmtId="38" fontId="111" fillId="0" borderId="0" applyFont="0" applyFill="0" applyBorder="0" applyAlignment="0" applyProtection="0"/>
    <xf numFmtId="0" fontId="103" fillId="0" borderId="84" applyNumberFormat="0" applyFill="0" applyAlignment="0" applyProtection="0">
      <alignment vertical="center"/>
    </xf>
    <xf numFmtId="0" fontId="104" fillId="0" borderId="85" applyNumberFormat="0" applyFill="0" applyAlignment="0" applyProtection="0">
      <alignment vertical="center"/>
    </xf>
    <xf numFmtId="0" fontId="105" fillId="0" borderId="86" applyNumberFormat="0" applyFill="0" applyAlignment="0" applyProtection="0">
      <alignment vertical="center"/>
    </xf>
    <xf numFmtId="0" fontId="105" fillId="0" borderId="0" applyNumberFormat="0" applyFill="0" applyBorder="0" applyAlignment="0" applyProtection="0">
      <alignment vertical="center"/>
    </xf>
    <xf numFmtId="0" fontId="106" fillId="0" borderId="87" applyNumberFormat="0" applyFill="0" applyAlignment="0" applyProtection="0">
      <alignment vertical="center"/>
    </xf>
    <xf numFmtId="0" fontId="107" fillId="54" borderId="88" applyNumberFormat="0" applyAlignment="0" applyProtection="0">
      <alignment vertical="center"/>
    </xf>
    <xf numFmtId="0" fontId="108" fillId="0" borderId="0" applyNumberFormat="0" applyFill="0" applyBorder="0" applyAlignment="0" applyProtection="0">
      <alignment vertical="center"/>
    </xf>
    <xf numFmtId="0" fontId="109" fillId="38" borderId="83" applyNumberFormat="0" applyAlignment="0" applyProtection="0">
      <alignment vertical="center"/>
    </xf>
    <xf numFmtId="0" fontId="111" fillId="0" borderId="0"/>
    <xf numFmtId="0" fontId="2" fillId="0" borderId="0">
      <alignment vertical="center"/>
    </xf>
    <xf numFmtId="0" fontId="110" fillId="35" borderId="0" applyNumberFormat="0" applyBorder="0" applyAlignment="0" applyProtection="0">
      <alignment vertical="center"/>
    </xf>
    <xf numFmtId="0" fontId="51" fillId="9" borderId="0" applyNumberFormat="0" applyBorder="0" applyAlignment="0" applyProtection="0">
      <alignment vertical="center"/>
    </xf>
    <xf numFmtId="0" fontId="95" fillId="33" borderId="0" applyNumberFormat="0" applyBorder="0" applyAlignment="0" applyProtection="0">
      <alignment vertical="center"/>
    </xf>
    <xf numFmtId="0" fontId="51" fillId="13" borderId="0" applyNumberFormat="0" applyBorder="0" applyAlignment="0" applyProtection="0">
      <alignment vertical="center"/>
    </xf>
    <xf numFmtId="0" fontId="95" fillId="34" borderId="0" applyNumberFormat="0" applyBorder="0" applyAlignment="0" applyProtection="0">
      <alignment vertical="center"/>
    </xf>
    <xf numFmtId="0" fontId="51" fillId="17" borderId="0" applyNumberFormat="0" applyBorder="0" applyAlignment="0" applyProtection="0">
      <alignment vertical="center"/>
    </xf>
    <xf numFmtId="0" fontId="95" fillId="35" borderId="0" applyNumberFormat="0" applyBorder="0" applyAlignment="0" applyProtection="0">
      <alignment vertical="center"/>
    </xf>
    <xf numFmtId="0" fontId="51" fillId="21" borderId="0" applyNumberFormat="0" applyBorder="0" applyAlignment="0" applyProtection="0">
      <alignment vertical="center"/>
    </xf>
    <xf numFmtId="0" fontId="95" fillId="36" borderId="0" applyNumberFormat="0" applyBorder="0" applyAlignment="0" applyProtection="0">
      <alignment vertical="center"/>
    </xf>
    <xf numFmtId="0" fontId="51" fillId="25" borderId="0" applyNumberFormat="0" applyBorder="0" applyAlignment="0" applyProtection="0">
      <alignment vertical="center"/>
    </xf>
    <xf numFmtId="0" fontId="95" fillId="37" borderId="0" applyNumberFormat="0" applyBorder="0" applyAlignment="0" applyProtection="0">
      <alignment vertical="center"/>
    </xf>
    <xf numFmtId="0" fontId="51" fillId="29" borderId="0" applyNumberFormat="0" applyBorder="0" applyAlignment="0" applyProtection="0">
      <alignment vertical="center"/>
    </xf>
    <xf numFmtId="0" fontId="95" fillId="38" borderId="0" applyNumberFormat="0" applyBorder="0" applyAlignment="0" applyProtection="0">
      <alignment vertical="center"/>
    </xf>
    <xf numFmtId="0" fontId="51" fillId="10" borderId="0" applyNumberFormat="0" applyBorder="0" applyAlignment="0" applyProtection="0">
      <alignment vertical="center"/>
    </xf>
    <xf numFmtId="0" fontId="95" fillId="39" borderId="0" applyNumberFormat="0" applyBorder="0" applyAlignment="0" applyProtection="0">
      <alignment vertical="center"/>
    </xf>
    <xf numFmtId="0" fontId="51" fillId="14" borderId="0" applyNumberFormat="0" applyBorder="0" applyAlignment="0" applyProtection="0">
      <alignment vertical="center"/>
    </xf>
    <xf numFmtId="0" fontId="95" fillId="40" borderId="0" applyNumberFormat="0" applyBorder="0" applyAlignment="0" applyProtection="0">
      <alignment vertical="center"/>
    </xf>
    <xf numFmtId="0" fontId="51" fillId="18" borderId="0" applyNumberFormat="0" applyBorder="0" applyAlignment="0" applyProtection="0">
      <alignment vertical="center"/>
    </xf>
    <xf numFmtId="0" fontId="95" fillId="41" borderId="0" applyNumberFormat="0" applyBorder="0" applyAlignment="0" applyProtection="0">
      <alignment vertical="center"/>
    </xf>
    <xf numFmtId="0" fontId="51" fillId="22" borderId="0" applyNumberFormat="0" applyBorder="0" applyAlignment="0" applyProtection="0">
      <alignment vertical="center"/>
    </xf>
    <xf numFmtId="0" fontId="95" fillId="36" borderId="0" applyNumberFormat="0" applyBorder="0" applyAlignment="0" applyProtection="0">
      <alignment vertical="center"/>
    </xf>
    <xf numFmtId="0" fontId="51" fillId="26" borderId="0" applyNumberFormat="0" applyBorder="0" applyAlignment="0" applyProtection="0">
      <alignment vertical="center"/>
    </xf>
    <xf numFmtId="0" fontId="95" fillId="39" borderId="0" applyNumberFormat="0" applyBorder="0" applyAlignment="0" applyProtection="0">
      <alignment vertical="center"/>
    </xf>
    <xf numFmtId="0" fontId="51" fillId="30" borderId="0" applyNumberFormat="0" applyBorder="0" applyAlignment="0" applyProtection="0">
      <alignment vertical="center"/>
    </xf>
    <xf numFmtId="0" fontId="95" fillId="42" borderId="0" applyNumberFormat="0" applyBorder="0" applyAlignment="0" applyProtection="0">
      <alignment vertical="center"/>
    </xf>
    <xf numFmtId="0" fontId="65" fillId="11" borderId="0" applyNumberFormat="0" applyBorder="0" applyAlignment="0" applyProtection="0">
      <alignment vertical="center"/>
    </xf>
    <xf numFmtId="0" fontId="96" fillId="43" borderId="0" applyNumberFormat="0" applyBorder="0" applyAlignment="0" applyProtection="0">
      <alignment vertical="center"/>
    </xf>
    <xf numFmtId="0" fontId="65" fillId="15" borderId="0" applyNumberFormat="0" applyBorder="0" applyAlignment="0" applyProtection="0">
      <alignment vertical="center"/>
    </xf>
    <xf numFmtId="0" fontId="96" fillId="40" borderId="0" applyNumberFormat="0" applyBorder="0" applyAlignment="0" applyProtection="0">
      <alignment vertical="center"/>
    </xf>
    <xf numFmtId="0" fontId="65" fillId="19" borderId="0" applyNumberFormat="0" applyBorder="0" applyAlignment="0" applyProtection="0">
      <alignment vertical="center"/>
    </xf>
    <xf numFmtId="0" fontId="96" fillId="41" borderId="0" applyNumberFormat="0" applyBorder="0" applyAlignment="0" applyProtection="0">
      <alignment vertical="center"/>
    </xf>
    <xf numFmtId="0" fontId="65" fillId="23" borderId="0" applyNumberFormat="0" applyBorder="0" applyAlignment="0" applyProtection="0">
      <alignment vertical="center"/>
    </xf>
    <xf numFmtId="0" fontId="96" fillId="44" borderId="0" applyNumberFormat="0" applyBorder="0" applyAlignment="0" applyProtection="0">
      <alignment vertical="center"/>
    </xf>
    <xf numFmtId="0" fontId="65" fillId="27" borderId="0" applyNumberFormat="0" applyBorder="0" applyAlignment="0" applyProtection="0">
      <alignment vertical="center"/>
    </xf>
    <xf numFmtId="0" fontId="96" fillId="45" borderId="0" applyNumberFormat="0" applyBorder="0" applyAlignment="0" applyProtection="0">
      <alignment vertical="center"/>
    </xf>
    <xf numFmtId="0" fontId="65" fillId="31" borderId="0" applyNumberFormat="0" applyBorder="0" applyAlignment="0" applyProtection="0">
      <alignment vertical="center"/>
    </xf>
    <xf numFmtId="0" fontId="96" fillId="46" borderId="0" applyNumberFormat="0" applyBorder="0" applyAlignment="0" applyProtection="0">
      <alignment vertical="center"/>
    </xf>
    <xf numFmtId="208" fontId="114" fillId="0" borderId="0" applyFill="0" applyBorder="0" applyAlignment="0"/>
    <xf numFmtId="0" fontId="115" fillId="0" borderId="91" applyNumberFormat="0" applyAlignment="0" applyProtection="0">
      <alignment horizontal="left" vertical="center"/>
    </xf>
    <xf numFmtId="0" fontId="115" fillId="0" borderId="9">
      <alignment horizontal="left" vertical="center"/>
    </xf>
    <xf numFmtId="0" fontId="49" fillId="0" borderId="0"/>
    <xf numFmtId="0" fontId="65" fillId="8" borderId="0" applyNumberFormat="0" applyBorder="0" applyAlignment="0" applyProtection="0">
      <alignment vertical="center"/>
    </xf>
    <xf numFmtId="0" fontId="96" fillId="47" borderId="0" applyNumberFormat="0" applyBorder="0" applyAlignment="0" applyProtection="0">
      <alignment vertical="center"/>
    </xf>
    <xf numFmtId="0" fontId="65" fillId="12" borderId="0" applyNumberFormat="0" applyBorder="0" applyAlignment="0" applyProtection="0">
      <alignment vertical="center"/>
    </xf>
    <xf numFmtId="0" fontId="96" fillId="48" borderId="0" applyNumberFormat="0" applyBorder="0" applyAlignment="0" applyProtection="0">
      <alignment vertical="center"/>
    </xf>
    <xf numFmtId="0" fontId="65" fillId="16" borderId="0" applyNumberFormat="0" applyBorder="0" applyAlignment="0" applyProtection="0">
      <alignment vertical="center"/>
    </xf>
    <xf numFmtId="0" fontId="96" fillId="49" borderId="0" applyNumberFormat="0" applyBorder="0" applyAlignment="0" applyProtection="0">
      <alignment vertical="center"/>
    </xf>
    <xf numFmtId="0" fontId="65" fillId="20" borderId="0" applyNumberFormat="0" applyBorder="0" applyAlignment="0" applyProtection="0">
      <alignment vertical="center"/>
    </xf>
    <xf numFmtId="0" fontId="96" fillId="44" borderId="0" applyNumberFormat="0" applyBorder="0" applyAlignment="0" applyProtection="0">
      <alignment vertical="center"/>
    </xf>
    <xf numFmtId="0" fontId="65" fillId="24" borderId="0" applyNumberFormat="0" applyBorder="0" applyAlignment="0" applyProtection="0">
      <alignment vertical="center"/>
    </xf>
    <xf numFmtId="0" fontId="96" fillId="45" borderId="0" applyNumberFormat="0" applyBorder="0" applyAlignment="0" applyProtection="0">
      <alignment vertical="center"/>
    </xf>
    <xf numFmtId="0" fontId="65" fillId="28" borderId="0" applyNumberFormat="0" applyBorder="0" applyAlignment="0" applyProtection="0">
      <alignment vertical="center"/>
    </xf>
    <xf numFmtId="0" fontId="96" fillId="50" borderId="0" applyNumberFormat="0" applyBorder="0" applyAlignment="0" applyProtection="0">
      <alignment vertical="center"/>
    </xf>
    <xf numFmtId="0" fontId="52"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66" fillId="7" borderId="73" applyNumberFormat="0" applyAlignment="0" applyProtection="0">
      <alignment vertical="center"/>
    </xf>
    <xf numFmtId="0" fontId="98" fillId="51" borderId="80" applyNumberFormat="0" applyAlignment="0" applyProtection="0">
      <alignment vertical="center"/>
    </xf>
    <xf numFmtId="0" fontId="67" fillId="4" borderId="0" applyNumberFormat="0" applyBorder="0" applyAlignment="0" applyProtection="0">
      <alignment vertical="center"/>
    </xf>
    <xf numFmtId="0" fontId="99" fillId="52" borderId="0" applyNumberFormat="0" applyBorder="0" applyAlignment="0" applyProtection="0">
      <alignment vertical="center"/>
    </xf>
    <xf numFmtId="9" fontId="95" fillId="0" borderId="0" applyFont="0" applyFill="0" applyBorder="0" applyAlignment="0" applyProtection="0">
      <alignment vertical="center"/>
    </xf>
    <xf numFmtId="0" fontId="118"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top"/>
      <protection locked="0"/>
    </xf>
    <xf numFmtId="0" fontId="95" fillId="55" borderId="90" applyNumberFormat="0" applyFont="0" applyAlignment="0" applyProtection="0">
      <alignment vertical="center"/>
    </xf>
    <xf numFmtId="0" fontId="2" fillId="53" borderId="81" applyNumberFormat="0" applyFont="0" applyAlignment="0" applyProtection="0">
      <alignment vertical="center"/>
    </xf>
    <xf numFmtId="0" fontId="95" fillId="55" borderId="90" applyNumberFormat="0" applyFont="0" applyAlignment="0" applyProtection="0">
      <alignment vertical="center"/>
    </xf>
    <xf numFmtId="0" fontId="2" fillId="53" borderId="81" applyNumberFormat="0" applyFont="0" applyAlignment="0" applyProtection="0">
      <alignment vertical="center"/>
    </xf>
    <xf numFmtId="0" fontId="68" fillId="0" borderId="72" applyNumberFormat="0" applyFill="0" applyAlignment="0" applyProtection="0">
      <alignment vertical="center"/>
    </xf>
    <xf numFmtId="0" fontId="100" fillId="0" borderId="82" applyNumberFormat="0" applyFill="0" applyAlignment="0" applyProtection="0">
      <alignment vertical="center"/>
    </xf>
    <xf numFmtId="0" fontId="69" fillId="3" borderId="0" applyNumberFormat="0" applyBorder="0" applyAlignment="0" applyProtection="0">
      <alignment vertical="center"/>
    </xf>
    <xf numFmtId="0" fontId="101" fillId="34" borderId="0" applyNumberFormat="0" applyBorder="0" applyAlignment="0" applyProtection="0">
      <alignment vertical="center"/>
    </xf>
    <xf numFmtId="190" fontId="116" fillId="0" borderId="0" applyFont="0" applyFill="0" applyBorder="0" applyAlignment="0" applyProtection="0"/>
    <xf numFmtId="0" fontId="70" fillId="6" borderId="70" applyNumberFormat="0" applyAlignment="0" applyProtection="0">
      <alignment vertical="center"/>
    </xf>
    <xf numFmtId="0" fontId="102" fillId="54" borderId="83" applyNumberFormat="0" applyAlignment="0" applyProtection="0">
      <alignment vertical="center"/>
    </xf>
    <xf numFmtId="0" fontId="71" fillId="0" borderId="0" applyNumberFormat="0" applyFill="0" applyBorder="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0" fontId="72" fillId="0" borderId="67" applyNumberFormat="0" applyFill="0" applyAlignment="0" applyProtection="0">
      <alignment vertical="center"/>
    </xf>
    <xf numFmtId="0" fontId="103" fillId="0" borderId="84" applyNumberFormat="0" applyFill="0" applyAlignment="0" applyProtection="0">
      <alignment vertical="center"/>
    </xf>
    <xf numFmtId="0" fontId="73" fillId="0" borderId="68" applyNumberFormat="0" applyFill="0" applyAlignment="0" applyProtection="0">
      <alignment vertical="center"/>
    </xf>
    <xf numFmtId="0" fontId="104" fillId="0" borderId="85" applyNumberFormat="0" applyFill="0" applyAlignment="0" applyProtection="0">
      <alignment vertical="center"/>
    </xf>
    <xf numFmtId="0" fontId="74" fillId="0" borderId="69" applyNumberFormat="0" applyFill="0" applyAlignment="0" applyProtection="0">
      <alignment vertical="center"/>
    </xf>
    <xf numFmtId="0" fontId="105" fillId="0" borderId="86" applyNumberFormat="0" applyFill="0" applyAlignment="0" applyProtection="0">
      <alignment vertical="center"/>
    </xf>
    <xf numFmtId="0" fontId="74"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17" fillId="0" borderId="0" applyBorder="0">
      <alignment vertical="center"/>
    </xf>
    <xf numFmtId="0" fontId="75" fillId="0" borderId="74" applyNumberFormat="0" applyFill="0" applyAlignment="0" applyProtection="0">
      <alignment vertical="center"/>
    </xf>
    <xf numFmtId="0" fontId="106" fillId="0" borderId="87" applyNumberFormat="0" applyFill="0" applyAlignment="0" applyProtection="0">
      <alignment vertical="center"/>
    </xf>
    <xf numFmtId="0" fontId="76" fillId="6" borderId="71" applyNumberFormat="0" applyAlignment="0" applyProtection="0">
      <alignment vertical="center"/>
    </xf>
    <xf numFmtId="0" fontId="107" fillId="54" borderId="88" applyNumberFormat="0" applyAlignment="0" applyProtection="0">
      <alignment vertical="center"/>
    </xf>
    <xf numFmtId="209" fontId="116" fillId="0" borderId="0" applyFont="0" applyFill="0" applyBorder="0" applyAlignment="0" applyProtection="0"/>
    <xf numFmtId="0" fontId="77" fillId="0" borderId="0" applyNumberFormat="0" applyFill="0" applyBorder="0" applyAlignment="0" applyProtection="0">
      <alignment vertical="center"/>
    </xf>
    <xf numFmtId="0" fontId="108" fillId="0" borderId="0" applyNumberFormat="0" applyFill="0" applyBorder="0" applyAlignment="0" applyProtection="0">
      <alignment vertical="center"/>
    </xf>
    <xf numFmtId="185" fontId="116" fillId="0" borderId="0" applyFont="0" applyFill="0" applyBorder="0" applyAlignment="0" applyProtection="0"/>
    <xf numFmtId="0" fontId="78" fillId="5" borderId="70" applyNumberFormat="0" applyAlignment="0" applyProtection="0">
      <alignment vertical="center"/>
    </xf>
    <xf numFmtId="0" fontId="109" fillId="38" borderId="83" applyNumberFormat="0" applyAlignment="0" applyProtection="0">
      <alignment vertical="center"/>
    </xf>
    <xf numFmtId="0" fontId="51" fillId="0" borderId="0">
      <alignment vertical="center"/>
    </xf>
    <xf numFmtId="0" fontId="2" fillId="0" borderId="0"/>
    <xf numFmtId="0" fontId="51" fillId="0" borderId="0">
      <alignment vertical="center"/>
    </xf>
    <xf numFmtId="0" fontId="51" fillId="0" borderId="0">
      <alignment vertical="center"/>
    </xf>
    <xf numFmtId="0" fontId="51" fillId="0" borderId="0">
      <alignment vertical="center"/>
    </xf>
    <xf numFmtId="0" fontId="2" fillId="0" borderId="0"/>
    <xf numFmtId="0" fontId="5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51" fillId="0" borderId="0">
      <alignment vertical="center"/>
    </xf>
    <xf numFmtId="0" fontId="2" fillId="0" borderId="0"/>
    <xf numFmtId="0" fontId="51"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1" fillId="0" borderId="0">
      <alignment vertical="center"/>
    </xf>
    <xf numFmtId="0" fontId="51" fillId="0" borderId="0">
      <alignment vertical="center"/>
    </xf>
    <xf numFmtId="0" fontId="51" fillId="0" borderId="0">
      <alignment vertical="center"/>
    </xf>
    <xf numFmtId="0" fontId="87" fillId="0" borderId="0"/>
    <xf numFmtId="0" fontId="8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51" fillId="0" borderId="0">
      <alignment vertical="center"/>
    </xf>
    <xf numFmtId="0" fontId="2" fillId="0" borderId="0"/>
    <xf numFmtId="0" fontId="8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5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1" fillId="0" borderId="0">
      <alignment vertical="center"/>
    </xf>
    <xf numFmtId="0" fontId="2" fillId="0" borderId="0">
      <alignment vertical="center"/>
    </xf>
    <xf numFmtId="0" fontId="2" fillId="0" borderId="0"/>
    <xf numFmtId="0" fontId="2" fillId="0" borderId="0"/>
    <xf numFmtId="0" fontId="2" fillId="0" borderId="0"/>
    <xf numFmtId="0" fontId="51" fillId="0" borderId="0">
      <alignment vertical="center"/>
    </xf>
    <xf numFmtId="0" fontId="113" fillId="0" borderId="0"/>
    <xf numFmtId="0" fontId="87" fillId="0" borderId="0"/>
    <xf numFmtId="0" fontId="2" fillId="0" borderId="0"/>
    <xf numFmtId="0" fontId="87" fillId="0" borderId="0"/>
    <xf numFmtId="0" fontId="113" fillId="0" borderId="0"/>
    <xf numFmtId="0" fontId="51" fillId="0" borderId="0">
      <alignment vertical="center"/>
    </xf>
    <xf numFmtId="0" fontId="2" fillId="0" borderId="0">
      <alignment vertical="center"/>
    </xf>
    <xf numFmtId="0" fontId="2" fillId="0" borderId="0">
      <alignment vertical="center"/>
    </xf>
    <xf numFmtId="0" fontId="51" fillId="0" borderId="0">
      <alignment vertical="center"/>
    </xf>
    <xf numFmtId="0" fontId="5" fillId="0" borderId="0"/>
    <xf numFmtId="0" fontId="2" fillId="0" borderId="0">
      <alignment vertical="center"/>
    </xf>
    <xf numFmtId="0" fontId="2" fillId="0" borderId="0">
      <alignment vertical="center"/>
    </xf>
    <xf numFmtId="0" fontId="5" fillId="0" borderId="0"/>
    <xf numFmtId="0" fontId="51" fillId="0" borderId="0">
      <alignment vertical="center"/>
    </xf>
    <xf numFmtId="0" fontId="87" fillId="0" borderId="0"/>
    <xf numFmtId="0" fontId="87" fillId="0" borderId="0"/>
    <xf numFmtId="0" fontId="2" fillId="0" borderId="0"/>
    <xf numFmtId="0" fontId="2" fillId="0" borderId="0">
      <alignment vertical="center"/>
    </xf>
    <xf numFmtId="0" fontId="51" fillId="0" borderId="0">
      <alignment vertical="center"/>
    </xf>
    <xf numFmtId="0" fontId="51" fillId="0" borderId="0">
      <alignment vertical="center"/>
    </xf>
    <xf numFmtId="0" fontId="2" fillId="0" borderId="0"/>
    <xf numFmtId="0" fontId="2" fillId="0" borderId="0">
      <alignment vertical="center"/>
    </xf>
    <xf numFmtId="0" fontId="113"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51" fillId="0" borderId="0">
      <alignment vertical="center"/>
    </xf>
    <xf numFmtId="0" fontId="2" fillId="0" borderId="0"/>
    <xf numFmtId="0" fontId="51" fillId="0" borderId="0">
      <alignment vertical="center"/>
    </xf>
    <xf numFmtId="0" fontId="87" fillId="0" borderId="0"/>
    <xf numFmtId="0" fontId="79" fillId="2" borderId="0" applyNumberFormat="0" applyBorder="0" applyAlignment="0" applyProtection="0">
      <alignment vertical="center"/>
    </xf>
    <xf numFmtId="0" fontId="110" fillId="35" borderId="0" applyNumberFormat="0" applyBorder="0" applyAlignment="0" applyProtection="0">
      <alignment vertical="center"/>
    </xf>
    <xf numFmtId="0" fontId="2" fillId="0" borderId="0"/>
    <xf numFmtId="0" fontId="90" fillId="0" borderId="0">
      <alignment vertical="center"/>
    </xf>
    <xf numFmtId="0" fontId="14" fillId="0" borderId="93">
      <alignment horizontal="center" vertical="center"/>
    </xf>
    <xf numFmtId="0" fontId="14" fillId="0" borderId="94">
      <alignment horizontal="center" vertical="center"/>
    </xf>
    <xf numFmtId="0" fontId="15" fillId="0" borderId="95">
      <alignment vertical="center"/>
    </xf>
  </cellStyleXfs>
  <cellXfs count="1168">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10" fillId="0" borderId="0" xfId="0" applyFont="1" applyFill="1" applyBorder="1"/>
    <xf numFmtId="0" fontId="8" fillId="0" borderId="0" xfId="0" quotePrefix="1" applyFont="1" applyFill="1" applyBorder="1"/>
    <xf numFmtId="0" fontId="8"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4" fillId="0" borderId="1" xfId="0" applyFont="1" applyFill="1" applyBorder="1"/>
    <xf numFmtId="0" fontId="4" fillId="0" borderId="0" xfId="0" applyFont="1" applyFill="1"/>
    <xf numFmtId="0" fontId="4"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2" fillId="0" borderId="0" xfId="0" quotePrefix="1" applyFont="1" applyFill="1" applyBorder="1" applyAlignment="1">
      <alignment horizontal="right"/>
    </xf>
    <xf numFmtId="0" fontId="12" fillId="0" borderId="0" xfId="0" applyFont="1" applyFill="1" applyBorder="1" applyAlignment="1">
      <alignment horizontal="right"/>
    </xf>
    <xf numFmtId="0" fontId="14" fillId="0" borderId="0" xfId="0" applyFont="1"/>
    <xf numFmtId="185" fontId="19" fillId="0" borderId="0" xfId="0" applyNumberFormat="1" applyFont="1" applyFill="1" applyBorder="1" applyAlignment="1">
      <alignment horizontal="right"/>
    </xf>
    <xf numFmtId="0" fontId="14" fillId="0" borderId="0" xfId="0" quotePrefix="1" applyFont="1"/>
    <xf numFmtId="0" fontId="14" fillId="0" borderId="0" xfId="0" applyFont="1" applyFill="1"/>
    <xf numFmtId="0" fontId="14" fillId="0" borderId="0" xfId="0" applyFont="1" applyFill="1" applyAlignment="1">
      <alignment horizontal="right"/>
    </xf>
    <xf numFmtId="0" fontId="14" fillId="0" borderId="3" xfId="0" applyFont="1" applyFill="1" applyBorder="1" applyAlignment="1">
      <alignment horizontal="center" vertical="center"/>
    </xf>
    <xf numFmtId="0" fontId="14" fillId="0" borderId="0" xfId="0" applyFont="1" applyFill="1" applyBorder="1" applyAlignment="1">
      <alignment horizontal="right"/>
    </xf>
    <xf numFmtId="0" fontId="14" fillId="0" borderId="0" xfId="0" applyFont="1" applyFill="1" applyBorder="1" applyAlignment="1">
      <alignment horizontal="left"/>
    </xf>
    <xf numFmtId="0" fontId="14" fillId="0" borderId="0" xfId="0" applyFont="1" applyFill="1" applyAlignment="1"/>
    <xf numFmtId="0" fontId="14" fillId="0" borderId="5" xfId="0" applyFont="1" applyFill="1" applyBorder="1" applyAlignment="1">
      <alignment horizontal="right"/>
    </xf>
    <xf numFmtId="0" fontId="14" fillId="0" borderId="0" xfId="0" applyFont="1" applyFill="1" applyBorder="1"/>
    <xf numFmtId="0" fontId="14" fillId="0" borderId="0" xfId="0" applyFont="1" applyFill="1" applyBorder="1" applyAlignment="1">
      <alignment horizontal="center" vertical="center"/>
    </xf>
    <xf numFmtId="0" fontId="14" fillId="0" borderId="5" xfId="0" quotePrefix="1" applyFont="1" applyFill="1" applyBorder="1"/>
    <xf numFmtId="0" fontId="14" fillId="0" borderId="1" xfId="0" applyFont="1" applyFill="1" applyBorder="1"/>
    <xf numFmtId="0" fontId="14" fillId="0" borderId="0" xfId="0" applyFont="1" applyFill="1" applyAlignment="1">
      <alignment vertical="center"/>
    </xf>
    <xf numFmtId="0" fontId="14" fillId="0" borderId="0" xfId="0" applyFont="1" applyFill="1" applyBorder="1" applyAlignment="1">
      <alignment vertical="center"/>
    </xf>
    <xf numFmtId="0" fontId="8" fillId="0" borderId="0" xfId="0" applyFont="1" applyFill="1"/>
    <xf numFmtId="0" fontId="14" fillId="0" borderId="3" xfId="43" applyFont="1" applyFill="1" applyBorder="1" applyAlignment="1">
      <alignment horizontal="center"/>
    </xf>
    <xf numFmtId="177" fontId="14" fillId="0" borderId="0" xfId="43" applyNumberFormat="1" applyFont="1" applyFill="1" applyBorder="1" applyAlignment="1">
      <alignment horizontal="right"/>
    </xf>
    <xf numFmtId="38" fontId="14" fillId="0" borderId="0" xfId="5" applyFont="1" applyFill="1"/>
    <xf numFmtId="38" fontId="14" fillId="0" borderId="6" xfId="5" applyFont="1" applyFill="1" applyBorder="1" applyAlignment="1">
      <alignment vertical="center"/>
    </xf>
    <xf numFmtId="0" fontId="14" fillId="0" borderId="5" xfId="0" applyFont="1" applyFill="1" applyBorder="1"/>
    <xf numFmtId="0" fontId="14" fillId="0" borderId="7" xfId="0" applyFont="1" applyFill="1" applyBorder="1"/>
    <xf numFmtId="0" fontId="14" fillId="0" borderId="8" xfId="0" applyFont="1" applyFill="1" applyBorder="1"/>
    <xf numFmtId="0" fontId="16" fillId="0" borderId="0" xfId="0" applyFont="1" applyFill="1"/>
    <xf numFmtId="0" fontId="16" fillId="0" borderId="5" xfId="0" applyFont="1" applyFill="1" applyBorder="1"/>
    <xf numFmtId="0" fontId="14" fillId="0" borderId="2" xfId="0" applyFont="1" applyFill="1" applyBorder="1"/>
    <xf numFmtId="0" fontId="20" fillId="0" borderId="2" xfId="0" applyFont="1" applyFill="1" applyBorder="1"/>
    <xf numFmtId="0" fontId="14" fillId="0" borderId="9" xfId="0" applyFont="1" applyFill="1" applyBorder="1"/>
    <xf numFmtId="0" fontId="14" fillId="0" borderId="10" xfId="0" applyFont="1" applyFill="1" applyBorder="1"/>
    <xf numFmtId="0" fontId="20" fillId="0" borderId="0" xfId="0" applyFont="1" applyFill="1" applyBorder="1"/>
    <xf numFmtId="38" fontId="20" fillId="0" borderId="0" xfId="5" applyFont="1" applyFill="1" applyBorder="1"/>
    <xf numFmtId="38" fontId="14" fillId="0" borderId="0" xfId="5" applyFont="1" applyFill="1" applyBorder="1"/>
    <xf numFmtId="38" fontId="14" fillId="0" borderId="0" xfId="5" applyFont="1" applyFill="1" applyAlignment="1">
      <alignment horizontal="right"/>
    </xf>
    <xf numFmtId="0" fontId="23" fillId="0" borderId="0" xfId="0" applyFont="1" applyFill="1" applyBorder="1"/>
    <xf numFmtId="176" fontId="14" fillId="0" borderId="0" xfId="0" applyNumberFormat="1" applyFont="1" applyFill="1" applyBorder="1" applyAlignment="1">
      <alignment horizontal="right"/>
    </xf>
    <xf numFmtId="0" fontId="14" fillId="0" borderId="1" xfId="0" quotePrefix="1" applyFont="1" applyFill="1" applyBorder="1"/>
    <xf numFmtId="0" fontId="26" fillId="0" borderId="0" xfId="0" applyFont="1" applyFill="1"/>
    <xf numFmtId="176" fontId="14" fillId="0" borderId="0" xfId="0" applyNumberFormat="1" applyFont="1" applyFill="1" applyBorder="1"/>
    <xf numFmtId="0" fontId="16" fillId="0" borderId="0" xfId="0" applyFont="1" applyFill="1" applyAlignment="1">
      <alignment horizontal="right"/>
    </xf>
    <xf numFmtId="191" fontId="14" fillId="0" borderId="0" xfId="0" applyNumberFormat="1" applyFont="1" applyFill="1" applyAlignment="1">
      <alignment horizontal="right"/>
    </xf>
    <xf numFmtId="192" fontId="14"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4"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4" fillId="0" borderId="1" xfId="0" applyFont="1" applyFill="1" applyBorder="1" applyAlignment="1"/>
    <xf numFmtId="177" fontId="19" fillId="0" borderId="0" xfId="0" applyNumberFormat="1" applyFont="1" applyFill="1" applyBorder="1"/>
    <xf numFmtId="177" fontId="19"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4" fillId="0" borderId="1" xfId="0" applyFont="1" applyFill="1" applyBorder="1" applyAlignment="1">
      <alignment horizontal="left"/>
    </xf>
    <xf numFmtId="0" fontId="14" fillId="0" borderId="10" xfId="0" applyFont="1" applyFill="1" applyBorder="1" applyAlignment="1">
      <alignment horizontal="center" vertical="center"/>
    </xf>
    <xf numFmtId="0" fontId="14" fillId="0" borderId="13" xfId="0" applyFont="1" applyFill="1" applyBorder="1" applyAlignment="1">
      <alignment horizontal="center"/>
    </xf>
    <xf numFmtId="0" fontId="14" fillId="0" borderId="9" xfId="0" applyFont="1" applyFill="1" applyBorder="1" applyAlignment="1">
      <alignment horizontal="center"/>
    </xf>
    <xf numFmtId="0" fontId="14" fillId="0" borderId="14" xfId="0" applyFont="1" applyFill="1" applyBorder="1" applyAlignment="1">
      <alignment horizontal="center"/>
    </xf>
    <xf numFmtId="0" fontId="14" fillId="0" borderId="1" xfId="0" applyFont="1" applyFill="1" applyBorder="1" applyAlignment="1">
      <alignment horizontal="center"/>
    </xf>
    <xf numFmtId="0" fontId="14" fillId="0" borderId="8" xfId="0" applyFont="1" applyFill="1" applyBorder="1" applyAlignment="1">
      <alignment horizontal="center"/>
    </xf>
    <xf numFmtId="0" fontId="14" fillId="0" borderId="11" xfId="0" applyFont="1" applyFill="1" applyBorder="1" applyAlignment="1">
      <alignment horizontal="center"/>
    </xf>
    <xf numFmtId="0" fontId="14" fillId="0" borderId="15" xfId="0" applyFont="1" applyFill="1" applyBorder="1" applyAlignment="1">
      <alignment horizontal="center"/>
    </xf>
    <xf numFmtId="0" fontId="14" fillId="0" borderId="3" xfId="0" applyFont="1" applyFill="1" applyBorder="1" applyAlignment="1">
      <alignment horizontal="center" shrinkToFit="1"/>
    </xf>
    <xf numFmtId="0" fontId="14" fillId="0" borderId="9" xfId="0" applyFont="1" applyFill="1" applyBorder="1" applyAlignment="1">
      <alignment horizontal="center" shrinkToFit="1"/>
    </xf>
    <xf numFmtId="0" fontId="22" fillId="0" borderId="16" xfId="0" applyFont="1" applyFill="1" applyBorder="1" applyAlignment="1">
      <alignment horizontal="center"/>
    </xf>
    <xf numFmtId="176" fontId="14" fillId="0" borderId="1" xfId="0" applyNumberFormat="1" applyFont="1" applyFill="1" applyBorder="1" applyAlignment="1">
      <alignment horizontal="right"/>
    </xf>
    <xf numFmtId="181" fontId="14" fillId="0" borderId="0" xfId="0" applyNumberFormat="1" applyFont="1" applyFill="1" applyBorder="1"/>
    <xf numFmtId="183" fontId="14" fillId="0" borderId="0" xfId="0" applyNumberFormat="1" applyFont="1" applyFill="1" applyAlignment="1">
      <alignment horizontal="right"/>
    </xf>
    <xf numFmtId="0" fontId="14" fillId="0" borderId="0" xfId="42" applyFont="1" applyFill="1"/>
    <xf numFmtId="0" fontId="14" fillId="0" borderId="0" xfId="42" applyFont="1" applyFill="1" applyBorder="1"/>
    <xf numFmtId="0" fontId="2" fillId="0" borderId="0" xfId="42" applyFont="1" applyFill="1" applyAlignment="1"/>
    <xf numFmtId="0" fontId="14" fillId="0" borderId="0" xfId="0" applyFont="1" applyFill="1" applyAlignment="1">
      <alignment horizontal="right" vertical="center"/>
    </xf>
    <xf numFmtId="0" fontId="14" fillId="0" borderId="1" xfId="0" applyFont="1" applyFill="1" applyBorder="1" applyAlignment="1">
      <alignment horizontal="right"/>
    </xf>
    <xf numFmtId="177" fontId="14" fillId="0" borderId="1" xfId="0" applyNumberFormat="1" applyFont="1" applyFill="1" applyBorder="1" applyAlignment="1">
      <alignment horizontal="right"/>
    </xf>
    <xf numFmtId="178" fontId="14" fillId="0" borderId="1" xfId="0" applyNumberFormat="1" applyFont="1" applyFill="1" applyBorder="1" applyAlignment="1">
      <alignment horizontal="right"/>
    </xf>
    <xf numFmtId="179" fontId="14" fillId="0" borderId="1" xfId="0" applyNumberFormat="1" applyFont="1" applyFill="1" applyBorder="1" applyAlignment="1">
      <alignment horizontal="right"/>
    </xf>
    <xf numFmtId="0" fontId="14" fillId="0" borderId="0" xfId="0" applyFont="1" applyFill="1" applyAlignment="1">
      <alignment horizontal="left"/>
    </xf>
    <xf numFmtId="189" fontId="14" fillId="0" borderId="0" xfId="0" applyNumberFormat="1" applyFont="1" applyFill="1" applyAlignment="1">
      <alignment horizontal="left"/>
    </xf>
    <xf numFmtId="185" fontId="14" fillId="0" borderId="0" xfId="0" applyNumberFormat="1" applyFont="1" applyFill="1"/>
    <xf numFmtId="0" fontId="14"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2" fillId="0" borderId="0" xfId="42" applyFill="1"/>
    <xf numFmtId="185" fontId="14" fillId="0" borderId="0" xfId="0" applyNumberFormat="1" applyFont="1" applyFill="1" applyAlignment="1">
      <alignment horizontal="right"/>
    </xf>
    <xf numFmtId="176" fontId="14" fillId="0" borderId="1" xfId="0" applyNumberFormat="1" applyFont="1" applyFill="1" applyBorder="1"/>
    <xf numFmtId="0" fontId="14" fillId="0" borderId="6" xfId="0" applyFont="1" applyFill="1" applyBorder="1"/>
    <xf numFmtId="0" fontId="14" fillId="0" borderId="5" xfId="43" quotePrefix="1" applyFont="1" applyFill="1" applyBorder="1"/>
    <xf numFmtId="180" fontId="14" fillId="0" borderId="0" xfId="43" applyNumberFormat="1" applyFont="1" applyFill="1" applyAlignment="1">
      <alignment horizontal="right"/>
    </xf>
    <xf numFmtId="0" fontId="29" fillId="0" borderId="0" xfId="43" quotePrefix="1" applyFont="1" applyFill="1" applyBorder="1" applyAlignment="1">
      <alignment horizontal="right"/>
    </xf>
    <xf numFmtId="2" fontId="14" fillId="0" borderId="0" xfId="43" applyNumberFormat="1" applyFont="1" applyFill="1" applyAlignment="1">
      <alignment horizontal="right"/>
    </xf>
    <xf numFmtId="0" fontId="14" fillId="0" borderId="13" xfId="0" applyFont="1" applyFill="1" applyBorder="1" applyAlignment="1">
      <alignment horizontal="center" vertical="center"/>
    </xf>
    <xf numFmtId="181" fontId="14" fillId="0" borderId="0" xfId="0" applyNumberFormat="1" applyFont="1" applyFill="1" applyBorder="1" applyAlignment="1">
      <alignment horizontal="right"/>
    </xf>
    <xf numFmtId="187" fontId="14" fillId="0" borderId="0" xfId="0" applyNumberFormat="1" applyFont="1" applyFill="1" applyBorder="1" applyAlignment="1">
      <alignment horizontal="right"/>
    </xf>
    <xf numFmtId="186" fontId="14" fillId="0" borderId="0" xfId="0" applyNumberFormat="1" applyFont="1" applyFill="1" applyBorder="1" applyAlignment="1">
      <alignment horizontal="right"/>
    </xf>
    <xf numFmtId="181" fontId="14" fillId="0" borderId="0" xfId="0" applyNumberFormat="1" applyFont="1" applyFill="1"/>
    <xf numFmtId="2" fontId="14" fillId="0" borderId="0" xfId="43" applyNumberFormat="1" applyFont="1" applyFill="1" applyBorder="1" applyAlignment="1">
      <alignment horizontal="right"/>
    </xf>
    <xf numFmtId="176" fontId="19" fillId="0" borderId="0" xfId="0" applyNumberFormat="1" applyFont="1" applyFill="1" applyBorder="1" applyAlignment="1">
      <alignment horizontal="right"/>
    </xf>
    <xf numFmtId="0" fontId="15" fillId="0" borderId="0" xfId="0" applyFont="1" applyFill="1" applyBorder="1" applyAlignment="1">
      <alignment horizontal="center"/>
    </xf>
    <xf numFmtId="0" fontId="15" fillId="0" borderId="0" xfId="0" applyFont="1" applyFill="1" applyBorder="1" applyAlignment="1">
      <alignment horizontal="center" wrapText="1"/>
    </xf>
    <xf numFmtId="0" fontId="14" fillId="0" borderId="0" xfId="43" applyFont="1" applyFill="1"/>
    <xf numFmtId="0" fontId="12" fillId="0" borderId="0" xfId="43" applyFill="1"/>
    <xf numFmtId="0" fontId="14" fillId="0" borderId="12" xfId="0" applyFont="1" applyFill="1" applyBorder="1"/>
    <xf numFmtId="187" fontId="14" fillId="0" borderId="0" xfId="0" applyNumberFormat="1" applyFont="1" applyFill="1"/>
    <xf numFmtId="0" fontId="30" fillId="0" borderId="1" xfId="0" applyFont="1" applyFill="1" applyBorder="1"/>
    <xf numFmtId="0" fontId="30" fillId="0" borderId="8" xfId="0" applyFont="1" applyFill="1" applyBorder="1"/>
    <xf numFmtId="0" fontId="30" fillId="0" borderId="0" xfId="0" applyFont="1" applyFill="1"/>
    <xf numFmtId="0" fontId="30" fillId="0" borderId="5" xfId="0" applyFont="1" applyFill="1" applyBorder="1"/>
    <xf numFmtId="0" fontId="31" fillId="0" borderId="0" xfId="0" applyFont="1" applyFill="1"/>
    <xf numFmtId="0" fontId="4" fillId="0" borderId="11" xfId="0" applyFont="1" applyFill="1" applyBorder="1"/>
    <xf numFmtId="0" fontId="4" fillId="0" borderId="7" xfId="0" applyFont="1" applyFill="1" applyBorder="1"/>
    <xf numFmtId="181" fontId="14" fillId="0" borderId="0" xfId="0" applyNumberFormat="1" applyFont="1" applyFill="1" applyBorder="1" applyAlignment="1">
      <alignment horizontal="left"/>
    </xf>
    <xf numFmtId="0" fontId="4" fillId="0" borderId="5" xfId="0" applyFont="1" applyFill="1" applyBorder="1" applyAlignment="1">
      <alignment vertical="top"/>
    </xf>
    <xf numFmtId="0" fontId="14" fillId="0" borderId="0" xfId="0" applyFont="1" applyFill="1" applyAlignment="1">
      <alignment vertical="top"/>
    </xf>
    <xf numFmtId="0" fontId="14" fillId="0" borderId="5" xfId="0" applyFont="1" applyFill="1" applyBorder="1" applyAlignment="1">
      <alignment vertical="top"/>
    </xf>
    <xf numFmtId="0" fontId="15" fillId="0" borderId="0" xfId="0" applyFont="1" applyFill="1" applyAlignment="1">
      <alignment vertical="top" wrapText="1"/>
    </xf>
    <xf numFmtId="0" fontId="15" fillId="0" borderId="0" xfId="0" applyFont="1" applyFill="1" applyAlignment="1">
      <alignment vertical="top"/>
    </xf>
    <xf numFmtId="0" fontId="23" fillId="0" borderId="5" xfId="0" applyFont="1" applyFill="1" applyBorder="1" applyAlignment="1">
      <alignment vertical="top"/>
    </xf>
    <xf numFmtId="0" fontId="28" fillId="0" borderId="14" xfId="0" applyFont="1" applyFill="1" applyBorder="1" applyAlignment="1">
      <alignment vertical="top" wrapText="1"/>
    </xf>
    <xf numFmtId="0" fontId="15" fillId="0" borderId="14" xfId="0" applyFont="1" applyFill="1" applyBorder="1" applyAlignment="1">
      <alignment horizontal="left" vertical="top" wrapText="1"/>
    </xf>
    <xf numFmtId="0" fontId="15" fillId="0" borderId="14" xfId="0" applyFont="1" applyFill="1" applyBorder="1" applyAlignment="1">
      <alignment vertical="top" wrapText="1"/>
    </xf>
    <xf numFmtId="0" fontId="23" fillId="0" borderId="12" xfId="0" applyFont="1" applyFill="1" applyBorder="1" applyAlignment="1">
      <alignment vertical="top"/>
    </xf>
    <xf numFmtId="0" fontId="16" fillId="0" borderId="1" xfId="0" applyFont="1" applyFill="1" applyBorder="1" applyAlignment="1">
      <alignment horizontal="right"/>
    </xf>
    <xf numFmtId="0" fontId="14" fillId="0" borderId="1" xfId="0" applyFont="1" applyFill="1" applyBorder="1" applyAlignment="1">
      <alignment vertical="top"/>
    </xf>
    <xf numFmtId="181" fontId="14" fillId="0" borderId="0" xfId="0" applyNumberFormat="1" applyFont="1" applyFill="1" applyAlignment="1">
      <alignment horizontal="right"/>
    </xf>
    <xf numFmtId="0" fontId="14" fillId="0" borderId="0" xfId="0" applyNumberFormat="1" applyFont="1" applyFill="1" applyBorder="1" applyAlignment="1">
      <alignment horizontal="right" vertical="center"/>
    </xf>
    <xf numFmtId="0" fontId="14" fillId="0" borderId="4" xfId="0" applyFont="1" applyFill="1" applyBorder="1" applyAlignment="1">
      <alignment horizontal="center" vertical="center" shrinkToFit="1"/>
    </xf>
    <xf numFmtId="58" fontId="14" fillId="0" borderId="1" xfId="0" quotePrefix="1" applyNumberFormat="1" applyFont="1" applyFill="1" applyBorder="1" applyAlignment="1">
      <alignment horizontal="center"/>
    </xf>
    <xf numFmtId="58" fontId="14" fillId="0" borderId="8" xfId="0" quotePrefix="1" applyNumberFormat="1" applyFont="1" applyFill="1" applyBorder="1" applyAlignment="1">
      <alignment horizontal="center"/>
    </xf>
    <xf numFmtId="0" fontId="14" fillId="0" borderId="0" xfId="0" quotePrefix="1" applyFont="1" applyFill="1" applyBorder="1" applyAlignment="1">
      <alignment horizontal="right"/>
    </xf>
    <xf numFmtId="0" fontId="14" fillId="0" borderId="5" xfId="0" quotePrefix="1" applyFont="1" applyFill="1" applyBorder="1" applyAlignment="1">
      <alignment horizontal="right"/>
    </xf>
    <xf numFmtId="177" fontId="0" fillId="0" borderId="0" xfId="0" applyNumberFormat="1" applyFill="1"/>
    <xf numFmtId="58" fontId="14" fillId="0" borderId="0" xfId="0" applyNumberFormat="1" applyFont="1" applyFill="1" applyBorder="1" applyAlignment="1">
      <alignment horizontal="right"/>
    </xf>
    <xf numFmtId="58" fontId="14" fillId="0" borderId="5" xfId="0" applyNumberFormat="1" applyFont="1" applyFill="1" applyBorder="1" applyAlignment="1">
      <alignment horizontal="right"/>
    </xf>
    <xf numFmtId="0" fontId="20" fillId="0" borderId="0" xfId="0" quotePrefix="1" applyFont="1" applyFill="1" applyBorder="1" applyAlignment="1">
      <alignment horizontal="right"/>
    </xf>
    <xf numFmtId="0" fontId="20" fillId="0" borderId="5" xfId="0" quotePrefix="1" applyFont="1" applyFill="1" applyBorder="1" applyAlignment="1">
      <alignment horizontal="right"/>
    </xf>
    <xf numFmtId="58" fontId="20" fillId="0" borderId="0" xfId="0" applyNumberFormat="1" applyFont="1" applyFill="1" applyBorder="1" applyAlignment="1">
      <alignment horizontal="right"/>
    </xf>
    <xf numFmtId="58" fontId="20" fillId="0" borderId="5" xfId="0" applyNumberFormat="1" applyFont="1" applyFill="1" applyBorder="1" applyAlignment="1">
      <alignment horizontal="right"/>
    </xf>
    <xf numFmtId="177" fontId="20" fillId="0" borderId="0" xfId="0" applyNumberFormat="1" applyFont="1" applyFill="1" applyBorder="1"/>
    <xf numFmtId="177" fontId="20" fillId="0" borderId="0" xfId="0" applyNumberFormat="1" applyFont="1" applyFill="1" applyBorder="1" applyAlignment="1">
      <alignment horizontal="right"/>
    </xf>
    <xf numFmtId="0" fontId="20" fillId="0" borderId="0" xfId="0" applyFont="1" applyFill="1" applyBorder="1" applyAlignment="1">
      <alignment horizontal="right"/>
    </xf>
    <xf numFmtId="177" fontId="20" fillId="0" borderId="0" xfId="0" applyNumberFormat="1" applyFont="1" applyFill="1"/>
    <xf numFmtId="177" fontId="20"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4" fillId="0" borderId="20" xfId="5" applyFont="1" applyFill="1" applyBorder="1" applyAlignment="1" applyProtection="1">
      <alignment horizontal="center" vertical="center"/>
    </xf>
    <xf numFmtId="0" fontId="15" fillId="0" borderId="14" xfId="0" applyFont="1" applyFill="1" applyBorder="1" applyAlignment="1">
      <alignment vertical="top"/>
    </xf>
    <xf numFmtId="0" fontId="0" fillId="0" borderId="0" xfId="43" applyFont="1" applyFill="1" applyBorder="1" applyAlignment="1">
      <alignment horizontal="right"/>
    </xf>
    <xf numFmtId="190" fontId="14" fillId="0" borderId="0" xfId="5" applyNumberFormat="1" applyFont="1" applyFill="1" applyBorder="1" applyAlignment="1">
      <alignment horizontal="right"/>
    </xf>
    <xf numFmtId="0" fontId="4" fillId="0" borderId="0" xfId="0" applyFont="1" applyFill="1" applyBorder="1"/>
    <xf numFmtId="2" fontId="14" fillId="0" borderId="0" xfId="43" applyNumberFormat="1" applyFont="1" applyFill="1" applyBorder="1" applyAlignment="1"/>
    <xf numFmtId="176" fontId="2" fillId="0" borderId="0" xfId="42" applyNumberFormat="1" applyFill="1"/>
    <xf numFmtId="0" fontId="16" fillId="0" borderId="0" xfId="0" applyFont="1" applyFill="1" applyBorder="1"/>
    <xf numFmtId="0" fontId="16" fillId="0" borderId="0" xfId="0" applyFont="1" applyFill="1" applyBorder="1" applyAlignment="1"/>
    <xf numFmtId="0" fontId="20" fillId="0" borderId="5" xfId="42" applyFont="1" applyFill="1" applyBorder="1"/>
    <xf numFmtId="0" fontId="14" fillId="0" borderId="5" xfId="42" applyFont="1" applyFill="1" applyBorder="1" applyAlignment="1">
      <alignment horizontal="distributed"/>
    </xf>
    <xf numFmtId="0" fontId="14" fillId="0" borderId="5" xfId="42" applyFont="1" applyFill="1" applyBorder="1"/>
    <xf numFmtId="194" fontId="14" fillId="0" borderId="0" xfId="0" applyNumberFormat="1" applyFont="1" applyFill="1" applyBorder="1" applyAlignment="1">
      <alignment horizontal="right"/>
    </xf>
    <xf numFmtId="0" fontId="14" fillId="0" borderId="5" xfId="0" quotePrefix="1" applyFont="1" applyFill="1" applyBorder="1" applyAlignment="1"/>
    <xf numFmtId="0" fontId="2" fillId="0" borderId="0" xfId="0" quotePrefix="1" applyFont="1" applyFill="1" applyBorder="1" applyAlignment="1">
      <alignment horizontal="right"/>
    </xf>
    <xf numFmtId="0" fontId="14" fillId="0" borderId="6" xfId="0" applyFont="1" applyFill="1" applyBorder="1" applyAlignment="1">
      <alignment horizontal="center"/>
    </xf>
    <xf numFmtId="0" fontId="0" fillId="0" borderId="0" xfId="0" applyFont="1" applyFill="1" applyBorder="1" applyAlignment="1">
      <alignment horizontal="right"/>
    </xf>
    <xf numFmtId="0" fontId="2" fillId="0" borderId="0" xfId="0" applyFont="1" applyFill="1"/>
    <xf numFmtId="0" fontId="14" fillId="0" borderId="11" xfId="0" applyFont="1" applyFill="1" applyBorder="1" applyAlignment="1">
      <alignment horizontal="left" vertical="center" shrinkToFit="1"/>
    </xf>
    <xf numFmtId="0" fontId="14" fillId="0" borderId="12" xfId="0" applyFont="1" applyFill="1" applyBorder="1" applyAlignment="1">
      <alignment horizontal="left" vertical="center" shrinkToFit="1"/>
    </xf>
    <xf numFmtId="0" fontId="14" fillId="0" borderId="0" xfId="0" applyFont="1" applyFill="1" applyAlignment="1">
      <alignment horizontal="left" vertical="center" shrinkToFit="1"/>
    </xf>
    <xf numFmtId="0" fontId="14" fillId="0" borderId="3"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 fillId="0" borderId="0" xfId="0" applyFont="1" applyFill="1" applyAlignment="1"/>
    <xf numFmtId="0" fontId="16" fillId="0" borderId="0" xfId="0" applyFont="1" applyFill="1" applyBorder="1" applyAlignment="1">
      <alignment horizontal="right"/>
    </xf>
    <xf numFmtId="179" fontId="14" fillId="0" borderId="0" xfId="0" applyNumberFormat="1" applyFont="1" applyFill="1" applyAlignment="1"/>
    <xf numFmtId="179" fontId="14" fillId="0" borderId="0" xfId="0" applyNumberFormat="1" applyFont="1" applyFill="1" applyBorder="1" applyAlignment="1">
      <alignment horizontal="right"/>
    </xf>
    <xf numFmtId="0" fontId="14" fillId="0" borderId="11" xfId="0" applyFont="1" applyFill="1" applyBorder="1" applyAlignment="1">
      <alignment horizontal="center" vertical="center"/>
    </xf>
    <xf numFmtId="0" fontId="14" fillId="0" borderId="16" xfId="0" applyFont="1" applyFill="1" applyBorder="1" applyAlignment="1">
      <alignment horizontal="center" vertical="center"/>
    </xf>
    <xf numFmtId="0" fontId="15" fillId="0" borderId="0" xfId="0" applyFont="1" applyFill="1" applyAlignment="1">
      <alignment vertical="center" wrapText="1"/>
    </xf>
    <xf numFmtId="0" fontId="14" fillId="0" borderId="1" xfId="0" applyFont="1" applyFill="1" applyBorder="1" applyAlignment="1">
      <alignment horizontal="left" shrinkToFit="1"/>
    </xf>
    <xf numFmtId="0" fontId="14" fillId="0" borderId="0" xfId="0" applyFont="1" applyFill="1" applyBorder="1" applyAlignment="1">
      <alignment horizontal="left" shrinkToFit="1"/>
    </xf>
    <xf numFmtId="177" fontId="14" fillId="0" borderId="0" xfId="0" applyNumberFormat="1" applyFont="1" applyFill="1" applyAlignment="1"/>
    <xf numFmtId="0" fontId="56" fillId="0" borderId="0" xfId="0" applyNumberFormat="1" applyFont="1" applyFill="1" applyBorder="1" applyAlignment="1">
      <alignment horizontal="right" vertical="center"/>
    </xf>
    <xf numFmtId="0" fontId="57" fillId="0" borderId="0" xfId="0" applyFont="1" applyFill="1"/>
    <xf numFmtId="0" fontId="55" fillId="0" borderId="1" xfId="0" applyFont="1" applyFill="1" applyBorder="1"/>
    <xf numFmtId="181" fontId="33" fillId="0" borderId="0" xfId="0" applyNumberFormat="1" applyFont="1" applyFill="1" applyAlignment="1">
      <alignment horizontal="right"/>
    </xf>
    <xf numFmtId="176" fontId="16" fillId="0" borderId="26" xfId="0" applyNumberFormat="1" applyFont="1" applyFill="1" applyBorder="1" applyAlignment="1">
      <alignment horizontal="centerContinuous" wrapText="1"/>
    </xf>
    <xf numFmtId="0" fontId="0" fillId="0" borderId="0" xfId="42" applyFont="1" applyFill="1"/>
    <xf numFmtId="38" fontId="51" fillId="0" borderId="0" xfId="5" applyFont="1" applyFill="1" applyBorder="1" applyAlignment="1">
      <alignment vertical="center"/>
    </xf>
    <xf numFmtId="0" fontId="14" fillId="0" borderId="3" xfId="0" applyFont="1" applyFill="1" applyBorder="1" applyAlignment="1">
      <alignment horizontal="center"/>
    </xf>
    <xf numFmtId="0" fontId="12" fillId="0" borderId="0" xfId="43" applyFill="1" applyBorder="1"/>
    <xf numFmtId="0" fontId="14" fillId="0" borderId="0" xfId="0" quotePrefix="1" applyFont="1" applyFill="1" applyBorder="1"/>
    <xf numFmtId="0" fontId="0" fillId="0" borderId="0" xfId="0" applyFont="1" applyFill="1"/>
    <xf numFmtId="0" fontId="14" fillId="0" borderId="28" xfId="0" applyFont="1" applyFill="1" applyBorder="1" applyAlignment="1">
      <alignment horizontal="right" vertical="top"/>
    </xf>
    <xf numFmtId="0" fontId="14" fillId="0" borderId="14" xfId="0" applyFont="1" applyFill="1" applyBorder="1" applyAlignment="1">
      <alignment horizontal="center" vertical="top"/>
    </xf>
    <xf numFmtId="0" fontId="14" fillId="0" borderId="14" xfId="0" applyFont="1" applyFill="1" applyBorder="1" applyAlignment="1">
      <alignment horizontal="center" vertical="top" wrapText="1"/>
    </xf>
    <xf numFmtId="0" fontId="14" fillId="0" borderId="15" xfId="0" applyFont="1" applyFill="1" applyBorder="1" applyAlignment="1">
      <alignment horizontal="center" vertical="top"/>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7" fillId="0" borderId="15" xfId="0" applyFont="1" applyFill="1" applyBorder="1" applyAlignment="1">
      <alignment horizontal="center" wrapText="1"/>
    </xf>
    <xf numFmtId="0" fontId="7" fillId="0" borderId="15" xfId="0" applyFont="1" applyFill="1" applyBorder="1" applyAlignment="1">
      <alignment horizontal="center"/>
    </xf>
    <xf numFmtId="0" fontId="5"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7" fillId="0" borderId="33" xfId="0" applyFont="1" applyFill="1" applyBorder="1" applyAlignment="1">
      <alignment horizontal="center" wrapText="1"/>
    </xf>
    <xf numFmtId="0" fontId="7" fillId="0" borderId="0" xfId="0" applyFont="1" applyFill="1" applyBorder="1" applyAlignment="1">
      <alignment horizontal="center" vertical="center"/>
    </xf>
    <xf numFmtId="177" fontId="0" fillId="0" borderId="0" xfId="0" applyNumberFormat="1" applyFont="1" applyFill="1" applyBorder="1"/>
    <xf numFmtId="0" fontId="27" fillId="0" borderId="5" xfId="0" applyFont="1" applyFill="1" applyBorder="1" applyAlignment="1">
      <alignment vertical="top"/>
    </xf>
    <xf numFmtId="0" fontId="2" fillId="0" borderId="0" xfId="0" applyFont="1" applyFill="1" applyAlignment="1">
      <alignment horizontal="center"/>
    </xf>
    <xf numFmtId="176" fontId="14" fillId="0" borderId="35" xfId="5" applyNumberFormat="1" applyFont="1" applyFill="1" applyBorder="1" applyAlignment="1">
      <alignment horizontal="right"/>
    </xf>
    <xf numFmtId="2" fontId="14" fillId="0" borderId="24" xfId="5" applyNumberFormat="1" applyFont="1" applyFill="1" applyBorder="1" applyAlignment="1">
      <alignment horizontal="right"/>
    </xf>
    <xf numFmtId="185" fontId="14" fillId="0" borderId="36" xfId="5" applyNumberFormat="1" applyFont="1" applyFill="1" applyBorder="1" applyAlignment="1">
      <alignment horizontal="right"/>
    </xf>
    <xf numFmtId="176" fontId="30" fillId="0" borderId="35" xfId="5" applyNumberFormat="1" applyFont="1" applyFill="1" applyBorder="1" applyAlignment="1">
      <alignment horizontal="right"/>
    </xf>
    <xf numFmtId="176" fontId="30" fillId="0" borderId="24" xfId="5" applyNumberFormat="1" applyFont="1" applyFill="1" applyBorder="1" applyAlignment="1">
      <alignment horizontal="right"/>
    </xf>
    <xf numFmtId="176" fontId="16" fillId="0" borderId="24" xfId="5" applyNumberFormat="1" applyFont="1" applyFill="1" applyBorder="1" applyAlignment="1">
      <alignment horizontal="right"/>
    </xf>
    <xf numFmtId="176" fontId="30" fillId="0" borderId="36" xfId="5" applyNumberFormat="1" applyFont="1" applyFill="1" applyBorder="1" applyAlignment="1">
      <alignment horizontal="right"/>
    </xf>
    <xf numFmtId="0" fontId="14" fillId="0" borderId="8" xfId="0" quotePrefix="1" applyFont="1" applyFill="1" applyBorder="1"/>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0" fontId="0" fillId="0" borderId="5" xfId="0" applyFill="1" applyBorder="1"/>
    <xf numFmtId="181" fontId="14" fillId="0" borderId="1" xfId="0" applyNumberFormat="1" applyFont="1" applyFill="1" applyBorder="1"/>
    <xf numFmtId="187" fontId="14" fillId="0" borderId="1" xfId="0" applyNumberFormat="1" applyFont="1" applyFill="1" applyBorder="1"/>
    <xf numFmtId="181" fontId="14"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4" fillId="0" borderId="0" xfId="0" applyNumberFormat="1" applyFont="1" applyFill="1" applyBorder="1"/>
    <xf numFmtId="0" fontId="20" fillId="0" borderId="5" xfId="0" quotePrefix="1" applyFont="1" applyFill="1" applyBorder="1"/>
    <xf numFmtId="0" fontId="4" fillId="0" borderId="5" xfId="0" applyFont="1" applyFill="1" applyBorder="1" applyAlignment="1">
      <alignment horizontal="right"/>
    </xf>
    <xf numFmtId="0" fontId="14" fillId="0" borderId="17" xfId="0" applyFont="1" applyFill="1" applyBorder="1" applyAlignment="1">
      <alignment horizontal="center" vertical="center"/>
    </xf>
    <xf numFmtId="0" fontId="14" fillId="0" borderId="16" xfId="0" applyFont="1" applyFill="1" applyBorder="1" applyAlignment="1">
      <alignment horizontal="center"/>
    </xf>
    <xf numFmtId="0" fontId="14" fillId="0" borderId="4" xfId="0" applyFont="1" applyFill="1" applyBorder="1" applyAlignment="1">
      <alignment horizontal="center" vertical="center"/>
    </xf>
    <xf numFmtId="0" fontId="14" fillId="0" borderId="8" xfId="0" applyFont="1" applyFill="1" applyBorder="1" applyAlignment="1"/>
    <xf numFmtId="0" fontId="14" fillId="0" borderId="18" xfId="0" applyFont="1" applyFill="1" applyBorder="1" applyAlignment="1">
      <alignment horizontal="center" vertical="center"/>
    </xf>
    <xf numFmtId="0" fontId="14" fillId="0" borderId="28" xfId="0" applyFont="1" applyFill="1" applyBorder="1" applyAlignment="1">
      <alignment horizontal="center" vertical="center"/>
    </xf>
    <xf numFmtId="0" fontId="13" fillId="0" borderId="0" xfId="0" applyFont="1" applyFill="1"/>
    <xf numFmtId="0" fontId="16" fillId="0" borderId="13" xfId="0" applyFont="1" applyFill="1" applyBorder="1" applyAlignment="1">
      <alignment horizontal="right"/>
    </xf>
    <xf numFmtId="178" fontId="14" fillId="0" borderId="0" xfId="0" applyNumberFormat="1" applyFont="1" applyFill="1" applyAlignment="1">
      <alignment horizontal="right"/>
    </xf>
    <xf numFmtId="179" fontId="14" fillId="0" borderId="0" xfId="0" applyNumberFormat="1" applyFont="1" applyFill="1" applyAlignment="1">
      <alignment horizontal="right"/>
    </xf>
    <xf numFmtId="0" fontId="8" fillId="0" borderId="0" xfId="41" applyFont="1" applyFill="1" applyAlignment="1">
      <alignment vertical="center"/>
    </xf>
    <xf numFmtId="0" fontId="12" fillId="0" borderId="0" xfId="41" applyFill="1">
      <alignment vertical="center"/>
    </xf>
    <xf numFmtId="0" fontId="14" fillId="0" borderId="0" xfId="43" applyFont="1" applyFill="1" applyBorder="1"/>
    <xf numFmtId="0" fontId="14" fillId="0" borderId="0" xfId="43" applyFont="1" applyFill="1" applyBorder="1" applyAlignment="1">
      <alignment horizontal="right"/>
    </xf>
    <xf numFmtId="0" fontId="14" fillId="0" borderId="5" xfId="43" applyFont="1" applyFill="1" applyBorder="1" applyAlignment="1">
      <alignment horizontal="right"/>
    </xf>
    <xf numFmtId="0" fontId="16" fillId="0" borderId="0" xfId="43" applyFont="1" applyFill="1" applyBorder="1" applyAlignment="1">
      <alignment horizontal="right"/>
    </xf>
    <xf numFmtId="0" fontId="12" fillId="0" borderId="0" xfId="43" applyFill="1" applyAlignment="1">
      <alignment horizontal="right"/>
    </xf>
    <xf numFmtId="180" fontId="14" fillId="0" borderId="0" xfId="43" applyNumberFormat="1" applyFont="1" applyFill="1" applyAlignment="1"/>
    <xf numFmtId="180" fontId="14" fillId="0" borderId="0" xfId="43" applyNumberFormat="1" applyFont="1" applyFill="1"/>
    <xf numFmtId="0" fontId="0" fillId="0" borderId="20" xfId="0" applyFill="1" applyBorder="1" applyAlignment="1">
      <alignment horizontal="center" vertical="center"/>
    </xf>
    <xf numFmtId="0" fontId="14" fillId="0" borderId="37" xfId="0" applyFont="1" applyFill="1" applyBorder="1" applyAlignment="1">
      <alignment horizontal="center" vertical="center" wrapText="1"/>
    </xf>
    <xf numFmtId="0" fontId="0" fillId="0" borderId="0" xfId="0" applyFill="1" applyAlignment="1">
      <alignment horizontal="center" vertical="center" wrapText="1"/>
    </xf>
    <xf numFmtId="0" fontId="16" fillId="0" borderId="15"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4" fillId="0" borderId="0" xfId="0" applyFont="1" applyFill="1" applyBorder="1" applyAlignment="1">
      <alignment horizontal="left"/>
    </xf>
    <xf numFmtId="0" fontId="14" fillId="0" borderId="0" xfId="0" applyFont="1" applyFill="1" applyBorder="1" applyAlignment="1">
      <alignment horizontal="center"/>
    </xf>
    <xf numFmtId="176" fontId="4" fillId="0" borderId="0" xfId="0" applyNumberFormat="1" applyFont="1" applyFill="1" applyAlignment="1">
      <alignment horizontal="left"/>
    </xf>
    <xf numFmtId="0" fontId="14" fillId="0" borderId="6" xfId="0" applyFont="1" applyFill="1" applyBorder="1" applyAlignment="1">
      <alignment horizontal="right"/>
    </xf>
    <xf numFmtId="0" fontId="16" fillId="0" borderId="6" xfId="0" applyFont="1" applyFill="1" applyBorder="1" applyAlignment="1">
      <alignment horizontal="right"/>
    </xf>
    <xf numFmtId="0" fontId="6" fillId="0" borderId="0" xfId="0" applyFont="1" applyFill="1"/>
    <xf numFmtId="0" fontId="16" fillId="0" borderId="10"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4" fillId="0" borderId="0" xfId="42" applyFont="1" applyFill="1"/>
    <xf numFmtId="0" fontId="20" fillId="0" borderId="0" xfId="42" applyFont="1" applyFill="1"/>
    <xf numFmtId="0" fontId="4" fillId="0" borderId="5" xfId="42" applyFont="1" applyFill="1" applyBorder="1" applyAlignment="1">
      <alignment horizontal="left"/>
    </xf>
    <xf numFmtId="0" fontId="14" fillId="0" borderId="11" xfId="42" applyFont="1" applyFill="1" applyBorder="1"/>
    <xf numFmtId="0" fontId="14" fillId="0" borderId="0" xfId="42" applyFont="1" applyFill="1" applyBorder="1" applyAlignment="1">
      <alignment horizontal="left"/>
    </xf>
    <xf numFmtId="0" fontId="14" fillId="0" borderId="0" xfId="42" applyFont="1" applyFill="1" applyAlignment="1"/>
    <xf numFmtId="0" fontId="14" fillId="0" borderId="6" xfId="0" applyFont="1" applyFill="1" applyBorder="1" applyAlignment="1"/>
    <xf numFmtId="3" fontId="0" fillId="0" borderId="0" xfId="0" applyNumberFormat="1" applyFill="1"/>
    <xf numFmtId="0" fontId="15" fillId="0" borderId="0" xfId="0" applyFont="1" applyFill="1"/>
    <xf numFmtId="0" fontId="7" fillId="0" borderId="0" xfId="0" applyFont="1" applyFill="1"/>
    <xf numFmtId="0" fontId="16" fillId="0" borderId="2" xfId="0" applyFont="1" applyFill="1" applyBorder="1" applyAlignment="1">
      <alignment horizontal="center" vertical="center" wrapText="1"/>
    </xf>
    <xf numFmtId="0" fontId="16" fillId="0" borderId="2" xfId="0" applyFont="1" applyFill="1" applyBorder="1" applyAlignment="1">
      <alignment horizontal="center" wrapText="1"/>
    </xf>
    <xf numFmtId="0" fontId="15" fillId="0" borderId="1" xfId="0" applyFont="1" applyFill="1" applyBorder="1"/>
    <xf numFmtId="0" fontId="15" fillId="0" borderId="5" xfId="0" applyFont="1" applyFill="1" applyBorder="1"/>
    <xf numFmtId="176" fontId="2"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4" fillId="0" borderId="29" xfId="0" applyFont="1" applyFill="1" applyBorder="1" applyAlignment="1">
      <alignment horizontal="center" vertical="center" wrapText="1"/>
    </xf>
    <xf numFmtId="0" fontId="55" fillId="0" borderId="13" xfId="0" applyFont="1" applyFill="1" applyBorder="1" applyAlignment="1">
      <alignment horizontal="center" vertical="center"/>
    </xf>
    <xf numFmtId="0" fontId="55" fillId="0" borderId="16" xfId="0" applyFont="1" applyFill="1" applyBorder="1" applyAlignment="1">
      <alignment horizontal="center" vertical="center"/>
    </xf>
    <xf numFmtId="0" fontId="57" fillId="0" borderId="0" xfId="0" applyFont="1" applyFill="1" applyAlignment="1">
      <alignment horizontal="center" vertical="center"/>
    </xf>
    <xf numFmtId="0" fontId="0" fillId="0" borderId="0" xfId="0" applyFill="1" applyAlignment="1">
      <alignment horizontal="left"/>
    </xf>
    <xf numFmtId="184" fontId="14"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6" fillId="0" borderId="0" xfId="0" applyFont="1" applyFill="1" applyBorder="1"/>
    <xf numFmtId="0" fontId="14" fillId="0" borderId="18" xfId="0" applyFont="1" applyFill="1" applyBorder="1" applyAlignment="1">
      <alignment horizontal="center" vertical="center" shrinkToFit="1"/>
    </xf>
    <xf numFmtId="0" fontId="14" fillId="0" borderId="39" xfId="0" applyFont="1" applyFill="1" applyBorder="1" applyAlignment="1">
      <alignment horizontal="center" vertical="center"/>
    </xf>
    <xf numFmtId="3" fontId="14" fillId="0" borderId="0" xfId="0" applyNumberFormat="1" applyFont="1" applyFill="1"/>
    <xf numFmtId="0" fontId="14" fillId="0" borderId="5" xfId="0" applyFont="1" applyFill="1" applyBorder="1" applyAlignment="1">
      <alignment horizontal="distributed" vertical="top"/>
    </xf>
    <xf numFmtId="0" fontId="16" fillId="0" borderId="1" xfId="0" applyFont="1" applyFill="1" applyBorder="1"/>
    <xf numFmtId="196" fontId="14" fillId="0" borderId="0" xfId="0" applyNumberFormat="1" applyFont="1" applyFill="1" applyBorder="1" applyAlignment="1">
      <alignment horizontal="right"/>
    </xf>
    <xf numFmtId="196" fontId="14" fillId="0" borderId="18" xfId="0" applyNumberFormat="1" applyFont="1" applyFill="1" applyBorder="1" applyAlignment="1">
      <alignment horizontal="right"/>
    </xf>
    <xf numFmtId="196" fontId="14" fillId="0" borderId="0" xfId="0" applyNumberFormat="1" applyFont="1" applyFill="1" applyAlignment="1">
      <alignment horizontal="right"/>
    </xf>
    <xf numFmtId="196" fontId="14" fillId="0" borderId="0" xfId="0" applyNumberFormat="1" applyFont="1" applyFill="1"/>
    <xf numFmtId="196" fontId="14" fillId="0" borderId="18" xfId="0" applyNumberFormat="1" applyFont="1" applyFill="1" applyBorder="1"/>
    <xf numFmtId="196" fontId="14" fillId="0" borderId="0" xfId="0" applyNumberFormat="1" applyFont="1" applyFill="1" applyBorder="1"/>
    <xf numFmtId="196" fontId="14" fillId="0" borderId="0" xfId="0" applyNumberFormat="1" applyFont="1" applyFill="1" applyAlignment="1"/>
    <xf numFmtId="183" fontId="19" fillId="0" borderId="0" xfId="0" applyNumberFormat="1" applyFont="1" applyFill="1" applyBorder="1" applyAlignment="1">
      <alignment horizontal="right"/>
    </xf>
    <xf numFmtId="196" fontId="14" fillId="0" borderId="0" xfId="43" applyNumberFormat="1" applyFont="1" applyFill="1"/>
    <xf numFmtId="196" fontId="14" fillId="0" borderId="0" xfId="43" applyNumberFormat="1" applyFont="1" applyFill="1" applyBorder="1" applyAlignment="1">
      <alignment horizontal="right"/>
    </xf>
    <xf numFmtId="196" fontId="14" fillId="0" borderId="0" xfId="0" applyNumberFormat="1" applyFont="1" applyFill="1" applyBorder="1" applyAlignment="1">
      <alignment horizontal="right" vertical="top"/>
    </xf>
    <xf numFmtId="196" fontId="14" fillId="0" borderId="0" xfId="0" applyNumberFormat="1" applyFont="1" applyFill="1" applyBorder="1" applyAlignment="1">
      <alignment vertical="top"/>
    </xf>
    <xf numFmtId="196" fontId="14" fillId="0" borderId="11" xfId="0" applyNumberFormat="1" applyFont="1" applyFill="1" applyBorder="1" applyAlignment="1">
      <alignment horizontal="right" vertical="top"/>
    </xf>
    <xf numFmtId="196" fontId="14" fillId="0" borderId="0" xfId="5" applyNumberFormat="1" applyFont="1" applyFill="1" applyBorder="1" applyAlignment="1">
      <alignment horizontal="right"/>
    </xf>
    <xf numFmtId="196" fontId="14" fillId="0" borderId="2" xfId="0" applyNumberFormat="1" applyFont="1" applyFill="1" applyBorder="1" applyAlignment="1">
      <alignment horizontal="right"/>
    </xf>
    <xf numFmtId="196" fontId="14" fillId="0" borderId="24" xfId="0" applyNumberFormat="1" applyFont="1" applyFill="1" applyBorder="1" applyAlignment="1">
      <alignment horizontal="right"/>
    </xf>
    <xf numFmtId="196" fontId="14" fillId="0" borderId="2" xfId="0" applyNumberFormat="1" applyFont="1" applyFill="1" applyBorder="1"/>
    <xf numFmtId="196" fontId="14" fillId="0" borderId="0" xfId="23" applyNumberFormat="1" applyFont="1" applyFill="1" applyBorder="1" applyAlignment="1">
      <alignment horizontal="right"/>
    </xf>
    <xf numFmtId="197" fontId="14" fillId="0" borderId="0" xfId="0" applyNumberFormat="1" applyFont="1" applyFill="1" applyAlignment="1">
      <alignment horizontal="right"/>
    </xf>
    <xf numFmtId="197" fontId="14" fillId="0" borderId="0" xfId="0" applyNumberFormat="1" applyFont="1" applyFill="1" applyBorder="1" applyAlignment="1">
      <alignment horizontal="right"/>
    </xf>
    <xf numFmtId="197" fontId="14" fillId="0" borderId="0" xfId="0" applyNumberFormat="1" applyFont="1" applyFill="1"/>
    <xf numFmtId="197" fontId="14" fillId="0" borderId="0" xfId="0" applyNumberFormat="1" applyFont="1" applyFill="1" applyBorder="1"/>
    <xf numFmtId="196" fontId="0" fillId="0" borderId="0" xfId="0" applyNumberFormat="1" applyFill="1"/>
    <xf numFmtId="0" fontId="40" fillId="0" borderId="0" xfId="0" applyFont="1"/>
    <xf numFmtId="0" fontId="40" fillId="0" borderId="0" xfId="0" applyFont="1" applyAlignment="1"/>
    <xf numFmtId="0" fontId="40" fillId="0" borderId="0" xfId="0" applyFont="1" applyAlignment="1">
      <alignment horizontal="center"/>
    </xf>
    <xf numFmtId="0" fontId="41" fillId="0" borderId="0" xfId="0" applyFont="1" applyAlignment="1">
      <alignment horizontal="left" vertical="center"/>
    </xf>
    <xf numFmtId="0" fontId="41" fillId="0" borderId="0" xfId="0" applyFont="1" applyAlignment="1">
      <alignment horizontal="center" vertical="center"/>
    </xf>
    <xf numFmtId="0" fontId="42" fillId="0" borderId="0" xfId="0" applyFont="1" applyBorder="1" applyAlignment="1">
      <alignment vertical="center" shrinkToFit="1"/>
    </xf>
    <xf numFmtId="0" fontId="42" fillId="0" borderId="0" xfId="0" applyFont="1" applyBorder="1" applyAlignment="1">
      <alignment vertical="center"/>
    </xf>
    <xf numFmtId="0" fontId="43" fillId="0" borderId="0" xfId="0" applyFont="1" applyBorder="1" applyAlignment="1">
      <alignment horizontal="center" vertical="center"/>
    </xf>
    <xf numFmtId="0" fontId="53" fillId="0" borderId="0" xfId="4" applyFont="1" applyBorder="1" applyAlignment="1" applyProtection="1">
      <alignment vertical="center"/>
    </xf>
    <xf numFmtId="0" fontId="40" fillId="0" borderId="0" xfId="0" applyFont="1" applyFill="1" applyAlignment="1">
      <alignment vertical="center"/>
    </xf>
    <xf numFmtId="0" fontId="40" fillId="0" borderId="0" xfId="0" applyFont="1" applyAlignment="1">
      <alignment vertical="center"/>
    </xf>
    <xf numFmtId="0" fontId="42" fillId="0" borderId="0" xfId="0" applyFont="1" applyAlignment="1">
      <alignment vertical="center"/>
    </xf>
    <xf numFmtId="0" fontId="53" fillId="0" borderId="0" xfId="4" applyFont="1" applyFill="1" applyBorder="1" applyAlignment="1" applyProtection="1">
      <alignment vertical="center"/>
    </xf>
    <xf numFmtId="0" fontId="42" fillId="0" borderId="0" xfId="0" applyFont="1" applyAlignment="1">
      <alignment vertical="center" shrinkToFit="1"/>
    </xf>
    <xf numFmtId="0" fontId="43" fillId="0" borderId="0" xfId="0" applyFont="1" applyFill="1" applyBorder="1" applyAlignment="1">
      <alignment vertical="center"/>
    </xf>
    <xf numFmtId="0" fontId="53" fillId="0" borderId="0" xfId="4" applyFont="1" applyFill="1" applyBorder="1" applyAlignment="1" applyProtection="1">
      <alignment vertical="center" shrinkToFit="1"/>
    </xf>
    <xf numFmtId="0" fontId="43" fillId="0" borderId="0" xfId="0" applyFont="1" applyFill="1" applyBorder="1" applyAlignment="1">
      <alignment horizontal="center" vertical="center"/>
    </xf>
    <xf numFmtId="0" fontId="53" fillId="0" borderId="0" xfId="4" applyFont="1" applyAlignment="1" applyProtection="1"/>
    <xf numFmtId="0" fontId="42" fillId="0" borderId="0" xfId="0" applyFont="1" applyFill="1" applyBorder="1" applyAlignment="1">
      <alignment vertical="center" shrinkToFit="1"/>
    </xf>
    <xf numFmtId="38" fontId="42" fillId="0" borderId="0" xfId="5" applyFont="1" applyAlignment="1">
      <alignment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0" fillId="0" borderId="0" xfId="0" applyFont="1" applyBorder="1" applyAlignment="1">
      <alignment horizontal="center" vertical="center"/>
    </xf>
    <xf numFmtId="0" fontId="40" fillId="0" borderId="0" xfId="0" applyFont="1" applyAlignment="1">
      <alignment horizontal="center" vertical="center"/>
    </xf>
    <xf numFmtId="0" fontId="40" fillId="0" borderId="0" xfId="0" applyFont="1" applyFill="1" applyBorder="1" applyAlignment="1">
      <alignment vertical="center"/>
    </xf>
    <xf numFmtId="0" fontId="40" fillId="0" borderId="0" xfId="0" applyFont="1" applyFill="1"/>
    <xf numFmtId="0" fontId="46" fillId="0" borderId="0" xfId="0" applyFont="1" applyFill="1"/>
    <xf numFmtId="0" fontId="45" fillId="0" borderId="0" xfId="0" applyFont="1" applyFill="1"/>
    <xf numFmtId="0" fontId="48" fillId="0" borderId="0" xfId="0" applyFont="1" applyFill="1" applyAlignment="1">
      <alignment horizontal="right"/>
    </xf>
    <xf numFmtId="0" fontId="45" fillId="0" borderId="0" xfId="0" applyFont="1" applyFill="1" applyAlignment="1">
      <alignment horizontal="center" vertical="center"/>
    </xf>
    <xf numFmtId="0" fontId="46" fillId="0" borderId="3"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41" xfId="0" applyFont="1" applyFill="1" applyBorder="1" applyAlignment="1">
      <alignment horizontal="center" vertical="center" wrapText="1"/>
    </xf>
    <xf numFmtId="0" fontId="46" fillId="0" borderId="42" xfId="0" applyFont="1" applyFill="1" applyBorder="1" applyAlignment="1">
      <alignment horizontal="center" vertical="center" wrapText="1"/>
    </xf>
    <xf numFmtId="0" fontId="45" fillId="0" borderId="0" xfId="0" applyFont="1" applyFill="1" applyBorder="1" applyAlignment="1">
      <alignment horizontal="right"/>
    </xf>
    <xf numFmtId="0" fontId="46" fillId="0" borderId="0" xfId="0" applyFont="1" applyFill="1" applyBorder="1"/>
    <xf numFmtId="196" fontId="46" fillId="0" borderId="43" xfId="0" applyNumberFormat="1" applyFont="1" applyFill="1" applyBorder="1" applyAlignment="1">
      <alignment horizontal="right"/>
    </xf>
    <xf numFmtId="196" fontId="46" fillId="0" borderId="0" xfId="0" applyNumberFormat="1" applyFont="1" applyFill="1" applyBorder="1" applyAlignment="1">
      <alignment horizontal="right"/>
    </xf>
    <xf numFmtId="176" fontId="45" fillId="0" borderId="0" xfId="0" applyNumberFormat="1" applyFont="1" applyFill="1"/>
    <xf numFmtId="0" fontId="46" fillId="0" borderId="44" xfId="0" applyFont="1" applyFill="1" applyBorder="1"/>
    <xf numFmtId="0" fontId="46" fillId="0" borderId="0" xfId="0" applyFont="1" applyFill="1" applyAlignment="1">
      <alignment vertical="center"/>
    </xf>
    <xf numFmtId="176" fontId="46" fillId="0" borderId="0" xfId="0" applyNumberFormat="1" applyFont="1" applyFill="1"/>
    <xf numFmtId="196" fontId="46" fillId="0" borderId="0" xfId="0" applyNumberFormat="1" applyFont="1" applyFill="1"/>
    <xf numFmtId="0" fontId="14" fillId="0" borderId="24" xfId="0" applyFont="1" applyFill="1" applyBorder="1" applyAlignment="1">
      <alignment horizontal="center" vertical="center"/>
    </xf>
    <xf numFmtId="196" fontId="2" fillId="0" borderId="0" xfId="42" applyNumberFormat="1" applyFill="1"/>
    <xf numFmtId="0" fontId="53" fillId="0" borderId="0" xfId="4" applyAlignment="1" applyProtection="1"/>
    <xf numFmtId="196" fontId="45"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50" fillId="0" borderId="0" xfId="41" applyFont="1" applyFill="1" applyAlignment="1">
      <alignment vertical="center"/>
    </xf>
    <xf numFmtId="196" fontId="12" fillId="0" borderId="0" xfId="43" applyNumberFormat="1" applyFill="1" applyBorder="1"/>
    <xf numFmtId="198" fontId="12" fillId="0" borderId="0" xfId="43" applyNumberFormat="1" applyFill="1" applyBorder="1"/>
    <xf numFmtId="0" fontId="0" fillId="0" borderId="6" xfId="0" applyFill="1" applyBorder="1"/>
    <xf numFmtId="38" fontId="14" fillId="0" borderId="0" xfId="0" applyNumberFormat="1" applyFont="1" applyFill="1"/>
    <xf numFmtId="0" fontId="20" fillId="0" borderId="25" xfId="0" applyFont="1" applyFill="1" applyBorder="1"/>
    <xf numFmtId="0" fontId="20" fillId="0" borderId="11" xfId="0" applyFont="1" applyFill="1" applyBorder="1"/>
    <xf numFmtId="182" fontId="16" fillId="0" borderId="35" xfId="5" applyNumberFormat="1" applyFont="1" applyFill="1" applyBorder="1" applyAlignment="1">
      <alignment horizontal="right"/>
    </xf>
    <xf numFmtId="182" fontId="30" fillId="0" borderId="20" xfId="5" applyNumberFormat="1" applyFont="1" applyFill="1" applyBorder="1" applyAlignment="1">
      <alignment horizontal="right"/>
    </xf>
    <xf numFmtId="186" fontId="14" fillId="0" borderId="13" xfId="5" applyNumberFormat="1" applyFont="1" applyFill="1" applyBorder="1" applyAlignment="1" applyProtection="1">
      <alignment horizontal="right"/>
      <protection hidden="1"/>
    </xf>
    <xf numFmtId="2" fontId="14" fillId="0" borderId="18" xfId="5" applyNumberFormat="1" applyFont="1" applyFill="1" applyBorder="1" applyAlignment="1" applyProtection="1">
      <alignment horizontal="right"/>
      <protection hidden="1"/>
    </xf>
    <xf numFmtId="185" fontId="14" fillId="0" borderId="50" xfId="5" applyNumberFormat="1" applyFont="1" applyFill="1" applyBorder="1" applyAlignment="1">
      <alignment horizontal="right"/>
    </xf>
    <xf numFmtId="196" fontId="30" fillId="0" borderId="51" xfId="5" applyNumberFormat="1" applyFont="1" applyFill="1" applyBorder="1" applyAlignment="1" applyProtection="1">
      <alignment horizontal="right"/>
      <protection hidden="1"/>
    </xf>
    <xf numFmtId="196" fontId="30" fillId="0" borderId="18" xfId="5" applyNumberFormat="1" applyFont="1" applyFill="1" applyBorder="1" applyAlignment="1" applyProtection="1">
      <alignment horizontal="right"/>
      <protection hidden="1"/>
    </xf>
    <xf numFmtId="196" fontId="16" fillId="0" borderId="18" xfId="5" applyNumberFormat="1" applyFont="1" applyFill="1" applyBorder="1" applyAlignment="1" applyProtection="1">
      <alignment horizontal="right"/>
      <protection hidden="1"/>
    </xf>
    <xf numFmtId="182" fontId="30" fillId="0" borderId="18" xfId="5" applyNumberFormat="1" applyFont="1" applyFill="1" applyBorder="1" applyAlignment="1" applyProtection="1">
      <alignment horizontal="right"/>
      <protection hidden="1"/>
    </xf>
    <xf numFmtId="182" fontId="16" fillId="0" borderId="52" xfId="5" applyNumberFormat="1" applyFont="1" applyFill="1" applyBorder="1" applyAlignment="1" applyProtection="1">
      <alignment horizontal="right"/>
      <protection hidden="1"/>
    </xf>
    <xf numFmtId="196" fontId="14" fillId="0" borderId="13" xfId="5" applyNumberFormat="1" applyFont="1" applyFill="1" applyBorder="1" applyAlignment="1" applyProtection="1"/>
    <xf numFmtId="4" fontId="14" fillId="0" borderId="18" xfId="5" applyNumberFormat="1" applyFont="1" applyFill="1" applyBorder="1" applyAlignment="1" applyProtection="1"/>
    <xf numFmtId="196" fontId="30" fillId="0" borderId="51" xfId="5" applyNumberFormat="1" applyFont="1" applyFill="1" applyBorder="1" applyAlignment="1" applyProtection="1">
      <alignment horizontal="right"/>
    </xf>
    <xf numFmtId="196" fontId="30" fillId="0" borderId="18" xfId="5" applyNumberFormat="1" applyFont="1" applyFill="1" applyBorder="1" applyAlignment="1" applyProtection="1">
      <alignment horizontal="right"/>
    </xf>
    <xf numFmtId="196" fontId="16" fillId="0" borderId="18" xfId="5" applyNumberFormat="1" applyFont="1" applyFill="1" applyBorder="1" applyAlignment="1" applyProtection="1">
      <alignment horizontal="right"/>
    </xf>
    <xf numFmtId="196" fontId="16" fillId="0" borderId="50" xfId="5" applyNumberFormat="1" applyFont="1" applyFill="1" applyBorder="1" applyAlignment="1" applyProtection="1">
      <alignment horizontal="right"/>
    </xf>
    <xf numFmtId="182" fontId="16" fillId="0" borderId="52" xfId="5" applyNumberFormat="1" applyFont="1" applyFill="1" applyBorder="1" applyAlignment="1" applyProtection="1">
      <alignment horizontal="right"/>
    </xf>
    <xf numFmtId="0" fontId="60" fillId="0" borderId="0" xfId="0" applyFont="1" applyFill="1"/>
    <xf numFmtId="196" fontId="0" fillId="0" borderId="0" xfId="0" applyNumberFormat="1" applyFill="1" applyAlignment="1">
      <alignment vertical="top"/>
    </xf>
    <xf numFmtId="0" fontId="0" fillId="0" borderId="0" xfId="0" applyFill="1" applyAlignment="1">
      <alignment vertical="top"/>
    </xf>
    <xf numFmtId="0" fontId="61" fillId="0" borderId="0" xfId="0" applyFont="1" applyFill="1" applyAlignment="1"/>
    <xf numFmtId="183" fontId="18" fillId="0" borderId="0" xfId="0" applyNumberFormat="1" applyFont="1" applyFill="1" applyBorder="1" applyAlignment="1">
      <alignment horizontal="right"/>
    </xf>
    <xf numFmtId="196" fontId="18" fillId="0" borderId="0" xfId="0" applyNumberFormat="1" applyFont="1" applyFill="1" applyBorder="1" applyAlignment="1">
      <alignment horizontal="right"/>
    </xf>
    <xf numFmtId="2" fontId="18" fillId="0" borderId="0" xfId="0" applyNumberFormat="1" applyFont="1" applyFill="1" applyBorder="1" applyAlignment="1">
      <alignment horizontal="right"/>
    </xf>
    <xf numFmtId="195" fontId="18" fillId="0" borderId="0" xfId="0" applyNumberFormat="1" applyFont="1" applyFill="1" applyBorder="1" applyAlignment="1">
      <alignment horizontal="right"/>
    </xf>
    <xf numFmtId="185" fontId="18" fillId="0" borderId="0" xfId="0" applyNumberFormat="1" applyFont="1" applyFill="1" applyBorder="1" applyAlignment="1">
      <alignment horizontal="right"/>
    </xf>
    <xf numFmtId="196" fontId="18" fillId="0" borderId="0" xfId="0" applyNumberFormat="1" applyFont="1" applyFill="1" applyBorder="1"/>
    <xf numFmtId="0" fontId="18" fillId="0" borderId="0" xfId="0" applyNumberFormat="1" applyFont="1" applyFill="1" applyBorder="1" applyAlignment="1">
      <alignment horizontal="right"/>
    </xf>
    <xf numFmtId="196" fontId="62" fillId="0" borderId="0" xfId="0" applyNumberFormat="1" applyFont="1" applyFill="1" applyBorder="1" applyAlignment="1">
      <alignment horizontal="right"/>
    </xf>
    <xf numFmtId="179" fontId="18" fillId="0" borderId="0" xfId="0" applyNumberFormat="1" applyFont="1" applyFill="1" applyBorder="1" applyAlignment="1">
      <alignment horizontal="right"/>
    </xf>
    <xf numFmtId="178" fontId="18" fillId="0" borderId="0" xfId="0" applyNumberFormat="1" applyFont="1" applyFill="1" applyBorder="1" applyAlignment="1">
      <alignment horizontal="right"/>
    </xf>
    <xf numFmtId="177" fontId="18" fillId="0" borderId="24" xfId="0" applyNumberFormat="1" applyFont="1" applyFill="1" applyBorder="1"/>
    <xf numFmtId="176" fontId="18" fillId="0" borderId="0" xfId="0" applyNumberFormat="1" applyFont="1" applyFill="1" applyBorder="1" applyAlignment="1">
      <alignment horizontal="right"/>
    </xf>
    <xf numFmtId="183" fontId="18" fillId="0" borderId="24" xfId="0" applyNumberFormat="1" applyFont="1" applyFill="1" applyBorder="1" applyAlignment="1">
      <alignment horizontal="right"/>
    </xf>
    <xf numFmtId="196" fontId="18" fillId="0" borderId="24" xfId="0" applyNumberFormat="1" applyFont="1" applyFill="1" applyBorder="1" applyAlignment="1">
      <alignment horizontal="right"/>
    </xf>
    <xf numFmtId="178" fontId="18" fillId="0" borderId="0" xfId="0" applyNumberFormat="1" applyFont="1" applyFill="1" applyBorder="1"/>
    <xf numFmtId="196" fontId="18" fillId="0" borderId="24" xfId="0" applyNumberFormat="1" applyFont="1" applyFill="1" applyBorder="1"/>
    <xf numFmtId="38" fontId="14" fillId="0" borderId="0" xfId="5" applyFont="1" applyFill="1" applyAlignment="1">
      <alignment horizontal="center" vertical="center"/>
    </xf>
    <xf numFmtId="38" fontId="14" fillId="0" borderId="0" xfId="5" applyFont="1" applyFill="1" applyAlignment="1">
      <alignment vertical="top"/>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0" xfId="0" applyFont="1" applyFill="1" applyBorder="1" applyAlignment="1">
      <alignment horizontal="left"/>
    </xf>
    <xf numFmtId="0" fontId="55" fillId="0" borderId="0" xfId="0" applyFont="1" applyFill="1" applyBorder="1"/>
    <xf numFmtId="184" fontId="55" fillId="0" borderId="0" xfId="0" applyNumberFormat="1" applyFont="1" applyFill="1" applyBorder="1"/>
    <xf numFmtId="184" fontId="55" fillId="0" borderId="0" xfId="0" applyNumberFormat="1" applyFont="1" applyFill="1" applyBorder="1" applyAlignment="1">
      <alignment horizontal="right"/>
    </xf>
    <xf numFmtId="0" fontId="54" fillId="0" borderId="0" xfId="0" applyFont="1" applyFill="1"/>
    <xf numFmtId="0" fontId="55" fillId="0" borderId="6" xfId="0" applyFont="1" applyFill="1" applyBorder="1" applyAlignment="1">
      <alignment horizontal="center"/>
    </xf>
    <xf numFmtId="0" fontId="55" fillId="0" borderId="11" xfId="0" applyFont="1" applyFill="1" applyBorder="1" applyAlignment="1">
      <alignment horizontal="center" vertical="center"/>
    </xf>
    <xf numFmtId="0" fontId="55" fillId="0" borderId="3" xfId="0" applyFont="1" applyFill="1" applyBorder="1" applyAlignment="1">
      <alignment horizontal="center" vertical="center"/>
    </xf>
    <xf numFmtId="0" fontId="55" fillId="0" borderId="4" xfId="0" applyFont="1" applyFill="1" applyBorder="1" applyAlignment="1">
      <alignment horizontal="center" vertical="center" wrapText="1"/>
    </xf>
    <xf numFmtId="0" fontId="63" fillId="0" borderId="1" xfId="0" applyFont="1" applyFill="1" applyBorder="1" applyAlignment="1">
      <alignment horizontal="right"/>
    </xf>
    <xf numFmtId="58" fontId="63" fillId="0" borderId="0" xfId="0" applyNumberFormat="1" applyFont="1" applyFill="1" applyBorder="1" applyAlignment="1">
      <alignment horizontal="left"/>
    </xf>
    <xf numFmtId="0" fontId="55" fillId="0" borderId="0" xfId="0" applyFont="1" applyFill="1"/>
    <xf numFmtId="0" fontId="63" fillId="0" borderId="0" xfId="0" applyFont="1" applyFill="1"/>
    <xf numFmtId="0" fontId="55" fillId="0" borderId="0" xfId="0" applyFont="1" applyFill="1" applyAlignment="1">
      <alignment horizontal="left" wrapText="1"/>
    </xf>
    <xf numFmtId="178" fontId="55" fillId="0" borderId="0" xfId="0" applyNumberFormat="1" applyFont="1" applyFill="1" applyBorder="1"/>
    <xf numFmtId="0" fontId="55" fillId="0" borderId="0" xfId="0" applyFont="1" applyFill="1" applyBorder="1" applyAlignment="1">
      <alignment horizontal="left"/>
    </xf>
    <xf numFmtId="38" fontId="0" fillId="0" borderId="0" xfId="12" applyFont="1" applyFill="1" applyAlignment="1"/>
    <xf numFmtId="38" fontId="14" fillId="0" borderId="49" xfId="5" applyFont="1" applyFill="1" applyBorder="1" applyAlignment="1" applyProtection="1">
      <alignment horizontal="center" vertical="center"/>
    </xf>
    <xf numFmtId="176" fontId="14" fillId="0" borderId="0" xfId="0" applyNumberFormat="1" applyFont="1" applyFill="1" applyAlignment="1">
      <alignment horizontal="right"/>
    </xf>
    <xf numFmtId="196" fontId="14" fillId="0" borderId="0" xfId="23" applyNumberFormat="1" applyFont="1" applyFill="1" applyAlignment="1">
      <alignment horizontal="right"/>
    </xf>
    <xf numFmtId="179" fontId="14" fillId="0" borderId="0" xfId="23" applyNumberFormat="1" applyFont="1" applyFill="1" applyAlignment="1"/>
    <xf numFmtId="0" fontId="55" fillId="0" borderId="1" xfId="0" applyFont="1" applyFill="1" applyBorder="1" applyAlignment="1">
      <alignment horizontal="right"/>
    </xf>
    <xf numFmtId="0" fontId="0" fillId="0" borderId="0" xfId="0" quotePrefix="1" applyAlignment="1">
      <alignment horizontal="right"/>
    </xf>
    <xf numFmtId="0" fontId="14" fillId="0" borderId="5" xfId="0" quotePrefix="1" applyFont="1" applyBorder="1"/>
    <xf numFmtId="196" fontId="14" fillId="0" borderId="0" xfId="0" applyNumberFormat="1" applyFont="1"/>
    <xf numFmtId="0" fontId="2" fillId="0" borderId="0" xfId="0" quotePrefix="1" applyFont="1" applyAlignment="1">
      <alignment horizontal="right"/>
    </xf>
    <xf numFmtId="185" fontId="18" fillId="0" borderId="0" xfId="0" applyNumberFormat="1" applyFont="1" applyAlignment="1">
      <alignment horizontal="right"/>
    </xf>
    <xf numFmtId="178" fontId="64" fillId="0" borderId="0" xfId="0" applyNumberFormat="1" applyFont="1" applyFill="1" applyBorder="1" applyAlignment="1">
      <alignment horizontal="right"/>
    </xf>
    <xf numFmtId="0" fontId="64" fillId="0" borderId="0" xfId="0" applyFont="1" applyFill="1" applyBorder="1"/>
    <xf numFmtId="177" fontId="18" fillId="0" borderId="0" xfId="0" applyNumberFormat="1" applyFont="1" applyFill="1" applyBorder="1"/>
    <xf numFmtId="0" fontId="64" fillId="0" borderId="0" xfId="0" applyFont="1" applyFill="1"/>
    <xf numFmtId="178" fontId="64" fillId="0" borderId="0" xfId="0" applyNumberFormat="1" applyFont="1" applyAlignment="1">
      <alignment horizontal="right"/>
    </xf>
    <xf numFmtId="0" fontId="64" fillId="0" borderId="0" xfId="0" applyFont="1"/>
    <xf numFmtId="177" fontId="18" fillId="0" borderId="0" xfId="0" applyNumberFormat="1" applyFont="1"/>
    <xf numFmtId="176" fontId="18" fillId="0" borderId="0" xfId="0" applyNumberFormat="1" applyFont="1" applyAlignment="1">
      <alignment horizontal="right"/>
    </xf>
    <xf numFmtId="183" fontId="19" fillId="0" borderId="0" xfId="0" applyNumberFormat="1" applyFont="1" applyFill="1" applyAlignment="1">
      <alignment horizontal="right"/>
    </xf>
    <xf numFmtId="176" fontId="19" fillId="0" borderId="0" xfId="0" applyNumberFormat="1" applyFont="1" applyAlignment="1">
      <alignment horizontal="right"/>
    </xf>
    <xf numFmtId="185" fontId="19" fillId="0" borderId="0" xfId="0" applyNumberFormat="1" applyFont="1" applyAlignment="1">
      <alignment horizontal="right"/>
    </xf>
    <xf numFmtId="183" fontId="19" fillId="0" borderId="0" xfId="0" applyNumberFormat="1" applyFont="1" applyAlignment="1">
      <alignment horizontal="right"/>
    </xf>
    <xf numFmtId="176" fontId="55" fillId="0" borderId="0" xfId="0" applyNumberFormat="1" applyFont="1" applyFill="1" applyBorder="1"/>
    <xf numFmtId="176" fontId="54" fillId="0" borderId="0" xfId="42" applyNumberFormat="1" applyFont="1" applyFill="1"/>
    <xf numFmtId="176" fontId="55" fillId="0" borderId="0" xfId="42" applyNumberFormat="1" applyFont="1" applyFill="1"/>
    <xf numFmtId="0" fontId="55" fillId="0" borderId="17" xfId="42" applyFont="1" applyFill="1" applyBorder="1" applyAlignment="1">
      <alignment horizontal="center"/>
    </xf>
    <xf numFmtId="176" fontId="55" fillId="0" borderId="0" xfId="42" applyNumberFormat="1" applyFont="1" applyFill="1" applyBorder="1" applyAlignment="1">
      <alignment horizontal="right"/>
    </xf>
    <xf numFmtId="0" fontId="54" fillId="0" borderId="0" xfId="42" applyFont="1" applyFill="1"/>
    <xf numFmtId="0" fontId="55" fillId="0" borderId="0" xfId="42" applyFont="1" applyFill="1"/>
    <xf numFmtId="0" fontId="54" fillId="0" borderId="0" xfId="42" applyFont="1" applyFill="1" applyAlignment="1"/>
    <xf numFmtId="196" fontId="55" fillId="0" borderId="0" xfId="42" applyNumberFormat="1" applyFont="1" applyFill="1" applyBorder="1" applyAlignment="1">
      <alignment horizontal="right"/>
    </xf>
    <xf numFmtId="176" fontId="14"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9" fillId="0" borderId="0" xfId="0" applyNumberFormat="1" applyFont="1" applyFill="1" applyAlignment="1">
      <alignment horizontal="right"/>
    </xf>
    <xf numFmtId="185" fontId="19" fillId="0" borderId="0" xfId="0" applyNumberFormat="1" applyFont="1" applyFill="1" applyAlignment="1">
      <alignment horizontal="right"/>
    </xf>
    <xf numFmtId="0" fontId="2" fillId="0" borderId="0" xfId="42" applyFont="1" applyFill="1"/>
    <xf numFmtId="38" fontId="14" fillId="0" borderId="3" xfId="5" applyFont="1" applyFill="1" applyBorder="1" applyAlignment="1" applyProtection="1">
      <alignment horizontal="center" vertical="center"/>
    </xf>
    <xf numFmtId="0" fontId="63" fillId="0" borderId="0" xfId="42" applyFont="1" applyFill="1" applyAlignment="1">
      <alignment horizontal="right"/>
    </xf>
    <xf numFmtId="196" fontId="55" fillId="0" borderId="0" xfId="42" applyNumberFormat="1" applyFont="1" applyFill="1" applyBorder="1" applyAlignment="1">
      <alignment horizontal="center"/>
    </xf>
    <xf numFmtId="0" fontId="55" fillId="0" borderId="0" xfId="42" applyFont="1" applyFill="1" applyBorder="1"/>
    <xf numFmtId="199" fontId="81" fillId="0" borderId="0" xfId="90" applyNumberFormat="1" applyFont="1" applyAlignment="1">
      <alignment horizontal="right" vertical="center"/>
    </xf>
    <xf numFmtId="199" fontId="35" fillId="0" borderId="0" xfId="90" applyNumberFormat="1" applyFont="1" applyAlignment="1">
      <alignment horizontal="right" vertical="center"/>
    </xf>
    <xf numFmtId="197" fontId="55" fillId="0" borderId="0" xfId="14" applyNumberFormat="1" applyFont="1" applyFill="1" applyAlignment="1">
      <alignment horizontal="right" vertical="top"/>
    </xf>
    <xf numFmtId="0" fontId="55" fillId="0" borderId="37" xfId="42" applyFont="1" applyFill="1" applyBorder="1" applyAlignment="1">
      <alignment horizontal="center"/>
    </xf>
    <xf numFmtId="0" fontId="82" fillId="0" borderId="21" xfId="42" applyFont="1" applyFill="1" applyBorder="1"/>
    <xf numFmtId="0" fontId="83" fillId="0" borderId="5" xfId="42" applyFont="1" applyFill="1" applyBorder="1"/>
    <xf numFmtId="176" fontId="55" fillId="0" borderId="7" xfId="42" applyNumberFormat="1" applyFont="1" applyFill="1" applyBorder="1" applyAlignment="1">
      <alignment horizontal="right"/>
    </xf>
    <xf numFmtId="0" fontId="55" fillId="0" borderId="8" xfId="42" applyFont="1" applyFill="1" applyBorder="1" applyAlignment="1">
      <alignment horizontal="center"/>
    </xf>
    <xf numFmtId="176" fontId="55" fillId="0" borderId="2" xfId="42" applyNumberFormat="1" applyFont="1" applyFill="1" applyBorder="1" applyAlignment="1">
      <alignment horizontal="right"/>
    </xf>
    <xf numFmtId="0" fontId="55" fillId="0" borderId="5" xfId="42" applyFont="1" applyFill="1" applyBorder="1" applyAlignment="1">
      <alignment horizontal="distributed"/>
    </xf>
    <xf numFmtId="0" fontId="55" fillId="0" borderId="0" xfId="42" applyFont="1" applyFill="1" applyBorder="1" applyAlignment="1">
      <alignment horizontal="distributed"/>
    </xf>
    <xf numFmtId="0" fontId="82" fillId="0" borderId="2" xfId="42" applyFont="1" applyFill="1" applyBorder="1"/>
    <xf numFmtId="0" fontId="83" fillId="0" borderId="2" xfId="42" applyFont="1" applyFill="1" applyBorder="1"/>
    <xf numFmtId="0" fontId="55" fillId="0" borderId="0" xfId="42" applyFont="1" applyFill="1" applyAlignment="1">
      <alignment horizontal="right"/>
    </xf>
    <xf numFmtId="0" fontId="55" fillId="0" borderId="2" xfId="42" applyFont="1" applyFill="1" applyBorder="1"/>
    <xf numFmtId="0" fontId="55" fillId="0" borderId="5" xfId="42" applyFont="1" applyFill="1" applyBorder="1"/>
    <xf numFmtId="196" fontId="55" fillId="0" borderId="18" xfId="42" applyNumberFormat="1" applyFont="1" applyFill="1" applyBorder="1"/>
    <xf numFmtId="176" fontId="55" fillId="0" borderId="22" xfId="42" applyNumberFormat="1" applyFont="1" applyFill="1" applyBorder="1" applyAlignment="1">
      <alignment horizontal="right"/>
    </xf>
    <xf numFmtId="0" fontId="55" fillId="0" borderId="23" xfId="42" applyFont="1" applyFill="1" applyBorder="1"/>
    <xf numFmtId="196" fontId="55" fillId="0" borderId="40" xfId="42" applyNumberFormat="1" applyFont="1" applyFill="1" applyBorder="1"/>
    <xf numFmtId="0" fontId="83" fillId="0" borderId="0" xfId="42" applyFont="1" applyFill="1" applyBorder="1"/>
    <xf numFmtId="176" fontId="55" fillId="0" borderId="24" xfId="42" applyNumberFormat="1" applyFont="1" applyFill="1" applyBorder="1" applyAlignment="1">
      <alignment horizontal="right"/>
    </xf>
    <xf numFmtId="0" fontId="54" fillId="0" borderId="2" xfId="42" applyFont="1" applyFill="1" applyBorder="1"/>
    <xf numFmtId="176" fontId="82" fillId="0" borderId="2" xfId="42" applyNumberFormat="1" applyFont="1" applyFill="1" applyBorder="1" applyAlignment="1">
      <alignment horizontal="left"/>
    </xf>
    <xf numFmtId="176" fontId="82" fillId="0" borderId="22" xfId="42" applyNumberFormat="1" applyFont="1" applyFill="1" applyBorder="1" applyAlignment="1">
      <alignment horizontal="left"/>
    </xf>
    <xf numFmtId="0" fontId="54" fillId="0" borderId="8" xfId="0" applyFont="1" applyFill="1" applyBorder="1" applyAlignment="1"/>
    <xf numFmtId="0" fontId="55" fillId="0" borderId="1" xfId="42" applyFont="1" applyFill="1" applyBorder="1"/>
    <xf numFmtId="0" fontId="55" fillId="0" borderId="5" xfId="42" applyFont="1" applyFill="1" applyBorder="1" applyAlignment="1">
      <alignment shrinkToFit="1"/>
    </xf>
    <xf numFmtId="176" fontId="55" fillId="0" borderId="11" xfId="42" applyNumberFormat="1" applyFont="1" applyFill="1" applyBorder="1" applyAlignment="1">
      <alignment horizontal="right"/>
    </xf>
    <xf numFmtId="176" fontId="55" fillId="0" borderId="25" xfId="42" applyNumberFormat="1" applyFont="1" applyFill="1" applyBorder="1" applyAlignment="1">
      <alignment horizontal="right"/>
    </xf>
    <xf numFmtId="0" fontId="55" fillId="0" borderId="12" xfId="42" applyFont="1" applyFill="1" applyBorder="1" applyAlignment="1">
      <alignment horizontal="distributed"/>
    </xf>
    <xf numFmtId="0" fontId="82" fillId="0" borderId="25" xfId="42" applyFont="1" applyFill="1" applyBorder="1"/>
    <xf numFmtId="0" fontId="55" fillId="0" borderId="12" xfId="42" applyFont="1" applyFill="1" applyBorder="1"/>
    <xf numFmtId="38" fontId="14" fillId="0" borderId="0" xfId="5" applyFont="1" applyFill="1" applyBorder="1" applyAlignment="1">
      <alignment horizontal="right" vertical="top"/>
    </xf>
    <xf numFmtId="199" fontId="81" fillId="0" borderId="0" xfId="90" applyNumberFormat="1" applyFont="1" applyFill="1" applyAlignment="1">
      <alignment horizontal="right" vertical="center"/>
    </xf>
    <xf numFmtId="199" fontId="35" fillId="0" borderId="0" xfId="90" applyNumberFormat="1" applyFont="1" applyFill="1" applyAlignment="1">
      <alignment horizontal="right" vertical="center"/>
    </xf>
    <xf numFmtId="0" fontId="0" fillId="0" borderId="0" xfId="0"/>
    <xf numFmtId="0" fontId="0" fillId="0" borderId="0" xfId="0" applyFill="1"/>
    <xf numFmtId="3" fontId="55" fillId="0" borderId="0" xfId="23" applyNumberFormat="1" applyFont="1" applyFill="1" applyBorder="1" applyAlignment="1">
      <alignment horizontal="right"/>
    </xf>
    <xf numFmtId="0" fontId="14" fillId="0" borderId="0" xfId="0" applyFont="1" applyFill="1" applyBorder="1"/>
    <xf numFmtId="196" fontId="0" fillId="0" borderId="0" xfId="0" applyNumberFormat="1" applyFill="1"/>
    <xf numFmtId="0" fontId="14" fillId="0" borderId="5" xfId="0" applyFont="1" applyFill="1" applyBorder="1" applyAlignment="1">
      <alignment horizontal="right"/>
    </xf>
    <xf numFmtId="0" fontId="0" fillId="0" borderId="0" xfId="0" applyFill="1" applyBorder="1" applyAlignment="1">
      <alignment horizontal="right"/>
    </xf>
    <xf numFmtId="0" fontId="14" fillId="0" borderId="0" xfId="0" applyFont="1" applyFill="1" applyBorder="1" applyAlignment="1"/>
    <xf numFmtId="176" fontId="2" fillId="0" borderId="0" xfId="0" applyNumberFormat="1" applyFont="1" applyFill="1"/>
    <xf numFmtId="38" fontId="84" fillId="0" borderId="0" xfId="5" applyFont="1" applyFill="1" applyAlignment="1">
      <alignment horizontal="left" vertical="center"/>
    </xf>
    <xf numFmtId="200" fontId="85" fillId="0" borderId="0" xfId="94" quotePrefix="1" applyNumberFormat="1" applyFont="1" applyFill="1" applyAlignment="1">
      <alignment horizontal="right"/>
    </xf>
    <xf numFmtId="0" fontId="85" fillId="0" borderId="0" xfId="94" applyFont="1" applyFill="1" applyBorder="1" applyAlignment="1">
      <alignment horizontal="distributed"/>
    </xf>
    <xf numFmtId="0" fontId="85" fillId="0" borderId="0" xfId="94" applyFont="1" applyFill="1" applyBorder="1" applyAlignment="1">
      <alignment horizontal="distributed" vertical="center"/>
    </xf>
    <xf numFmtId="200" fontId="85" fillId="0" borderId="0" xfId="94" quotePrefix="1" applyNumberFormat="1" applyFont="1" applyFill="1" applyBorder="1" applyAlignment="1">
      <alignment horizontal="right"/>
    </xf>
    <xf numFmtId="0" fontId="2" fillId="0" borderId="0" xfId="0" applyFont="1" applyFill="1" applyAlignment="1">
      <alignment horizontal="right"/>
    </xf>
    <xf numFmtId="0" fontId="14" fillId="0" borderId="0" xfId="0" applyFont="1" applyFill="1"/>
    <xf numFmtId="0" fontId="0" fillId="0" borderId="0" xfId="0" applyFill="1"/>
    <xf numFmtId="0" fontId="0" fillId="0" borderId="0" xfId="0" quotePrefix="1" applyFont="1" applyFill="1" applyBorder="1" applyAlignment="1">
      <alignment horizontal="right"/>
    </xf>
    <xf numFmtId="0" fontId="14" fillId="0" borderId="5" xfId="0" quotePrefix="1" applyFont="1" applyFill="1" applyBorder="1" applyAlignment="1"/>
    <xf numFmtId="0" fontId="0" fillId="0" borderId="0" xfId="0" applyFill="1" applyAlignment="1">
      <alignment horizontal="right"/>
    </xf>
    <xf numFmtId="0" fontId="14" fillId="0" borderId="0" xfId="0" applyFont="1" applyFill="1" applyAlignment="1">
      <alignment horizontal="center" vertical="center"/>
    </xf>
    <xf numFmtId="196" fontId="14" fillId="0" borderId="18" xfId="0" applyNumberFormat="1" applyFont="1" applyFill="1" applyBorder="1" applyAlignment="1">
      <alignment horizontal="right"/>
    </xf>
    <xf numFmtId="176" fontId="0" fillId="0" borderId="0" xfId="0" applyNumberFormat="1" applyFill="1"/>
    <xf numFmtId="196" fontId="14" fillId="0" borderId="18" xfId="0" applyNumberFormat="1" applyFont="1" applyFill="1" applyBorder="1" applyAlignment="1"/>
    <xf numFmtId="0" fontId="14" fillId="0" borderId="0" xfId="0" applyFont="1" applyFill="1" applyBorder="1"/>
    <xf numFmtId="176" fontId="14" fillId="0" borderId="0" xfId="0" applyNumberFormat="1" applyFont="1" applyFill="1" applyBorder="1" applyAlignment="1">
      <alignment horizontal="right"/>
    </xf>
    <xf numFmtId="0" fontId="0" fillId="0" borderId="0" xfId="0" applyFill="1" applyBorder="1"/>
    <xf numFmtId="0" fontId="14" fillId="0" borderId="0" xfId="0" applyFont="1" applyFill="1" applyBorder="1" applyAlignment="1">
      <alignment vertical="center" wrapText="1"/>
    </xf>
    <xf numFmtId="38" fontId="55" fillId="0" borderId="0" xfId="5" applyFont="1" applyFill="1" applyAlignment="1">
      <alignment horizontal="right" vertical="top"/>
    </xf>
    <xf numFmtId="196" fontId="86" fillId="0" borderId="0" xfId="5" applyNumberFormat="1" applyFont="1" applyFill="1" applyBorder="1" applyAlignment="1">
      <alignment horizontal="right"/>
    </xf>
    <xf numFmtId="0" fontId="33" fillId="0" borderId="0" xfId="0" applyFont="1" applyFill="1" applyBorder="1"/>
    <xf numFmtId="0" fontId="14" fillId="0" borderId="0" xfId="0" applyNumberFormat="1" applyFont="1" applyFill="1" applyAlignment="1">
      <alignment horizontal="center"/>
    </xf>
    <xf numFmtId="0" fontId="14" fillId="0" borderId="0" xfId="0" applyNumberFormat="1" applyFont="1" applyFill="1" applyAlignment="1">
      <alignment horizontal="center" vertical="top"/>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4" fillId="0" borderId="0" xfId="5" applyFont="1" applyFill="1" applyAlignment="1">
      <alignment horizontal="center" vertical="top"/>
    </xf>
    <xf numFmtId="0" fontId="2" fillId="0" borderId="0" xfId="0" applyFont="1" applyFill="1" applyBorder="1" applyAlignment="1">
      <alignment horizontal="right"/>
    </xf>
    <xf numFmtId="0" fontId="14" fillId="0" borderId="5" xfId="0" applyFont="1" applyFill="1" applyBorder="1"/>
    <xf numFmtId="0" fontId="14" fillId="0" borderId="5" xfId="0" quotePrefix="1" applyFont="1" applyFill="1" applyBorder="1"/>
    <xf numFmtId="0" fontId="2" fillId="0" borderId="0" xfId="0" quotePrefix="1" applyFont="1" applyFill="1" applyBorder="1" applyAlignment="1">
      <alignment horizontal="right"/>
    </xf>
    <xf numFmtId="196" fontId="14" fillId="0" borderId="0" xfId="0" applyNumberFormat="1" applyFont="1" applyFill="1" applyAlignment="1"/>
    <xf numFmtId="0" fontId="0" fillId="0" borderId="0" xfId="0" applyFill="1" applyAlignment="1">
      <alignment horizontal="right"/>
    </xf>
    <xf numFmtId="196" fontId="14" fillId="0" borderId="0" xfId="0" applyNumberFormat="1" applyFont="1" applyFill="1" applyBorder="1" applyAlignment="1">
      <alignment horizontal="right"/>
    </xf>
    <xf numFmtId="196" fontId="14" fillId="0" borderId="0" xfId="0" applyNumberFormat="1" applyFont="1" applyFill="1" applyAlignment="1">
      <alignment horizontal="right"/>
    </xf>
    <xf numFmtId="196" fontId="14" fillId="0" borderId="0" xfId="0" applyNumberFormat="1" applyFont="1" applyFill="1" applyBorder="1" applyAlignment="1"/>
    <xf numFmtId="193" fontId="14" fillId="0" borderId="0" xfId="43" applyNumberFormat="1" applyFont="1" applyFill="1" applyBorder="1" applyAlignment="1">
      <alignment horizontal="right"/>
    </xf>
    <xf numFmtId="0" fontId="14" fillId="0" borderId="0" xfId="43" applyFont="1" applyFill="1" applyAlignment="1">
      <alignment horizontal="right"/>
    </xf>
    <xf numFmtId="0" fontId="14" fillId="0" borderId="1" xfId="0" applyFont="1" applyFill="1" applyBorder="1" applyAlignment="1"/>
    <xf numFmtId="0" fontId="0" fillId="0" borderId="0" xfId="0" applyFill="1" applyBorder="1" applyAlignment="1">
      <alignment vertical="center"/>
    </xf>
    <xf numFmtId="3" fontId="33" fillId="0" borderId="0" xfId="100" applyNumberFormat="1" applyFont="1" applyFill="1"/>
    <xf numFmtId="0" fontId="14" fillId="0" borderId="29" xfId="0" applyFont="1" applyFill="1" applyBorder="1" applyAlignment="1">
      <alignment horizontal="center" vertical="center"/>
    </xf>
    <xf numFmtId="0" fontId="14" fillId="0" borderId="17" xfId="0" applyFont="1" applyFill="1" applyBorder="1" applyAlignment="1">
      <alignment horizontal="center" vertical="center"/>
    </xf>
    <xf numFmtId="176" fontId="14" fillId="0" borderId="0" xfId="0" applyNumberFormat="1" applyFont="1" applyFill="1"/>
    <xf numFmtId="185" fontId="18" fillId="0" borderId="0" xfId="0" applyNumberFormat="1" applyFont="1" applyFill="1" applyAlignment="1">
      <alignment horizontal="right"/>
    </xf>
    <xf numFmtId="178" fontId="64" fillId="0" borderId="0" xfId="0" applyNumberFormat="1" applyFont="1" applyFill="1" applyAlignment="1">
      <alignment horizontal="right"/>
    </xf>
    <xf numFmtId="177" fontId="18" fillId="0" borderId="0" xfId="0" applyNumberFormat="1" applyFont="1" applyFill="1"/>
    <xf numFmtId="176" fontId="18" fillId="0" borderId="0" xfId="0" applyNumberFormat="1" applyFont="1" applyFill="1" applyAlignment="1">
      <alignment horizontal="right"/>
    </xf>
    <xf numFmtId="0" fontId="14" fillId="0" borderId="0" xfId="0" applyFont="1" applyFill="1" applyBorder="1" applyAlignment="1"/>
    <xf numFmtId="0" fontId="14" fillId="0" borderId="0" xfId="0" applyFont="1" applyFill="1" applyAlignment="1">
      <alignment horizontal="right" indent="1"/>
    </xf>
    <xf numFmtId="0" fontId="14" fillId="0" borderId="0" xfId="0" quotePrefix="1" applyFont="1" applyFill="1" applyAlignment="1">
      <alignment horizontal="right" indent="1"/>
    </xf>
    <xf numFmtId="0" fontId="14" fillId="0" borderId="0" xfId="0" applyFont="1" applyFill="1" applyBorder="1" applyAlignment="1">
      <alignment horizontal="left"/>
    </xf>
    <xf numFmtId="0" fontId="4" fillId="0" borderId="0" xfId="0" applyFont="1" applyFill="1" applyBorder="1" applyAlignment="1">
      <alignment vertical="top"/>
    </xf>
    <xf numFmtId="0" fontId="14" fillId="0" borderId="0" xfId="0" applyFont="1" applyFill="1" applyBorder="1" applyAlignment="1">
      <alignment vertical="top"/>
    </xf>
    <xf numFmtId="0" fontId="23" fillId="0" borderId="0" xfId="0" applyFont="1" applyFill="1" applyBorder="1" applyAlignment="1">
      <alignment vertical="top"/>
    </xf>
    <xf numFmtId="0" fontId="14" fillId="0" borderId="5" xfId="0" applyFont="1" applyFill="1" applyBorder="1" applyAlignment="1">
      <alignment horizontal="center" vertical="top"/>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6" fillId="0" borderId="6" xfId="0" applyFont="1" applyFill="1" applyBorder="1" applyAlignment="1">
      <alignment horizontal="right"/>
    </xf>
    <xf numFmtId="0" fontId="14" fillId="0" borderId="0" xfId="0" applyFont="1" applyFill="1" applyBorder="1" applyAlignment="1">
      <alignment horizontal="left"/>
    </xf>
    <xf numFmtId="185" fontId="14" fillId="0" borderId="0" xfId="46" applyNumberFormat="1" applyFont="1" applyFill="1" applyBorder="1" applyAlignment="1">
      <alignment horizontal="center" vertical="center"/>
    </xf>
    <xf numFmtId="0" fontId="14" fillId="0" borderId="0" xfId="0" applyFont="1" applyFill="1" applyBorder="1" applyAlignment="1">
      <alignment vertical="center" shrinkToFit="1"/>
    </xf>
    <xf numFmtId="0" fontId="55" fillId="0" borderId="12" xfId="0" applyFont="1" applyFill="1" applyBorder="1" applyAlignment="1">
      <alignment horizontal="distributed" indent="1"/>
    </xf>
    <xf numFmtId="0" fontId="55" fillId="0" borderId="5" xfId="0" applyFont="1" applyFill="1" applyBorder="1" applyAlignment="1">
      <alignment horizontal="distributed" indent="1"/>
    </xf>
    <xf numFmtId="0" fontId="55" fillId="0" borderId="8" xfId="0" applyFont="1" applyFill="1" applyBorder="1" applyAlignment="1">
      <alignment horizontal="distributed" indent="1"/>
    </xf>
    <xf numFmtId="0" fontId="14" fillId="0" borderId="27" xfId="0" applyFont="1" applyFill="1" applyBorder="1" applyAlignment="1">
      <alignment horizontal="center" vertical="center"/>
    </xf>
    <xf numFmtId="0" fontId="14" fillId="0" borderId="15" xfId="0" applyFont="1" applyFill="1" applyBorder="1" applyAlignment="1">
      <alignment horizontal="center" vertical="center" shrinkToFit="1"/>
    </xf>
    <xf numFmtId="0" fontId="14" fillId="0" borderId="37"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9" xfId="0" applyFont="1" applyFill="1" applyBorder="1" applyAlignment="1">
      <alignment horizontal="center" vertical="center"/>
    </xf>
    <xf numFmtId="0" fontId="2" fillId="0" borderId="8" xfId="0" applyFont="1" applyFill="1" applyBorder="1"/>
    <xf numFmtId="0" fontId="2" fillId="0" borderId="5" xfId="0" applyFont="1" applyFill="1" applyBorder="1"/>
    <xf numFmtId="0" fontId="2" fillId="0" borderId="11" xfId="0" applyFont="1" applyFill="1" applyBorder="1"/>
    <xf numFmtId="0" fontId="2" fillId="0" borderId="12" xfId="0" applyFont="1" applyFill="1" applyBorder="1"/>
    <xf numFmtId="0" fontId="14" fillId="0" borderId="0" xfId="0" applyFont="1" applyFill="1" applyAlignment="1">
      <alignment horizontal="left" wrapText="1"/>
    </xf>
    <xf numFmtId="0" fontId="14" fillId="0" borderId="8" xfId="0" applyFont="1" applyFill="1" applyBorder="1" applyAlignment="1">
      <alignment horizontal="left"/>
    </xf>
    <xf numFmtId="0" fontId="14" fillId="0" borderId="5" xfId="0" applyFont="1" applyFill="1" applyBorder="1" applyAlignment="1">
      <alignment horizontal="left"/>
    </xf>
    <xf numFmtId="0" fontId="14" fillId="0" borderId="12" xfId="0" applyFont="1" applyFill="1" applyBorder="1" applyAlignment="1">
      <alignment horizontal="left"/>
    </xf>
    <xf numFmtId="38" fontId="92" fillId="0" borderId="0" xfId="116" applyFont="1" applyFill="1">
      <alignment vertical="center"/>
    </xf>
    <xf numFmtId="0" fontId="14" fillId="0" borderId="0" xfId="0" applyFont="1" applyFill="1" applyAlignment="1">
      <alignment horizontal="left"/>
    </xf>
    <xf numFmtId="38" fontId="14"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4" fillId="0" borderId="11"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3" xfId="0" applyFont="1" applyFill="1" applyBorder="1" applyAlignment="1">
      <alignment horizontal="center" vertical="center"/>
    </xf>
    <xf numFmtId="0" fontId="55" fillId="0" borderId="0" xfId="0" applyFont="1" applyFill="1" applyBorder="1" applyAlignment="1">
      <alignment horizontal="right" indent="1"/>
    </xf>
    <xf numFmtId="3" fontId="33" fillId="0" borderId="0" xfId="100" applyNumberFormat="1" applyFont="1" applyFill="1" applyAlignment="1">
      <alignment vertical="top"/>
    </xf>
    <xf numFmtId="38" fontId="84" fillId="0" borderId="0" xfId="5" applyFont="1" applyFill="1" applyAlignment="1">
      <alignment horizontal="left" vertical="top"/>
    </xf>
    <xf numFmtId="3" fontId="20" fillId="0" borderId="0" xfId="0" applyNumberFormat="1" applyFont="1" applyFill="1" applyAlignment="1">
      <alignment vertical="top"/>
    </xf>
    <xf numFmtId="38" fontId="0" fillId="0" borderId="0" xfId="0" applyNumberFormat="1" applyFill="1"/>
    <xf numFmtId="38" fontId="93" fillId="0" borderId="0" xfId="116" applyFont="1" applyFill="1" applyBorder="1" applyAlignment="1" applyProtection="1">
      <alignment vertical="center"/>
    </xf>
    <xf numFmtId="0" fontId="35" fillId="0" borderId="0" xfId="0" applyFont="1" applyFill="1" applyBorder="1" applyAlignment="1">
      <alignment horizontal="right"/>
    </xf>
    <xf numFmtId="196" fontId="14" fillId="0" borderId="0" xfId="0" applyNumberFormat="1" applyFont="1" applyFill="1" applyAlignment="1">
      <alignment horizontal="right" vertical="top"/>
    </xf>
    <xf numFmtId="0" fontId="35" fillId="0" borderId="0" xfId="0" applyFont="1" applyFill="1" applyAlignment="1">
      <alignment horizontal="right"/>
    </xf>
    <xf numFmtId="0" fontId="35" fillId="0" borderId="0" xfId="0" quotePrefix="1" applyFont="1" applyFill="1" applyBorder="1" applyAlignment="1">
      <alignment horizontal="right"/>
    </xf>
    <xf numFmtId="0" fontId="35" fillId="0" borderId="0" xfId="43" applyFont="1" applyFill="1" applyBorder="1" applyAlignment="1">
      <alignment horizontal="right"/>
    </xf>
    <xf numFmtId="0" fontId="35" fillId="0" borderId="0" xfId="43" quotePrefix="1" applyFont="1" applyFill="1" applyBorder="1" applyAlignment="1">
      <alignment horizontal="right"/>
    </xf>
    <xf numFmtId="0" fontId="35" fillId="0" borderId="0" xfId="0" applyFont="1" applyFill="1"/>
    <xf numFmtId="0" fontId="35" fillId="0" borderId="2" xfId="0" applyFont="1" applyFill="1" applyBorder="1" applyAlignment="1">
      <alignment horizontal="right"/>
    </xf>
    <xf numFmtId="0" fontId="35" fillId="0" borderId="2" xfId="0" quotePrefix="1" applyFont="1" applyFill="1" applyBorder="1" applyAlignment="1">
      <alignment horizontal="right"/>
    </xf>
    <xf numFmtId="3" fontId="33"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0" fontId="8" fillId="0" borderId="0" xfId="0" applyFont="1" applyFill="1" applyAlignment="1"/>
    <xf numFmtId="0" fontId="0" fillId="0" borderId="0" xfId="0" applyFill="1" applyAlignment="1"/>
    <xf numFmtId="0" fontId="18" fillId="0" borderId="0" xfId="0" applyFont="1" applyFill="1" applyAlignment="1">
      <alignment horizontal="center"/>
    </xf>
    <xf numFmtId="0" fontId="14" fillId="0" borderId="3" xfId="0" applyFont="1" applyFill="1" applyBorder="1" applyAlignment="1">
      <alignment horizontal="center" vertical="center"/>
    </xf>
    <xf numFmtId="0" fontId="0" fillId="0" borderId="0" xfId="0" applyFill="1" applyAlignment="1"/>
    <xf numFmtId="38" fontId="14" fillId="0" borderId="4" xfId="5" applyFont="1" applyFill="1" applyBorder="1" applyAlignment="1" applyProtection="1">
      <alignment horizontal="center" vertical="center"/>
    </xf>
    <xf numFmtId="196" fontId="86"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6" fillId="0" borderId="3" xfId="0" applyFont="1" applyBorder="1" applyAlignment="1">
      <alignment horizontal="center" vertical="center"/>
    </xf>
    <xf numFmtId="0" fontId="63" fillId="0" borderId="78" xfId="0" applyFont="1" applyBorder="1" applyAlignment="1">
      <alignment horizontal="center" vertical="center"/>
    </xf>
    <xf numFmtId="0" fontId="63" fillId="0" borderId="10" xfId="0" applyFont="1" applyBorder="1" applyAlignment="1">
      <alignment horizontal="center" vertical="center"/>
    </xf>
    <xf numFmtId="0" fontId="16" fillId="0" borderId="78" xfId="0" applyFont="1" applyBorder="1" applyAlignment="1">
      <alignment horizontal="center" vertical="center"/>
    </xf>
    <xf numFmtId="0" fontId="55" fillId="0" borderId="0" xfId="0" applyFont="1" applyBorder="1" applyAlignment="1">
      <alignment horizontal="center" vertical="center"/>
    </xf>
    <xf numFmtId="0" fontId="0" fillId="32" borderId="0" xfId="0" applyFill="1"/>
    <xf numFmtId="0" fontId="0" fillId="0" borderId="0" xfId="43" applyFont="1" applyFill="1" applyBorder="1"/>
    <xf numFmtId="0" fontId="18" fillId="0" borderId="0" xfId="0" applyFont="1" applyFill="1" applyAlignment="1">
      <alignment horizont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28" xfId="0" applyFont="1" applyFill="1" applyBorder="1" applyAlignment="1">
      <alignment horizontal="center" vertical="center" wrapText="1"/>
    </xf>
    <xf numFmtId="0" fontId="14" fillId="0" borderId="0" xfId="0" applyFont="1" applyFill="1" applyAlignment="1">
      <alignment horizontal="left"/>
    </xf>
    <xf numFmtId="0" fontId="0" fillId="0" borderId="28" xfId="0" applyFont="1" applyFill="1" applyBorder="1" applyAlignment="1">
      <alignment horizontal="center" vertical="center"/>
    </xf>
    <xf numFmtId="196" fontId="14" fillId="0" borderId="0" xfId="0" applyNumberFormat="1" applyFont="1" applyAlignment="1">
      <alignment horizontal="right"/>
    </xf>
    <xf numFmtId="38" fontId="14" fillId="0" borderId="0" xfId="5" applyFont="1" applyFill="1" applyAlignment="1">
      <alignment vertical="center"/>
    </xf>
    <xf numFmtId="0" fontId="14" fillId="0" borderId="27" xfId="0" applyFont="1" applyFill="1" applyBorder="1" applyAlignment="1">
      <alignment horizontal="center" vertical="center"/>
    </xf>
    <xf numFmtId="193" fontId="14" fillId="0" borderId="0" xfId="43" quotePrefix="1" applyNumberFormat="1" applyFont="1" applyFill="1" applyBorder="1" applyAlignment="1">
      <alignment horizontal="right"/>
    </xf>
    <xf numFmtId="0" fontId="16" fillId="0" borderId="16" xfId="0" applyFont="1" applyBorder="1" applyAlignment="1">
      <alignment horizontal="center" vertical="center"/>
    </xf>
    <xf numFmtId="0" fontId="16" fillId="0" borderId="9" xfId="0" applyFont="1" applyBorder="1" applyAlignment="1">
      <alignment horizontal="center" vertical="center"/>
    </xf>
    <xf numFmtId="0" fontId="16" fillId="0" borderId="75" xfId="0" applyFont="1" applyFill="1" applyBorder="1"/>
    <xf numFmtId="0" fontId="0" fillId="0" borderId="0" xfId="0" quotePrefix="1" applyFont="1" applyFill="1" applyAlignment="1">
      <alignment horizontal="right"/>
    </xf>
    <xf numFmtId="0" fontId="0" fillId="0" borderId="75" xfId="0" applyFill="1" applyBorder="1"/>
    <xf numFmtId="185" fontId="18" fillId="0" borderId="0" xfId="0" quotePrefix="1" applyNumberFormat="1" applyFont="1" applyFill="1" applyBorder="1" applyAlignment="1">
      <alignment horizontal="right"/>
    </xf>
    <xf numFmtId="196" fontId="55" fillId="0" borderId="0" xfId="116" applyNumberFormat="1" applyFont="1" applyFill="1" applyBorder="1" applyAlignment="1">
      <alignment horizontal="right" vertical="center"/>
    </xf>
    <xf numFmtId="0" fontId="0" fillId="0" borderId="8" xfId="0" quotePrefix="1" applyFont="1" applyFill="1" applyBorder="1"/>
    <xf numFmtId="0" fontId="35" fillId="0" borderId="75" xfId="0" applyFont="1" applyFill="1" applyBorder="1" applyAlignment="1">
      <alignment horizontal="right"/>
    </xf>
    <xf numFmtId="0" fontId="112" fillId="0" borderId="0" xfId="0" quotePrefix="1" applyFont="1" applyFill="1" applyAlignment="1">
      <alignment horizontal="right"/>
    </xf>
    <xf numFmtId="201" fontId="23" fillId="0" borderId="18" xfId="99" applyNumberFormat="1" applyFont="1" applyFill="1" applyBorder="1" applyAlignment="1" applyProtection="1">
      <alignment horizontal="right" shrinkToFit="1"/>
    </xf>
    <xf numFmtId="202" fontId="23" fillId="0" borderId="0" xfId="99" applyNumberFormat="1" applyFont="1" applyFill="1" applyBorder="1" applyAlignment="1" applyProtection="1">
      <alignment horizontal="right" shrinkToFit="1"/>
    </xf>
    <xf numFmtId="201" fontId="23" fillId="0" borderId="0" xfId="99" applyNumberFormat="1" applyFont="1" applyFill="1" applyBorder="1" applyAlignment="1" applyProtection="1">
      <alignment horizontal="right" shrinkToFit="1"/>
    </xf>
    <xf numFmtId="0" fontId="0" fillId="0" borderId="0" xfId="0" applyAlignment="1">
      <alignment horizontal="right"/>
    </xf>
    <xf numFmtId="0" fontId="0" fillId="0" borderId="11" xfId="0" applyFont="1" applyFill="1" applyBorder="1" applyAlignment="1">
      <alignment horizontal="right"/>
    </xf>
    <xf numFmtId="0" fontId="2" fillId="0" borderId="0" xfId="43" quotePrefix="1" applyFont="1" applyFill="1" applyBorder="1" applyAlignment="1">
      <alignment horizontal="right"/>
    </xf>
    <xf numFmtId="0" fontId="0" fillId="0" borderId="75" xfId="0" applyFill="1" applyBorder="1" applyAlignment="1">
      <alignment horizontal="right"/>
    </xf>
    <xf numFmtId="196" fontId="14" fillId="0" borderId="0" xfId="43" applyNumberFormat="1" applyFont="1" applyFill="1" applyAlignment="1">
      <alignment horizontal="right"/>
    </xf>
    <xf numFmtId="0" fontId="14" fillId="0" borderId="18" xfId="0" applyFont="1" applyFill="1" applyBorder="1" applyAlignment="1">
      <alignment horizontal="right"/>
    </xf>
    <xf numFmtId="3" fontId="33" fillId="0" borderId="0" xfId="0" applyNumberFormat="1" applyFont="1" applyFill="1" applyBorder="1"/>
    <xf numFmtId="0" fontId="14" fillId="0" borderId="92" xfId="0" applyFont="1" applyFill="1" applyBorder="1"/>
    <xf numFmtId="0" fontId="14" fillId="0" borderId="89" xfId="0" quotePrefix="1" applyFont="1" applyFill="1" applyBorder="1"/>
    <xf numFmtId="0" fontId="14" fillId="0" borderId="0" xfId="0" applyFont="1" applyFill="1" applyAlignment="1">
      <alignment horizontal="left"/>
    </xf>
    <xf numFmtId="196" fontId="86" fillId="0" borderId="18" xfId="0" applyNumberFormat="1" applyFont="1" applyFill="1" applyBorder="1" applyAlignment="1">
      <alignment horizontal="right"/>
    </xf>
    <xf numFmtId="196" fontId="86" fillId="0" borderId="0" xfId="5" applyNumberFormat="1" applyFont="1" applyFill="1" applyBorder="1" applyAlignment="1">
      <alignment horizontal="right" vertical="center"/>
    </xf>
    <xf numFmtId="38" fontId="86" fillId="0" borderId="18" xfId="5" applyFont="1" applyFill="1" applyBorder="1" applyAlignment="1">
      <alignment vertical="center"/>
    </xf>
    <xf numFmtId="38" fontId="86" fillId="0" borderId="0" xfId="5" applyFont="1" applyFill="1" applyBorder="1" applyAlignment="1">
      <alignment vertical="center"/>
    </xf>
    <xf numFmtId="196" fontId="86" fillId="0" borderId="0" xfId="5" applyNumberFormat="1" applyFont="1" applyFill="1" applyBorder="1" applyAlignment="1">
      <alignment vertical="center"/>
    </xf>
    <xf numFmtId="196" fontId="86" fillId="0" borderId="0" xfId="0" applyNumberFormat="1" applyFont="1" applyFill="1" applyAlignment="1">
      <alignment horizontal="right"/>
    </xf>
    <xf numFmtId="196" fontId="86" fillId="0" borderId="0" xfId="5" applyNumberFormat="1" applyFont="1" applyFill="1" applyAlignment="1">
      <alignment vertical="center"/>
    </xf>
    <xf numFmtId="38" fontId="86" fillId="0" borderId="0" xfId="5" applyFont="1" applyFill="1" applyAlignment="1">
      <alignment vertical="center"/>
    </xf>
    <xf numFmtId="38" fontId="86" fillId="0" borderId="0" xfId="0" applyNumberFormat="1" applyFont="1" applyFill="1" applyBorder="1" applyAlignment="1"/>
    <xf numFmtId="176" fontId="55" fillId="0" borderId="0" xfId="0" applyNumberFormat="1" applyFont="1" applyFill="1" applyBorder="1" applyAlignment="1"/>
    <xf numFmtId="58" fontId="63" fillId="0" borderId="0" xfId="0" applyNumberFormat="1" applyFont="1" applyFill="1" applyBorder="1" applyAlignment="1">
      <alignment horizontal="right"/>
    </xf>
    <xf numFmtId="49" fontId="63" fillId="0" borderId="1" xfId="0" applyNumberFormat="1" applyFont="1" applyFill="1" applyBorder="1" applyAlignment="1">
      <alignment horizontal="left"/>
    </xf>
    <xf numFmtId="49" fontId="63" fillId="0" borderId="1" xfId="0" applyNumberFormat="1" applyFont="1" applyFill="1" applyBorder="1" applyAlignment="1">
      <alignment horizontal="right"/>
    </xf>
    <xf numFmtId="196" fontId="14" fillId="0" borderId="18" xfId="0" applyNumberFormat="1" applyFont="1" applyFill="1" applyBorder="1" applyAlignment="1">
      <alignment vertical="top"/>
    </xf>
    <xf numFmtId="176" fontId="0" fillId="0" borderId="0" xfId="0" applyNumberFormat="1" applyFill="1" applyBorder="1"/>
    <xf numFmtId="0" fontId="0" fillId="0" borderId="0" xfId="0" quotePrefix="1" applyFill="1" applyBorder="1"/>
    <xf numFmtId="0" fontId="0" fillId="0" borderId="0" xfId="0" applyFill="1"/>
    <xf numFmtId="0" fontId="14" fillId="0" borderId="0" xfId="0" applyFont="1" applyFill="1" applyBorder="1" applyAlignment="1">
      <alignment horizontal="right"/>
    </xf>
    <xf numFmtId="0" fontId="14" fillId="0" borderId="5" xfId="0" quotePrefix="1" applyFont="1" applyFill="1" applyBorder="1"/>
    <xf numFmtId="0" fontId="14" fillId="0" borderId="0" xfId="0" applyFont="1" applyFill="1" applyAlignment="1">
      <alignment vertical="center"/>
    </xf>
    <xf numFmtId="0" fontId="14" fillId="0" borderId="5" xfId="0" applyFont="1" applyFill="1" applyBorder="1"/>
    <xf numFmtId="181" fontId="14" fillId="0" borderId="0" xfId="0" applyNumberFormat="1" applyFont="1" applyFill="1" applyBorder="1"/>
    <xf numFmtId="183" fontId="14" fillId="0" borderId="0" xfId="0" applyNumberFormat="1" applyFont="1" applyFill="1" applyAlignment="1">
      <alignment horizontal="right"/>
    </xf>
    <xf numFmtId="185" fontId="14" fillId="0" borderId="0" xfId="0" applyNumberFormat="1" applyFont="1" applyFill="1" applyAlignment="1">
      <alignment horizontal="right"/>
    </xf>
    <xf numFmtId="181" fontId="14" fillId="0" borderId="0" xfId="0" applyNumberFormat="1" applyFont="1" applyFill="1" applyBorder="1" applyAlignment="1">
      <alignment horizontal="right"/>
    </xf>
    <xf numFmtId="187" fontId="14" fillId="0" borderId="0" xfId="0" applyNumberFormat="1" applyFont="1" applyFill="1" applyBorder="1" applyAlignment="1">
      <alignment horizontal="right"/>
    </xf>
    <xf numFmtId="181" fontId="14" fillId="0" borderId="0" xfId="0" applyNumberFormat="1" applyFont="1" applyFill="1" applyBorder="1" applyAlignment="1">
      <alignment horizontal="left"/>
    </xf>
    <xf numFmtId="0" fontId="15" fillId="0" borderId="0" xfId="0" applyFont="1" applyFill="1" applyAlignment="1">
      <alignment vertical="top"/>
    </xf>
    <xf numFmtId="0" fontId="23" fillId="0" borderId="5" xfId="0" applyFont="1" applyFill="1" applyBorder="1" applyAlignment="1">
      <alignment vertical="top"/>
    </xf>
    <xf numFmtId="0" fontId="14" fillId="0" borderId="14" xfId="0" applyFont="1" applyFill="1" applyBorder="1" applyAlignment="1">
      <alignment horizontal="center" vertical="top"/>
    </xf>
    <xf numFmtId="196" fontId="14" fillId="0" borderId="0" xfId="0" applyNumberFormat="1" applyFont="1" applyFill="1" applyBorder="1" applyAlignment="1">
      <alignment horizontal="right"/>
    </xf>
    <xf numFmtId="196" fontId="14" fillId="0" borderId="0" xfId="0" applyNumberFormat="1" applyFont="1" applyFill="1"/>
    <xf numFmtId="196" fontId="14" fillId="0" borderId="0" xfId="0" applyNumberFormat="1" applyFont="1" applyFill="1" applyBorder="1" applyAlignment="1">
      <alignment horizontal="right" vertical="top"/>
    </xf>
    <xf numFmtId="197" fontId="14" fillId="0" borderId="0" xfId="0" applyNumberFormat="1" applyFont="1" applyFill="1" applyAlignment="1">
      <alignment horizontal="right"/>
    </xf>
    <xf numFmtId="197" fontId="14" fillId="0" borderId="0" xfId="0" applyNumberFormat="1" applyFont="1" applyFill="1" applyBorder="1" applyAlignment="1">
      <alignment horizontal="right"/>
    </xf>
    <xf numFmtId="197" fontId="14" fillId="0" borderId="0" xfId="0" applyNumberFormat="1" applyFont="1" applyFill="1" applyBorder="1"/>
    <xf numFmtId="196" fontId="14" fillId="0" borderId="43" xfId="0" applyNumberFormat="1" applyFont="1" applyFill="1" applyBorder="1" applyAlignment="1">
      <alignment horizontal="right"/>
    </xf>
    <xf numFmtId="0" fontId="61" fillId="0" borderId="0" xfId="0" applyFont="1" applyFill="1" applyAlignment="1"/>
    <xf numFmtId="0" fontId="55" fillId="0" borderId="0" xfId="0" applyFont="1" applyFill="1"/>
    <xf numFmtId="0" fontId="14" fillId="0" borderId="5" xfId="0" applyFont="1" applyFill="1" applyBorder="1" applyAlignment="1">
      <alignment horizontal="right"/>
    </xf>
    <xf numFmtId="196" fontId="14" fillId="0" borderId="18" xfId="0" applyNumberFormat="1" applyFont="1" applyFill="1" applyBorder="1" applyAlignment="1">
      <alignment horizontal="right"/>
    </xf>
    <xf numFmtId="0" fontId="33" fillId="0" borderId="0" xfId="0" applyFont="1" applyFill="1" applyBorder="1"/>
    <xf numFmtId="196" fontId="14" fillId="0" borderId="0" xfId="0" applyNumberFormat="1" applyFont="1" applyFill="1" applyAlignment="1">
      <alignment horizontal="right"/>
    </xf>
    <xf numFmtId="196" fontId="14" fillId="0" borderId="0" xfId="0" applyNumberFormat="1" applyFont="1" applyFill="1" applyBorder="1" applyAlignment="1"/>
    <xf numFmtId="0" fontId="20" fillId="0" borderId="2" xfId="0" applyFont="1" applyFill="1" applyBorder="1" applyAlignment="1">
      <alignment horizontal="left"/>
    </xf>
    <xf numFmtId="0" fontId="2" fillId="0" borderId="0" xfId="43" applyFont="1" applyFill="1"/>
    <xf numFmtId="0" fontId="14" fillId="0" borderId="0" xfId="43" applyFont="1" applyFill="1" applyBorder="1" applyAlignment="1">
      <alignment horizontal="left"/>
    </xf>
    <xf numFmtId="185" fontId="18" fillId="0" borderId="24" xfId="0" applyNumberFormat="1" applyFont="1" applyFill="1" applyBorder="1" applyAlignment="1">
      <alignment horizontal="right"/>
    </xf>
    <xf numFmtId="0" fontId="16" fillId="0" borderId="89" xfId="42" applyFont="1" applyFill="1" applyBorder="1" applyAlignment="1">
      <alignment horizontal="distributed"/>
    </xf>
    <xf numFmtId="210" fontId="18" fillId="0" borderId="0" xfId="0" applyNumberFormat="1" applyFont="1" applyFill="1" applyBorder="1" applyAlignment="1">
      <alignment horizontal="right"/>
    </xf>
    <xf numFmtId="0" fontId="14" fillId="0" borderId="0" xfId="0" applyFont="1" applyFill="1" applyAlignment="1">
      <alignment horizontal="left"/>
    </xf>
    <xf numFmtId="0" fontId="0" fillId="0" borderId="75" xfId="0" quotePrefix="1" applyFont="1" applyFill="1" applyBorder="1" applyAlignment="1">
      <alignment horizontal="right"/>
    </xf>
    <xf numFmtId="58" fontId="20" fillId="0" borderId="75" xfId="0" applyNumberFormat="1" applyFont="1" applyFill="1" applyBorder="1" applyAlignment="1">
      <alignment horizontal="right"/>
    </xf>
    <xf numFmtId="58" fontId="20" fillId="0" borderId="89" xfId="0" applyNumberFormat="1" applyFont="1" applyFill="1" applyBorder="1" applyAlignment="1">
      <alignment horizontal="right"/>
    </xf>
    <xf numFmtId="196" fontId="86" fillId="0" borderId="75" xfId="0" applyNumberFormat="1" applyFont="1" applyFill="1" applyBorder="1" applyAlignment="1">
      <alignment horizontal="right"/>
    </xf>
    <xf numFmtId="191" fontId="86" fillId="0" borderId="0" xfId="0" applyNumberFormat="1" applyFont="1" applyFill="1" applyAlignment="1">
      <alignment horizontal="right"/>
    </xf>
    <xf numFmtId="192" fontId="86" fillId="0" borderId="0" xfId="0" applyNumberFormat="1" applyFont="1" applyFill="1" applyAlignment="1">
      <alignment horizontal="right"/>
    </xf>
    <xf numFmtId="211" fontId="14" fillId="0" borderId="0" xfId="0" applyNumberFormat="1" applyFont="1" applyFill="1" applyAlignment="1"/>
    <xf numFmtId="211" fontId="14" fillId="0" borderId="0" xfId="0" applyNumberFormat="1" applyFont="1" applyFill="1" applyBorder="1" applyAlignment="1"/>
    <xf numFmtId="211" fontId="14" fillId="0" borderId="18" xfId="0" applyNumberFormat="1" applyFont="1" applyFill="1" applyBorder="1" applyAlignment="1"/>
    <xf numFmtId="211" fontId="14" fillId="0" borderId="0" xfId="0" applyNumberFormat="1" applyFont="1" applyFill="1" applyBorder="1" applyAlignment="1">
      <alignment horizontal="right"/>
    </xf>
    <xf numFmtId="211" fontId="14" fillId="0" borderId="0" xfId="0" applyNumberFormat="1" applyFont="1" applyFill="1" applyAlignment="1">
      <alignment horizontal="right"/>
    </xf>
    <xf numFmtId="0" fontId="14" fillId="0" borderId="15" xfId="0" applyFont="1" applyFill="1" applyBorder="1" applyAlignment="1">
      <alignment horizontal="center" vertical="center"/>
    </xf>
    <xf numFmtId="0" fontId="18" fillId="0" borderId="0" xfId="0" applyFont="1" applyFill="1" applyAlignment="1">
      <alignment horizontal="center"/>
    </xf>
    <xf numFmtId="0" fontId="14" fillId="0" borderId="0" xfId="0" applyFont="1" applyFill="1" applyBorder="1" applyAlignment="1">
      <alignment horizontal="center" vertical="center"/>
    </xf>
    <xf numFmtId="0" fontId="14" fillId="0" borderId="5" xfId="0" applyFont="1" applyFill="1" applyBorder="1" applyAlignment="1">
      <alignment shrinkToFit="1"/>
    </xf>
    <xf numFmtId="38" fontId="14" fillId="0" borderId="4" xfId="5" applyFont="1" applyFill="1" applyBorder="1" applyAlignment="1" applyProtection="1">
      <alignment horizontal="center" vertical="center"/>
    </xf>
    <xf numFmtId="0" fontId="14" fillId="0" borderId="16"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28" xfId="0" applyFont="1" applyFill="1" applyBorder="1" applyAlignment="1">
      <alignment horizontal="center" vertical="center"/>
    </xf>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0" fontId="5" fillId="0" borderId="34" xfId="0" applyFont="1" applyFill="1" applyBorder="1" applyAlignment="1">
      <alignment horizontal="center" vertical="center" wrapText="1"/>
    </xf>
    <xf numFmtId="0" fontId="14" fillId="0" borderId="0" xfId="0" applyFont="1" applyFill="1" applyBorder="1" applyAlignment="1">
      <alignment horizontal="left"/>
    </xf>
    <xf numFmtId="0" fontId="14" fillId="0" borderId="11" xfId="0" quotePrefix="1" applyFont="1" applyFill="1" applyBorder="1" applyAlignment="1">
      <alignment horizontal="right"/>
    </xf>
    <xf numFmtId="0" fontId="4" fillId="0" borderId="12" xfId="0" applyFont="1" applyFill="1" applyBorder="1" applyAlignment="1">
      <alignment horizontal="right"/>
    </xf>
    <xf numFmtId="38" fontId="86" fillId="0" borderId="16" xfId="5" applyFont="1" applyFill="1" applyBorder="1" applyAlignment="1">
      <alignment vertical="center"/>
    </xf>
    <xf numFmtId="38" fontId="86" fillId="0" borderId="75" xfId="5" applyFont="1" applyFill="1" applyBorder="1" applyAlignment="1">
      <alignment vertical="center"/>
    </xf>
    <xf numFmtId="196" fontId="86" fillId="0" borderId="75" xfId="5" applyNumberFormat="1" applyFont="1" applyFill="1" applyBorder="1" applyAlignment="1">
      <alignment vertical="center"/>
    </xf>
    <xf numFmtId="0" fontId="14" fillId="0" borderId="89" xfId="0" quotePrefix="1" applyFont="1" applyFill="1" applyBorder="1" applyAlignment="1">
      <alignment horizontal="right"/>
    </xf>
    <xf numFmtId="0" fontId="35" fillId="0" borderId="75" xfId="43" applyFont="1" applyFill="1" applyBorder="1" applyAlignment="1">
      <alignment horizontal="right"/>
    </xf>
    <xf numFmtId="0" fontId="14" fillId="0" borderId="89" xfId="43" quotePrefix="1" applyFont="1" applyFill="1" applyBorder="1"/>
    <xf numFmtId="196" fontId="14" fillId="0" borderId="75" xfId="43" applyNumberFormat="1" applyFont="1" applyFill="1" applyBorder="1" applyAlignment="1">
      <alignment horizontal="right"/>
    </xf>
    <xf numFmtId="2" fontId="14" fillId="0" borderId="75" xfId="43" applyNumberFormat="1" applyFont="1" applyFill="1" applyBorder="1" applyAlignment="1"/>
    <xf numFmtId="2" fontId="14" fillId="0" borderId="75" xfId="43" applyNumberFormat="1" applyFont="1" applyFill="1" applyBorder="1" applyAlignment="1">
      <alignment horizontal="right"/>
    </xf>
    <xf numFmtId="193" fontId="14" fillId="0" borderId="75" xfId="43" applyNumberFormat="1" applyFont="1" applyFill="1" applyBorder="1" applyAlignment="1">
      <alignment horizontal="right"/>
    </xf>
    <xf numFmtId="196" fontId="14" fillId="0" borderId="11" xfId="43" applyNumberFormat="1" applyFont="1" applyFill="1" applyBorder="1" applyAlignment="1">
      <alignment horizontal="right"/>
    </xf>
    <xf numFmtId="186" fontId="14" fillId="0" borderId="8" xfId="5" applyNumberFormat="1" applyFont="1" applyFill="1" applyBorder="1" applyAlignment="1" applyProtection="1">
      <alignment horizontal="right"/>
      <protection hidden="1"/>
    </xf>
    <xf numFmtId="196" fontId="14" fillId="0" borderId="8" xfId="5" applyNumberFormat="1" applyFont="1" applyFill="1" applyBorder="1" applyAlignment="1" applyProtection="1"/>
    <xf numFmtId="2" fontId="14" fillId="0" borderId="5" xfId="5" applyNumberFormat="1" applyFont="1" applyFill="1" applyBorder="1" applyAlignment="1" applyProtection="1">
      <alignment horizontal="right"/>
      <protection hidden="1"/>
    </xf>
    <xf numFmtId="4" fontId="14" fillId="0" borderId="5" xfId="5" applyNumberFormat="1" applyFont="1" applyFill="1" applyBorder="1" applyAlignment="1" applyProtection="1"/>
    <xf numFmtId="185" fontId="14" fillId="0" borderId="46" xfId="5" applyNumberFormat="1" applyFont="1" applyFill="1" applyBorder="1" applyAlignment="1">
      <alignment horizontal="right"/>
    </xf>
    <xf numFmtId="196" fontId="30" fillId="0" borderId="47" xfId="5" applyNumberFormat="1" applyFont="1" applyFill="1" applyBorder="1" applyAlignment="1" applyProtection="1">
      <alignment horizontal="right"/>
      <protection hidden="1"/>
    </xf>
    <xf numFmtId="196" fontId="30" fillId="0" borderId="47" xfId="5" applyNumberFormat="1" applyFont="1" applyFill="1" applyBorder="1" applyAlignment="1" applyProtection="1">
      <alignment horizontal="right"/>
    </xf>
    <xf numFmtId="196" fontId="30" fillId="0" borderId="54" xfId="5" applyNumberFormat="1" applyFont="1" applyFill="1" applyBorder="1" applyAlignment="1" applyProtection="1">
      <alignment horizontal="right"/>
    </xf>
    <xf numFmtId="196" fontId="30" fillId="0" borderId="5" xfId="5" applyNumberFormat="1" applyFont="1" applyFill="1" applyBorder="1" applyAlignment="1" applyProtection="1">
      <alignment horizontal="right"/>
      <protection hidden="1"/>
    </xf>
    <xf numFmtId="196" fontId="30" fillId="0" borderId="5" xfId="5" applyNumberFormat="1" applyFont="1" applyFill="1" applyBorder="1" applyAlignment="1" applyProtection="1">
      <alignment horizontal="right"/>
    </xf>
    <xf numFmtId="196" fontId="30" fillId="0" borderId="0" xfId="5" applyNumberFormat="1" applyFont="1" applyFill="1" applyBorder="1" applyAlignment="1" applyProtection="1">
      <alignment horizontal="right"/>
    </xf>
    <xf numFmtId="196" fontId="16" fillId="0" borderId="5" xfId="5" applyNumberFormat="1" applyFont="1" applyFill="1" applyBorder="1" applyAlignment="1" applyProtection="1">
      <alignment horizontal="right"/>
      <protection hidden="1"/>
    </xf>
    <xf numFmtId="196" fontId="16" fillId="0" borderId="5" xfId="5" applyNumberFormat="1" applyFont="1" applyFill="1" applyBorder="1" applyAlignment="1" applyProtection="1">
      <alignment horizontal="right"/>
    </xf>
    <xf numFmtId="196" fontId="16" fillId="0" borderId="0" xfId="5" applyNumberFormat="1" applyFont="1" applyFill="1" applyBorder="1" applyAlignment="1" applyProtection="1">
      <alignment horizontal="right"/>
    </xf>
    <xf numFmtId="182" fontId="30" fillId="0" borderId="5" xfId="5" applyNumberFormat="1" applyFont="1" applyFill="1" applyBorder="1" applyAlignment="1" applyProtection="1">
      <alignment horizontal="right"/>
      <protection hidden="1"/>
    </xf>
    <xf numFmtId="182" fontId="16" fillId="0" borderId="48" xfId="5" applyNumberFormat="1" applyFont="1" applyFill="1" applyBorder="1" applyAlignment="1" applyProtection="1">
      <alignment horizontal="right"/>
      <protection hidden="1"/>
    </xf>
    <xf numFmtId="196" fontId="16" fillId="0" borderId="46" xfId="5" applyNumberFormat="1" applyFont="1" applyFill="1" applyBorder="1" applyAlignment="1" applyProtection="1">
      <alignment horizontal="right"/>
    </xf>
    <xf numFmtId="196" fontId="16" fillId="0" borderId="53" xfId="5" applyNumberFormat="1" applyFont="1" applyFill="1" applyBorder="1" applyAlignment="1" applyProtection="1">
      <alignment horizontal="right"/>
    </xf>
    <xf numFmtId="182" fontId="16" fillId="0" borderId="48" xfId="5" applyNumberFormat="1" applyFont="1" applyFill="1" applyBorder="1" applyAlignment="1" applyProtection="1">
      <alignment horizontal="right"/>
    </xf>
    <xf numFmtId="182" fontId="16" fillId="0" borderId="55" xfId="5" applyNumberFormat="1" applyFont="1" applyFill="1" applyBorder="1" applyAlignment="1" applyProtection="1">
      <alignment horizontal="right"/>
    </xf>
    <xf numFmtId="0" fontId="14" fillId="0" borderId="8" xfId="0" applyFont="1" applyFill="1" applyBorder="1" applyAlignment="1">
      <alignment vertical="top"/>
    </xf>
    <xf numFmtId="0" fontId="14" fillId="0" borderId="13" xfId="0" applyFont="1" applyFill="1" applyBorder="1" applyAlignment="1">
      <alignment vertical="top"/>
    </xf>
    <xf numFmtId="196" fontId="14" fillId="0" borderId="5" xfId="0" applyNumberFormat="1" applyFont="1" applyFill="1" applyBorder="1" applyAlignment="1">
      <alignment horizontal="right" vertical="top"/>
    </xf>
    <xf numFmtId="196" fontId="14" fillId="0" borderId="18" xfId="0" applyNumberFormat="1" applyFont="1" applyFill="1" applyBorder="1" applyAlignment="1">
      <alignment horizontal="right" vertical="top"/>
    </xf>
    <xf numFmtId="196" fontId="14" fillId="0" borderId="18" xfId="0" applyNumberFormat="1" applyFont="1" applyFill="1" applyBorder="1" applyAlignment="1">
      <alignment horizontal="right" vertical="center"/>
    </xf>
    <xf numFmtId="38" fontId="14" fillId="0" borderId="5" xfId="5" applyFont="1" applyFill="1" applyBorder="1" applyAlignment="1">
      <alignment horizontal="right" vertical="top"/>
    </xf>
    <xf numFmtId="196" fontId="14" fillId="0" borderId="5" xfId="0" applyNumberFormat="1" applyFont="1" applyFill="1" applyBorder="1" applyAlignment="1">
      <alignment vertical="top"/>
    </xf>
    <xf numFmtId="196" fontId="0" fillId="0" borderId="5" xfId="0" applyNumberFormat="1" applyFill="1" applyBorder="1" applyAlignment="1">
      <alignment vertical="top"/>
    </xf>
    <xf numFmtId="196" fontId="0" fillId="0" borderId="18" xfId="0" applyNumberFormat="1" applyFill="1" applyBorder="1" applyAlignment="1">
      <alignment vertical="top"/>
    </xf>
    <xf numFmtId="196" fontId="14" fillId="0" borderId="12" xfId="0" applyNumberFormat="1" applyFont="1" applyFill="1" applyBorder="1" applyAlignment="1">
      <alignment horizontal="right" vertical="top"/>
    </xf>
    <xf numFmtId="196" fontId="14" fillId="0" borderId="16" xfId="0" applyNumberFormat="1" applyFont="1" applyFill="1" applyBorder="1" applyAlignment="1">
      <alignment horizontal="right" vertical="top"/>
    </xf>
    <xf numFmtId="201" fontId="23" fillId="0" borderId="11" xfId="99" applyNumberFormat="1" applyFont="1" applyFill="1" applyBorder="1" applyAlignment="1" applyProtection="1">
      <alignment horizontal="right" shrinkToFit="1"/>
    </xf>
    <xf numFmtId="202" fontId="23" fillId="0" borderId="11" xfId="99" applyNumberFormat="1" applyFont="1" applyFill="1" applyBorder="1" applyAlignment="1" applyProtection="1">
      <alignment horizontal="right" shrinkToFit="1"/>
    </xf>
    <xf numFmtId="10" fontId="14" fillId="0" borderId="75" xfId="0" applyNumberFormat="1" applyFont="1" applyFill="1" applyBorder="1" applyAlignment="1">
      <alignment horizontal="right"/>
    </xf>
    <xf numFmtId="10" fontId="14" fillId="0" borderId="75" xfId="0" quotePrefix="1" applyNumberFormat="1" applyFont="1" applyFill="1" applyBorder="1" applyAlignment="1">
      <alignment horizontal="right"/>
    </xf>
    <xf numFmtId="0" fontId="14" fillId="0" borderId="12" xfId="0" quotePrefix="1" applyFont="1" applyFill="1" applyBorder="1"/>
    <xf numFmtId="196" fontId="14" fillId="0" borderId="11" xfId="0" applyNumberFormat="1" applyFont="1" applyFill="1" applyBorder="1" applyAlignment="1">
      <alignment horizontal="right"/>
    </xf>
    <xf numFmtId="203" fontId="14" fillId="0" borderId="11" xfId="113" applyNumberFormat="1" applyFont="1" applyFill="1" applyBorder="1" applyAlignment="1">
      <alignment horizontal="right"/>
    </xf>
    <xf numFmtId="196" fontId="14" fillId="0" borderId="11" xfId="113" applyNumberFormat="1" applyFont="1" applyFill="1" applyBorder="1" applyAlignment="1">
      <alignment horizontal="right"/>
    </xf>
    <xf numFmtId="196" fontId="55" fillId="0" borderId="18" xfId="42" applyNumberFormat="1" applyFont="1" applyFill="1" applyBorder="1" applyAlignment="1">
      <alignment horizontal="right"/>
    </xf>
    <xf numFmtId="196" fontId="55" fillId="0" borderId="0" xfId="42" applyNumberFormat="1" applyFont="1" applyFill="1" applyAlignment="1">
      <alignment horizontal="right"/>
    </xf>
    <xf numFmtId="196" fontId="94" fillId="0" borderId="18" xfId="42" applyNumberFormat="1" applyFont="1" applyFill="1" applyBorder="1" applyAlignment="1">
      <alignment horizontal="right"/>
    </xf>
    <xf numFmtId="196" fontId="94" fillId="0" borderId="0" xfId="42" applyNumberFormat="1" applyFont="1" applyFill="1" applyBorder="1" applyAlignment="1">
      <alignment horizontal="right"/>
    </xf>
    <xf numFmtId="196" fontId="55" fillId="0" borderId="16" xfId="42" applyNumberFormat="1" applyFont="1" applyFill="1" applyBorder="1" applyAlignment="1">
      <alignment horizontal="right"/>
    </xf>
    <xf numFmtId="0" fontId="14" fillId="0" borderId="89" xfId="0" applyFont="1" applyFill="1" applyBorder="1"/>
    <xf numFmtId="196" fontId="14" fillId="0" borderId="75" xfId="0" applyNumberFormat="1" applyFont="1" applyFill="1" applyBorder="1" applyAlignment="1">
      <alignment horizontal="right"/>
    </xf>
    <xf numFmtId="176" fontId="14" fillId="0" borderId="75" xfId="0" applyNumberFormat="1" applyFont="1" applyFill="1" applyBorder="1" applyAlignment="1">
      <alignment horizontal="right"/>
    </xf>
    <xf numFmtId="196" fontId="14" fillId="0" borderId="75" xfId="0" applyNumberFormat="1" applyFont="1" applyFill="1" applyBorder="1"/>
    <xf numFmtId="196" fontId="14" fillId="0" borderId="16" xfId="0" applyNumberFormat="1" applyFont="1" applyFill="1" applyBorder="1" applyAlignment="1">
      <alignment horizontal="right"/>
    </xf>
    <xf numFmtId="196" fontId="14" fillId="0" borderId="36" xfId="0" applyNumberFormat="1" applyFont="1" applyFill="1" applyBorder="1" applyAlignment="1">
      <alignment horizontal="right"/>
    </xf>
    <xf numFmtId="196" fontId="14" fillId="0" borderId="25" xfId="0" applyNumberFormat="1" applyFont="1" applyFill="1" applyBorder="1" applyAlignment="1">
      <alignment horizontal="right"/>
    </xf>
    <xf numFmtId="0" fontId="14" fillId="0" borderId="89" xfId="0" quotePrefix="1" applyFont="1" applyFill="1" applyBorder="1" applyAlignment="1"/>
    <xf numFmtId="211" fontId="14" fillId="0" borderId="75" xfId="0" applyNumberFormat="1" applyFont="1" applyFill="1" applyBorder="1" applyAlignment="1">
      <alignment horizontal="right"/>
    </xf>
    <xf numFmtId="211" fontId="14" fillId="0" borderId="75" xfId="0" applyNumberFormat="1" applyFont="1" applyFill="1" applyBorder="1" applyAlignment="1"/>
    <xf numFmtId="196" fontId="55" fillId="0" borderId="0" xfId="116" applyNumberFormat="1" applyFont="1" applyFill="1" applyAlignment="1">
      <alignment horizontal="right" vertical="center"/>
    </xf>
    <xf numFmtId="196" fontId="55" fillId="0" borderId="11" xfId="116" applyNumberFormat="1" applyFont="1" applyFill="1" applyBorder="1" applyAlignment="1">
      <alignment horizontal="right" vertical="center"/>
    </xf>
    <xf numFmtId="176" fontId="14" fillId="0" borderId="11" xfId="0" applyNumberFormat="1" applyFont="1" applyFill="1" applyBorder="1" applyAlignment="1">
      <alignment horizontal="right"/>
    </xf>
    <xf numFmtId="0" fontId="14" fillId="0" borderId="12" xfId="0" applyFont="1" applyFill="1" applyBorder="1" applyAlignment="1">
      <alignment horizontal="right"/>
    </xf>
    <xf numFmtId="0" fontId="14" fillId="0" borderId="89" xfId="0" applyFont="1" applyFill="1" applyBorder="1" applyAlignment="1">
      <alignment horizontal="right"/>
    </xf>
    <xf numFmtId="196" fontId="14" fillId="0" borderId="75" xfId="0" applyNumberFormat="1" applyFont="1" applyFill="1" applyBorder="1" applyAlignment="1"/>
    <xf numFmtId="204" fontId="55" fillId="0" borderId="0" xfId="0" applyNumberFormat="1" applyFont="1" applyFill="1" applyAlignment="1">
      <alignment horizontal="center"/>
    </xf>
    <xf numFmtId="181" fontId="55" fillId="0" borderId="0" xfId="0" applyNumberFormat="1" applyFont="1" applyFill="1" applyAlignment="1">
      <alignment horizontal="right"/>
    </xf>
    <xf numFmtId="187" fontId="55" fillId="0" borderId="0" xfId="0" applyNumberFormat="1" applyFont="1" applyFill="1" applyAlignment="1">
      <alignment horizontal="right"/>
    </xf>
    <xf numFmtId="187" fontId="55" fillId="0" borderId="0" xfId="0" applyNumberFormat="1" applyFont="1" applyFill="1" applyAlignment="1">
      <alignment horizontal="right" vertical="center"/>
    </xf>
    <xf numFmtId="205" fontId="55" fillId="0" borderId="0" xfId="0" applyNumberFormat="1" applyFont="1" applyFill="1" applyAlignment="1">
      <alignment horizontal="right"/>
    </xf>
    <xf numFmtId="204" fontId="55" fillId="0" borderId="16" xfId="0" applyNumberFormat="1" applyFont="1" applyFill="1" applyBorder="1" applyAlignment="1">
      <alignment horizontal="center"/>
    </xf>
    <xf numFmtId="204" fontId="55" fillId="0" borderId="75" xfId="0" applyNumberFormat="1" applyFont="1" applyFill="1" applyBorder="1" applyAlignment="1">
      <alignment horizontal="center"/>
    </xf>
    <xf numFmtId="181" fontId="55" fillId="0" borderId="75" xfId="0" applyNumberFormat="1" applyFont="1" applyFill="1" applyBorder="1" applyAlignment="1">
      <alignment horizontal="right"/>
    </xf>
    <xf numFmtId="205" fontId="55" fillId="0" borderId="75" xfId="0" applyNumberFormat="1" applyFont="1" applyFill="1" applyBorder="1" applyAlignment="1">
      <alignment horizontal="right"/>
    </xf>
    <xf numFmtId="187" fontId="55" fillId="0" borderId="75" xfId="0" applyNumberFormat="1" applyFont="1" applyFill="1" applyBorder="1" applyAlignment="1">
      <alignment horizontal="right" vertical="center"/>
    </xf>
    <xf numFmtId="204" fontId="14" fillId="0" borderId="0" xfId="0" applyNumberFormat="1" applyFont="1" applyFill="1" applyAlignment="1">
      <alignment horizontal="center"/>
    </xf>
    <xf numFmtId="205" fontId="14" fillId="0" borderId="0" xfId="0" applyNumberFormat="1" applyFont="1" applyFill="1" applyAlignment="1">
      <alignment horizontal="right"/>
    </xf>
    <xf numFmtId="204" fontId="14" fillId="0" borderId="75" xfId="0" applyNumberFormat="1" applyFont="1" applyFill="1" applyBorder="1" applyAlignment="1">
      <alignment horizontal="center"/>
    </xf>
    <xf numFmtId="176" fontId="14" fillId="0" borderId="75" xfId="0" applyNumberFormat="1" applyFont="1" applyFill="1" applyBorder="1" applyAlignment="1"/>
    <xf numFmtId="181" fontId="14" fillId="0" borderId="11" xfId="0" applyNumberFormat="1" applyFont="1" applyFill="1" applyBorder="1" applyAlignment="1">
      <alignment horizontal="left"/>
    </xf>
    <xf numFmtId="0" fontId="14" fillId="0" borderId="16" xfId="0" applyFont="1" applyFill="1" applyBorder="1" applyAlignment="1">
      <alignment horizontal="right"/>
    </xf>
    <xf numFmtId="0" fontId="14" fillId="0" borderId="11" xfId="0" applyFont="1" applyFill="1" applyBorder="1" applyAlignment="1">
      <alignment horizontal="right"/>
    </xf>
    <xf numFmtId="0" fontId="0" fillId="0" borderId="89" xfId="0" applyFont="1" applyFill="1" applyBorder="1"/>
    <xf numFmtId="37" fontId="55" fillId="0" borderId="0" xfId="5" applyNumberFormat="1" applyFont="1" applyFill="1" applyAlignment="1">
      <alignment vertical="top"/>
    </xf>
    <xf numFmtId="38" fontId="14" fillId="0" borderId="0" xfId="5" applyFont="1" applyFill="1" applyBorder="1" applyAlignment="1">
      <alignment horizontal="right"/>
    </xf>
    <xf numFmtId="197" fontId="55" fillId="0" borderId="0" xfId="14" applyNumberFormat="1" applyFont="1" applyFill="1" applyBorder="1" applyAlignment="1">
      <alignment horizontal="right" vertical="top"/>
    </xf>
    <xf numFmtId="3" fontId="14" fillId="0" borderId="0" xfId="0" applyNumberFormat="1" applyFont="1" applyFill="1" applyAlignment="1">
      <alignment vertical="top"/>
    </xf>
    <xf numFmtId="37" fontId="14" fillId="0" borderId="0" xfId="5" applyNumberFormat="1" applyFont="1" applyFill="1" applyBorder="1" applyAlignment="1">
      <alignment horizontal="right" vertical="top"/>
    </xf>
    <xf numFmtId="37" fontId="14" fillId="0" borderId="0" xfId="5" applyNumberFormat="1" applyFont="1" applyFill="1" applyAlignment="1">
      <alignment horizontal="right"/>
    </xf>
    <xf numFmtId="185" fontId="14" fillId="0" borderId="0" xfId="122" applyNumberFormat="1" applyFont="1" applyFill="1" applyAlignment="1">
      <alignment horizontal="right" vertical="top"/>
    </xf>
    <xf numFmtId="37" fontId="14" fillId="0" borderId="11" xfId="5" applyNumberFormat="1" applyFont="1" applyFill="1" applyBorder="1" applyAlignment="1">
      <alignment horizontal="right" vertical="top"/>
    </xf>
    <xf numFmtId="185" fontId="14" fillId="0" borderId="11" xfId="122" applyNumberFormat="1" applyFont="1" applyFill="1" applyBorder="1" applyAlignment="1">
      <alignment horizontal="right" vertical="top"/>
    </xf>
    <xf numFmtId="0" fontId="63" fillId="0" borderId="0" xfId="0" applyFont="1" applyFill="1" applyAlignment="1">
      <alignment horizontal="left"/>
    </xf>
    <xf numFmtId="0" fontId="41" fillId="0" borderId="0" xfId="0" applyFont="1" applyAlignment="1">
      <alignment horizontal="center" vertical="center"/>
    </xf>
    <xf numFmtId="0" fontId="18" fillId="0" borderId="0" xfId="0" applyFont="1" applyAlignment="1">
      <alignment horizontal="center"/>
    </xf>
    <xf numFmtId="0" fontId="14" fillId="0" borderId="0" xfId="0" applyFont="1"/>
    <xf numFmtId="0" fontId="14" fillId="0" borderId="0" xfId="0" applyFont="1" applyAlignment="1">
      <alignment horizontal="center"/>
    </xf>
    <xf numFmtId="0" fontId="14" fillId="0" borderId="27" xfId="0" applyFont="1" applyFill="1" applyBorder="1" applyAlignment="1">
      <alignment horizontal="center" vertical="center" wrapText="1"/>
    </xf>
    <xf numFmtId="0" fontId="14" fillId="0" borderId="27" xfId="0" applyFont="1" applyFill="1" applyBorder="1" applyAlignment="1">
      <alignment horizontal="center" vertical="center"/>
    </xf>
    <xf numFmtId="0" fontId="14" fillId="0" borderId="57"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17" xfId="0" applyFont="1" applyFill="1" applyBorder="1" applyAlignment="1">
      <alignment horizontal="center" vertical="center"/>
    </xf>
    <xf numFmtId="0" fontId="8" fillId="0" borderId="0" xfId="0" applyFont="1" applyFill="1" applyAlignment="1"/>
    <xf numFmtId="0" fontId="0" fillId="0" borderId="0" xfId="0" applyFill="1" applyAlignment="1"/>
    <xf numFmtId="0" fontId="18" fillId="0" borderId="0" xfId="0" applyFont="1" applyFill="1" applyAlignment="1">
      <alignment horizontal="center"/>
    </xf>
    <xf numFmtId="0" fontId="14" fillId="0" borderId="28"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14" fillId="0" borderId="16" xfId="0" applyFont="1" applyFill="1" applyBorder="1" applyAlignment="1">
      <alignment horizontal="center" vertical="center" shrinkToFit="1"/>
    </xf>
    <xf numFmtId="0" fontId="14"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58"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17" xfId="0" applyFont="1" applyFill="1" applyBorder="1" applyAlignment="1">
      <alignment horizontal="center" vertical="center" shrinkToFit="1"/>
    </xf>
    <xf numFmtId="0" fontId="14" fillId="0" borderId="37" xfId="0" applyFont="1" applyFill="1" applyBorder="1" applyAlignment="1">
      <alignment horizontal="center" vertical="center" shrinkToFit="1"/>
    </xf>
    <xf numFmtId="0" fontId="14" fillId="0" borderId="38" xfId="0" applyFont="1" applyFill="1" applyBorder="1" applyAlignment="1">
      <alignment horizontal="center" vertical="center" shrinkToFit="1"/>
    </xf>
    <xf numFmtId="0" fontId="14" fillId="0" borderId="1" xfId="0" applyFont="1" applyFill="1" applyBorder="1" applyAlignment="1">
      <alignment horizontal="center" vertical="center"/>
    </xf>
    <xf numFmtId="0" fontId="14" fillId="0" borderId="17" xfId="0" applyFont="1" applyFill="1" applyBorder="1" applyAlignment="1">
      <alignment horizontal="center"/>
    </xf>
    <xf numFmtId="0" fontId="14" fillId="0" borderId="37" xfId="0" applyFont="1" applyFill="1" applyBorder="1" applyAlignment="1">
      <alignment horizontal="center"/>
    </xf>
    <xf numFmtId="0" fontId="14" fillId="0" borderId="38" xfId="0" applyFont="1" applyFill="1" applyBorder="1" applyAlignment="1">
      <alignment horizontal="center"/>
    </xf>
    <xf numFmtId="0" fontId="14" fillId="0" borderId="27" xfId="0" applyFont="1" applyFill="1" applyBorder="1" applyAlignment="1">
      <alignment horizontal="center" wrapText="1"/>
    </xf>
    <xf numFmtId="0" fontId="14" fillId="0" borderId="57" xfId="0" applyFont="1" applyFill="1" applyBorder="1" applyAlignment="1">
      <alignment horizontal="center" wrapText="1"/>
    </xf>
    <xf numFmtId="0" fontId="14" fillId="0" borderId="11" xfId="0" applyFont="1" applyFill="1" applyBorder="1" applyAlignment="1">
      <alignment horizontal="center" wrapText="1"/>
    </xf>
    <xf numFmtId="0" fontId="14" fillId="0" borderId="12" xfId="0" applyFont="1" applyFill="1" applyBorder="1" applyAlignment="1">
      <alignment horizontal="center" wrapText="1"/>
    </xf>
    <xf numFmtId="0" fontId="14" fillId="0" borderId="0" xfId="0" applyFont="1" applyFill="1" applyAlignment="1">
      <alignment horizontal="right" vertical="center"/>
    </xf>
    <xf numFmtId="185" fontId="14" fillId="0" borderId="0" xfId="0" applyNumberFormat="1" applyFont="1" applyFill="1" applyAlignment="1">
      <alignment horizontal="right" vertical="center"/>
    </xf>
    <xf numFmtId="0" fontId="14" fillId="0" borderId="27" xfId="43" applyFont="1" applyFill="1" applyBorder="1" applyAlignment="1">
      <alignment horizontal="center" vertical="center" wrapText="1"/>
    </xf>
    <xf numFmtId="0" fontId="14" fillId="0" borderId="57" xfId="43" applyFont="1" applyFill="1" applyBorder="1" applyAlignment="1">
      <alignment horizontal="center" vertical="center" wrapText="1"/>
    </xf>
    <xf numFmtId="0" fontId="14" fillId="0" borderId="0" xfId="43" applyFont="1" applyFill="1" applyBorder="1" applyAlignment="1">
      <alignment horizontal="center" vertical="center" wrapText="1"/>
    </xf>
    <xf numFmtId="0" fontId="14" fillId="0" borderId="5" xfId="43" applyFont="1" applyFill="1" applyBorder="1" applyAlignment="1">
      <alignment horizontal="center" vertical="center" wrapText="1"/>
    </xf>
    <xf numFmtId="0" fontId="14" fillId="0" borderId="75" xfId="43" applyFont="1" applyFill="1" applyBorder="1" applyAlignment="1">
      <alignment horizontal="center" vertical="center" wrapText="1"/>
    </xf>
    <xf numFmtId="0" fontId="14" fillId="0" borderId="89" xfId="43" applyFont="1" applyFill="1" applyBorder="1" applyAlignment="1">
      <alignment horizontal="center" vertical="center" wrapText="1"/>
    </xf>
    <xf numFmtId="0" fontId="14" fillId="0" borderId="58" xfId="43" applyFont="1" applyFill="1" applyBorder="1" applyAlignment="1">
      <alignment horizontal="center" vertical="center"/>
    </xf>
    <xf numFmtId="0" fontId="14" fillId="0" borderId="14" xfId="43" applyFont="1" applyFill="1" applyBorder="1" applyAlignment="1">
      <alignment horizontal="center" vertical="center"/>
    </xf>
    <xf numFmtId="0" fontId="14" fillId="0" borderId="15" xfId="43" applyFont="1" applyFill="1" applyBorder="1" applyAlignment="1">
      <alignment horizontal="center" vertical="center"/>
    </xf>
    <xf numFmtId="0" fontId="14" fillId="0" borderId="45" xfId="43" applyFont="1" applyFill="1" applyBorder="1" applyAlignment="1">
      <alignment horizontal="center" vertical="center" wrapText="1"/>
    </xf>
    <xf numFmtId="0" fontId="14" fillId="0" borderId="18" xfId="43" applyFont="1" applyFill="1" applyBorder="1" applyAlignment="1">
      <alignment horizontal="center" vertical="center" wrapText="1"/>
    </xf>
    <xf numFmtId="0" fontId="14" fillId="0" borderId="16" xfId="43" applyFont="1" applyFill="1" applyBorder="1" applyAlignment="1">
      <alignment horizontal="center" vertical="center" wrapText="1"/>
    </xf>
    <xf numFmtId="0" fontId="14" fillId="0" borderId="14" xfId="43" applyFont="1" applyFill="1" applyBorder="1" applyAlignment="1">
      <alignment horizontal="center" vertical="center" wrapText="1"/>
    </xf>
    <xf numFmtId="0" fontId="14" fillId="0" borderId="15" xfId="43" applyFont="1" applyFill="1" applyBorder="1" applyAlignment="1">
      <alignment horizontal="center" vertical="center" wrapText="1"/>
    </xf>
    <xf numFmtId="0" fontId="14" fillId="0" borderId="16" xfId="43" applyFont="1" applyFill="1" applyBorder="1" applyAlignment="1">
      <alignment horizontal="center"/>
    </xf>
    <xf numFmtId="0" fontId="14" fillId="0" borderId="75" xfId="43" applyFont="1" applyFill="1" applyBorder="1" applyAlignment="1">
      <alignment horizontal="center"/>
    </xf>
    <xf numFmtId="0" fontId="14" fillId="0" borderId="89" xfId="43" applyFont="1" applyFill="1" applyBorder="1" applyAlignment="1">
      <alignment horizontal="center"/>
    </xf>
    <xf numFmtId="0" fontId="18" fillId="0" borderId="0" xfId="43" applyFont="1" applyFill="1" applyAlignment="1">
      <alignment horizontal="center"/>
    </xf>
    <xf numFmtId="0" fontId="14" fillId="0" borderId="58" xfId="43" applyFont="1" applyFill="1" applyBorder="1" applyAlignment="1">
      <alignment horizontal="center" vertical="center" wrapText="1"/>
    </xf>
    <xf numFmtId="0" fontId="14" fillId="0" borderId="17" xfId="43" applyFont="1" applyFill="1" applyBorder="1" applyAlignment="1">
      <alignment horizontal="center" vertical="center" wrapText="1"/>
    </xf>
    <xf numFmtId="0" fontId="14" fillId="0" borderId="37" xfId="43" applyFont="1" applyFill="1" applyBorder="1" applyAlignment="1">
      <alignment horizontal="center" vertical="center" wrapText="1"/>
    </xf>
    <xf numFmtId="0" fontId="14" fillId="0" borderId="38" xfId="43" applyFont="1" applyFill="1" applyBorder="1" applyAlignment="1">
      <alignment horizontal="center" vertical="center" wrapText="1"/>
    </xf>
    <xf numFmtId="0" fontId="14" fillId="0" borderId="28" xfId="43" applyFont="1" applyFill="1" applyBorder="1" applyAlignment="1">
      <alignment horizontal="center" vertical="center"/>
    </xf>
    <xf numFmtId="0" fontId="14" fillId="0" borderId="4" xfId="43" applyFont="1" applyFill="1" applyBorder="1" applyAlignment="1">
      <alignment horizontal="center"/>
    </xf>
    <xf numFmtId="0" fontId="14" fillId="0" borderId="10" xfId="43" applyFont="1" applyFill="1" applyBorder="1" applyAlignment="1">
      <alignment horizontal="center"/>
    </xf>
    <xf numFmtId="0" fontId="14" fillId="0" borderId="0" xfId="0" applyFont="1" applyFill="1" applyAlignment="1">
      <alignment shrinkToFit="1"/>
    </xf>
    <xf numFmtId="0" fontId="14" fillId="0" borderId="5" xfId="0" applyFont="1" applyFill="1" applyBorder="1" applyAlignment="1">
      <alignment shrinkToFit="1"/>
    </xf>
    <xf numFmtId="0" fontId="50" fillId="0" borderId="0" xfId="0" applyFont="1" applyFill="1" applyAlignment="1"/>
    <xf numFmtId="0" fontId="0" fillId="0" borderId="0" xfId="0" applyFont="1" applyFill="1" applyAlignment="1"/>
    <xf numFmtId="0" fontId="14" fillId="0" borderId="37" xfId="0" applyFont="1" applyFill="1" applyBorder="1" applyAlignment="1">
      <alignment horizontal="center" vertical="center"/>
    </xf>
    <xf numFmtId="0" fontId="14" fillId="0" borderId="5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25" xfId="0" applyFont="1" applyFill="1" applyBorder="1" applyAlignment="1">
      <alignment horizontal="center" vertical="center"/>
    </xf>
    <xf numFmtId="38" fontId="14" fillId="0" borderId="4" xfId="5" applyFont="1" applyFill="1" applyBorder="1" applyAlignment="1" applyProtection="1">
      <alignment horizontal="center" vertical="center"/>
    </xf>
    <xf numFmtId="38" fontId="14" fillId="0" borderId="10" xfId="5" applyFont="1" applyFill="1" applyBorder="1" applyAlignment="1" applyProtection="1">
      <alignment horizontal="center" vertical="center"/>
    </xf>
    <xf numFmtId="0" fontId="18"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14" fillId="0" borderId="17" xfId="0"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8" fillId="0" borderId="0" xfId="44" applyFont="1" applyFill="1" applyAlignment="1"/>
    <xf numFmtId="0" fontId="14" fillId="0" borderId="57"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58"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4" fillId="0" borderId="58"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7" fillId="0" borderId="28" xfId="0" applyFont="1" applyFill="1" applyBorder="1" applyAlignment="1">
      <alignment horizontal="center" vertical="center" wrapText="1" shrinkToFit="1"/>
    </xf>
    <xf numFmtId="0" fontId="17" fillId="0" borderId="15" xfId="0" applyFont="1" applyFill="1" applyBorder="1" applyAlignment="1">
      <alignment horizontal="center" vertical="center" shrinkToFit="1"/>
    </xf>
    <xf numFmtId="0" fontId="17" fillId="0" borderId="28"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4" fillId="0" borderId="38" xfId="0" applyFont="1" applyFill="1" applyBorder="1" applyAlignment="1">
      <alignment horizontal="center" vertical="center"/>
    </xf>
    <xf numFmtId="0" fontId="14" fillId="0" borderId="14" xfId="0" applyFont="1" applyFill="1" applyBorder="1" applyAlignment="1">
      <alignment horizontal="center" vertical="center"/>
    </xf>
    <xf numFmtId="0" fontId="17" fillId="0" borderId="13" xfId="0" applyFont="1" applyFill="1" applyBorder="1" applyAlignment="1">
      <alignment horizontal="center" vertical="center" shrinkToFit="1"/>
    </xf>
    <xf numFmtId="0" fontId="17" fillId="0" borderId="16" xfId="0" applyFont="1" applyFill="1" applyBorder="1" applyAlignment="1">
      <alignment horizontal="center" vertical="center" shrinkToFit="1"/>
    </xf>
    <xf numFmtId="0" fontId="17" fillId="0" borderId="28" xfId="0" applyFont="1" applyFill="1" applyBorder="1" applyAlignment="1">
      <alignment horizontal="center" vertical="center"/>
    </xf>
    <xf numFmtId="0" fontId="17" fillId="0" borderId="15" xfId="0" applyFont="1" applyFill="1" applyBorder="1" applyAlignment="1">
      <alignment horizontal="center" vertical="center"/>
    </xf>
    <xf numFmtId="0" fontId="14" fillId="0" borderId="28"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6" xfId="0" applyFont="1" applyFill="1" applyBorder="1" applyAlignment="1">
      <alignment horizontal="center" vertical="center"/>
    </xf>
    <xf numFmtId="0" fontId="25" fillId="0" borderId="0" xfId="0" applyFont="1" applyFill="1" applyAlignment="1"/>
    <xf numFmtId="0" fontId="18" fillId="0" borderId="0" xfId="0" applyFont="1" applyFill="1" applyBorder="1" applyAlignment="1">
      <alignment horizontal="center"/>
    </xf>
    <xf numFmtId="0" fontId="14" fillId="0" borderId="0" xfId="0" applyFont="1" applyFill="1" applyBorder="1" applyAlignment="1">
      <alignment horizontal="center" vertical="center" wrapText="1"/>
    </xf>
    <xf numFmtId="0" fontId="14" fillId="0" borderId="45"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55" fillId="0" borderId="59" xfId="42" applyFont="1" applyFill="1" applyBorder="1" applyAlignment="1">
      <alignment horizontal="center"/>
    </xf>
    <xf numFmtId="0" fontId="54" fillId="0" borderId="38" xfId="0" applyFont="1" applyFill="1" applyBorder="1" applyAlignment="1">
      <alignment horizontal="center"/>
    </xf>
    <xf numFmtId="0" fontId="8" fillId="0" borderId="0" xfId="42" applyFont="1" applyFill="1" applyAlignment="1"/>
    <xf numFmtId="0" fontId="18" fillId="0" borderId="0" xfId="42" applyFont="1" applyFill="1" applyAlignment="1">
      <alignment horizontal="center"/>
    </xf>
    <xf numFmtId="0" fontId="55" fillId="0" borderId="38" xfId="42" applyFont="1" applyFill="1" applyBorder="1" applyAlignment="1">
      <alignment horizontal="center"/>
    </xf>
    <xf numFmtId="0" fontId="14" fillId="0" borderId="37" xfId="42" applyFont="1" applyFill="1" applyBorder="1" applyAlignment="1">
      <alignment horizontal="center"/>
    </xf>
    <xf numFmtId="0" fontId="14" fillId="0" borderId="38" xfId="42" applyFont="1" applyFill="1" applyBorder="1" applyAlignment="1">
      <alignment horizontal="center"/>
    </xf>
    <xf numFmtId="0" fontId="8" fillId="0" borderId="0" xfId="42" applyFont="1" applyFill="1" applyBorder="1" applyAlignment="1"/>
    <xf numFmtId="0" fontId="0" fillId="0" borderId="0" xfId="0" applyFill="1" applyBorder="1" applyAlignment="1"/>
    <xf numFmtId="0" fontId="16" fillId="0" borderId="27" xfId="0" applyFont="1" applyBorder="1" applyAlignment="1" applyProtection="1">
      <alignment horizontal="center" vertical="center" wrapText="1"/>
      <protection locked="0"/>
    </xf>
    <xf numFmtId="0" fontId="16" fillId="0" borderId="57"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63" fillId="0" borderId="45" xfId="0" applyFont="1" applyBorder="1" applyAlignment="1">
      <alignment horizontal="center" vertical="center"/>
    </xf>
    <xf numFmtId="0" fontId="63" fillId="0" borderId="27" xfId="0" applyFont="1" applyBorder="1" applyAlignment="1">
      <alignment horizontal="center" vertical="center"/>
    </xf>
    <xf numFmtId="0" fontId="63" fillId="0" borderId="57" xfId="0" applyFont="1" applyBorder="1" applyAlignment="1">
      <alignment horizontal="center" vertical="center"/>
    </xf>
    <xf numFmtId="0" fontId="16" fillId="0" borderId="45" xfId="0" applyFont="1" applyBorder="1" applyAlignment="1">
      <alignment horizontal="center" vertical="center"/>
    </xf>
    <xf numFmtId="0" fontId="16" fillId="0" borderId="27" xfId="0" applyFont="1" applyBorder="1" applyAlignment="1">
      <alignment horizontal="center" vertical="center"/>
    </xf>
    <xf numFmtId="0" fontId="16" fillId="0" borderId="18" xfId="0" applyFont="1" applyBorder="1" applyAlignment="1">
      <alignment horizontal="center" vertical="center"/>
    </xf>
    <xf numFmtId="0" fontId="16" fillId="0" borderId="0" xfId="0" applyFont="1" applyBorder="1" applyAlignment="1">
      <alignment horizontal="center" vertical="center"/>
    </xf>
    <xf numFmtId="0" fontId="16" fillId="0" borderId="16" xfId="0" applyFont="1" applyBorder="1" applyAlignment="1">
      <alignment horizontal="center" vertical="center"/>
    </xf>
    <xf numFmtId="0" fontId="16" fillId="0" borderId="11" xfId="0" applyFont="1" applyBorder="1" applyAlignment="1">
      <alignment horizontal="center" vertical="center"/>
    </xf>
    <xf numFmtId="0" fontId="63" fillId="0" borderId="18" xfId="0" applyFont="1" applyBorder="1" applyAlignment="1">
      <alignment horizontal="center" vertical="center"/>
    </xf>
    <xf numFmtId="0" fontId="63" fillId="0" borderId="0" xfId="0" applyFont="1" applyBorder="1" applyAlignment="1">
      <alignment horizontal="center" vertical="center"/>
    </xf>
    <xf numFmtId="0" fontId="63" fillId="0" borderId="16" xfId="0" applyFont="1" applyBorder="1" applyAlignment="1">
      <alignment horizontal="center" vertical="center"/>
    </xf>
    <xf numFmtId="0" fontId="63" fillId="0" borderId="12" xfId="0" applyFont="1" applyBorder="1" applyAlignment="1">
      <alignment horizontal="center" vertical="center"/>
    </xf>
    <xf numFmtId="0" fontId="63" fillId="0" borderId="13" xfId="0" applyFont="1" applyBorder="1" applyAlignment="1">
      <alignment horizontal="center" vertical="center"/>
    </xf>
    <xf numFmtId="0" fontId="63" fillId="0" borderId="1" xfId="0" applyFont="1" applyBorder="1" applyAlignment="1">
      <alignment horizontal="center" vertical="center"/>
    </xf>
    <xf numFmtId="0" fontId="16" fillId="0" borderId="1" xfId="0" applyFont="1" applyBorder="1" applyAlignment="1">
      <alignment horizontal="center" vertical="center"/>
    </xf>
    <xf numFmtId="0" fontId="16" fillId="0" borderId="8" xfId="0" applyFont="1" applyBorder="1" applyAlignment="1">
      <alignment horizontal="center" vertical="center"/>
    </xf>
    <xf numFmtId="0" fontId="16" fillId="0" borderId="12" xfId="0" applyFont="1" applyBorder="1" applyAlignment="1">
      <alignment horizontal="center" vertical="center"/>
    </xf>
    <xf numFmtId="0" fontId="16" fillId="0" borderId="4" xfId="0" applyFont="1" applyBorder="1" applyAlignment="1">
      <alignment horizontal="center" vertical="center"/>
    </xf>
    <xf numFmtId="0" fontId="16" fillId="0" borderId="9" xfId="0" applyFont="1" applyBorder="1" applyAlignment="1">
      <alignment horizontal="center" vertical="center"/>
    </xf>
    <xf numFmtId="0" fontId="16" fillId="0" borderId="79" xfId="0" applyFont="1" applyBorder="1" applyAlignment="1">
      <alignment horizontal="center" vertical="center"/>
    </xf>
    <xf numFmtId="0" fontId="63" fillId="0" borderId="76" xfId="0" applyFont="1" applyBorder="1" applyAlignment="1">
      <alignment horizontal="center" vertical="center"/>
    </xf>
    <xf numFmtId="0" fontId="63" fillId="0" borderId="77" xfId="0" applyFont="1" applyBorder="1" applyAlignment="1">
      <alignment horizontal="center" vertical="center"/>
    </xf>
    <xf numFmtId="0" fontId="8" fillId="0" borderId="0" xfId="0" applyFont="1" applyFill="1" applyBorder="1" applyAlignment="1"/>
    <xf numFmtId="0" fontId="14" fillId="0" borderId="13" xfId="0" applyFont="1" applyFill="1" applyBorder="1" applyAlignment="1">
      <alignment horizontal="center" vertical="center"/>
    </xf>
    <xf numFmtId="0" fontId="0" fillId="0" borderId="14" xfId="0" applyFill="1" applyBorder="1" applyAlignment="1">
      <alignment horizontal="center" vertical="center"/>
    </xf>
    <xf numFmtId="0" fontId="14"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4" fillId="0" borderId="13" xfId="0" applyFont="1" applyFill="1" applyBorder="1" applyAlignment="1">
      <alignment horizontal="center" shrinkToFit="1"/>
    </xf>
    <xf numFmtId="0" fontId="0" fillId="0" borderId="18" xfId="0" applyFill="1" applyBorder="1" applyAlignment="1">
      <alignment horizontal="center" shrinkToFit="1"/>
    </xf>
    <xf numFmtId="0" fontId="14" fillId="0" borderId="28" xfId="0" applyFont="1" applyFill="1" applyBorder="1" applyAlignment="1">
      <alignment horizontal="center" vertical="center" wrapText="1" shrinkToFit="1"/>
    </xf>
    <xf numFmtId="176" fontId="14" fillId="0" borderId="17" xfId="0" applyNumberFormat="1" applyFont="1" applyFill="1" applyBorder="1" applyAlignment="1">
      <alignment horizontal="center" shrinkToFit="1"/>
    </xf>
    <xf numFmtId="176" fontId="14" fillId="0" borderId="37" xfId="0" applyNumberFormat="1" applyFont="1" applyFill="1" applyBorder="1" applyAlignment="1">
      <alignment horizontal="center" shrinkToFit="1"/>
    </xf>
    <xf numFmtId="176" fontId="14" fillId="0" borderId="19" xfId="0" applyNumberFormat="1" applyFont="1" applyFill="1" applyBorder="1" applyAlignment="1">
      <alignment horizontal="center" shrinkToFit="1"/>
    </xf>
    <xf numFmtId="0" fontId="14" fillId="0" borderId="28" xfId="0" applyFont="1" applyFill="1" applyBorder="1" applyAlignment="1">
      <alignment horizontal="center" shrinkToFit="1"/>
    </xf>
    <xf numFmtId="0" fontId="14" fillId="0" borderId="15" xfId="0" applyFont="1" applyFill="1" applyBorder="1" applyAlignment="1">
      <alignment horizontal="center" shrinkToFit="1"/>
    </xf>
    <xf numFmtId="0" fontId="14" fillId="0" borderId="2"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14" xfId="0" applyFont="1" applyFill="1" applyBorder="1" applyAlignment="1">
      <alignment horizontal="center" shrinkToFit="1"/>
    </xf>
    <xf numFmtId="0" fontId="14" fillId="0" borderId="28" xfId="0" applyFont="1" applyFill="1" applyBorder="1" applyAlignment="1">
      <alignment horizontal="center" vertical="center"/>
    </xf>
    <xf numFmtId="0" fontId="16" fillId="0" borderId="1" xfId="0" applyFont="1" applyFill="1" applyBorder="1" applyAlignment="1">
      <alignment horizontal="left" shrinkToFit="1"/>
    </xf>
    <xf numFmtId="176" fontId="14" fillId="0" borderId="35" xfId="0" applyNumberFormat="1" applyFont="1" applyFill="1" applyBorder="1" applyAlignment="1">
      <alignment horizontal="center" vertical="center"/>
    </xf>
    <xf numFmtId="176" fontId="14" fillId="0" borderId="36" xfId="0" applyNumberFormat="1" applyFont="1" applyFill="1" applyBorder="1" applyAlignment="1">
      <alignment horizontal="center" vertical="center"/>
    </xf>
    <xf numFmtId="0" fontId="14" fillId="0" borderId="19"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60" xfId="0" applyFont="1" applyFill="1" applyBorder="1" applyAlignment="1">
      <alignment horizontal="center" vertical="center"/>
    </xf>
    <xf numFmtId="0" fontId="14" fillId="0" borderId="61" xfId="0" applyFont="1" applyFill="1" applyBorder="1" applyAlignment="1">
      <alignment horizontal="center" vertical="center"/>
    </xf>
    <xf numFmtId="0" fontId="14" fillId="0" borderId="16" xfId="0" applyFont="1" applyFill="1" applyBorder="1" applyAlignment="1">
      <alignment horizontal="center"/>
    </xf>
    <xf numFmtId="0" fontId="14" fillId="0" borderId="12" xfId="0" applyFont="1" applyFill="1" applyBorder="1" applyAlignment="1">
      <alignment horizontal="center"/>
    </xf>
    <xf numFmtId="0" fontId="14" fillId="0" borderId="4" xfId="0" applyFont="1" applyFill="1" applyBorder="1" applyAlignment="1">
      <alignment horizontal="center"/>
    </xf>
    <xf numFmtId="0" fontId="14" fillId="0" borderId="9" xfId="0" applyFont="1" applyFill="1" applyBorder="1" applyAlignment="1">
      <alignment horizontal="center"/>
    </xf>
    <xf numFmtId="0" fontId="14"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4" fillId="0" borderId="0" xfId="0" applyFont="1" applyFill="1" applyAlignment="1"/>
    <xf numFmtId="0" fontId="45" fillId="0" borderId="0" xfId="0" applyFont="1" applyFill="1" applyAlignment="1"/>
    <xf numFmtId="0" fontId="46" fillId="0" borderId="17" xfId="0" applyFont="1" applyFill="1" applyBorder="1" applyAlignment="1">
      <alignment horizontal="center" vertical="center"/>
    </xf>
    <xf numFmtId="0" fontId="46" fillId="0" borderId="38" xfId="0" applyFont="1" applyFill="1" applyBorder="1" applyAlignment="1">
      <alignment horizontal="center" vertical="center"/>
    </xf>
    <xf numFmtId="0" fontId="47" fillId="0" borderId="0" xfId="0" applyFont="1" applyFill="1" applyBorder="1" applyAlignment="1">
      <alignment horizontal="center" vertical="center"/>
    </xf>
    <xf numFmtId="0" fontId="46" fillId="0" borderId="27" xfId="0" applyFont="1" applyFill="1" applyBorder="1" applyAlignment="1">
      <alignment horizontal="center" vertical="center" wrapText="1"/>
    </xf>
    <xf numFmtId="0" fontId="46" fillId="0" borderId="57" xfId="0" applyFont="1" applyFill="1" applyBorder="1" applyAlignment="1">
      <alignment horizontal="center" vertical="center"/>
    </xf>
    <xf numFmtId="0" fontId="46" fillId="0" borderId="11" xfId="0" applyFont="1" applyFill="1" applyBorder="1" applyAlignment="1">
      <alignment horizontal="center" vertical="center"/>
    </xf>
    <xf numFmtId="0" fontId="46" fillId="0" borderId="12" xfId="0" applyFont="1" applyFill="1" applyBorder="1" applyAlignment="1">
      <alignment horizontal="center" vertical="center"/>
    </xf>
    <xf numFmtId="0" fontId="46" fillId="0" borderId="58" xfId="0" applyFont="1" applyFill="1" applyBorder="1" applyAlignment="1">
      <alignment horizontal="center" vertical="center"/>
    </xf>
    <xf numFmtId="0" fontId="46" fillId="0" borderId="56" xfId="0" applyFont="1" applyFill="1" applyBorder="1" applyAlignment="1">
      <alignment horizontal="center" vertical="center"/>
    </xf>
    <xf numFmtId="0" fontId="46" fillId="0" borderId="37" xfId="0" applyFont="1" applyFill="1" applyBorder="1" applyAlignment="1">
      <alignment horizontal="center" vertical="center"/>
    </xf>
    <xf numFmtId="0" fontId="14" fillId="0" borderId="37" xfId="0" applyFont="1" applyFill="1" applyBorder="1" applyAlignment="1">
      <alignment horizontal="center" wrapText="1"/>
    </xf>
    <xf numFmtId="0" fontId="55" fillId="0" borderId="57" xfId="0" applyFont="1" applyFill="1" applyBorder="1" applyAlignment="1">
      <alignment horizontal="center" vertical="center"/>
    </xf>
    <xf numFmtId="0" fontId="54" fillId="0" borderId="5" xfId="0" applyFont="1" applyFill="1" applyBorder="1"/>
    <xf numFmtId="0" fontId="54" fillId="0" borderId="12" xfId="0" applyFont="1" applyFill="1" applyBorder="1"/>
    <xf numFmtId="0" fontId="55" fillId="0" borderId="17" xfId="0" applyFont="1" applyFill="1" applyBorder="1" applyAlignment="1">
      <alignment horizontal="center" vertical="center"/>
    </xf>
    <xf numFmtId="0" fontId="55" fillId="0" borderId="38" xfId="0" applyFont="1" applyFill="1" applyBorder="1" applyAlignment="1">
      <alignment horizontal="center" vertical="center"/>
    </xf>
    <xf numFmtId="0" fontId="55" fillId="0" borderId="17" xfId="0" applyFont="1" applyFill="1" applyBorder="1" applyAlignment="1">
      <alignment horizontal="center" vertical="center" shrinkToFit="1"/>
    </xf>
    <xf numFmtId="0" fontId="55" fillId="0" borderId="37" xfId="0" applyFont="1" applyFill="1" applyBorder="1" applyAlignment="1">
      <alignment horizontal="center" vertical="center" shrinkToFit="1"/>
    </xf>
    <xf numFmtId="0" fontId="55" fillId="0" borderId="38" xfId="0" applyFont="1" applyFill="1" applyBorder="1" applyAlignment="1">
      <alignment horizontal="center" vertical="center" shrinkToFit="1"/>
    </xf>
    <xf numFmtId="0" fontId="58" fillId="0" borderId="45"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0" fontId="14" fillId="0" borderId="19" xfId="0" applyFont="1" applyFill="1" applyBorder="1" applyAlignment="1">
      <alignment horizontal="center"/>
    </xf>
    <xf numFmtId="0" fontId="14" fillId="0" borderId="5" xfId="0" applyFont="1" applyFill="1" applyBorder="1" applyAlignment="1">
      <alignment horizontal="center" vertical="center" wrapText="1"/>
    </xf>
    <xf numFmtId="0" fontId="14" fillId="0" borderId="18"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2" xfId="0" applyFont="1" applyFill="1" applyBorder="1" applyAlignment="1">
      <alignment horizontal="center" vertical="center"/>
    </xf>
    <xf numFmtId="0" fontId="14" fillId="0" borderId="17" xfId="0" applyFont="1" applyFill="1" applyBorder="1" applyAlignment="1">
      <alignment horizontal="center" vertical="center" wrapText="1"/>
    </xf>
    <xf numFmtId="0" fontId="14" fillId="0" borderId="37" xfId="0" applyFont="1" applyFill="1" applyBorder="1" applyAlignment="1">
      <alignment horizontal="center" vertical="center" wrapText="1"/>
    </xf>
    <xf numFmtId="0" fontId="14" fillId="0" borderId="8"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xf>
    <xf numFmtId="0" fontId="0" fillId="0" borderId="3" xfId="0" applyFill="1" applyBorder="1" applyAlignment="1">
      <alignment horizontal="center" vertical="center"/>
    </xf>
    <xf numFmtId="0" fontId="16" fillId="0" borderId="6" xfId="0" applyFont="1" applyFill="1" applyBorder="1" applyAlignment="1">
      <alignment horizontal="right"/>
    </xf>
    <xf numFmtId="0" fontId="14" fillId="0" borderId="18" xfId="0" applyFont="1" applyFill="1" applyBorder="1" applyAlignment="1">
      <alignment horizontal="center" vertical="center" wrapText="1"/>
    </xf>
    <xf numFmtId="0" fontId="14" fillId="0" borderId="75" xfId="0" applyFont="1" applyFill="1" applyBorder="1" applyAlignment="1">
      <alignment horizontal="center" vertical="center" wrapText="1"/>
    </xf>
    <xf numFmtId="0" fontId="14" fillId="0" borderId="89" xfId="0" applyFont="1" applyFill="1" applyBorder="1" applyAlignment="1">
      <alignment horizontal="center" vertical="center" wrapText="1"/>
    </xf>
    <xf numFmtId="0" fontId="14" fillId="0" borderId="0" xfId="0" applyFont="1" applyFill="1" applyAlignment="1">
      <alignment horizontal="left"/>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4" fillId="0" borderId="0" xfId="0" applyFont="1" applyFill="1" applyAlignment="1">
      <alignment horizontal="left" vertical="top"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5" fillId="0" borderId="32"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75"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34"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34"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14" fillId="0" borderId="0" xfId="0" applyFont="1" applyFill="1" applyBorder="1" applyAlignment="1">
      <alignment horizontal="left"/>
    </xf>
    <xf numFmtId="0" fontId="55" fillId="0" borderId="58" xfId="0" applyFont="1" applyFill="1" applyBorder="1" applyAlignment="1">
      <alignment horizontal="center" vertical="center" wrapText="1"/>
    </xf>
    <xf numFmtId="0" fontId="55" fillId="0" borderId="45" xfId="0" applyFont="1" applyFill="1" applyBorder="1" applyAlignment="1">
      <alignment horizontal="center" vertical="center" wrapText="1"/>
    </xf>
    <xf numFmtId="0" fontId="55" fillId="0" borderId="27" xfId="0" applyFont="1" applyFill="1" applyBorder="1" applyAlignment="1">
      <alignment horizontal="center" vertical="center" wrapText="1"/>
    </xf>
  </cellXfs>
  <cellStyles count="399">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20</xdr:col>
      <xdr:colOff>381000</xdr:colOff>
      <xdr:row>0</xdr:row>
      <xdr:rowOff>66675</xdr:rowOff>
    </xdr:from>
    <xdr:to>
      <xdr:col>24</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91707BA-1C89-40E6-98F4-B63097DF472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E820FA89-DE19-484F-ABE1-756D3EDFCD3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8B186582-F2EA-4196-9E6F-8043404CAE1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E4B1E4CB-CAB3-4A87-9265-7AD5EF4C1EBE}"/>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13A59C48-7B4A-4066-809D-637B9C5D1E9B}"/>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id="{8355E654-0EB0-4DCD-83CB-CE731143415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id="{3ECC04E7-6971-41EE-A2F0-DCD18655EB4C}"/>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id="{2DE77095-6170-48BB-BA63-3DE7BE4E174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E914E27D-D497-4FD5-92D1-60E37E0869C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24A0300E-15B4-4FA5-876A-B8A4D58EFD2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id="{EE6BB0FB-07A2-4329-A8D4-CD9A47139C3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id="{ADB1DC81-1870-4CA8-93A3-7D7F5B53477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id="{BC39B7AA-B662-4E68-AC6E-D16C1D36255A}"/>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id="{9235D7D8-AF7D-4E46-9C4C-C1A0ECA09A2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id="{02A44857-0FA8-40FE-AC8B-5B1EF9C6111F}"/>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id="{4FC7647F-4708-4477-B042-8BC4F6224E1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heetViews>
  <sheetFormatPr defaultRowHeight="13.5"/>
  <cols>
    <col min="1" max="1" width="4.125" style="343" customWidth="1"/>
    <col min="2" max="2" width="21.75" style="344" customWidth="1"/>
    <col min="3" max="3" width="3.125" style="345" customWidth="1"/>
    <col min="4" max="4" width="67.125" style="343" customWidth="1"/>
    <col min="5" max="5" width="9" style="343"/>
    <col min="6" max="6" width="11.625" style="343" bestFit="1" customWidth="1"/>
    <col min="7" max="16384" width="9" style="343"/>
  </cols>
  <sheetData>
    <row r="1" spans="1:5" ht="17.25">
      <c r="D1" s="346" t="s">
        <v>1082</v>
      </c>
    </row>
    <row r="2" spans="1:5" ht="18" customHeight="1">
      <c r="A2" s="882" t="s">
        <v>82</v>
      </c>
      <c r="B2" s="882"/>
      <c r="C2" s="882"/>
      <c r="D2" s="882"/>
    </row>
    <row r="3" spans="1:5" ht="18" customHeight="1">
      <c r="A3" s="347"/>
      <c r="B3" s="347"/>
      <c r="C3" s="347"/>
      <c r="D3" s="347"/>
    </row>
    <row r="4" spans="1:5" s="353" customFormat="1" ht="16.5" customHeight="1">
      <c r="A4" s="348">
        <v>1</v>
      </c>
      <c r="B4" s="349" t="s">
        <v>508</v>
      </c>
      <c r="C4" s="350">
        <v>1</v>
      </c>
      <c r="D4" s="351" t="s">
        <v>873</v>
      </c>
      <c r="E4" s="352"/>
    </row>
    <row r="5" spans="1:5" s="353" customFormat="1" ht="16.5" customHeight="1">
      <c r="A5" s="348"/>
      <c r="B5" s="354"/>
      <c r="C5" s="350">
        <v>2</v>
      </c>
      <c r="D5" s="351" t="s">
        <v>509</v>
      </c>
      <c r="E5" s="352"/>
    </row>
    <row r="6" spans="1:5" s="353" customFormat="1" ht="16.5" customHeight="1">
      <c r="A6" s="348"/>
      <c r="B6" s="354"/>
      <c r="C6" s="350">
        <v>3</v>
      </c>
      <c r="D6" s="355" t="s">
        <v>510</v>
      </c>
      <c r="E6" s="352"/>
    </row>
    <row r="7" spans="1:5" s="353" customFormat="1" ht="16.5" customHeight="1">
      <c r="A7" s="356">
        <v>2</v>
      </c>
      <c r="B7" s="349" t="s">
        <v>511</v>
      </c>
      <c r="C7" s="350">
        <v>1</v>
      </c>
      <c r="D7" s="351" t="s">
        <v>512</v>
      </c>
      <c r="E7" s="357"/>
    </row>
    <row r="8" spans="1:5" s="353" customFormat="1" ht="16.5" customHeight="1">
      <c r="A8" s="348">
        <v>3</v>
      </c>
      <c r="B8" s="349" t="s">
        <v>523</v>
      </c>
      <c r="C8" s="350">
        <v>1</v>
      </c>
      <c r="D8" s="358" t="s">
        <v>457</v>
      </c>
      <c r="E8" s="352"/>
    </row>
    <row r="9" spans="1:5" s="353" customFormat="1" ht="16.5" customHeight="1">
      <c r="A9" s="348"/>
      <c r="B9" s="354"/>
      <c r="C9" s="359">
        <v>2</v>
      </c>
      <c r="D9" s="351" t="s">
        <v>524</v>
      </c>
      <c r="E9" s="352"/>
    </row>
    <row r="10" spans="1:5" s="353" customFormat="1" ht="16.5" customHeight="1">
      <c r="A10" s="348">
        <v>4</v>
      </c>
      <c r="B10" s="349" t="s">
        <v>578</v>
      </c>
      <c r="C10" s="350">
        <v>1</v>
      </c>
      <c r="D10" s="388" t="s">
        <v>871</v>
      </c>
      <c r="E10" s="352"/>
    </row>
    <row r="11" spans="1:5" s="353" customFormat="1" ht="16.5" customHeight="1">
      <c r="A11" s="348"/>
      <c r="B11" s="354"/>
      <c r="C11" s="359">
        <v>2</v>
      </c>
      <c r="D11" s="388" t="s">
        <v>513</v>
      </c>
      <c r="E11" s="352"/>
    </row>
    <row r="12" spans="1:5" s="353" customFormat="1" ht="16.5" customHeight="1">
      <c r="A12" s="348">
        <v>5</v>
      </c>
      <c r="B12" s="349" t="s">
        <v>514</v>
      </c>
      <c r="C12" s="350">
        <v>1</v>
      </c>
      <c r="D12" s="388" t="s">
        <v>515</v>
      </c>
      <c r="E12" s="352"/>
    </row>
    <row r="13" spans="1:5" s="353" customFormat="1" ht="16.5" customHeight="1">
      <c r="A13" s="348"/>
      <c r="B13" s="354"/>
      <c r="C13" s="350">
        <v>2</v>
      </c>
      <c r="D13" s="388" t="s">
        <v>516</v>
      </c>
      <c r="E13" s="352"/>
    </row>
    <row r="14" spans="1:5" s="353" customFormat="1" ht="16.5" customHeight="1">
      <c r="A14" s="356"/>
      <c r="B14" s="354"/>
      <c r="C14" s="350">
        <v>3</v>
      </c>
      <c r="D14" s="388" t="s">
        <v>517</v>
      </c>
      <c r="E14" s="352"/>
    </row>
    <row r="15" spans="1:5" s="353" customFormat="1" ht="16.5" customHeight="1">
      <c r="A15" s="356"/>
      <c r="B15" s="354"/>
      <c r="C15" s="350">
        <v>4</v>
      </c>
      <c r="D15" s="388" t="s">
        <v>518</v>
      </c>
      <c r="E15" s="352"/>
    </row>
    <row r="16" spans="1:5" s="353" customFormat="1" ht="16.5" customHeight="1">
      <c r="A16" s="361">
        <v>6</v>
      </c>
      <c r="B16" s="349" t="s">
        <v>599</v>
      </c>
      <c r="C16" s="350">
        <v>1</v>
      </c>
      <c r="D16" s="388" t="s">
        <v>519</v>
      </c>
      <c r="E16" s="352"/>
    </row>
    <row r="17" spans="1:5" s="353" customFormat="1" ht="16.5" customHeight="1">
      <c r="A17" s="348"/>
      <c r="B17" s="354"/>
      <c r="C17" s="350">
        <v>2</v>
      </c>
      <c r="D17" s="388" t="s">
        <v>521</v>
      </c>
      <c r="E17" s="352"/>
    </row>
    <row r="18" spans="1:5" s="353" customFormat="1" ht="16.5" customHeight="1">
      <c r="A18" s="348"/>
      <c r="B18" s="354"/>
      <c r="C18" s="350">
        <v>3</v>
      </c>
      <c r="D18" s="388" t="s">
        <v>520</v>
      </c>
      <c r="E18" s="352"/>
    </row>
    <row r="19" spans="1:5" s="353" customFormat="1" ht="16.5" customHeight="1">
      <c r="A19" s="348">
        <v>7</v>
      </c>
      <c r="B19" s="349" t="s">
        <v>832</v>
      </c>
      <c r="C19" s="350">
        <v>1</v>
      </c>
      <c r="D19" s="388" t="s">
        <v>522</v>
      </c>
      <c r="E19" s="352"/>
    </row>
    <row r="20" spans="1:5" s="353" customFormat="1" ht="16.5" customHeight="1">
      <c r="A20" s="348">
        <v>8</v>
      </c>
      <c r="B20" s="354" t="s">
        <v>579</v>
      </c>
      <c r="C20" s="359">
        <v>1</v>
      </c>
      <c r="D20" s="388" t="s">
        <v>425</v>
      </c>
      <c r="E20" s="352"/>
    </row>
    <row r="21" spans="1:5" s="353" customFormat="1" ht="16.5" customHeight="1">
      <c r="A21" s="348">
        <v>9</v>
      </c>
      <c r="B21" s="349" t="s">
        <v>85</v>
      </c>
      <c r="C21" s="350">
        <v>1</v>
      </c>
      <c r="D21" s="388" t="s">
        <v>525</v>
      </c>
      <c r="E21" s="352"/>
    </row>
    <row r="22" spans="1:5" s="353" customFormat="1" ht="16.5" customHeight="1">
      <c r="A22" s="348"/>
      <c r="B22" s="354"/>
      <c r="C22" s="350">
        <v>2</v>
      </c>
      <c r="D22" s="388" t="s">
        <v>111</v>
      </c>
      <c r="E22" s="352"/>
    </row>
    <row r="23" spans="1:5" s="353" customFormat="1" ht="16.5" customHeight="1">
      <c r="A23" s="356"/>
      <c r="B23" s="354"/>
      <c r="C23" s="350">
        <v>3</v>
      </c>
      <c r="D23" s="388" t="s">
        <v>526</v>
      </c>
      <c r="E23" s="352"/>
    </row>
    <row r="24" spans="1:5" s="353" customFormat="1" ht="16.5" customHeight="1">
      <c r="A24" s="356"/>
      <c r="B24" s="362"/>
      <c r="C24" s="350">
        <v>4</v>
      </c>
      <c r="D24" s="388" t="s">
        <v>44</v>
      </c>
      <c r="E24" s="352"/>
    </row>
    <row r="25" spans="1:5" s="353" customFormat="1" ht="16.5" customHeight="1">
      <c r="A25" s="356"/>
      <c r="B25" s="354"/>
      <c r="C25" s="350">
        <v>5</v>
      </c>
      <c r="D25" s="388" t="s">
        <v>252</v>
      </c>
      <c r="E25" s="352"/>
    </row>
    <row r="26" spans="1:5" s="353" customFormat="1">
      <c r="A26" s="356"/>
      <c r="B26" s="354"/>
      <c r="C26" s="350">
        <v>6</v>
      </c>
      <c r="D26" s="388" t="s">
        <v>70</v>
      </c>
      <c r="E26" s="352"/>
    </row>
    <row r="27" spans="1:5" s="353" customFormat="1" ht="16.5" customHeight="1">
      <c r="A27" s="348"/>
      <c r="B27" s="354"/>
      <c r="C27" s="350">
        <v>7</v>
      </c>
      <c r="D27" s="388" t="s">
        <v>569</v>
      </c>
      <c r="E27" s="352"/>
    </row>
    <row r="28" spans="1:5" s="353" customFormat="1" ht="16.5" customHeight="1">
      <c r="A28" s="348">
        <v>10</v>
      </c>
      <c r="B28" s="349" t="s">
        <v>506</v>
      </c>
      <c r="C28" s="350">
        <v>1</v>
      </c>
      <c r="D28" s="388" t="s">
        <v>736</v>
      </c>
      <c r="E28" s="352"/>
    </row>
    <row r="29" spans="1:5" s="353" customFormat="1" ht="16.5" customHeight="1">
      <c r="A29" s="348">
        <v>11</v>
      </c>
      <c r="B29" s="349" t="s">
        <v>570</v>
      </c>
      <c r="C29" s="350">
        <v>1</v>
      </c>
      <c r="D29" s="388" t="s">
        <v>571</v>
      </c>
      <c r="E29" s="352"/>
    </row>
    <row r="30" spans="1:5" s="353" customFormat="1" ht="16.5" customHeight="1">
      <c r="A30" s="356"/>
      <c r="B30" s="354"/>
      <c r="C30" s="350">
        <v>2</v>
      </c>
      <c r="D30" s="388" t="s">
        <v>572</v>
      </c>
      <c r="E30" s="352"/>
    </row>
    <row r="31" spans="1:5" s="353" customFormat="1" ht="16.5" customHeight="1">
      <c r="A31" s="348"/>
      <c r="B31" s="354"/>
      <c r="C31" s="350">
        <v>3</v>
      </c>
      <c r="D31" s="360" t="s">
        <v>573</v>
      </c>
      <c r="E31" s="352"/>
    </row>
    <row r="32" spans="1:5" s="353" customFormat="1" ht="16.5" customHeight="1">
      <c r="A32" s="348">
        <v>12</v>
      </c>
      <c r="B32" s="349" t="s">
        <v>574</v>
      </c>
      <c r="C32" s="359">
        <v>1</v>
      </c>
      <c r="D32" s="388" t="s">
        <v>235</v>
      </c>
      <c r="E32" s="352"/>
    </row>
    <row r="33" spans="1:5" s="353" customFormat="1" ht="16.5" customHeight="1">
      <c r="A33" s="348"/>
      <c r="B33" s="354"/>
      <c r="C33" s="350">
        <v>2</v>
      </c>
      <c r="D33" s="388" t="s">
        <v>575</v>
      </c>
      <c r="E33" s="352"/>
    </row>
    <row r="34" spans="1:5" s="353" customFormat="1" ht="16.5" customHeight="1">
      <c r="A34" s="348"/>
      <c r="B34" s="354"/>
      <c r="C34" s="359">
        <v>3</v>
      </c>
      <c r="D34" s="388" t="s">
        <v>576</v>
      </c>
      <c r="E34" s="352"/>
    </row>
    <row r="35" spans="1:5" s="353" customFormat="1" ht="16.5" customHeight="1">
      <c r="A35" s="348">
        <v>13</v>
      </c>
      <c r="B35" s="349" t="s">
        <v>507</v>
      </c>
      <c r="C35" s="350">
        <v>1</v>
      </c>
      <c r="D35" s="388" t="s">
        <v>872</v>
      </c>
      <c r="E35" s="352"/>
    </row>
    <row r="36" spans="1:5" s="353" customFormat="1" ht="16.5" customHeight="1">
      <c r="A36" s="363"/>
      <c r="C36" s="350">
        <v>2</v>
      </c>
      <c r="D36" s="388" t="s">
        <v>577</v>
      </c>
      <c r="E36" s="352"/>
    </row>
    <row r="37" spans="1:5" s="353" customFormat="1" ht="11.25" customHeight="1">
      <c r="A37" s="364"/>
      <c r="C37" s="365"/>
      <c r="E37" s="352"/>
    </row>
    <row r="38" spans="1:5" s="353" customFormat="1" ht="11.25" customHeight="1">
      <c r="C38" s="366"/>
      <c r="D38" s="367"/>
      <c r="E38" s="352"/>
    </row>
    <row r="39" spans="1:5" s="353" customFormat="1" ht="11.25" customHeight="1">
      <c r="C39" s="366"/>
      <c r="E39" s="352"/>
    </row>
    <row r="40" spans="1:5" s="353" customFormat="1" ht="11.25" customHeight="1">
      <c r="C40" s="366"/>
      <c r="E40" s="352"/>
    </row>
    <row r="41" spans="1:5">
      <c r="E41" s="368"/>
    </row>
    <row r="42" spans="1:5">
      <c r="E42" s="368"/>
    </row>
    <row r="43" spans="1:5">
      <c r="E43" s="368"/>
    </row>
    <row r="44" spans="1:5">
      <c r="E44" s="368"/>
    </row>
    <row r="45" spans="1:5">
      <c r="E45" s="368"/>
    </row>
    <row r="46" spans="1:5">
      <c r="E46" s="368"/>
    </row>
    <row r="47" spans="1:5">
      <c r="E47" s="368"/>
    </row>
    <row r="48" spans="1:5">
      <c r="E48" s="368"/>
    </row>
    <row r="49" spans="5:5">
      <c r="E49" s="368"/>
    </row>
    <row r="50" spans="5:5">
      <c r="E50" s="368"/>
    </row>
    <row r="51" spans="5:5">
      <c r="E51" s="368"/>
    </row>
    <row r="52" spans="5:5">
      <c r="E52" s="368"/>
    </row>
    <row r="53" spans="5:5">
      <c r="E53" s="368"/>
    </row>
    <row r="54" spans="5:5">
      <c r="E54" s="368"/>
    </row>
    <row r="55" spans="5:5">
      <c r="E55" s="368"/>
    </row>
    <row r="56" spans="5:5">
      <c r="E56" s="368"/>
    </row>
  </sheetData>
  <mergeCells count="1">
    <mergeCell ref="A2:D2"/>
  </mergeCells>
  <phoneticPr fontId="3"/>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O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60" t="s">
        <v>823</v>
      </c>
      <c r="B1" s="896"/>
      <c r="C1" s="24"/>
      <c r="D1" s="24"/>
      <c r="E1" s="24"/>
      <c r="F1" s="24"/>
      <c r="G1" s="24"/>
      <c r="H1" s="24"/>
      <c r="I1" s="24"/>
      <c r="J1" s="24"/>
      <c r="K1" s="24"/>
      <c r="L1" s="24"/>
      <c r="M1" s="24"/>
    </row>
    <row r="2" spans="1:14" ht="19.5" customHeight="1">
      <c r="A2" s="897" t="s">
        <v>527</v>
      </c>
      <c r="B2" s="897"/>
      <c r="C2" s="897"/>
      <c r="D2" s="897"/>
      <c r="E2" s="897"/>
      <c r="F2" s="897"/>
      <c r="G2" s="897"/>
      <c r="H2" s="897"/>
      <c r="I2" s="897"/>
      <c r="J2" s="897"/>
      <c r="K2" s="897"/>
      <c r="L2" s="897"/>
      <c r="M2" s="897"/>
      <c r="N2" s="897"/>
    </row>
    <row r="3" spans="1:14" ht="14.25" thickBot="1">
      <c r="A3" s="24"/>
      <c r="B3" s="24"/>
      <c r="C3" s="24"/>
      <c r="D3" s="24"/>
      <c r="E3" s="24"/>
      <c r="F3" s="24"/>
      <c r="G3" s="24"/>
      <c r="H3" s="24"/>
      <c r="I3" s="24"/>
      <c r="J3" s="24"/>
      <c r="K3" s="24"/>
      <c r="L3" s="24"/>
      <c r="M3" s="24"/>
      <c r="N3" s="60" t="s">
        <v>717</v>
      </c>
    </row>
    <row r="4" spans="1:14" s="63" customFormat="1" ht="14.25" thickTop="1">
      <c r="A4" s="886" t="s">
        <v>615</v>
      </c>
      <c r="B4" s="888"/>
      <c r="C4" s="891" t="s">
        <v>624</v>
      </c>
      <c r="D4" s="966" t="s">
        <v>221</v>
      </c>
      <c r="E4" s="894" t="s">
        <v>207</v>
      </c>
      <c r="F4" s="948"/>
      <c r="G4" s="948"/>
      <c r="H4" s="948"/>
      <c r="I4" s="975"/>
      <c r="J4" s="894" t="s">
        <v>208</v>
      </c>
      <c r="K4" s="948"/>
      <c r="L4" s="948"/>
      <c r="M4" s="948"/>
      <c r="N4" s="948"/>
    </row>
    <row r="5" spans="1:14" s="63" customFormat="1">
      <c r="A5" s="902"/>
      <c r="B5" s="903"/>
      <c r="C5" s="976"/>
      <c r="D5" s="976"/>
      <c r="E5" s="973" t="s">
        <v>256</v>
      </c>
      <c r="F5" s="973" t="s">
        <v>713</v>
      </c>
      <c r="G5" s="973" t="s">
        <v>255</v>
      </c>
      <c r="H5" s="973" t="s">
        <v>625</v>
      </c>
      <c r="I5" s="970" t="s">
        <v>350</v>
      </c>
      <c r="J5" s="979" t="s">
        <v>352</v>
      </c>
      <c r="K5" s="970" t="s">
        <v>351</v>
      </c>
      <c r="L5" s="970" t="s">
        <v>355</v>
      </c>
      <c r="M5" s="972" t="s">
        <v>354</v>
      </c>
      <c r="N5" s="977" t="s">
        <v>353</v>
      </c>
    </row>
    <row r="6" spans="1:14" s="63" customFormat="1">
      <c r="A6" s="889"/>
      <c r="B6" s="890"/>
      <c r="C6" s="892"/>
      <c r="D6" s="892"/>
      <c r="E6" s="974"/>
      <c r="F6" s="974"/>
      <c r="G6" s="974"/>
      <c r="H6" s="974"/>
      <c r="I6" s="974"/>
      <c r="J6" s="980"/>
      <c r="K6" s="971"/>
      <c r="L6" s="971"/>
      <c r="M6" s="971"/>
      <c r="N6" s="978"/>
    </row>
    <row r="7" spans="1:14" s="551" customFormat="1">
      <c r="A7" s="552" t="s">
        <v>1004</v>
      </c>
      <c r="B7" s="575"/>
      <c r="C7" s="323">
        <v>354</v>
      </c>
      <c r="D7" s="323">
        <v>65357</v>
      </c>
      <c r="E7" s="323">
        <v>9</v>
      </c>
      <c r="F7" s="323">
        <v>79</v>
      </c>
      <c r="G7" s="323">
        <v>61</v>
      </c>
      <c r="H7" s="323">
        <v>100</v>
      </c>
      <c r="I7" s="323">
        <v>105</v>
      </c>
      <c r="J7" s="323">
        <v>13</v>
      </c>
      <c r="K7" s="323">
        <v>145</v>
      </c>
      <c r="L7" s="323">
        <v>156</v>
      </c>
      <c r="M7" s="580">
        <v>27</v>
      </c>
      <c r="N7" s="323">
        <v>13</v>
      </c>
    </row>
    <row r="8" spans="1:14" s="551" customFormat="1">
      <c r="A8" s="576">
        <v>29</v>
      </c>
      <c r="B8" s="575"/>
      <c r="C8" s="323">
        <v>361</v>
      </c>
      <c r="D8" s="323">
        <v>42138</v>
      </c>
      <c r="E8" s="323">
        <v>13</v>
      </c>
      <c r="F8" s="323">
        <v>88</v>
      </c>
      <c r="G8" s="323">
        <v>59</v>
      </c>
      <c r="H8" s="323">
        <v>96</v>
      </c>
      <c r="I8" s="323">
        <v>105</v>
      </c>
      <c r="J8" s="323">
        <v>5</v>
      </c>
      <c r="K8" s="323">
        <v>123</v>
      </c>
      <c r="L8" s="323">
        <v>159</v>
      </c>
      <c r="M8" s="580">
        <v>51</v>
      </c>
      <c r="N8" s="323">
        <v>23</v>
      </c>
    </row>
    <row r="9" spans="1:14" s="551" customFormat="1">
      <c r="A9" s="576">
        <v>30</v>
      </c>
      <c r="B9" s="575"/>
      <c r="C9" s="323">
        <v>361</v>
      </c>
      <c r="D9" s="323">
        <v>80882</v>
      </c>
      <c r="E9" s="323">
        <v>7</v>
      </c>
      <c r="F9" s="323">
        <v>86</v>
      </c>
      <c r="G9" s="323">
        <v>58</v>
      </c>
      <c r="H9" s="323">
        <v>99</v>
      </c>
      <c r="I9" s="323">
        <v>111</v>
      </c>
      <c r="J9" s="323">
        <v>7</v>
      </c>
      <c r="K9" s="323">
        <v>112</v>
      </c>
      <c r="L9" s="323">
        <v>177</v>
      </c>
      <c r="M9" s="580">
        <v>52</v>
      </c>
      <c r="N9" s="323">
        <v>13</v>
      </c>
    </row>
    <row r="10" spans="1:14" s="551" customFormat="1">
      <c r="A10" s="184" t="s">
        <v>947</v>
      </c>
      <c r="B10" s="153"/>
      <c r="C10" s="556">
        <v>329</v>
      </c>
      <c r="D10" s="333">
        <v>58282</v>
      </c>
      <c r="E10" s="580">
        <v>10</v>
      </c>
      <c r="F10" s="579">
        <v>80</v>
      </c>
      <c r="G10" s="579">
        <v>43</v>
      </c>
      <c r="H10" s="579">
        <v>113</v>
      </c>
      <c r="I10" s="579">
        <v>83</v>
      </c>
      <c r="J10" s="580">
        <v>26</v>
      </c>
      <c r="K10" s="579">
        <v>104</v>
      </c>
      <c r="L10" s="579">
        <v>131</v>
      </c>
      <c r="M10" s="579">
        <v>41</v>
      </c>
      <c r="N10" s="579">
        <v>27</v>
      </c>
    </row>
    <row r="11" spans="1:14" s="551" customFormat="1">
      <c r="A11" s="693">
        <v>2</v>
      </c>
      <c r="B11" s="153"/>
      <c r="C11" s="556">
        <v>348</v>
      </c>
      <c r="D11" s="333">
        <v>34146</v>
      </c>
      <c r="E11" s="580">
        <v>8</v>
      </c>
      <c r="F11" s="579">
        <v>78</v>
      </c>
      <c r="G11" s="579">
        <v>66</v>
      </c>
      <c r="H11" s="579">
        <v>86</v>
      </c>
      <c r="I11" s="579">
        <v>110</v>
      </c>
      <c r="J11" s="580">
        <v>2</v>
      </c>
      <c r="K11" s="579">
        <v>107</v>
      </c>
      <c r="L11" s="579">
        <v>157</v>
      </c>
      <c r="M11" s="579">
        <v>60</v>
      </c>
      <c r="N11" s="579">
        <v>22</v>
      </c>
    </row>
    <row r="12" spans="1:14" s="551" customFormat="1">
      <c r="A12" s="644"/>
      <c r="B12" s="153"/>
      <c r="C12" s="663"/>
      <c r="D12" s="564"/>
      <c r="E12" s="749"/>
      <c r="F12" s="737"/>
      <c r="G12" s="737"/>
      <c r="H12" s="737"/>
      <c r="I12" s="737"/>
      <c r="J12" s="749"/>
      <c r="K12" s="737"/>
      <c r="L12" s="737"/>
      <c r="M12" s="737"/>
      <c r="N12" s="737"/>
    </row>
    <row r="13" spans="1:14" s="551" customFormat="1">
      <c r="A13" s="541" t="s">
        <v>1026</v>
      </c>
      <c r="B13" s="725">
        <v>10</v>
      </c>
      <c r="C13" s="724">
        <v>31</v>
      </c>
      <c r="D13" s="54">
        <v>1298</v>
      </c>
      <c r="E13" s="25">
        <v>3</v>
      </c>
      <c r="F13" s="25">
        <v>9</v>
      </c>
      <c r="G13" s="25">
        <v>5</v>
      </c>
      <c r="H13" s="25">
        <v>7</v>
      </c>
      <c r="I13" s="25">
        <v>7</v>
      </c>
      <c r="J13" s="25" t="s">
        <v>237</v>
      </c>
      <c r="K13" s="25">
        <v>7</v>
      </c>
      <c r="L13" s="25">
        <v>15</v>
      </c>
      <c r="M13" s="25">
        <v>7</v>
      </c>
      <c r="N13" s="25">
        <v>2</v>
      </c>
    </row>
    <row r="14" spans="1:14" s="551" customFormat="1">
      <c r="A14" s="535"/>
      <c r="B14" s="725">
        <v>11</v>
      </c>
      <c r="C14" s="724">
        <v>24</v>
      </c>
      <c r="D14" s="54">
        <v>1299</v>
      </c>
      <c r="E14" s="25" t="s">
        <v>237</v>
      </c>
      <c r="F14" s="25">
        <v>5</v>
      </c>
      <c r="G14" s="25">
        <v>5</v>
      </c>
      <c r="H14" s="25">
        <v>4</v>
      </c>
      <c r="I14" s="25">
        <v>10</v>
      </c>
      <c r="J14" s="25" t="s">
        <v>237</v>
      </c>
      <c r="K14" s="25">
        <v>4</v>
      </c>
      <c r="L14" s="25">
        <v>14</v>
      </c>
      <c r="M14" s="25">
        <v>5</v>
      </c>
      <c r="N14" s="25">
        <v>1</v>
      </c>
    </row>
    <row r="15" spans="1:14" s="551" customFormat="1">
      <c r="A15" s="185"/>
      <c r="B15" s="725">
        <v>12</v>
      </c>
      <c r="C15" s="724">
        <v>30</v>
      </c>
      <c r="D15" s="54">
        <v>1708</v>
      </c>
      <c r="E15" s="25" t="s">
        <v>237</v>
      </c>
      <c r="F15" s="25">
        <v>8</v>
      </c>
      <c r="G15" s="25">
        <v>2</v>
      </c>
      <c r="H15" s="25">
        <v>9</v>
      </c>
      <c r="I15" s="25">
        <v>11</v>
      </c>
      <c r="J15" s="25" t="s">
        <v>237</v>
      </c>
      <c r="K15" s="25">
        <v>6</v>
      </c>
      <c r="L15" s="25">
        <v>17</v>
      </c>
      <c r="M15" s="25">
        <v>6</v>
      </c>
      <c r="N15" s="25">
        <v>1</v>
      </c>
    </row>
    <row r="16" spans="1:14" s="551" customFormat="1">
      <c r="A16" s="697" t="s">
        <v>1027</v>
      </c>
      <c r="B16" s="725">
        <v>1</v>
      </c>
      <c r="C16" s="724">
        <v>24</v>
      </c>
      <c r="D16" s="54">
        <v>1801</v>
      </c>
      <c r="E16" s="25">
        <v>2</v>
      </c>
      <c r="F16" s="25">
        <v>7</v>
      </c>
      <c r="G16" s="25">
        <v>1</v>
      </c>
      <c r="H16" s="25">
        <v>5</v>
      </c>
      <c r="I16" s="25">
        <v>9</v>
      </c>
      <c r="J16" s="25">
        <v>1</v>
      </c>
      <c r="K16" s="25">
        <v>4</v>
      </c>
      <c r="L16" s="25">
        <v>10</v>
      </c>
      <c r="M16" s="25">
        <v>7</v>
      </c>
      <c r="N16" s="25">
        <v>2</v>
      </c>
    </row>
    <row r="17" spans="1:15" s="551" customFormat="1">
      <c r="A17" s="723"/>
      <c r="B17" s="725">
        <v>2</v>
      </c>
      <c r="C17" s="724">
        <v>25</v>
      </c>
      <c r="D17" s="54">
        <v>6139</v>
      </c>
      <c r="E17" s="25">
        <v>1</v>
      </c>
      <c r="F17" s="25">
        <v>6</v>
      </c>
      <c r="G17" s="25">
        <v>3</v>
      </c>
      <c r="H17" s="25">
        <v>5</v>
      </c>
      <c r="I17" s="25">
        <v>10</v>
      </c>
      <c r="J17" s="25" t="s">
        <v>237</v>
      </c>
      <c r="K17" s="25">
        <v>12</v>
      </c>
      <c r="L17" s="25">
        <v>7</v>
      </c>
      <c r="M17" s="25">
        <v>5</v>
      </c>
      <c r="N17" s="25">
        <v>1</v>
      </c>
    </row>
    <row r="18" spans="1:15" s="551" customFormat="1">
      <c r="A18" s="578"/>
      <c r="B18" s="725">
        <v>3</v>
      </c>
      <c r="C18" s="724">
        <v>38</v>
      </c>
      <c r="D18" s="54">
        <v>6374</v>
      </c>
      <c r="E18" s="25">
        <v>1</v>
      </c>
      <c r="F18" s="25">
        <v>6</v>
      </c>
      <c r="G18" s="25">
        <v>7</v>
      </c>
      <c r="H18" s="25">
        <v>5</v>
      </c>
      <c r="I18" s="25">
        <v>19</v>
      </c>
      <c r="J18" s="25">
        <v>2</v>
      </c>
      <c r="K18" s="25">
        <v>7</v>
      </c>
      <c r="L18" s="25">
        <v>15</v>
      </c>
      <c r="M18" s="25">
        <v>13</v>
      </c>
      <c r="N18" s="25">
        <v>1</v>
      </c>
    </row>
    <row r="19" spans="1:15" s="551" customFormat="1">
      <c r="A19" s="541"/>
      <c r="B19" s="725">
        <v>4</v>
      </c>
      <c r="C19" s="724">
        <v>19</v>
      </c>
      <c r="D19" s="54">
        <v>724</v>
      </c>
      <c r="E19" s="25">
        <v>1</v>
      </c>
      <c r="F19" s="25">
        <v>5</v>
      </c>
      <c r="G19" s="25">
        <v>3</v>
      </c>
      <c r="H19" s="25">
        <v>3</v>
      </c>
      <c r="I19" s="25">
        <v>7</v>
      </c>
      <c r="J19" s="25" t="s">
        <v>237</v>
      </c>
      <c r="K19" s="25">
        <v>3</v>
      </c>
      <c r="L19" s="25">
        <v>8</v>
      </c>
      <c r="M19" s="25">
        <v>7</v>
      </c>
      <c r="N19" s="25">
        <v>1</v>
      </c>
    </row>
    <row r="20" spans="1:15" s="551" customFormat="1">
      <c r="A20" s="723"/>
      <c r="B20" s="725">
        <v>5</v>
      </c>
      <c r="C20" s="724">
        <v>17</v>
      </c>
      <c r="D20" s="54">
        <v>847</v>
      </c>
      <c r="E20" s="25" t="s">
        <v>237</v>
      </c>
      <c r="F20" s="25">
        <v>7</v>
      </c>
      <c r="G20" s="25">
        <v>1</v>
      </c>
      <c r="H20" s="25">
        <v>1</v>
      </c>
      <c r="I20" s="25">
        <v>8</v>
      </c>
      <c r="J20" s="25" t="s">
        <v>237</v>
      </c>
      <c r="K20" s="25">
        <v>5</v>
      </c>
      <c r="L20" s="25">
        <v>7</v>
      </c>
      <c r="M20" s="25">
        <v>4</v>
      </c>
      <c r="N20" s="25">
        <v>1</v>
      </c>
    </row>
    <row r="21" spans="1:15" s="551" customFormat="1">
      <c r="A21" s="723"/>
      <c r="B21" s="725">
        <v>6</v>
      </c>
      <c r="C21" s="724">
        <v>32</v>
      </c>
      <c r="D21" s="54">
        <v>4531</v>
      </c>
      <c r="E21" s="25">
        <v>1</v>
      </c>
      <c r="F21" s="25">
        <v>8</v>
      </c>
      <c r="G21" s="25">
        <v>7</v>
      </c>
      <c r="H21" s="25">
        <v>6</v>
      </c>
      <c r="I21" s="25">
        <v>10</v>
      </c>
      <c r="J21" s="25">
        <v>1</v>
      </c>
      <c r="K21" s="25">
        <v>9</v>
      </c>
      <c r="L21" s="25">
        <v>11</v>
      </c>
      <c r="M21" s="25">
        <v>6</v>
      </c>
      <c r="N21" s="25">
        <v>5</v>
      </c>
    </row>
    <row r="22" spans="1:15" s="551" customFormat="1">
      <c r="A22" s="644"/>
      <c r="B22" s="725">
        <v>7</v>
      </c>
      <c r="C22" s="724">
        <v>14</v>
      </c>
      <c r="D22" s="54">
        <v>2255</v>
      </c>
      <c r="E22" s="25" t="s">
        <v>237</v>
      </c>
      <c r="F22" s="25">
        <v>2</v>
      </c>
      <c r="G22" s="25">
        <v>1</v>
      </c>
      <c r="H22" s="25">
        <v>3</v>
      </c>
      <c r="I22" s="25">
        <v>8</v>
      </c>
      <c r="J22" s="25">
        <v>1</v>
      </c>
      <c r="K22" s="25">
        <v>4</v>
      </c>
      <c r="L22" s="25">
        <v>4</v>
      </c>
      <c r="M22" s="25">
        <v>4</v>
      </c>
      <c r="N22" s="25">
        <v>1</v>
      </c>
    </row>
    <row r="23" spans="1:15" s="551" customFormat="1">
      <c r="A23" s="723"/>
      <c r="B23" s="725">
        <v>8</v>
      </c>
      <c r="C23" s="724">
        <v>24</v>
      </c>
      <c r="D23" s="54">
        <v>1749</v>
      </c>
      <c r="E23" s="25" t="s">
        <v>237</v>
      </c>
      <c r="F23" s="25">
        <v>7</v>
      </c>
      <c r="G23" s="25">
        <v>3</v>
      </c>
      <c r="H23" s="25">
        <v>6</v>
      </c>
      <c r="I23" s="25">
        <v>8</v>
      </c>
      <c r="J23" s="25" t="s">
        <v>237</v>
      </c>
      <c r="K23" s="25">
        <v>8</v>
      </c>
      <c r="L23" s="25">
        <v>10</v>
      </c>
      <c r="M23" s="25">
        <v>5</v>
      </c>
      <c r="N23" s="25">
        <v>1</v>
      </c>
    </row>
    <row r="24" spans="1:15" s="551" customFormat="1">
      <c r="A24" s="644"/>
      <c r="B24" s="725">
        <v>9</v>
      </c>
      <c r="C24" s="724">
        <v>20</v>
      </c>
      <c r="D24" s="54">
        <v>6117</v>
      </c>
      <c r="E24" s="25" t="s">
        <v>237</v>
      </c>
      <c r="F24" s="25">
        <v>6</v>
      </c>
      <c r="G24" s="25">
        <v>2</v>
      </c>
      <c r="H24" s="25">
        <v>6</v>
      </c>
      <c r="I24" s="25">
        <v>11</v>
      </c>
      <c r="J24" s="25" t="s">
        <v>237</v>
      </c>
      <c r="K24" s="25">
        <v>6</v>
      </c>
      <c r="L24" s="25">
        <v>12</v>
      </c>
      <c r="M24" s="25" t="s">
        <v>237</v>
      </c>
      <c r="N24" s="25">
        <v>2</v>
      </c>
    </row>
    <row r="25" spans="1:15" s="551" customFormat="1">
      <c r="A25" s="644"/>
      <c r="B25" s="725">
        <v>10</v>
      </c>
      <c r="C25" s="724">
        <v>25</v>
      </c>
      <c r="D25" s="54">
        <v>3437</v>
      </c>
      <c r="E25" s="25">
        <v>1</v>
      </c>
      <c r="F25" s="25">
        <v>6</v>
      </c>
      <c r="G25" s="25">
        <v>2</v>
      </c>
      <c r="H25" s="25">
        <v>6</v>
      </c>
      <c r="I25" s="25">
        <v>10</v>
      </c>
      <c r="J25" s="25" t="s">
        <v>1025</v>
      </c>
      <c r="K25" s="25">
        <v>6</v>
      </c>
      <c r="L25" s="25">
        <v>10</v>
      </c>
      <c r="M25" s="25">
        <v>9</v>
      </c>
      <c r="N25" s="25" t="s">
        <v>1025</v>
      </c>
      <c r="O25" s="723"/>
    </row>
    <row r="26" spans="1:15" s="551" customFormat="1">
      <c r="A26" s="185"/>
      <c r="B26" s="725"/>
      <c r="C26" s="724"/>
      <c r="D26" s="459"/>
      <c r="E26" s="25"/>
      <c r="F26" s="25"/>
      <c r="G26" s="25"/>
      <c r="H26" s="25"/>
      <c r="I26" s="25"/>
      <c r="J26" s="25"/>
      <c r="K26" s="25"/>
      <c r="L26" s="25"/>
      <c r="M26" s="25"/>
      <c r="N26" s="25"/>
      <c r="O26" s="723"/>
    </row>
    <row r="27" spans="1:15" s="551" customFormat="1">
      <c r="A27" s="686" t="s">
        <v>955</v>
      </c>
      <c r="B27" s="705"/>
      <c r="C27" s="827">
        <f>C25/C13</f>
        <v>0.80645161290322576</v>
      </c>
      <c r="D27" s="828">
        <f t="shared" ref="D27:M27" si="0">D25/D13</f>
        <v>2.647919876733436</v>
      </c>
      <c r="E27" s="827">
        <f t="shared" si="0"/>
        <v>0.33333333333333331</v>
      </c>
      <c r="F27" s="827">
        <f t="shared" si="0"/>
        <v>0.66666666666666663</v>
      </c>
      <c r="G27" s="827">
        <f t="shared" si="0"/>
        <v>0.4</v>
      </c>
      <c r="H27" s="827">
        <f t="shared" si="0"/>
        <v>0.8571428571428571</v>
      </c>
      <c r="I27" s="827">
        <f t="shared" si="0"/>
        <v>1.4285714285714286</v>
      </c>
      <c r="J27" s="827" t="s">
        <v>237</v>
      </c>
      <c r="K27" s="827">
        <f t="shared" si="0"/>
        <v>0.8571428571428571</v>
      </c>
      <c r="L27" s="827">
        <f t="shared" si="0"/>
        <v>0.66666666666666663</v>
      </c>
      <c r="M27" s="827">
        <f t="shared" si="0"/>
        <v>1.2857142857142858</v>
      </c>
      <c r="N27" s="827" t="s">
        <v>237</v>
      </c>
      <c r="O27" s="723"/>
    </row>
    <row r="28" spans="1:15" s="551" customFormat="1">
      <c r="A28" s="559" t="s">
        <v>412</v>
      </c>
      <c r="B28" s="559"/>
      <c r="C28" s="550"/>
      <c r="D28" s="559"/>
      <c r="E28" s="559"/>
      <c r="F28" s="559"/>
      <c r="G28" s="559"/>
      <c r="H28" s="559"/>
      <c r="I28" s="559"/>
      <c r="J28" s="559"/>
      <c r="K28" s="559"/>
      <c r="L28" s="559"/>
      <c r="M28" s="559"/>
      <c r="N28" s="559"/>
    </row>
    <row r="29" spans="1:15">
      <c r="A29" s="2"/>
      <c r="B29" s="2"/>
    </row>
    <row r="30" spans="1:15">
      <c r="A30" s="2"/>
      <c r="B30" s="2"/>
    </row>
    <row r="31" spans="1:15">
      <c r="A31" s="2"/>
      <c r="B31" s="2"/>
    </row>
    <row r="32" spans="1:15">
      <c r="A32" s="2"/>
      <c r="B32" s="2"/>
    </row>
  </sheetData>
  <mergeCells count="17">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 ref="F5:F6"/>
    <mergeCell ref="G5:G6"/>
  </mergeCells>
  <phoneticPr fontId="3"/>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pageSetUpPr fitToPage="1"/>
  </sheetPr>
  <dimension ref="A1:AW360"/>
  <sheetViews>
    <sheetView topLeftCell="J1" zoomScaleNormal="100" zoomScaleSheetLayoutView="75" workbookViewId="0">
      <selection sqref="A1:B1"/>
    </sheetView>
  </sheetViews>
  <sheetFormatPr defaultRowHeight="13.5"/>
  <cols>
    <col min="1" max="1" width="6.75" style="551" customWidth="1"/>
    <col min="2" max="2" width="4.5" style="551" bestFit="1" customWidth="1"/>
    <col min="3" max="3" width="9.625" style="551" customWidth="1"/>
    <col min="4" max="4" width="11.625" style="551" customWidth="1"/>
    <col min="5" max="5" width="13.625" style="551" bestFit="1" customWidth="1"/>
    <col min="6" max="6" width="8.625" style="551" customWidth="1"/>
    <col min="7" max="7" width="9.625" style="551" customWidth="1"/>
    <col min="8" max="8" width="11.125" style="551" customWidth="1"/>
    <col min="9" max="9" width="8.625" style="551" customWidth="1"/>
    <col min="10" max="10" width="9.625" style="551" customWidth="1"/>
    <col min="11" max="11" width="11.125" style="551" customWidth="1"/>
    <col min="12" max="12" width="8.625" style="551" customWidth="1"/>
    <col min="13" max="13" width="9.625" style="551" customWidth="1"/>
    <col min="14" max="14" width="11.125" style="551" customWidth="1"/>
    <col min="15" max="15" width="8.625" style="551" customWidth="1"/>
    <col min="16" max="16" width="10.125" style="551" customWidth="1"/>
    <col min="17" max="17" width="11.125" style="551" customWidth="1"/>
    <col min="18" max="18" width="8.625" style="551" customWidth="1"/>
    <col min="19" max="19" width="9.625" style="551" customWidth="1"/>
    <col min="20" max="20" width="11.125" style="551" customWidth="1"/>
    <col min="21" max="21" width="8.625" style="551" customWidth="1"/>
    <col min="22" max="22" width="9.625" style="551" customWidth="1"/>
    <col min="23" max="23" width="11.125" style="551" customWidth="1"/>
    <col min="24" max="24" width="12" style="551" bestFit="1" customWidth="1"/>
    <col min="25" max="25" width="9" style="551"/>
    <col min="26" max="27" width="11.375" style="551" customWidth="1"/>
    <col min="28" max="28" width="11" style="551" bestFit="1" customWidth="1"/>
    <col min="29" max="29" width="12" style="551" bestFit="1" customWidth="1"/>
    <col min="30" max="30" width="8" style="551" bestFit="1" customWidth="1"/>
    <col min="31" max="31" width="10" style="551" bestFit="1" customWidth="1"/>
    <col min="32" max="32" width="11" style="551" bestFit="1" customWidth="1"/>
    <col min="33" max="33" width="6.75" style="551" bestFit="1" customWidth="1"/>
    <col min="34" max="34" width="10" style="551" bestFit="1" customWidth="1"/>
    <col min="35" max="35" width="11" style="551" bestFit="1" customWidth="1"/>
    <col min="36" max="36" width="7" style="551" bestFit="1" customWidth="1"/>
    <col min="37" max="37" width="10" style="551" bestFit="1" customWidth="1"/>
    <col min="38" max="38" width="11" style="551" bestFit="1" customWidth="1"/>
    <col min="39" max="39" width="9" style="551"/>
    <col min="40" max="40" width="10" style="551" bestFit="1" customWidth="1"/>
    <col min="41" max="41" width="11" style="551" bestFit="1" customWidth="1"/>
    <col min="42" max="48" width="9" style="551"/>
    <col min="49" max="49" width="8.625" style="551" customWidth="1"/>
    <col min="50" max="53" width="8" style="551" bestFit="1" customWidth="1"/>
    <col min="54" max="54" width="7.875" style="551" customWidth="1"/>
    <col min="55" max="55" width="8.5" style="551" customWidth="1"/>
    <col min="56" max="56" width="6.75" style="551" bestFit="1" customWidth="1"/>
    <col min="57" max="57" width="8" style="551" bestFit="1" customWidth="1"/>
    <col min="58" max="58" width="7" style="551" bestFit="1" customWidth="1"/>
    <col min="59" max="59" width="8" style="551" bestFit="1" customWidth="1"/>
    <col min="60" max="60" width="9" style="551"/>
    <col min="61" max="61" width="4.875" style="551" bestFit="1" customWidth="1"/>
    <col min="62" max="62" width="6.75" style="551" bestFit="1" customWidth="1"/>
    <col min="63" max="63" width="5" style="551" bestFit="1" customWidth="1"/>
    <col min="64" max="64" width="9" style="551"/>
    <col min="65" max="65" width="9.875" style="551" customWidth="1"/>
    <col min="66" max="66" width="8.625" style="551" customWidth="1"/>
    <col min="67" max="67" width="11.625" style="551" customWidth="1"/>
    <col min="68" max="68" width="8.625" style="551" customWidth="1"/>
    <col min="69" max="69" width="11.625" style="551" customWidth="1"/>
    <col min="70" max="70" width="8.625" style="551" customWidth="1"/>
    <col min="71" max="71" width="11.625" style="551" customWidth="1"/>
    <col min="72" max="72" width="8.625" style="551" customWidth="1"/>
    <col min="73" max="73" width="11.625" style="551" customWidth="1"/>
    <col min="74" max="74" width="8.625" style="551" customWidth="1"/>
    <col min="75" max="75" width="11.625" style="551" customWidth="1"/>
    <col min="76" max="16384" width="9" style="551"/>
  </cols>
  <sheetData>
    <row r="1" spans="1:27" ht="19.5" customHeight="1">
      <c r="A1" s="985" t="s">
        <v>824</v>
      </c>
      <c r="B1" s="896"/>
    </row>
    <row r="2" spans="1:27" ht="19.5" customHeight="1">
      <c r="A2" s="897" t="s">
        <v>626</v>
      </c>
      <c r="B2" s="897"/>
      <c r="C2" s="897"/>
      <c r="D2" s="897"/>
      <c r="E2" s="897"/>
      <c r="F2" s="897"/>
      <c r="G2" s="897"/>
      <c r="H2" s="897"/>
      <c r="I2" s="897"/>
      <c r="J2" s="897"/>
      <c r="K2" s="897"/>
      <c r="L2" s="897"/>
      <c r="M2" s="550"/>
      <c r="N2" s="550"/>
      <c r="O2" s="550"/>
      <c r="P2" s="550"/>
      <c r="Q2" s="550"/>
      <c r="R2" s="550"/>
      <c r="S2" s="550"/>
      <c r="T2" s="550"/>
      <c r="U2" s="550"/>
      <c r="V2" s="550"/>
      <c r="W2" s="550"/>
    </row>
    <row r="3" spans="1:27" ht="14.25" thickBot="1">
      <c r="A3" s="550"/>
      <c r="B3" s="550"/>
      <c r="C3" s="550"/>
      <c r="D3" s="550"/>
      <c r="E3" s="550"/>
      <c r="F3" s="550"/>
      <c r="G3" s="550"/>
      <c r="H3" s="550"/>
      <c r="I3" s="550"/>
      <c r="J3" s="550"/>
      <c r="K3" s="550"/>
      <c r="L3" s="550"/>
      <c r="M3" s="550"/>
      <c r="N3" s="550"/>
      <c r="O3" s="550"/>
      <c r="P3" s="550"/>
      <c r="Q3" s="550"/>
      <c r="R3" s="550"/>
      <c r="S3" s="550"/>
      <c r="T3" s="550"/>
      <c r="U3" s="283"/>
      <c r="V3" s="283"/>
      <c r="W3" s="605" t="s">
        <v>861</v>
      </c>
    </row>
    <row r="4" spans="1:27" s="63" customFormat="1" ht="14.25" thickTop="1">
      <c r="A4" s="886" t="s">
        <v>615</v>
      </c>
      <c r="B4" s="888"/>
      <c r="C4" s="894" t="s">
        <v>644</v>
      </c>
      <c r="D4" s="948"/>
      <c r="E4" s="975"/>
      <c r="F4" s="894" t="s">
        <v>627</v>
      </c>
      <c r="G4" s="948"/>
      <c r="H4" s="975"/>
      <c r="I4" s="894" t="s">
        <v>643</v>
      </c>
      <c r="J4" s="948"/>
      <c r="K4" s="975"/>
      <c r="L4" s="894" t="s">
        <v>645</v>
      </c>
      <c r="M4" s="948"/>
      <c r="N4" s="975"/>
      <c r="O4" s="894" t="s">
        <v>646</v>
      </c>
      <c r="P4" s="948"/>
      <c r="Q4" s="975"/>
      <c r="R4" s="894" t="s">
        <v>628</v>
      </c>
      <c r="S4" s="948"/>
      <c r="T4" s="975"/>
      <c r="U4" s="894" t="s">
        <v>647</v>
      </c>
      <c r="V4" s="948"/>
      <c r="W4" s="948"/>
    </row>
    <row r="5" spans="1:27" s="63" customFormat="1" ht="13.5" customHeight="1">
      <c r="A5" s="902"/>
      <c r="B5" s="903"/>
      <c r="C5" s="981" t="s">
        <v>474</v>
      </c>
      <c r="D5" s="981" t="s">
        <v>356</v>
      </c>
      <c r="E5" s="981" t="s">
        <v>357</v>
      </c>
      <c r="F5" s="981" t="s">
        <v>474</v>
      </c>
      <c r="G5" s="981" t="s">
        <v>356</v>
      </c>
      <c r="H5" s="981" t="s">
        <v>357</v>
      </c>
      <c r="I5" s="981" t="s">
        <v>474</v>
      </c>
      <c r="J5" s="981" t="s">
        <v>356</v>
      </c>
      <c r="K5" s="981" t="s">
        <v>357</v>
      </c>
      <c r="L5" s="981" t="s">
        <v>474</v>
      </c>
      <c r="M5" s="982" t="s">
        <v>356</v>
      </c>
      <c r="N5" s="981" t="s">
        <v>357</v>
      </c>
      <c r="O5" s="981" t="s">
        <v>474</v>
      </c>
      <c r="P5" s="981" t="s">
        <v>356</v>
      </c>
      <c r="Q5" s="981" t="s">
        <v>357</v>
      </c>
      <c r="R5" s="981" t="s">
        <v>474</v>
      </c>
      <c r="S5" s="981" t="s">
        <v>356</v>
      </c>
      <c r="T5" s="981" t="s">
        <v>357</v>
      </c>
      <c r="U5" s="981" t="s">
        <v>474</v>
      </c>
      <c r="V5" s="981" t="s">
        <v>356</v>
      </c>
      <c r="W5" s="983" t="s">
        <v>357</v>
      </c>
    </row>
    <row r="6" spans="1:27" s="63" customFormat="1">
      <c r="A6" s="889"/>
      <c r="B6" s="890"/>
      <c r="C6" s="892"/>
      <c r="D6" s="892"/>
      <c r="E6" s="892"/>
      <c r="F6" s="892"/>
      <c r="G6" s="892"/>
      <c r="H6" s="892"/>
      <c r="I6" s="892"/>
      <c r="J6" s="892"/>
      <c r="K6" s="892"/>
      <c r="L6" s="892"/>
      <c r="M6" s="890"/>
      <c r="N6" s="892"/>
      <c r="O6" s="892"/>
      <c r="P6" s="892"/>
      <c r="Q6" s="892"/>
      <c r="R6" s="892"/>
      <c r="S6" s="892"/>
      <c r="T6" s="892"/>
      <c r="U6" s="892"/>
      <c r="V6" s="892"/>
      <c r="W6" s="984"/>
    </row>
    <row r="7" spans="1:27" ht="15" customHeight="1">
      <c r="A7" s="217" t="s">
        <v>1023</v>
      </c>
      <c r="B7" s="575"/>
      <c r="C7" s="323">
        <v>39400</v>
      </c>
      <c r="D7" s="323">
        <v>7539419</v>
      </c>
      <c r="E7" s="323">
        <v>141408386</v>
      </c>
      <c r="F7" s="323">
        <v>60</v>
      </c>
      <c r="G7" s="323">
        <v>65884</v>
      </c>
      <c r="H7" s="580">
        <v>1772309</v>
      </c>
      <c r="I7" s="323">
        <v>62</v>
      </c>
      <c r="J7" s="323">
        <v>40607</v>
      </c>
      <c r="K7" s="323">
        <v>1273957</v>
      </c>
      <c r="L7" s="323">
        <v>241</v>
      </c>
      <c r="M7" s="323">
        <v>90364</v>
      </c>
      <c r="N7" s="323">
        <v>2737655</v>
      </c>
      <c r="O7" s="323">
        <v>18009</v>
      </c>
      <c r="P7" s="323">
        <v>3961352</v>
      </c>
      <c r="Q7" s="323">
        <v>67582258</v>
      </c>
      <c r="R7" s="323">
        <v>435</v>
      </c>
      <c r="S7" s="323">
        <v>426688</v>
      </c>
      <c r="T7" s="323">
        <v>11896148</v>
      </c>
      <c r="U7" s="323">
        <v>20593</v>
      </c>
      <c r="V7" s="323">
        <v>2954524</v>
      </c>
      <c r="W7" s="323">
        <v>56146059</v>
      </c>
    </row>
    <row r="8" spans="1:27" ht="15" customHeight="1">
      <c r="A8" s="185">
        <v>29</v>
      </c>
      <c r="B8" s="575"/>
      <c r="C8" s="323">
        <v>38857</v>
      </c>
      <c r="D8" s="323">
        <v>7952953</v>
      </c>
      <c r="E8" s="323">
        <v>147993791</v>
      </c>
      <c r="F8" s="323">
        <v>14</v>
      </c>
      <c r="G8" s="323">
        <v>62340</v>
      </c>
      <c r="H8" s="580">
        <v>1771113</v>
      </c>
      <c r="I8" s="323">
        <v>47</v>
      </c>
      <c r="J8" s="323">
        <v>38768</v>
      </c>
      <c r="K8" s="323">
        <v>1260170</v>
      </c>
      <c r="L8" s="323">
        <v>269</v>
      </c>
      <c r="M8" s="323">
        <v>128097</v>
      </c>
      <c r="N8" s="323">
        <v>4068002</v>
      </c>
      <c r="O8" s="323">
        <v>18620</v>
      </c>
      <c r="P8" s="323">
        <v>4572505</v>
      </c>
      <c r="Q8" s="323">
        <v>77047691</v>
      </c>
      <c r="R8" s="323">
        <v>430</v>
      </c>
      <c r="S8" s="323">
        <v>360811</v>
      </c>
      <c r="T8" s="323">
        <v>9636026</v>
      </c>
      <c r="U8" s="323">
        <v>19477</v>
      </c>
      <c r="V8" s="323">
        <v>2790432</v>
      </c>
      <c r="W8" s="323">
        <v>54210789</v>
      </c>
    </row>
    <row r="9" spans="1:27" ht="15" customHeight="1">
      <c r="A9" s="185">
        <v>30</v>
      </c>
      <c r="B9" s="575"/>
      <c r="C9" s="323">
        <v>37332</v>
      </c>
      <c r="D9" s="323">
        <v>7801297</v>
      </c>
      <c r="E9" s="323">
        <v>149801000</v>
      </c>
      <c r="F9" s="323">
        <v>19</v>
      </c>
      <c r="G9" s="323">
        <v>26078</v>
      </c>
      <c r="H9" s="580">
        <v>1136960</v>
      </c>
      <c r="I9" s="323">
        <v>63</v>
      </c>
      <c r="J9" s="323">
        <v>29565</v>
      </c>
      <c r="K9" s="323">
        <v>646737</v>
      </c>
      <c r="L9" s="323">
        <v>221</v>
      </c>
      <c r="M9" s="323">
        <v>94479</v>
      </c>
      <c r="N9" s="323">
        <v>3281785</v>
      </c>
      <c r="O9" s="323">
        <v>18244</v>
      </c>
      <c r="P9" s="323">
        <v>4721227</v>
      </c>
      <c r="Q9" s="323">
        <v>82854638</v>
      </c>
      <c r="R9" s="323">
        <v>352</v>
      </c>
      <c r="S9" s="323">
        <v>332105</v>
      </c>
      <c r="T9" s="323">
        <v>10754569</v>
      </c>
      <c r="U9" s="323">
        <v>18433</v>
      </c>
      <c r="V9" s="323">
        <v>2597843</v>
      </c>
      <c r="W9" s="323">
        <v>51126311</v>
      </c>
    </row>
    <row r="10" spans="1:27" ht="15" customHeight="1">
      <c r="A10" s="184" t="s">
        <v>947</v>
      </c>
      <c r="B10" s="575"/>
      <c r="C10" s="323">
        <v>36537</v>
      </c>
      <c r="D10" s="323">
        <v>7282662</v>
      </c>
      <c r="E10" s="323">
        <v>137595953</v>
      </c>
      <c r="F10" s="323">
        <v>40</v>
      </c>
      <c r="G10" s="323">
        <v>52135</v>
      </c>
      <c r="H10" s="580">
        <v>1785984</v>
      </c>
      <c r="I10" s="323">
        <v>53</v>
      </c>
      <c r="J10" s="323">
        <v>27806</v>
      </c>
      <c r="K10" s="323">
        <v>919999</v>
      </c>
      <c r="L10" s="323">
        <v>176</v>
      </c>
      <c r="M10" s="323">
        <v>81046</v>
      </c>
      <c r="N10" s="323">
        <v>3564057</v>
      </c>
      <c r="O10" s="323">
        <v>17249</v>
      </c>
      <c r="P10" s="323">
        <v>4367630</v>
      </c>
      <c r="Q10" s="323">
        <v>74760968</v>
      </c>
      <c r="R10" s="323">
        <v>344</v>
      </c>
      <c r="S10" s="323">
        <v>205683</v>
      </c>
      <c r="T10" s="323">
        <v>5920656</v>
      </c>
      <c r="U10" s="323">
        <v>18675</v>
      </c>
      <c r="V10" s="323">
        <v>2548362</v>
      </c>
      <c r="W10" s="323">
        <v>50644289</v>
      </c>
    </row>
    <row r="11" spans="1:27" ht="15" customHeight="1">
      <c r="A11" s="693">
        <v>2</v>
      </c>
      <c r="B11" s="575"/>
      <c r="C11" s="323">
        <v>32826</v>
      </c>
      <c r="D11" s="323">
        <v>6604958</v>
      </c>
      <c r="E11" s="323">
        <v>126617559</v>
      </c>
      <c r="F11" s="323">
        <v>11</v>
      </c>
      <c r="G11" s="323">
        <v>3567</v>
      </c>
      <c r="H11" s="323">
        <v>76100</v>
      </c>
      <c r="I11" s="323">
        <v>29</v>
      </c>
      <c r="J11" s="323">
        <v>14166</v>
      </c>
      <c r="K11" s="323">
        <v>419452</v>
      </c>
      <c r="L11" s="323">
        <v>153</v>
      </c>
      <c r="M11" s="323">
        <v>64907</v>
      </c>
      <c r="N11" s="323">
        <v>2325918</v>
      </c>
      <c r="O11" s="323">
        <v>15182</v>
      </c>
      <c r="P11" s="323">
        <v>3811550</v>
      </c>
      <c r="Q11" s="323">
        <v>64178799</v>
      </c>
      <c r="R11" s="323">
        <v>440</v>
      </c>
      <c r="S11" s="323">
        <v>398070</v>
      </c>
      <c r="T11" s="323">
        <v>13129201</v>
      </c>
      <c r="U11" s="323">
        <v>17011</v>
      </c>
      <c r="V11" s="323">
        <v>2312698</v>
      </c>
      <c r="W11" s="323">
        <v>46488089</v>
      </c>
    </row>
    <row r="12" spans="1:27" ht="15" customHeight="1">
      <c r="A12" s="648"/>
      <c r="B12" s="575"/>
      <c r="C12" s="323"/>
      <c r="D12" s="323"/>
      <c r="E12" s="323"/>
      <c r="F12" s="323"/>
      <c r="G12" s="323"/>
      <c r="H12" s="323"/>
      <c r="I12" s="323"/>
      <c r="J12" s="323"/>
      <c r="K12" s="323"/>
      <c r="L12" s="323"/>
      <c r="M12" s="323"/>
      <c r="N12" s="323"/>
      <c r="O12" s="323"/>
      <c r="P12" s="323"/>
      <c r="Q12" s="323"/>
      <c r="R12" s="323"/>
      <c r="S12" s="323"/>
      <c r="T12" s="323"/>
      <c r="U12" s="323"/>
      <c r="V12" s="323"/>
      <c r="W12" s="323"/>
    </row>
    <row r="13" spans="1:27" ht="15" customHeight="1">
      <c r="A13" s="541" t="s">
        <v>1026</v>
      </c>
      <c r="B13" s="725">
        <v>9</v>
      </c>
      <c r="C13" s="749">
        <v>2544</v>
      </c>
      <c r="D13" s="749">
        <v>507058</v>
      </c>
      <c r="E13" s="749">
        <v>11696064</v>
      </c>
      <c r="F13" s="737" t="s">
        <v>237</v>
      </c>
      <c r="G13" s="737" t="s">
        <v>237</v>
      </c>
      <c r="H13" s="737" t="s">
        <v>237</v>
      </c>
      <c r="I13" s="737">
        <v>1</v>
      </c>
      <c r="J13" s="737">
        <v>14</v>
      </c>
      <c r="K13" s="737">
        <v>142</v>
      </c>
      <c r="L13" s="749">
        <v>17</v>
      </c>
      <c r="M13" s="749">
        <v>3064</v>
      </c>
      <c r="N13" s="749">
        <v>53399</v>
      </c>
      <c r="O13" s="749">
        <v>1060</v>
      </c>
      <c r="P13" s="749">
        <v>212099</v>
      </c>
      <c r="Q13" s="749">
        <v>4236919</v>
      </c>
      <c r="R13" s="749">
        <v>46</v>
      </c>
      <c r="S13" s="749">
        <v>88690</v>
      </c>
      <c r="T13" s="749">
        <v>3271874</v>
      </c>
      <c r="U13" s="749">
        <v>1420</v>
      </c>
      <c r="V13" s="749">
        <v>203191</v>
      </c>
      <c r="W13" s="749">
        <v>4133730</v>
      </c>
      <c r="Y13" s="557"/>
      <c r="Z13" s="557"/>
      <c r="AA13" s="557"/>
    </row>
    <row r="14" spans="1:27" ht="15" customHeight="1">
      <c r="A14" s="541"/>
      <c r="B14" s="725">
        <v>10</v>
      </c>
      <c r="C14" s="749">
        <v>2992</v>
      </c>
      <c r="D14" s="749">
        <v>593072</v>
      </c>
      <c r="E14" s="749">
        <v>10768885</v>
      </c>
      <c r="F14" s="737">
        <v>3</v>
      </c>
      <c r="G14" s="737">
        <v>815</v>
      </c>
      <c r="H14" s="737">
        <v>7400</v>
      </c>
      <c r="I14" s="737">
        <v>11</v>
      </c>
      <c r="J14" s="737">
        <v>4974</v>
      </c>
      <c r="K14" s="737">
        <v>111550</v>
      </c>
      <c r="L14" s="749">
        <v>18</v>
      </c>
      <c r="M14" s="749">
        <v>4852</v>
      </c>
      <c r="N14" s="749">
        <v>188147</v>
      </c>
      <c r="O14" s="749">
        <v>1331</v>
      </c>
      <c r="P14" s="749">
        <v>344226</v>
      </c>
      <c r="Q14" s="749">
        <v>5366790</v>
      </c>
      <c r="R14" s="749">
        <v>40</v>
      </c>
      <c r="S14" s="749">
        <v>25430</v>
      </c>
      <c r="T14" s="749">
        <v>777077</v>
      </c>
      <c r="U14" s="749">
        <v>1589</v>
      </c>
      <c r="V14" s="749">
        <v>212775</v>
      </c>
      <c r="W14" s="749">
        <v>4317921</v>
      </c>
      <c r="Y14" s="557"/>
      <c r="Z14" s="557"/>
      <c r="AA14" s="557"/>
    </row>
    <row r="15" spans="1:27" ht="15" customHeight="1">
      <c r="A15" s="541"/>
      <c r="B15" s="725">
        <v>11</v>
      </c>
      <c r="C15" s="749">
        <v>2707</v>
      </c>
      <c r="D15" s="749">
        <v>436673</v>
      </c>
      <c r="E15" s="749">
        <v>8059324</v>
      </c>
      <c r="F15" s="737" t="s">
        <v>237</v>
      </c>
      <c r="G15" s="737" t="s">
        <v>237</v>
      </c>
      <c r="H15" s="737" t="s">
        <v>237</v>
      </c>
      <c r="I15" s="737" t="s">
        <v>237</v>
      </c>
      <c r="J15" s="737" t="s">
        <v>237</v>
      </c>
      <c r="K15" s="737" t="s">
        <v>237</v>
      </c>
      <c r="L15" s="749">
        <v>10</v>
      </c>
      <c r="M15" s="749">
        <v>5018</v>
      </c>
      <c r="N15" s="749">
        <v>251092</v>
      </c>
      <c r="O15" s="749">
        <v>1244</v>
      </c>
      <c r="P15" s="749">
        <v>233617</v>
      </c>
      <c r="Q15" s="749">
        <v>3772177</v>
      </c>
      <c r="R15" s="749">
        <v>22</v>
      </c>
      <c r="S15" s="749">
        <v>17304</v>
      </c>
      <c r="T15" s="749">
        <v>519822</v>
      </c>
      <c r="U15" s="749">
        <v>1431</v>
      </c>
      <c r="V15" s="749">
        <v>180734</v>
      </c>
      <c r="W15" s="749">
        <v>3516233</v>
      </c>
      <c r="Y15" s="557"/>
      <c r="Z15" s="557"/>
      <c r="AA15" s="557"/>
    </row>
    <row r="16" spans="1:27" ht="15" customHeight="1">
      <c r="A16" s="541"/>
      <c r="B16" s="725">
        <v>12</v>
      </c>
      <c r="C16" s="749">
        <v>2837</v>
      </c>
      <c r="D16" s="749">
        <v>498675</v>
      </c>
      <c r="E16" s="749">
        <v>9561375</v>
      </c>
      <c r="F16" s="737">
        <v>2</v>
      </c>
      <c r="G16" s="737">
        <v>454</v>
      </c>
      <c r="H16" s="737">
        <v>25400</v>
      </c>
      <c r="I16" s="737" t="s">
        <v>237</v>
      </c>
      <c r="J16" s="737" t="s">
        <v>237</v>
      </c>
      <c r="K16" s="737" t="s">
        <v>237</v>
      </c>
      <c r="L16" s="749">
        <v>13</v>
      </c>
      <c r="M16" s="749">
        <v>6687</v>
      </c>
      <c r="N16" s="749">
        <v>205463</v>
      </c>
      <c r="O16" s="749">
        <v>1221</v>
      </c>
      <c r="P16" s="749">
        <v>270220</v>
      </c>
      <c r="Q16" s="749">
        <v>4952140</v>
      </c>
      <c r="R16" s="749">
        <v>54</v>
      </c>
      <c r="S16" s="749">
        <v>11100</v>
      </c>
      <c r="T16" s="749">
        <v>208208</v>
      </c>
      <c r="U16" s="749">
        <v>1547</v>
      </c>
      <c r="V16" s="749">
        <v>210214</v>
      </c>
      <c r="W16" s="749">
        <v>4170164</v>
      </c>
      <c r="Y16" s="557"/>
      <c r="Z16" s="557"/>
      <c r="AA16" s="557"/>
    </row>
    <row r="17" spans="1:49" ht="15" customHeight="1">
      <c r="A17" s="541" t="s">
        <v>1027</v>
      </c>
      <c r="B17" s="725">
        <v>1</v>
      </c>
      <c r="C17" s="749">
        <v>2488</v>
      </c>
      <c r="D17" s="749">
        <v>581434</v>
      </c>
      <c r="E17" s="749">
        <v>10748886</v>
      </c>
      <c r="F17" s="737">
        <v>2</v>
      </c>
      <c r="G17" s="737">
        <v>2508</v>
      </c>
      <c r="H17" s="737">
        <v>174000</v>
      </c>
      <c r="I17" s="737" t="s">
        <v>237</v>
      </c>
      <c r="J17" s="737" t="s">
        <v>237</v>
      </c>
      <c r="K17" s="737" t="s">
        <v>237</v>
      </c>
      <c r="L17" s="749">
        <v>11</v>
      </c>
      <c r="M17" s="749">
        <v>8786</v>
      </c>
      <c r="N17" s="749">
        <v>208742</v>
      </c>
      <c r="O17" s="749">
        <v>1168</v>
      </c>
      <c r="P17" s="749">
        <v>401688</v>
      </c>
      <c r="Q17" s="749">
        <v>6996280</v>
      </c>
      <c r="R17" s="749">
        <v>15</v>
      </c>
      <c r="S17" s="749">
        <v>2143</v>
      </c>
      <c r="T17" s="749">
        <v>52600</v>
      </c>
      <c r="U17" s="749">
        <v>1292</v>
      </c>
      <c r="V17" s="749">
        <v>166309</v>
      </c>
      <c r="W17" s="749">
        <v>3317264</v>
      </c>
      <c r="Y17" s="557"/>
      <c r="Z17" s="557"/>
      <c r="AA17" s="557"/>
    </row>
    <row r="18" spans="1:49" ht="15" customHeight="1">
      <c r="A18" s="541"/>
      <c r="B18" s="725">
        <v>2</v>
      </c>
      <c r="C18" s="749">
        <v>2768</v>
      </c>
      <c r="D18" s="749">
        <v>614654</v>
      </c>
      <c r="E18" s="749">
        <v>15754768</v>
      </c>
      <c r="F18" s="737" t="s">
        <v>237</v>
      </c>
      <c r="G18" s="737" t="s">
        <v>237</v>
      </c>
      <c r="H18" s="737" t="s">
        <v>237</v>
      </c>
      <c r="I18" s="737">
        <v>3</v>
      </c>
      <c r="J18" s="737">
        <v>1220</v>
      </c>
      <c r="K18" s="737">
        <v>30292</v>
      </c>
      <c r="L18" s="749">
        <v>11</v>
      </c>
      <c r="M18" s="749">
        <v>1483</v>
      </c>
      <c r="N18" s="749">
        <v>46922</v>
      </c>
      <c r="O18" s="749">
        <v>1292</v>
      </c>
      <c r="P18" s="749">
        <v>397090</v>
      </c>
      <c r="Q18" s="749">
        <v>11281263</v>
      </c>
      <c r="R18" s="749">
        <v>24</v>
      </c>
      <c r="S18" s="749">
        <v>19252</v>
      </c>
      <c r="T18" s="749">
        <v>541865</v>
      </c>
      <c r="U18" s="749">
        <v>1438</v>
      </c>
      <c r="V18" s="749">
        <v>195609</v>
      </c>
      <c r="W18" s="749">
        <v>3854426</v>
      </c>
      <c r="Y18" s="557"/>
      <c r="Z18" s="557"/>
      <c r="AA18" s="557"/>
    </row>
    <row r="19" spans="1:49" ht="15" customHeight="1">
      <c r="A19" s="541"/>
      <c r="B19" s="575">
        <v>3</v>
      </c>
      <c r="C19" s="580">
        <v>2999</v>
      </c>
      <c r="D19" s="580">
        <v>642739</v>
      </c>
      <c r="E19" s="580">
        <v>11651491</v>
      </c>
      <c r="F19" s="579">
        <v>2</v>
      </c>
      <c r="G19" s="579">
        <v>6282</v>
      </c>
      <c r="H19" s="579">
        <v>140120</v>
      </c>
      <c r="I19" s="579">
        <v>1</v>
      </c>
      <c r="J19" s="579">
        <v>74</v>
      </c>
      <c r="K19" s="579">
        <v>3000</v>
      </c>
      <c r="L19" s="580">
        <v>19</v>
      </c>
      <c r="M19" s="580">
        <v>5320</v>
      </c>
      <c r="N19" s="580">
        <v>204977</v>
      </c>
      <c r="O19" s="580">
        <v>1353</v>
      </c>
      <c r="P19" s="580">
        <v>402313</v>
      </c>
      <c r="Q19" s="580">
        <v>6544381</v>
      </c>
      <c r="R19" s="580">
        <v>14</v>
      </c>
      <c r="S19" s="580">
        <v>7502</v>
      </c>
      <c r="T19" s="580">
        <v>215957</v>
      </c>
      <c r="U19" s="580">
        <v>1610</v>
      </c>
      <c r="V19" s="580">
        <v>221248</v>
      </c>
      <c r="W19" s="580">
        <v>4543056</v>
      </c>
      <c r="Y19" s="557"/>
      <c r="Z19" s="557"/>
      <c r="AA19" s="557"/>
    </row>
    <row r="20" spans="1:49" ht="15" customHeight="1">
      <c r="A20" s="541"/>
      <c r="B20" s="575">
        <v>4</v>
      </c>
      <c r="C20" s="580">
        <v>2912</v>
      </c>
      <c r="D20" s="580">
        <v>690788</v>
      </c>
      <c r="E20" s="580">
        <v>13157187</v>
      </c>
      <c r="F20" s="579">
        <v>2</v>
      </c>
      <c r="G20" s="579">
        <v>2847</v>
      </c>
      <c r="H20" s="579">
        <v>63360</v>
      </c>
      <c r="I20" s="579">
        <v>2</v>
      </c>
      <c r="J20" s="579">
        <v>112</v>
      </c>
      <c r="K20" s="579">
        <v>728</v>
      </c>
      <c r="L20" s="580">
        <v>11</v>
      </c>
      <c r="M20" s="580">
        <v>6237</v>
      </c>
      <c r="N20" s="580">
        <v>224747</v>
      </c>
      <c r="O20" s="580">
        <v>1342</v>
      </c>
      <c r="P20" s="580">
        <v>375080</v>
      </c>
      <c r="Q20" s="580">
        <v>5568063</v>
      </c>
      <c r="R20" s="580">
        <v>32</v>
      </c>
      <c r="S20" s="580">
        <v>98567</v>
      </c>
      <c r="T20" s="580">
        <v>3208190</v>
      </c>
      <c r="U20" s="580">
        <v>1523</v>
      </c>
      <c r="V20" s="580">
        <v>207945</v>
      </c>
      <c r="W20" s="580">
        <v>4092099</v>
      </c>
      <c r="Y20" s="557"/>
      <c r="Z20" s="557"/>
      <c r="AA20" s="557"/>
    </row>
    <row r="21" spans="1:49" ht="15" customHeight="1">
      <c r="A21" s="541"/>
      <c r="B21" s="575">
        <v>5</v>
      </c>
      <c r="C21" s="580">
        <v>3042</v>
      </c>
      <c r="D21" s="580">
        <v>526159</v>
      </c>
      <c r="E21" s="580">
        <v>10235180</v>
      </c>
      <c r="F21" s="579" t="s">
        <v>237</v>
      </c>
      <c r="G21" s="579" t="s">
        <v>237</v>
      </c>
      <c r="H21" s="579" t="s">
        <v>237</v>
      </c>
      <c r="I21" s="579">
        <v>9</v>
      </c>
      <c r="J21" s="579">
        <v>2617</v>
      </c>
      <c r="K21" s="579">
        <v>52600</v>
      </c>
      <c r="L21" s="580">
        <v>13</v>
      </c>
      <c r="M21" s="580">
        <v>5444</v>
      </c>
      <c r="N21" s="580">
        <v>178423</v>
      </c>
      <c r="O21" s="580">
        <v>1367</v>
      </c>
      <c r="P21" s="580">
        <v>290223</v>
      </c>
      <c r="Q21" s="580">
        <v>5503664</v>
      </c>
      <c r="R21" s="580">
        <v>74</v>
      </c>
      <c r="S21" s="580">
        <v>13772</v>
      </c>
      <c r="T21" s="580">
        <v>254926</v>
      </c>
      <c r="U21" s="580">
        <v>1579</v>
      </c>
      <c r="V21" s="580">
        <v>214103</v>
      </c>
      <c r="W21" s="580">
        <v>4245567</v>
      </c>
      <c r="Y21" s="557"/>
      <c r="Z21" s="557"/>
      <c r="AA21" s="557"/>
    </row>
    <row r="22" spans="1:49" ht="15" customHeight="1">
      <c r="A22" s="541"/>
      <c r="B22" s="575">
        <v>6</v>
      </c>
      <c r="C22" s="580">
        <v>3061</v>
      </c>
      <c r="D22" s="580">
        <v>583610</v>
      </c>
      <c r="E22" s="580">
        <v>10729000</v>
      </c>
      <c r="F22" s="579" t="s">
        <v>237</v>
      </c>
      <c r="G22" s="579" t="s">
        <v>237</v>
      </c>
      <c r="H22" s="579" t="s">
        <v>237</v>
      </c>
      <c r="I22" s="579" t="s">
        <v>237</v>
      </c>
      <c r="J22" s="579" t="s">
        <v>237</v>
      </c>
      <c r="K22" s="579" t="s">
        <v>237</v>
      </c>
      <c r="L22" s="580">
        <v>4</v>
      </c>
      <c r="M22" s="580">
        <v>1005</v>
      </c>
      <c r="N22" s="580">
        <v>30500</v>
      </c>
      <c r="O22" s="580">
        <v>1332</v>
      </c>
      <c r="P22" s="580">
        <v>347567</v>
      </c>
      <c r="Q22" s="580">
        <v>5992354</v>
      </c>
      <c r="R22" s="580">
        <v>67</v>
      </c>
      <c r="S22" s="580">
        <v>16688</v>
      </c>
      <c r="T22" s="580">
        <v>347653</v>
      </c>
      <c r="U22" s="580">
        <v>1658</v>
      </c>
      <c r="V22" s="580">
        <v>218350</v>
      </c>
      <c r="W22" s="580">
        <v>4358493</v>
      </c>
      <c r="Y22" s="557"/>
      <c r="Z22" s="557"/>
      <c r="AA22" s="557"/>
    </row>
    <row r="23" spans="1:49" ht="15" customHeight="1">
      <c r="A23" s="642"/>
      <c r="B23" s="575">
        <v>7</v>
      </c>
      <c r="C23" s="580">
        <v>3207</v>
      </c>
      <c r="D23" s="580">
        <v>612838</v>
      </c>
      <c r="E23" s="580">
        <v>11970368</v>
      </c>
      <c r="F23" s="579">
        <v>3</v>
      </c>
      <c r="G23" s="579">
        <v>7214</v>
      </c>
      <c r="H23" s="579">
        <v>121674</v>
      </c>
      <c r="I23" s="579">
        <v>12</v>
      </c>
      <c r="J23" s="579">
        <v>3258</v>
      </c>
      <c r="K23" s="579">
        <v>100056</v>
      </c>
      <c r="L23" s="580">
        <v>31</v>
      </c>
      <c r="M23" s="580">
        <v>20016</v>
      </c>
      <c r="N23" s="580">
        <v>955306</v>
      </c>
      <c r="O23" s="580">
        <v>1446</v>
      </c>
      <c r="P23" s="580">
        <v>344341</v>
      </c>
      <c r="Q23" s="580">
        <v>5768293</v>
      </c>
      <c r="R23" s="580">
        <v>31</v>
      </c>
      <c r="S23" s="580">
        <v>16339</v>
      </c>
      <c r="T23" s="580">
        <v>460672</v>
      </c>
      <c r="U23" s="580">
        <v>1684</v>
      </c>
      <c r="V23" s="580">
        <v>221670</v>
      </c>
      <c r="W23" s="580">
        <v>4564367</v>
      </c>
      <c r="Y23" s="557"/>
      <c r="Z23" s="557"/>
      <c r="AA23" s="557"/>
    </row>
    <row r="24" spans="1:49" ht="15" customHeight="1">
      <c r="B24" s="575">
        <v>8</v>
      </c>
      <c r="C24" s="580">
        <v>3012</v>
      </c>
      <c r="D24" s="580">
        <v>572970</v>
      </c>
      <c r="E24" s="580">
        <v>12656728</v>
      </c>
      <c r="F24" s="579">
        <v>10</v>
      </c>
      <c r="G24" s="579">
        <v>9569</v>
      </c>
      <c r="H24" s="579">
        <v>282820</v>
      </c>
      <c r="I24" s="579">
        <v>7</v>
      </c>
      <c r="J24" s="579">
        <v>4952</v>
      </c>
      <c r="K24" s="579">
        <v>199593</v>
      </c>
      <c r="L24" s="580">
        <v>7</v>
      </c>
      <c r="M24" s="580">
        <v>810</v>
      </c>
      <c r="N24" s="580">
        <v>18062</v>
      </c>
      <c r="O24" s="580">
        <v>1381</v>
      </c>
      <c r="P24" s="580">
        <v>341112</v>
      </c>
      <c r="Q24" s="580">
        <v>7755843</v>
      </c>
      <c r="R24" s="580">
        <v>27</v>
      </c>
      <c r="S24" s="580">
        <v>10526</v>
      </c>
      <c r="T24" s="580">
        <v>311557</v>
      </c>
      <c r="U24" s="580">
        <v>1580</v>
      </c>
      <c r="V24" s="580">
        <v>206001</v>
      </c>
      <c r="W24" s="580">
        <v>4088853</v>
      </c>
      <c r="Y24" s="557"/>
      <c r="Z24" s="557"/>
      <c r="AA24" s="557"/>
    </row>
    <row r="25" spans="1:49" ht="15" customHeight="1">
      <c r="B25" s="829">
        <v>9</v>
      </c>
      <c r="C25" s="830">
        <v>3097</v>
      </c>
      <c r="D25" s="830">
        <v>532625</v>
      </c>
      <c r="E25" s="830">
        <v>9591844</v>
      </c>
      <c r="F25" s="737">
        <v>1</v>
      </c>
      <c r="G25" s="737">
        <v>94</v>
      </c>
      <c r="H25" s="737">
        <v>1500</v>
      </c>
      <c r="I25" s="830">
        <v>3</v>
      </c>
      <c r="J25" s="830">
        <v>973</v>
      </c>
      <c r="K25" s="830">
        <v>40800</v>
      </c>
      <c r="L25" s="830">
        <v>8</v>
      </c>
      <c r="M25" s="830">
        <v>1297</v>
      </c>
      <c r="N25" s="830">
        <v>27800</v>
      </c>
      <c r="O25" s="830">
        <v>1312</v>
      </c>
      <c r="P25" s="830">
        <v>276080</v>
      </c>
      <c r="Q25" s="830">
        <v>4471767</v>
      </c>
      <c r="R25" s="830">
        <v>28</v>
      </c>
      <c r="S25" s="830">
        <v>15143</v>
      </c>
      <c r="T25" s="830">
        <v>341159</v>
      </c>
      <c r="U25" s="830">
        <v>1745</v>
      </c>
      <c r="V25" s="830">
        <v>239038</v>
      </c>
      <c r="W25" s="830">
        <v>4708818</v>
      </c>
      <c r="X25" s="557"/>
      <c r="Y25" s="557"/>
    </row>
    <row r="26" spans="1:49" ht="15" customHeight="1">
      <c r="A26" s="34" t="s">
        <v>965</v>
      </c>
      <c r="B26" s="559"/>
      <c r="C26" s="108"/>
      <c r="D26" s="108"/>
      <c r="E26" s="108"/>
      <c r="F26" s="34"/>
      <c r="G26" s="34"/>
      <c r="H26" s="34"/>
      <c r="I26" s="34"/>
      <c r="J26" s="34"/>
      <c r="K26" s="34"/>
      <c r="L26" s="34"/>
      <c r="M26" s="34"/>
      <c r="N26" s="34"/>
      <c r="O26" s="34"/>
      <c r="P26" s="34"/>
      <c r="Q26" s="34"/>
      <c r="R26" s="34"/>
      <c r="S26" s="34"/>
      <c r="T26" s="34"/>
      <c r="U26" s="34"/>
      <c r="V26" s="34"/>
      <c r="W26" s="34"/>
    </row>
    <row r="27" spans="1:49" ht="13.5" customHeight="1"/>
    <row r="28" spans="1:49" ht="13.5" customHeight="1">
      <c r="AV28" s="561"/>
      <c r="AW28" s="561"/>
    </row>
    <row r="29" spans="1:49" ht="13.5" customHeight="1"/>
    <row r="30" spans="1:49" ht="13.5" customHeight="1">
      <c r="A30" s="285"/>
      <c r="B30" s="285"/>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85"/>
      <c r="B47" s="285"/>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3"/>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pageSetUpPr fitToPage="1"/>
  </sheetPr>
  <dimension ref="A1:AA27"/>
  <sheetViews>
    <sheetView topLeftCell="J1" zoomScaleNormal="100" workbookViewId="0">
      <selection sqref="A1:B1"/>
    </sheetView>
  </sheetViews>
  <sheetFormatPr defaultRowHeight="13.5"/>
  <cols>
    <col min="1" max="1" width="6.75" style="551" customWidth="1"/>
    <col min="2" max="2" width="4.5" style="551" customWidth="1"/>
    <col min="3" max="3" width="9.625" style="551" customWidth="1"/>
    <col min="4" max="4" width="11.625" style="551" customWidth="1"/>
    <col min="5" max="5" width="14.125" style="551" bestFit="1" customWidth="1"/>
    <col min="6" max="6" width="9.625" style="551" customWidth="1"/>
    <col min="7" max="7" width="11.625" style="551" customWidth="1"/>
    <col min="8" max="8" width="12.625" style="551" customWidth="1"/>
    <col min="9" max="9" width="9.625" style="551" customWidth="1"/>
    <col min="10" max="10" width="11.625" style="551" customWidth="1"/>
    <col min="11" max="11" width="12.625" style="551" customWidth="1"/>
    <col min="12" max="12" width="8.625" style="551" customWidth="1"/>
    <col min="13" max="13" width="10.25" style="551" customWidth="1"/>
    <col min="14" max="14" width="11.375" style="551" customWidth="1"/>
    <col min="15" max="15" width="8.625" style="551" customWidth="1"/>
    <col min="16" max="16" width="10.375" style="551" customWidth="1"/>
    <col min="17" max="17" width="11.375" style="551" customWidth="1"/>
    <col min="18" max="18" width="8.125" style="551" customWidth="1"/>
    <col min="19" max="19" width="9.125" style="551" customWidth="1"/>
    <col min="20" max="20" width="10.625" style="551" customWidth="1"/>
    <col min="21" max="21" width="8.125" style="551" customWidth="1"/>
    <col min="22" max="22" width="9.125" style="551" customWidth="1"/>
    <col min="23" max="23" width="10.625" style="551" customWidth="1"/>
    <col min="24" max="25" width="9" style="551"/>
    <col min="26" max="27" width="12.125" style="551" customWidth="1"/>
    <col min="28" max="16384" width="9" style="551"/>
  </cols>
  <sheetData>
    <row r="1" spans="1:27" ht="19.5" customHeight="1">
      <c r="A1" s="985" t="s">
        <v>824</v>
      </c>
      <c r="B1" s="896"/>
    </row>
    <row r="2" spans="1:27" ht="19.5" customHeight="1">
      <c r="A2" s="897" t="s">
        <v>629</v>
      </c>
      <c r="B2" s="897"/>
      <c r="C2" s="897"/>
      <c r="D2" s="897"/>
      <c r="E2" s="897"/>
      <c r="F2" s="897"/>
      <c r="G2" s="897"/>
      <c r="H2" s="897"/>
      <c r="I2" s="897"/>
      <c r="J2" s="897"/>
      <c r="K2" s="897"/>
      <c r="L2" s="550"/>
      <c r="M2" s="550"/>
      <c r="N2" s="550"/>
      <c r="O2" s="550"/>
      <c r="P2" s="550"/>
      <c r="Q2" s="550"/>
      <c r="R2" s="550"/>
      <c r="S2" s="550"/>
      <c r="T2" s="550"/>
      <c r="U2" s="550"/>
      <c r="V2" s="550"/>
      <c r="W2" s="550"/>
    </row>
    <row r="3" spans="1:27" ht="14.25" thickBot="1">
      <c r="A3" s="550"/>
      <c r="B3" s="550"/>
      <c r="C3" s="550"/>
      <c r="D3" s="550"/>
      <c r="E3" s="550"/>
      <c r="F3" s="550"/>
      <c r="G3" s="550"/>
      <c r="H3" s="550"/>
      <c r="I3" s="550"/>
      <c r="J3" s="550"/>
      <c r="K3" s="550"/>
      <c r="L3" s="550"/>
      <c r="M3" s="550"/>
      <c r="N3" s="550"/>
      <c r="O3" s="550"/>
      <c r="P3" s="550"/>
      <c r="Q3" s="550"/>
      <c r="R3" s="550"/>
      <c r="S3" s="550"/>
      <c r="T3" s="550"/>
      <c r="U3" s="550"/>
      <c r="V3" s="550"/>
      <c r="W3" s="60" t="s">
        <v>861</v>
      </c>
      <c r="X3" s="541"/>
      <c r="Y3" s="541"/>
    </row>
    <row r="4" spans="1:27" s="63" customFormat="1" ht="14.25" thickTop="1">
      <c r="A4" s="886" t="s">
        <v>615</v>
      </c>
      <c r="B4" s="888"/>
      <c r="C4" s="894" t="s">
        <v>644</v>
      </c>
      <c r="D4" s="948"/>
      <c r="E4" s="975"/>
      <c r="F4" s="894" t="s">
        <v>648</v>
      </c>
      <c r="G4" s="948"/>
      <c r="H4" s="975"/>
      <c r="I4" s="894" t="s">
        <v>630</v>
      </c>
      <c r="J4" s="948"/>
      <c r="K4" s="975"/>
      <c r="L4" s="948" t="s">
        <v>631</v>
      </c>
      <c r="M4" s="948"/>
      <c r="N4" s="975"/>
      <c r="O4" s="894" t="s">
        <v>649</v>
      </c>
      <c r="P4" s="948"/>
      <c r="Q4" s="975"/>
      <c r="R4" s="894" t="s">
        <v>209</v>
      </c>
      <c r="S4" s="948"/>
      <c r="T4" s="975"/>
      <c r="U4" s="894" t="s">
        <v>650</v>
      </c>
      <c r="V4" s="948"/>
      <c r="W4" s="948"/>
      <c r="X4" s="66"/>
      <c r="Y4" s="66"/>
    </row>
    <row r="5" spans="1:27" s="63" customFormat="1" ht="13.5" customHeight="1">
      <c r="A5" s="902"/>
      <c r="B5" s="903"/>
      <c r="C5" s="981" t="s">
        <v>475</v>
      </c>
      <c r="D5" s="981" t="s">
        <v>356</v>
      </c>
      <c r="E5" s="981" t="s">
        <v>357</v>
      </c>
      <c r="F5" s="981" t="s">
        <v>475</v>
      </c>
      <c r="G5" s="981" t="s">
        <v>356</v>
      </c>
      <c r="H5" s="981" t="s">
        <v>357</v>
      </c>
      <c r="I5" s="981" t="s">
        <v>475</v>
      </c>
      <c r="J5" s="981" t="s">
        <v>356</v>
      </c>
      <c r="K5" s="981" t="s">
        <v>357</v>
      </c>
      <c r="L5" s="982" t="s">
        <v>475</v>
      </c>
      <c r="M5" s="981" t="s">
        <v>356</v>
      </c>
      <c r="N5" s="981" t="s">
        <v>357</v>
      </c>
      <c r="O5" s="981" t="s">
        <v>475</v>
      </c>
      <c r="P5" s="981" t="s">
        <v>356</v>
      </c>
      <c r="Q5" s="981" t="s">
        <v>357</v>
      </c>
      <c r="R5" s="981" t="s">
        <v>475</v>
      </c>
      <c r="S5" s="981" t="s">
        <v>356</v>
      </c>
      <c r="T5" s="981" t="s">
        <v>357</v>
      </c>
      <c r="U5" s="981" t="s">
        <v>475</v>
      </c>
      <c r="V5" s="981" t="s">
        <v>356</v>
      </c>
      <c r="W5" s="983" t="s">
        <v>357</v>
      </c>
    </row>
    <row r="6" spans="1:27" s="63" customFormat="1">
      <c r="A6" s="889"/>
      <c r="B6" s="890"/>
      <c r="C6" s="892"/>
      <c r="D6" s="892"/>
      <c r="E6" s="892"/>
      <c r="F6" s="892"/>
      <c r="G6" s="892"/>
      <c r="H6" s="892"/>
      <c r="I6" s="892"/>
      <c r="J6" s="892"/>
      <c r="K6" s="892"/>
      <c r="L6" s="890"/>
      <c r="M6" s="892"/>
      <c r="N6" s="892"/>
      <c r="O6" s="892"/>
      <c r="P6" s="892"/>
      <c r="Q6" s="892"/>
      <c r="R6" s="892"/>
      <c r="S6" s="892"/>
      <c r="T6" s="892"/>
      <c r="U6" s="892"/>
      <c r="V6" s="892"/>
      <c r="W6" s="984"/>
    </row>
    <row r="7" spans="1:27" ht="15" customHeight="1">
      <c r="A7" s="217" t="s">
        <v>1023</v>
      </c>
      <c r="B7" s="575"/>
      <c r="C7" s="323">
        <v>39400</v>
      </c>
      <c r="D7" s="323">
        <v>7539419</v>
      </c>
      <c r="E7" s="323">
        <v>141408386</v>
      </c>
      <c r="F7" s="323">
        <v>31655</v>
      </c>
      <c r="G7" s="323">
        <v>3761610</v>
      </c>
      <c r="H7" s="323">
        <v>60370810</v>
      </c>
      <c r="I7" s="323">
        <v>25</v>
      </c>
      <c r="J7" s="323">
        <v>93440</v>
      </c>
      <c r="K7" s="323">
        <v>2530804</v>
      </c>
      <c r="L7" s="323">
        <v>398</v>
      </c>
      <c r="M7" s="323">
        <v>1073150</v>
      </c>
      <c r="N7" s="323">
        <v>25664750</v>
      </c>
      <c r="O7" s="323">
        <v>6833</v>
      </c>
      <c r="P7" s="323">
        <v>2562699</v>
      </c>
      <c r="Q7" s="323">
        <v>51909537</v>
      </c>
      <c r="R7" s="323">
        <v>13</v>
      </c>
      <c r="S7" s="323">
        <v>498</v>
      </c>
      <c r="T7" s="323">
        <v>8826</v>
      </c>
      <c r="U7" s="323">
        <v>476</v>
      </c>
      <c r="V7" s="323">
        <v>48022</v>
      </c>
      <c r="W7" s="323">
        <v>923659</v>
      </c>
    </row>
    <row r="8" spans="1:27" ht="15" customHeight="1">
      <c r="A8" s="185">
        <v>29</v>
      </c>
      <c r="B8" s="575"/>
      <c r="C8" s="323">
        <v>38857</v>
      </c>
      <c r="D8" s="323">
        <v>7952953</v>
      </c>
      <c r="E8" s="323">
        <v>147993791</v>
      </c>
      <c r="F8" s="323">
        <v>31297</v>
      </c>
      <c r="G8" s="323">
        <v>3733258</v>
      </c>
      <c r="H8" s="323">
        <v>60461266</v>
      </c>
      <c r="I8" s="323">
        <v>21</v>
      </c>
      <c r="J8" s="323">
        <v>52778</v>
      </c>
      <c r="K8" s="323">
        <v>1735123</v>
      </c>
      <c r="L8" s="323">
        <v>390</v>
      </c>
      <c r="M8" s="323">
        <v>952366</v>
      </c>
      <c r="N8" s="323">
        <v>24007692</v>
      </c>
      <c r="O8" s="323">
        <v>6701</v>
      </c>
      <c r="P8" s="323">
        <v>3005667</v>
      </c>
      <c r="Q8" s="323">
        <v>58798869</v>
      </c>
      <c r="R8" s="323">
        <v>26</v>
      </c>
      <c r="S8" s="323">
        <v>5368</v>
      </c>
      <c r="T8" s="323">
        <v>114856</v>
      </c>
      <c r="U8" s="323">
        <v>422</v>
      </c>
      <c r="V8" s="323">
        <v>203516</v>
      </c>
      <c r="W8" s="323">
        <v>2875985</v>
      </c>
    </row>
    <row r="9" spans="1:27" ht="15" customHeight="1">
      <c r="A9" s="185">
        <v>30</v>
      </c>
      <c r="B9" s="575"/>
      <c r="C9" s="323">
        <v>37332</v>
      </c>
      <c r="D9" s="323">
        <v>7801297</v>
      </c>
      <c r="E9" s="323">
        <v>149801000</v>
      </c>
      <c r="F9" s="323">
        <v>30361</v>
      </c>
      <c r="G9" s="323">
        <v>3591479</v>
      </c>
      <c r="H9" s="323">
        <v>58459492</v>
      </c>
      <c r="I9" s="323">
        <v>16</v>
      </c>
      <c r="J9" s="323">
        <v>192322</v>
      </c>
      <c r="K9" s="323">
        <v>6690965</v>
      </c>
      <c r="L9" s="323">
        <v>338</v>
      </c>
      <c r="M9" s="323">
        <v>1297078</v>
      </c>
      <c r="N9" s="323">
        <v>30911109</v>
      </c>
      <c r="O9" s="323">
        <v>6315</v>
      </c>
      <c r="P9" s="323">
        <v>2708829</v>
      </c>
      <c r="Q9" s="323">
        <v>53625251</v>
      </c>
      <c r="R9" s="323">
        <v>17</v>
      </c>
      <c r="S9" s="323">
        <v>488</v>
      </c>
      <c r="T9" s="323">
        <v>6762</v>
      </c>
      <c r="U9" s="323">
        <v>285</v>
      </c>
      <c r="V9" s="323">
        <v>11101</v>
      </c>
      <c r="W9" s="323">
        <v>107421</v>
      </c>
    </row>
    <row r="10" spans="1:27" ht="15" customHeight="1">
      <c r="A10" s="184" t="s">
        <v>947</v>
      </c>
      <c r="B10" s="575"/>
      <c r="C10" s="323">
        <v>36537</v>
      </c>
      <c r="D10" s="323">
        <v>7282662</v>
      </c>
      <c r="E10" s="323">
        <v>137595953</v>
      </c>
      <c r="F10" s="323">
        <v>30241</v>
      </c>
      <c r="G10" s="323">
        <v>3521035</v>
      </c>
      <c r="H10" s="323">
        <v>57945611</v>
      </c>
      <c r="I10" s="323">
        <v>20</v>
      </c>
      <c r="J10" s="323">
        <v>70049</v>
      </c>
      <c r="K10" s="323">
        <v>1678936</v>
      </c>
      <c r="L10" s="323">
        <v>319</v>
      </c>
      <c r="M10" s="323">
        <v>813270</v>
      </c>
      <c r="N10" s="323">
        <v>19904763</v>
      </c>
      <c r="O10" s="323">
        <v>5650</v>
      </c>
      <c r="P10" s="323">
        <v>2777719</v>
      </c>
      <c r="Q10" s="323">
        <v>56393402</v>
      </c>
      <c r="R10" s="323">
        <v>11</v>
      </c>
      <c r="S10" s="323">
        <v>560</v>
      </c>
      <c r="T10" s="323">
        <v>9627</v>
      </c>
      <c r="U10" s="323">
        <v>296</v>
      </c>
      <c r="V10" s="323">
        <v>100029</v>
      </c>
      <c r="W10" s="323">
        <v>1663614</v>
      </c>
    </row>
    <row r="11" spans="1:27" ht="15" customHeight="1">
      <c r="A11" s="693">
        <v>2</v>
      </c>
      <c r="B11" s="575"/>
      <c r="C11" s="323">
        <v>32826</v>
      </c>
      <c r="D11" s="323">
        <v>6604958</v>
      </c>
      <c r="E11" s="323">
        <v>126617559</v>
      </c>
      <c r="F11" s="323">
        <v>27240</v>
      </c>
      <c r="G11" s="323">
        <v>3177232</v>
      </c>
      <c r="H11" s="323">
        <v>52271882</v>
      </c>
      <c r="I11" s="323">
        <v>35</v>
      </c>
      <c r="J11" s="323">
        <v>176377</v>
      </c>
      <c r="K11" s="323">
        <v>3145029</v>
      </c>
      <c r="L11" s="323">
        <v>317</v>
      </c>
      <c r="M11" s="323">
        <v>1104716</v>
      </c>
      <c r="N11" s="323">
        <v>27501067</v>
      </c>
      <c r="O11" s="323">
        <v>4892</v>
      </c>
      <c r="P11" s="323">
        <v>2128173</v>
      </c>
      <c r="Q11" s="323">
        <v>43533572</v>
      </c>
      <c r="R11" s="323">
        <v>14</v>
      </c>
      <c r="S11" s="323">
        <v>936</v>
      </c>
      <c r="T11" s="323">
        <v>18995</v>
      </c>
      <c r="U11" s="323">
        <v>328</v>
      </c>
      <c r="V11" s="323">
        <v>17524</v>
      </c>
      <c r="W11" s="323">
        <v>147014</v>
      </c>
    </row>
    <row r="12" spans="1:27" ht="14.25" customHeight="1">
      <c r="A12" s="645"/>
      <c r="B12" s="575"/>
      <c r="C12" s="323"/>
      <c r="D12" s="323"/>
      <c r="E12" s="323"/>
      <c r="F12" s="323"/>
      <c r="G12" s="323"/>
      <c r="H12" s="323"/>
      <c r="I12" s="323"/>
      <c r="J12" s="323"/>
      <c r="K12" s="323"/>
      <c r="L12" s="323"/>
      <c r="M12" s="323"/>
      <c r="N12" s="323"/>
      <c r="O12" s="323"/>
      <c r="P12" s="323"/>
      <c r="Q12" s="323"/>
      <c r="R12" s="323"/>
      <c r="S12" s="323"/>
      <c r="T12" s="323"/>
      <c r="U12" s="323"/>
      <c r="V12" s="323"/>
      <c r="W12" s="323"/>
    </row>
    <row r="13" spans="1:27" ht="15" customHeight="1">
      <c r="A13" s="541" t="s">
        <v>1026</v>
      </c>
      <c r="B13" s="725">
        <v>9</v>
      </c>
      <c r="C13" s="737">
        <v>2544</v>
      </c>
      <c r="D13" s="737">
        <v>507058</v>
      </c>
      <c r="E13" s="737">
        <v>11696064</v>
      </c>
      <c r="F13" s="737">
        <v>2094</v>
      </c>
      <c r="G13" s="737">
        <v>255646</v>
      </c>
      <c r="H13" s="737">
        <v>4304462</v>
      </c>
      <c r="I13" s="737" t="s">
        <v>237</v>
      </c>
      <c r="J13" s="737" t="s">
        <v>237</v>
      </c>
      <c r="K13" s="737" t="s">
        <v>237</v>
      </c>
      <c r="L13" s="737">
        <v>32</v>
      </c>
      <c r="M13" s="737">
        <v>115245</v>
      </c>
      <c r="N13" s="737">
        <v>3881794</v>
      </c>
      <c r="O13" s="737">
        <v>391</v>
      </c>
      <c r="P13" s="737">
        <v>135164</v>
      </c>
      <c r="Q13" s="737">
        <v>3504882</v>
      </c>
      <c r="R13" s="737">
        <v>1</v>
      </c>
      <c r="S13" s="737">
        <v>26</v>
      </c>
      <c r="T13" s="737">
        <v>297</v>
      </c>
      <c r="U13" s="737">
        <v>26</v>
      </c>
      <c r="V13" s="737">
        <v>977</v>
      </c>
      <c r="W13" s="737">
        <v>4629</v>
      </c>
      <c r="Y13" s="557"/>
      <c r="Z13" s="557"/>
      <c r="AA13" s="557"/>
    </row>
    <row r="14" spans="1:27" ht="15" customHeight="1">
      <c r="A14" s="541"/>
      <c r="B14" s="725">
        <v>10</v>
      </c>
      <c r="C14" s="737">
        <v>2992</v>
      </c>
      <c r="D14" s="737">
        <v>593072</v>
      </c>
      <c r="E14" s="737">
        <v>10768885</v>
      </c>
      <c r="F14" s="737">
        <v>2485</v>
      </c>
      <c r="G14" s="737">
        <v>293879</v>
      </c>
      <c r="H14" s="737">
        <v>4904403</v>
      </c>
      <c r="I14" s="737">
        <v>2</v>
      </c>
      <c r="J14" s="737">
        <v>3700</v>
      </c>
      <c r="K14" s="737">
        <v>101950</v>
      </c>
      <c r="L14" s="737">
        <v>38</v>
      </c>
      <c r="M14" s="737">
        <v>142360</v>
      </c>
      <c r="N14" s="737">
        <v>2751699</v>
      </c>
      <c r="O14" s="737">
        <v>446</v>
      </c>
      <c r="P14" s="737">
        <v>151818</v>
      </c>
      <c r="Q14" s="737">
        <v>2990279</v>
      </c>
      <c r="R14" s="737">
        <v>1</v>
      </c>
      <c r="S14" s="737">
        <v>14</v>
      </c>
      <c r="T14" s="737">
        <v>99</v>
      </c>
      <c r="U14" s="737">
        <v>20</v>
      </c>
      <c r="V14" s="737">
        <v>1301</v>
      </c>
      <c r="W14" s="737">
        <v>20455</v>
      </c>
      <c r="Y14" s="557"/>
      <c r="Z14" s="557"/>
      <c r="AA14" s="557"/>
    </row>
    <row r="15" spans="1:27" ht="15" customHeight="1">
      <c r="A15" s="541"/>
      <c r="B15" s="725">
        <v>11</v>
      </c>
      <c r="C15" s="737">
        <v>2707</v>
      </c>
      <c r="D15" s="737">
        <v>436673</v>
      </c>
      <c r="E15" s="737">
        <v>8059324</v>
      </c>
      <c r="F15" s="737">
        <v>2321</v>
      </c>
      <c r="G15" s="737">
        <v>268831</v>
      </c>
      <c r="H15" s="737">
        <v>4446428</v>
      </c>
      <c r="I15" s="737">
        <v>3</v>
      </c>
      <c r="J15" s="737">
        <v>29244</v>
      </c>
      <c r="K15" s="737">
        <v>335870</v>
      </c>
      <c r="L15" s="737">
        <v>15</v>
      </c>
      <c r="M15" s="737">
        <v>54195</v>
      </c>
      <c r="N15" s="737">
        <v>1287002</v>
      </c>
      <c r="O15" s="737">
        <v>346</v>
      </c>
      <c r="P15" s="737">
        <v>83727</v>
      </c>
      <c r="Q15" s="737">
        <v>1981355</v>
      </c>
      <c r="R15" s="737">
        <v>4</v>
      </c>
      <c r="S15" s="737">
        <v>224</v>
      </c>
      <c r="T15" s="737">
        <v>4767</v>
      </c>
      <c r="U15" s="737">
        <v>18</v>
      </c>
      <c r="V15" s="737">
        <v>452</v>
      </c>
      <c r="W15" s="737">
        <v>3902</v>
      </c>
      <c r="Y15" s="557"/>
      <c r="Z15" s="557"/>
      <c r="AA15" s="557"/>
    </row>
    <row r="16" spans="1:27" ht="15" customHeight="1">
      <c r="A16" s="541"/>
      <c r="B16" s="725">
        <v>12</v>
      </c>
      <c r="C16" s="737">
        <v>2837</v>
      </c>
      <c r="D16" s="737">
        <v>498675</v>
      </c>
      <c r="E16" s="737">
        <v>9561375</v>
      </c>
      <c r="F16" s="737">
        <v>2380</v>
      </c>
      <c r="G16" s="737">
        <v>271893</v>
      </c>
      <c r="H16" s="737">
        <v>4517137</v>
      </c>
      <c r="I16" s="737">
        <v>1</v>
      </c>
      <c r="J16" s="737">
        <v>238</v>
      </c>
      <c r="K16" s="737">
        <v>3700</v>
      </c>
      <c r="L16" s="737">
        <v>27</v>
      </c>
      <c r="M16" s="737">
        <v>56654</v>
      </c>
      <c r="N16" s="737">
        <v>1709819</v>
      </c>
      <c r="O16" s="737">
        <v>371</v>
      </c>
      <c r="P16" s="737">
        <v>162808</v>
      </c>
      <c r="Q16" s="737">
        <v>3283965</v>
      </c>
      <c r="R16" s="737">
        <v>1</v>
      </c>
      <c r="S16" s="737">
        <v>19</v>
      </c>
      <c r="T16" s="737">
        <v>134</v>
      </c>
      <c r="U16" s="737">
        <v>57</v>
      </c>
      <c r="V16" s="737">
        <v>7063</v>
      </c>
      <c r="W16" s="737">
        <v>46620</v>
      </c>
      <c r="Y16" s="557"/>
      <c r="Z16" s="557"/>
      <c r="AA16" s="557"/>
    </row>
    <row r="17" spans="1:27" ht="15" customHeight="1">
      <c r="A17" s="541" t="s">
        <v>1027</v>
      </c>
      <c r="B17" s="725">
        <v>1</v>
      </c>
      <c r="C17" s="737">
        <v>2488</v>
      </c>
      <c r="D17" s="737">
        <v>581434</v>
      </c>
      <c r="E17" s="737">
        <v>10748886</v>
      </c>
      <c r="F17" s="737">
        <v>2053</v>
      </c>
      <c r="G17" s="737">
        <v>239523</v>
      </c>
      <c r="H17" s="737">
        <v>3967858</v>
      </c>
      <c r="I17" s="737" t="s">
        <v>237</v>
      </c>
      <c r="J17" s="737" t="s">
        <v>237</v>
      </c>
      <c r="K17" s="737" t="s">
        <v>237</v>
      </c>
      <c r="L17" s="737">
        <v>22</v>
      </c>
      <c r="M17" s="737">
        <v>42308</v>
      </c>
      <c r="N17" s="737">
        <v>1271190</v>
      </c>
      <c r="O17" s="737">
        <v>393</v>
      </c>
      <c r="P17" s="737">
        <v>298629</v>
      </c>
      <c r="Q17" s="737">
        <v>5503719</v>
      </c>
      <c r="R17" s="737" t="s">
        <v>237</v>
      </c>
      <c r="S17" s="737" t="s">
        <v>237</v>
      </c>
      <c r="T17" s="737" t="s">
        <v>237</v>
      </c>
      <c r="U17" s="737">
        <v>20</v>
      </c>
      <c r="V17" s="737">
        <v>974</v>
      </c>
      <c r="W17" s="737">
        <v>6119</v>
      </c>
      <c r="Y17" s="557"/>
      <c r="Z17" s="557"/>
      <c r="AA17" s="557"/>
    </row>
    <row r="18" spans="1:27" ht="15" customHeight="1">
      <c r="A18" s="541"/>
      <c r="B18" s="725">
        <v>2</v>
      </c>
      <c r="C18" s="737">
        <v>2768</v>
      </c>
      <c r="D18" s="737">
        <v>614654</v>
      </c>
      <c r="E18" s="737">
        <v>15754768</v>
      </c>
      <c r="F18" s="737">
        <v>2347</v>
      </c>
      <c r="G18" s="737">
        <v>273302</v>
      </c>
      <c r="H18" s="737">
        <v>4443521</v>
      </c>
      <c r="I18" s="737" t="s">
        <v>237</v>
      </c>
      <c r="J18" s="737" t="s">
        <v>237</v>
      </c>
      <c r="K18" s="737" t="s">
        <v>237</v>
      </c>
      <c r="L18" s="737">
        <v>17</v>
      </c>
      <c r="M18" s="737">
        <v>124176</v>
      </c>
      <c r="N18" s="737">
        <v>2210307</v>
      </c>
      <c r="O18" s="737">
        <v>386</v>
      </c>
      <c r="P18" s="737">
        <v>216604</v>
      </c>
      <c r="Q18" s="737">
        <v>9099128</v>
      </c>
      <c r="R18" s="737">
        <v>1</v>
      </c>
      <c r="S18" s="737">
        <v>33</v>
      </c>
      <c r="T18" s="737">
        <v>120</v>
      </c>
      <c r="U18" s="737">
        <v>17</v>
      </c>
      <c r="V18" s="737">
        <v>539</v>
      </c>
      <c r="W18" s="737">
        <v>1692</v>
      </c>
      <c r="Y18" s="557"/>
      <c r="Z18" s="557"/>
      <c r="AA18" s="557"/>
    </row>
    <row r="19" spans="1:27" ht="15" customHeight="1">
      <c r="A19" s="541"/>
      <c r="B19" s="575">
        <v>3</v>
      </c>
      <c r="C19" s="579">
        <v>2999</v>
      </c>
      <c r="D19" s="579">
        <v>642739</v>
      </c>
      <c r="E19" s="579">
        <v>11651491</v>
      </c>
      <c r="F19" s="579">
        <v>2513</v>
      </c>
      <c r="G19" s="579">
        <v>296922</v>
      </c>
      <c r="H19" s="579">
        <v>4894714</v>
      </c>
      <c r="I19" s="579">
        <v>3</v>
      </c>
      <c r="J19" s="579">
        <v>1147</v>
      </c>
      <c r="K19" s="579">
        <v>36140</v>
      </c>
      <c r="L19" s="579">
        <v>20</v>
      </c>
      <c r="M19" s="579">
        <v>61273</v>
      </c>
      <c r="N19" s="579">
        <v>1747780</v>
      </c>
      <c r="O19" s="579">
        <v>432</v>
      </c>
      <c r="P19" s="579">
        <v>282370</v>
      </c>
      <c r="Q19" s="579">
        <v>4965597</v>
      </c>
      <c r="R19" s="579" t="s">
        <v>237</v>
      </c>
      <c r="S19" s="579" t="s">
        <v>237</v>
      </c>
      <c r="T19" s="579" t="s">
        <v>237</v>
      </c>
      <c r="U19" s="579">
        <v>31</v>
      </c>
      <c r="V19" s="579">
        <v>1027</v>
      </c>
      <c r="W19" s="579">
        <v>7260</v>
      </c>
      <c r="Y19" s="557"/>
      <c r="Z19" s="557"/>
      <c r="AA19" s="557"/>
    </row>
    <row r="20" spans="1:27" ht="15" customHeight="1">
      <c r="A20" s="541"/>
      <c r="B20" s="575">
        <v>4</v>
      </c>
      <c r="C20" s="579">
        <v>2912</v>
      </c>
      <c r="D20" s="579">
        <v>690788</v>
      </c>
      <c r="E20" s="579">
        <v>13157187</v>
      </c>
      <c r="F20" s="579">
        <v>2454</v>
      </c>
      <c r="G20" s="579">
        <v>280650</v>
      </c>
      <c r="H20" s="579">
        <v>4566535</v>
      </c>
      <c r="I20" s="579">
        <v>2</v>
      </c>
      <c r="J20" s="579">
        <v>1232</v>
      </c>
      <c r="K20" s="579">
        <v>16875</v>
      </c>
      <c r="L20" s="579">
        <v>16</v>
      </c>
      <c r="M20" s="579">
        <v>22359</v>
      </c>
      <c r="N20" s="579">
        <v>670302</v>
      </c>
      <c r="O20" s="579">
        <v>412</v>
      </c>
      <c r="P20" s="579">
        <v>384442</v>
      </c>
      <c r="Q20" s="579">
        <v>7888440</v>
      </c>
      <c r="R20" s="579">
        <v>2</v>
      </c>
      <c r="S20" s="579">
        <v>29</v>
      </c>
      <c r="T20" s="579">
        <v>450</v>
      </c>
      <c r="U20" s="579">
        <v>26</v>
      </c>
      <c r="V20" s="579">
        <v>2076</v>
      </c>
      <c r="W20" s="579">
        <v>14585</v>
      </c>
      <c r="Y20" s="557"/>
      <c r="Z20" s="557"/>
      <c r="AA20" s="557"/>
    </row>
    <row r="21" spans="1:27" ht="15" customHeight="1">
      <c r="A21" s="541"/>
      <c r="B21" s="575">
        <v>5</v>
      </c>
      <c r="C21" s="579">
        <v>3042</v>
      </c>
      <c r="D21" s="579">
        <v>526159</v>
      </c>
      <c r="E21" s="579">
        <v>10235180</v>
      </c>
      <c r="F21" s="579">
        <v>2532</v>
      </c>
      <c r="G21" s="579">
        <v>299009</v>
      </c>
      <c r="H21" s="579">
        <v>4848072</v>
      </c>
      <c r="I21" s="579">
        <v>1</v>
      </c>
      <c r="J21" s="579">
        <v>97</v>
      </c>
      <c r="K21" s="579">
        <v>1000</v>
      </c>
      <c r="L21" s="579">
        <v>31</v>
      </c>
      <c r="M21" s="579">
        <v>83542</v>
      </c>
      <c r="N21" s="579">
        <v>2399745</v>
      </c>
      <c r="O21" s="579">
        <v>465</v>
      </c>
      <c r="P21" s="579">
        <v>142708</v>
      </c>
      <c r="Q21" s="579">
        <v>2976548</v>
      </c>
      <c r="R21" s="579">
        <v>1</v>
      </c>
      <c r="S21" s="579">
        <v>14</v>
      </c>
      <c r="T21" s="579">
        <v>84</v>
      </c>
      <c r="U21" s="579">
        <v>12</v>
      </c>
      <c r="V21" s="579">
        <v>789</v>
      </c>
      <c r="W21" s="579">
        <v>9731</v>
      </c>
      <c r="Y21" s="557"/>
      <c r="Z21" s="557"/>
      <c r="AA21" s="557"/>
    </row>
    <row r="22" spans="1:27" ht="15" customHeight="1">
      <c r="A22" s="541"/>
      <c r="B22" s="575">
        <v>6</v>
      </c>
      <c r="C22" s="579">
        <v>3061</v>
      </c>
      <c r="D22" s="579">
        <v>583610</v>
      </c>
      <c r="E22" s="579">
        <v>10729000</v>
      </c>
      <c r="F22" s="579">
        <v>2552</v>
      </c>
      <c r="G22" s="579">
        <v>293799</v>
      </c>
      <c r="H22" s="579">
        <v>4772374</v>
      </c>
      <c r="I22" s="579">
        <v>3</v>
      </c>
      <c r="J22" s="579">
        <v>1070</v>
      </c>
      <c r="K22" s="579">
        <v>12900</v>
      </c>
      <c r="L22" s="579">
        <v>12</v>
      </c>
      <c r="M22" s="579">
        <v>33028</v>
      </c>
      <c r="N22" s="579">
        <v>958439</v>
      </c>
      <c r="O22" s="579">
        <v>465</v>
      </c>
      <c r="P22" s="579">
        <v>252064</v>
      </c>
      <c r="Q22" s="579">
        <v>4935066</v>
      </c>
      <c r="R22" s="579">
        <v>1</v>
      </c>
      <c r="S22" s="579">
        <v>183</v>
      </c>
      <c r="T22" s="579">
        <v>4000</v>
      </c>
      <c r="U22" s="579">
        <v>28</v>
      </c>
      <c r="V22" s="579">
        <v>3466</v>
      </c>
      <c r="W22" s="579">
        <v>46221</v>
      </c>
      <c r="Y22" s="557"/>
      <c r="Z22" s="557"/>
      <c r="AA22" s="557"/>
    </row>
    <row r="23" spans="1:27" ht="15" customHeight="1">
      <c r="A23" s="642"/>
      <c r="B23" s="575">
        <v>7</v>
      </c>
      <c r="C23" s="579">
        <v>3207</v>
      </c>
      <c r="D23" s="579">
        <v>612838</v>
      </c>
      <c r="E23" s="579">
        <v>11970368</v>
      </c>
      <c r="F23" s="579">
        <v>2579</v>
      </c>
      <c r="G23" s="579">
        <v>296385</v>
      </c>
      <c r="H23" s="579">
        <v>4861642</v>
      </c>
      <c r="I23" s="579">
        <v>7</v>
      </c>
      <c r="J23" s="579">
        <v>2108</v>
      </c>
      <c r="K23" s="579">
        <v>49270</v>
      </c>
      <c r="L23" s="579">
        <v>30</v>
      </c>
      <c r="M23" s="579">
        <v>41681</v>
      </c>
      <c r="N23" s="579">
        <v>1339046</v>
      </c>
      <c r="O23" s="579">
        <v>540</v>
      </c>
      <c r="P23" s="579">
        <v>270809</v>
      </c>
      <c r="Q23" s="579">
        <v>5704580</v>
      </c>
      <c r="R23" s="579">
        <v>2</v>
      </c>
      <c r="S23" s="579">
        <v>239</v>
      </c>
      <c r="T23" s="579">
        <v>4850</v>
      </c>
      <c r="U23" s="579">
        <v>49</v>
      </c>
      <c r="V23" s="579">
        <v>1616</v>
      </c>
      <c r="W23" s="579">
        <v>10980</v>
      </c>
      <c r="Y23" s="557"/>
      <c r="Z23" s="557"/>
      <c r="AA23" s="557"/>
    </row>
    <row r="24" spans="1:27" ht="15" customHeight="1">
      <c r="B24" s="575">
        <v>8</v>
      </c>
      <c r="C24" s="579">
        <v>3012</v>
      </c>
      <c r="D24" s="579">
        <v>572970</v>
      </c>
      <c r="E24" s="579">
        <v>12656728</v>
      </c>
      <c r="F24" s="579">
        <v>2521</v>
      </c>
      <c r="G24" s="579">
        <v>291579</v>
      </c>
      <c r="H24" s="579">
        <v>4817067</v>
      </c>
      <c r="I24" s="579">
        <v>1</v>
      </c>
      <c r="J24" s="579">
        <v>21118</v>
      </c>
      <c r="K24" s="579">
        <v>270000</v>
      </c>
      <c r="L24" s="579">
        <v>18</v>
      </c>
      <c r="M24" s="579">
        <v>30344</v>
      </c>
      <c r="N24" s="579">
        <v>1012548</v>
      </c>
      <c r="O24" s="579">
        <v>432</v>
      </c>
      <c r="P24" s="579">
        <v>228421</v>
      </c>
      <c r="Q24" s="579">
        <v>6542118</v>
      </c>
      <c r="R24" s="579">
        <v>1</v>
      </c>
      <c r="S24" s="579">
        <v>117</v>
      </c>
      <c r="T24" s="579">
        <v>2500</v>
      </c>
      <c r="U24" s="579">
        <v>39</v>
      </c>
      <c r="V24" s="579">
        <v>1391</v>
      </c>
      <c r="W24" s="579">
        <v>12495</v>
      </c>
      <c r="Y24" s="557"/>
      <c r="Z24" s="557"/>
      <c r="AA24" s="557"/>
    </row>
    <row r="25" spans="1:27" s="550" customFormat="1" ht="15" customHeight="1">
      <c r="A25" s="551"/>
      <c r="B25" s="829">
        <v>9</v>
      </c>
      <c r="C25" s="831">
        <v>3097</v>
      </c>
      <c r="D25" s="831">
        <v>532625</v>
      </c>
      <c r="E25" s="831">
        <v>9591844</v>
      </c>
      <c r="F25" s="831">
        <v>2635</v>
      </c>
      <c r="G25" s="831">
        <v>313843</v>
      </c>
      <c r="H25" s="831">
        <v>5129048</v>
      </c>
      <c r="I25" s="831">
        <v>2</v>
      </c>
      <c r="J25" s="831">
        <v>466</v>
      </c>
      <c r="K25" s="831">
        <v>8500</v>
      </c>
      <c r="L25" s="831">
        <v>24</v>
      </c>
      <c r="M25" s="831">
        <v>69857</v>
      </c>
      <c r="N25" s="831">
        <v>1460570</v>
      </c>
      <c r="O25" s="831">
        <v>419</v>
      </c>
      <c r="P25" s="831">
        <v>147860</v>
      </c>
      <c r="Q25" s="831">
        <v>2986816</v>
      </c>
      <c r="R25" s="832">
        <v>1</v>
      </c>
      <c r="S25" s="830">
        <v>13</v>
      </c>
      <c r="T25" s="830">
        <v>92</v>
      </c>
      <c r="U25" s="830">
        <v>16</v>
      </c>
      <c r="V25" s="830">
        <v>586</v>
      </c>
      <c r="W25" s="830">
        <v>6818</v>
      </c>
      <c r="Y25" s="589"/>
      <c r="Z25" s="589"/>
      <c r="AA25" s="589"/>
    </row>
    <row r="26" spans="1:27" ht="15" customHeight="1">
      <c r="A26" s="704" t="s">
        <v>965</v>
      </c>
      <c r="B26" s="211"/>
      <c r="C26" s="108"/>
      <c r="D26" s="108"/>
      <c r="E26" s="108"/>
      <c r="F26" s="34"/>
      <c r="G26" s="34"/>
      <c r="H26" s="34"/>
      <c r="I26" s="34"/>
      <c r="J26" s="34"/>
      <c r="K26" s="34"/>
      <c r="L26" s="34"/>
      <c r="M26" s="34"/>
      <c r="N26" s="34"/>
      <c r="O26" s="34"/>
      <c r="P26" s="34"/>
      <c r="Q26" s="34"/>
      <c r="R26" s="34"/>
      <c r="S26" s="34"/>
      <c r="T26" s="34"/>
      <c r="U26" s="34"/>
      <c r="V26" s="34"/>
      <c r="W26" s="34"/>
    </row>
    <row r="27" spans="1:27">
      <c r="C27" s="579"/>
      <c r="D27" s="579"/>
      <c r="E27" s="579"/>
      <c r="F27" s="579"/>
      <c r="G27" s="579"/>
      <c r="H27" s="579"/>
      <c r="I27" s="579"/>
      <c r="J27" s="579"/>
      <c r="K27" s="579"/>
      <c r="L27" s="579"/>
      <c r="M27" s="579"/>
      <c r="N27" s="579"/>
      <c r="O27" s="579"/>
      <c r="P27" s="579"/>
      <c r="Q27" s="579"/>
      <c r="R27" s="579"/>
      <c r="S27" s="579"/>
      <c r="T27" s="579"/>
      <c r="U27" s="579"/>
      <c r="V27" s="579"/>
      <c r="W27" s="579"/>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3"/>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dimension ref="A1:AA30"/>
  <sheetViews>
    <sheetView zoomScaleNormal="100" workbookViewId="0">
      <selection sqref="A1:B1"/>
    </sheetView>
  </sheetViews>
  <sheetFormatPr defaultRowHeight="13.5"/>
  <cols>
    <col min="1" max="1" width="7" style="551" bestFit="1" customWidth="1"/>
    <col min="2" max="2" width="3.5" style="551" customWidth="1"/>
    <col min="3" max="3" width="7.625" style="551" customWidth="1"/>
    <col min="4" max="4" width="7.375" style="551" customWidth="1"/>
    <col min="5" max="5" width="8.125" style="551" customWidth="1"/>
    <col min="6" max="6" width="7.625" style="551" customWidth="1"/>
    <col min="7" max="7" width="7.375" style="551" customWidth="1"/>
    <col min="8" max="8" width="8.125" style="551" customWidth="1"/>
    <col min="9" max="9" width="7.625" style="551" customWidth="1"/>
    <col min="10" max="10" width="7.375" style="551" customWidth="1"/>
    <col min="11" max="11" width="8.125" style="551" customWidth="1"/>
    <col min="12" max="12" width="7.625" style="551" customWidth="1"/>
    <col min="13" max="13" width="7.375" style="551" customWidth="1"/>
    <col min="14" max="14" width="8.125" style="551" customWidth="1"/>
    <col min="15" max="16" width="9" style="551"/>
    <col min="17" max="17" width="9.125" style="551" bestFit="1" customWidth="1"/>
    <col min="18" max="19" width="9" style="551"/>
    <col min="20" max="20" width="9.125" style="551" bestFit="1" customWidth="1"/>
    <col min="21" max="16384" width="9" style="551"/>
  </cols>
  <sheetData>
    <row r="1" spans="1:15" ht="19.5" customHeight="1">
      <c r="A1" s="985" t="s">
        <v>824</v>
      </c>
      <c r="B1" s="896"/>
    </row>
    <row r="2" spans="1:15" ht="19.5" customHeight="1">
      <c r="A2" s="986" t="s">
        <v>632</v>
      </c>
      <c r="B2" s="986"/>
      <c r="C2" s="986"/>
      <c r="D2" s="986"/>
      <c r="E2" s="986"/>
      <c r="F2" s="986"/>
      <c r="G2" s="986"/>
      <c r="H2" s="986"/>
      <c r="I2" s="986"/>
      <c r="J2" s="986"/>
      <c r="K2" s="986"/>
      <c r="L2" s="986"/>
      <c r="M2" s="986"/>
      <c r="N2" s="986"/>
    </row>
    <row r="3" spans="1:15" ht="14.25" thickBot="1">
      <c r="A3" s="550"/>
      <c r="B3" s="550"/>
      <c r="C3" s="550"/>
      <c r="D3" s="550"/>
      <c r="E3" s="550"/>
      <c r="F3" s="550"/>
      <c r="G3" s="550"/>
      <c r="H3" s="550"/>
      <c r="I3" s="550"/>
      <c r="J3" s="550"/>
      <c r="K3" s="550"/>
      <c r="L3" s="550"/>
      <c r="M3" s="550"/>
      <c r="N3" s="60" t="s">
        <v>633</v>
      </c>
    </row>
    <row r="4" spans="1:15" s="63" customFormat="1" ht="14.25" thickTop="1">
      <c r="A4" s="886" t="s">
        <v>615</v>
      </c>
      <c r="B4" s="888"/>
      <c r="C4" s="988" t="s">
        <v>642</v>
      </c>
      <c r="D4" s="887"/>
      <c r="E4" s="887"/>
      <c r="F4" s="948"/>
      <c r="G4" s="948"/>
      <c r="H4" s="948"/>
      <c r="I4" s="948"/>
      <c r="J4" s="948"/>
      <c r="K4" s="948"/>
      <c r="L4" s="948"/>
      <c r="M4" s="948"/>
      <c r="N4" s="948"/>
    </row>
    <row r="5" spans="1:15" s="63" customFormat="1">
      <c r="A5" s="987"/>
      <c r="B5" s="903"/>
      <c r="C5" s="984"/>
      <c r="D5" s="889"/>
      <c r="E5" s="890"/>
      <c r="F5" s="989" t="s">
        <v>718</v>
      </c>
      <c r="G5" s="990"/>
      <c r="H5" s="991"/>
      <c r="I5" s="989" t="s">
        <v>674</v>
      </c>
      <c r="J5" s="990"/>
      <c r="K5" s="991"/>
      <c r="L5" s="989" t="s">
        <v>675</v>
      </c>
      <c r="M5" s="990"/>
      <c r="N5" s="990"/>
    </row>
    <row r="6" spans="1:15" s="63" customFormat="1" ht="13.5" customHeight="1">
      <c r="A6" s="889"/>
      <c r="B6" s="890"/>
      <c r="C6" s="604" t="s">
        <v>640</v>
      </c>
      <c r="D6" s="604" t="s">
        <v>639</v>
      </c>
      <c r="E6" s="603" t="s">
        <v>712</v>
      </c>
      <c r="F6" s="604" t="s">
        <v>640</v>
      </c>
      <c r="G6" s="604" t="s">
        <v>639</v>
      </c>
      <c r="H6" s="603" t="s">
        <v>712</v>
      </c>
      <c r="I6" s="604" t="s">
        <v>640</v>
      </c>
      <c r="J6" s="604" t="s">
        <v>639</v>
      </c>
      <c r="K6" s="603" t="s">
        <v>712</v>
      </c>
      <c r="L6" s="604" t="s">
        <v>640</v>
      </c>
      <c r="M6" s="604" t="s">
        <v>639</v>
      </c>
      <c r="N6" s="602" t="s">
        <v>712</v>
      </c>
    </row>
    <row r="7" spans="1:15" ht="15" customHeight="1">
      <c r="A7" s="217" t="s">
        <v>1023</v>
      </c>
      <c r="B7" s="575"/>
      <c r="C7" s="323">
        <v>31594</v>
      </c>
      <c r="D7" s="323">
        <v>6372</v>
      </c>
      <c r="E7" s="323">
        <v>24015</v>
      </c>
      <c r="F7" s="580">
        <v>29012</v>
      </c>
      <c r="G7" s="580">
        <v>4394</v>
      </c>
      <c r="H7" s="580">
        <v>5212</v>
      </c>
      <c r="I7" s="580">
        <v>28</v>
      </c>
      <c r="J7" s="580">
        <v>12</v>
      </c>
      <c r="K7" s="580">
        <v>8806</v>
      </c>
      <c r="L7" s="580">
        <v>2472</v>
      </c>
      <c r="M7" s="580">
        <v>1911</v>
      </c>
      <c r="N7" s="580">
        <v>9363</v>
      </c>
    </row>
    <row r="8" spans="1:15" ht="15" customHeight="1">
      <c r="A8" s="185">
        <v>29</v>
      </c>
      <c r="B8" s="575"/>
      <c r="C8" s="323">
        <v>31200</v>
      </c>
      <c r="D8" s="323">
        <v>5803</v>
      </c>
      <c r="E8" s="323">
        <v>22614</v>
      </c>
      <c r="F8" s="580">
        <v>28663</v>
      </c>
      <c r="G8" s="580">
        <v>4268</v>
      </c>
      <c r="H8" s="580">
        <v>5837</v>
      </c>
      <c r="I8" s="580">
        <v>37</v>
      </c>
      <c r="J8" s="580">
        <v>19</v>
      </c>
      <c r="K8" s="580">
        <v>7162</v>
      </c>
      <c r="L8" s="580">
        <v>2448</v>
      </c>
      <c r="M8" s="580">
        <v>1510</v>
      </c>
      <c r="N8" s="580">
        <v>9505</v>
      </c>
    </row>
    <row r="9" spans="1:15" ht="15" customHeight="1">
      <c r="A9" s="185">
        <v>30</v>
      </c>
      <c r="B9" s="575"/>
      <c r="C9" s="323">
        <v>30319</v>
      </c>
      <c r="D9" s="323">
        <v>5083</v>
      </c>
      <c r="E9" s="323">
        <v>23115</v>
      </c>
      <c r="F9" s="580">
        <v>27988</v>
      </c>
      <c r="G9" s="580">
        <v>3654</v>
      </c>
      <c r="H9" s="580">
        <v>5984</v>
      </c>
      <c r="I9" s="580">
        <v>19</v>
      </c>
      <c r="J9" s="580">
        <v>9</v>
      </c>
      <c r="K9" s="580">
        <v>8830</v>
      </c>
      <c r="L9" s="580">
        <v>2301</v>
      </c>
      <c r="M9" s="580">
        <v>1420</v>
      </c>
      <c r="N9" s="580">
        <v>8089</v>
      </c>
    </row>
    <row r="10" spans="1:15" ht="15" customHeight="1">
      <c r="A10" s="184" t="s">
        <v>947</v>
      </c>
      <c r="B10" s="575"/>
      <c r="C10" s="323">
        <v>30506</v>
      </c>
      <c r="D10" s="323">
        <v>3808</v>
      </c>
      <c r="E10" s="323">
        <v>16346</v>
      </c>
      <c r="F10" s="580">
        <v>28182</v>
      </c>
      <c r="G10" s="580">
        <v>2888</v>
      </c>
      <c r="H10" s="580">
        <v>3910</v>
      </c>
      <c r="I10" s="580">
        <v>47</v>
      </c>
      <c r="J10" s="580" t="s">
        <v>237</v>
      </c>
      <c r="K10" s="580">
        <v>6599</v>
      </c>
      <c r="L10" s="580">
        <v>2268</v>
      </c>
      <c r="M10" s="580">
        <v>920</v>
      </c>
      <c r="N10" s="580">
        <v>5653</v>
      </c>
    </row>
    <row r="11" spans="1:15" ht="15" customHeight="1">
      <c r="A11" s="693">
        <v>2</v>
      </c>
      <c r="B11" s="575"/>
      <c r="C11" s="323">
        <v>27361</v>
      </c>
      <c r="D11" s="323">
        <v>3406</v>
      </c>
      <c r="E11" s="323">
        <v>17272</v>
      </c>
      <c r="F11" s="580">
        <v>25340</v>
      </c>
      <c r="G11" s="580">
        <v>2672</v>
      </c>
      <c r="H11" s="580">
        <v>3823</v>
      </c>
      <c r="I11" s="580">
        <v>40</v>
      </c>
      <c r="J11" s="580">
        <v>4</v>
      </c>
      <c r="K11" s="580">
        <v>8466</v>
      </c>
      <c r="L11" s="580">
        <v>1950</v>
      </c>
      <c r="M11" s="580">
        <v>730</v>
      </c>
      <c r="N11" s="580">
        <v>4781</v>
      </c>
    </row>
    <row r="12" spans="1:15" ht="15" customHeight="1">
      <c r="A12" s="648"/>
      <c r="B12" s="575"/>
      <c r="C12" s="323"/>
      <c r="D12" s="323"/>
      <c r="E12" s="323"/>
      <c r="F12" s="323"/>
      <c r="G12" s="323"/>
      <c r="H12" s="323"/>
      <c r="I12" s="323"/>
      <c r="J12" s="323"/>
      <c r="K12" s="323"/>
      <c r="L12" s="323"/>
      <c r="M12" s="323"/>
      <c r="N12" s="323"/>
    </row>
    <row r="13" spans="1:15" s="561" customFormat="1" ht="15" customHeight="1">
      <c r="A13" s="541" t="s">
        <v>1026</v>
      </c>
      <c r="B13" s="725">
        <v>9</v>
      </c>
      <c r="C13" s="737">
        <v>2084</v>
      </c>
      <c r="D13" s="737">
        <v>299</v>
      </c>
      <c r="E13" s="737">
        <v>1989</v>
      </c>
      <c r="F13" s="737">
        <v>1928</v>
      </c>
      <c r="G13" s="737">
        <v>251</v>
      </c>
      <c r="H13" s="737">
        <v>300</v>
      </c>
      <c r="I13" s="737">
        <v>4</v>
      </c>
      <c r="J13" s="737" t="s">
        <v>237</v>
      </c>
      <c r="K13" s="737">
        <v>1224</v>
      </c>
      <c r="L13" s="737">
        <v>152</v>
      </c>
      <c r="M13" s="737">
        <v>48</v>
      </c>
      <c r="N13" s="737">
        <v>465</v>
      </c>
      <c r="O13" s="560"/>
    </row>
    <row r="14" spans="1:15" s="561" customFormat="1" ht="15" customHeight="1">
      <c r="A14" s="541"/>
      <c r="B14" s="725">
        <v>10</v>
      </c>
      <c r="C14" s="737">
        <v>2483</v>
      </c>
      <c r="D14" s="737">
        <v>354</v>
      </c>
      <c r="E14" s="737">
        <v>1795</v>
      </c>
      <c r="F14" s="737">
        <v>2282</v>
      </c>
      <c r="G14" s="737">
        <v>290</v>
      </c>
      <c r="H14" s="737">
        <v>449</v>
      </c>
      <c r="I14" s="737">
        <v>11</v>
      </c>
      <c r="J14" s="737" t="s">
        <v>237</v>
      </c>
      <c r="K14" s="737">
        <v>874</v>
      </c>
      <c r="L14" s="737">
        <v>189</v>
      </c>
      <c r="M14" s="737">
        <v>64</v>
      </c>
      <c r="N14" s="737">
        <v>409</v>
      </c>
      <c r="O14" s="560"/>
    </row>
    <row r="15" spans="1:15" s="561" customFormat="1" ht="15" customHeight="1">
      <c r="A15" s="541"/>
      <c r="B15" s="725">
        <v>11</v>
      </c>
      <c r="C15" s="737">
        <v>2297</v>
      </c>
      <c r="D15" s="737">
        <v>275</v>
      </c>
      <c r="E15" s="737">
        <v>1163</v>
      </c>
      <c r="F15" s="737">
        <v>2159</v>
      </c>
      <c r="G15" s="737">
        <v>241</v>
      </c>
      <c r="H15" s="737">
        <v>261</v>
      </c>
      <c r="I15" s="737">
        <v>2</v>
      </c>
      <c r="J15" s="737" t="s">
        <v>237</v>
      </c>
      <c r="K15" s="737">
        <v>600</v>
      </c>
      <c r="L15" s="737">
        <v>134</v>
      </c>
      <c r="M15" s="737">
        <v>34</v>
      </c>
      <c r="N15" s="737">
        <v>302</v>
      </c>
      <c r="O15" s="560"/>
    </row>
    <row r="16" spans="1:15" s="561" customFormat="1" ht="15" customHeight="1">
      <c r="A16" s="541"/>
      <c r="B16" s="725">
        <v>12</v>
      </c>
      <c r="C16" s="737">
        <v>2388</v>
      </c>
      <c r="D16" s="737">
        <v>287</v>
      </c>
      <c r="E16" s="737">
        <v>1178</v>
      </c>
      <c r="F16" s="737">
        <v>2229</v>
      </c>
      <c r="G16" s="737">
        <v>232</v>
      </c>
      <c r="H16" s="737">
        <v>322</v>
      </c>
      <c r="I16" s="737">
        <v>1</v>
      </c>
      <c r="J16" s="737" t="s">
        <v>237</v>
      </c>
      <c r="K16" s="737">
        <v>484</v>
      </c>
      <c r="L16" s="737">
        <v>157</v>
      </c>
      <c r="M16" s="737">
        <v>55</v>
      </c>
      <c r="N16" s="737">
        <v>372</v>
      </c>
      <c r="O16" s="560"/>
    </row>
    <row r="17" spans="1:27" s="561" customFormat="1" ht="15" customHeight="1">
      <c r="A17" s="541" t="s">
        <v>1027</v>
      </c>
      <c r="B17" s="725">
        <v>1</v>
      </c>
      <c r="C17" s="737">
        <v>2084</v>
      </c>
      <c r="D17" s="737">
        <v>179</v>
      </c>
      <c r="E17" s="737">
        <v>1208</v>
      </c>
      <c r="F17" s="737">
        <v>1925</v>
      </c>
      <c r="G17" s="737">
        <v>135</v>
      </c>
      <c r="H17" s="737">
        <v>230</v>
      </c>
      <c r="I17" s="737">
        <v>2</v>
      </c>
      <c r="J17" s="737" t="s">
        <v>237</v>
      </c>
      <c r="K17" s="737">
        <v>609</v>
      </c>
      <c r="L17" s="737">
        <v>157</v>
      </c>
      <c r="M17" s="737">
        <v>44</v>
      </c>
      <c r="N17" s="737">
        <v>369</v>
      </c>
      <c r="O17" s="560"/>
    </row>
    <row r="18" spans="1:27" s="561" customFormat="1" ht="15" customHeight="1">
      <c r="A18" s="541"/>
      <c r="B18" s="725">
        <v>2</v>
      </c>
      <c r="C18" s="737">
        <v>2334</v>
      </c>
      <c r="D18" s="737">
        <v>282</v>
      </c>
      <c r="E18" s="737">
        <v>1152</v>
      </c>
      <c r="F18" s="737">
        <v>2198</v>
      </c>
      <c r="G18" s="737">
        <v>229</v>
      </c>
      <c r="H18" s="737">
        <v>320</v>
      </c>
      <c r="I18" s="737" t="s">
        <v>237</v>
      </c>
      <c r="J18" s="737" t="s">
        <v>237</v>
      </c>
      <c r="K18" s="737">
        <v>423</v>
      </c>
      <c r="L18" s="737">
        <v>136</v>
      </c>
      <c r="M18" s="737">
        <v>53</v>
      </c>
      <c r="N18" s="737">
        <v>409</v>
      </c>
      <c r="O18" s="560"/>
    </row>
    <row r="19" spans="1:27" s="561" customFormat="1" ht="15" customHeight="1">
      <c r="A19" s="541"/>
      <c r="B19" s="575">
        <v>3</v>
      </c>
      <c r="C19" s="579">
        <v>2529</v>
      </c>
      <c r="D19" s="579">
        <v>263</v>
      </c>
      <c r="E19" s="579">
        <v>1309</v>
      </c>
      <c r="F19" s="579">
        <v>2359</v>
      </c>
      <c r="G19" s="579">
        <v>215</v>
      </c>
      <c r="H19" s="579">
        <v>311</v>
      </c>
      <c r="I19" s="579">
        <v>2</v>
      </c>
      <c r="J19" s="579" t="s">
        <v>237</v>
      </c>
      <c r="K19" s="579">
        <v>457</v>
      </c>
      <c r="L19" s="579">
        <v>163</v>
      </c>
      <c r="M19" s="579">
        <v>48</v>
      </c>
      <c r="N19" s="579">
        <v>526</v>
      </c>
      <c r="O19" s="560"/>
    </row>
    <row r="20" spans="1:27" s="561" customFormat="1" ht="15" customHeight="1">
      <c r="A20" s="541"/>
      <c r="B20" s="575">
        <v>4</v>
      </c>
      <c r="C20" s="579">
        <v>2440</v>
      </c>
      <c r="D20" s="579">
        <v>288</v>
      </c>
      <c r="E20" s="579">
        <v>948</v>
      </c>
      <c r="F20" s="579">
        <v>2296</v>
      </c>
      <c r="G20" s="579">
        <v>225</v>
      </c>
      <c r="H20" s="579">
        <v>262</v>
      </c>
      <c r="I20" s="579" t="s">
        <v>237</v>
      </c>
      <c r="J20" s="579" t="s">
        <v>237</v>
      </c>
      <c r="K20" s="579">
        <v>209</v>
      </c>
      <c r="L20" s="579">
        <v>142</v>
      </c>
      <c r="M20" s="579">
        <v>63</v>
      </c>
      <c r="N20" s="579">
        <v>477</v>
      </c>
      <c r="O20" s="560"/>
    </row>
    <row r="21" spans="1:27" s="561" customFormat="1" ht="15" customHeight="1">
      <c r="A21" s="541"/>
      <c r="B21" s="575">
        <v>5</v>
      </c>
      <c r="C21" s="579">
        <v>2535</v>
      </c>
      <c r="D21" s="579">
        <v>258</v>
      </c>
      <c r="E21" s="579">
        <v>1835</v>
      </c>
      <c r="F21" s="579">
        <v>2371</v>
      </c>
      <c r="G21" s="579">
        <v>229</v>
      </c>
      <c r="H21" s="579">
        <v>406</v>
      </c>
      <c r="I21" s="579">
        <v>3</v>
      </c>
      <c r="J21" s="579">
        <v>3</v>
      </c>
      <c r="K21" s="579">
        <v>906</v>
      </c>
      <c r="L21" s="579">
        <v>159</v>
      </c>
      <c r="M21" s="579">
        <v>26</v>
      </c>
      <c r="N21" s="579">
        <v>523</v>
      </c>
      <c r="O21" s="560"/>
    </row>
    <row r="22" spans="1:27" s="561" customFormat="1" ht="15" customHeight="1">
      <c r="A22" s="541"/>
      <c r="B22" s="575">
        <v>6</v>
      </c>
      <c r="C22" s="579">
        <v>2588</v>
      </c>
      <c r="D22" s="579">
        <v>240</v>
      </c>
      <c r="E22" s="579">
        <v>1389</v>
      </c>
      <c r="F22" s="579">
        <v>2402</v>
      </c>
      <c r="G22" s="579">
        <v>197</v>
      </c>
      <c r="H22" s="579">
        <v>408</v>
      </c>
      <c r="I22" s="579">
        <v>2</v>
      </c>
      <c r="J22" s="579" t="s">
        <v>237</v>
      </c>
      <c r="K22" s="579">
        <v>454</v>
      </c>
      <c r="L22" s="579">
        <v>177</v>
      </c>
      <c r="M22" s="579">
        <v>43</v>
      </c>
      <c r="N22" s="579">
        <v>521</v>
      </c>
      <c r="O22" s="560"/>
    </row>
    <row r="23" spans="1:27" s="561" customFormat="1" ht="15" customHeight="1">
      <c r="A23" s="642"/>
      <c r="B23" s="575">
        <v>7</v>
      </c>
      <c r="C23" s="579">
        <v>2677</v>
      </c>
      <c r="D23" s="579">
        <v>259</v>
      </c>
      <c r="E23" s="579">
        <v>1570</v>
      </c>
      <c r="F23" s="579">
        <v>2447</v>
      </c>
      <c r="G23" s="579">
        <v>191</v>
      </c>
      <c r="H23" s="579">
        <v>368</v>
      </c>
      <c r="I23" s="579">
        <v>1</v>
      </c>
      <c r="J23" s="579" t="s">
        <v>237</v>
      </c>
      <c r="K23" s="579">
        <v>487</v>
      </c>
      <c r="L23" s="579">
        <v>222</v>
      </c>
      <c r="M23" s="579">
        <v>68</v>
      </c>
      <c r="N23" s="579">
        <v>715</v>
      </c>
      <c r="O23" s="560"/>
    </row>
    <row r="24" spans="1:27" s="561" customFormat="1" ht="15" customHeight="1">
      <c r="A24" s="551"/>
      <c r="B24" s="575">
        <v>8</v>
      </c>
      <c r="C24" s="556">
        <v>2572</v>
      </c>
      <c r="D24" s="579">
        <v>253</v>
      </c>
      <c r="E24" s="579">
        <v>1345</v>
      </c>
      <c r="F24" s="579">
        <v>2386</v>
      </c>
      <c r="G24" s="579">
        <v>227</v>
      </c>
      <c r="H24" s="579">
        <v>379</v>
      </c>
      <c r="I24" s="579">
        <v>1</v>
      </c>
      <c r="J24" s="579" t="s">
        <v>237</v>
      </c>
      <c r="K24" s="579">
        <v>474</v>
      </c>
      <c r="L24" s="579">
        <v>181</v>
      </c>
      <c r="M24" s="579">
        <v>26</v>
      </c>
      <c r="N24" s="579">
        <v>492</v>
      </c>
      <c r="O24" s="560"/>
    </row>
    <row r="25" spans="1:27" ht="15" customHeight="1">
      <c r="A25" s="688"/>
      <c r="B25" s="829">
        <v>9</v>
      </c>
      <c r="C25" s="830">
        <v>2641</v>
      </c>
      <c r="D25" s="830">
        <v>458</v>
      </c>
      <c r="E25" s="830">
        <v>1193</v>
      </c>
      <c r="F25" s="830">
        <v>2447</v>
      </c>
      <c r="G25" s="830">
        <v>390</v>
      </c>
      <c r="H25" s="830">
        <v>381</v>
      </c>
      <c r="I25" s="830">
        <v>1</v>
      </c>
      <c r="J25" s="830">
        <v>3</v>
      </c>
      <c r="K25" s="830">
        <v>422</v>
      </c>
      <c r="L25" s="830">
        <v>189</v>
      </c>
      <c r="M25" s="830">
        <v>65</v>
      </c>
      <c r="N25" s="830">
        <v>390</v>
      </c>
      <c r="O25" s="580"/>
      <c r="P25" s="580"/>
      <c r="Q25" s="580"/>
      <c r="R25" s="580"/>
      <c r="S25" s="580"/>
      <c r="T25" s="580"/>
      <c r="U25" s="580"/>
      <c r="V25" s="580"/>
      <c r="W25" s="580"/>
      <c r="Y25" s="557"/>
      <c r="Z25" s="557"/>
      <c r="AA25" s="557"/>
    </row>
    <row r="26" spans="1:27">
      <c r="A26" s="550" t="s">
        <v>966</v>
      </c>
      <c r="B26" s="559"/>
      <c r="C26" s="59"/>
      <c r="D26" s="59"/>
      <c r="E26" s="59"/>
      <c r="F26" s="559"/>
      <c r="G26" s="559"/>
      <c r="H26" s="559"/>
      <c r="I26" s="559"/>
      <c r="J26" s="559"/>
      <c r="K26" s="559"/>
      <c r="L26" s="559"/>
      <c r="M26" s="559"/>
      <c r="N26" s="559"/>
    </row>
    <row r="27" spans="1:27">
      <c r="C27" s="3"/>
      <c r="D27" s="3"/>
      <c r="E27" s="579"/>
      <c r="F27" s="579"/>
      <c r="G27" s="579"/>
      <c r="H27" s="579"/>
      <c r="I27" s="579"/>
      <c r="K27" s="579"/>
      <c r="L27" s="579"/>
      <c r="M27" s="579"/>
      <c r="N27" s="579"/>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3"/>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dimension ref="A1:AA27"/>
  <sheetViews>
    <sheetView zoomScaleNormal="100" workbookViewId="0">
      <selection sqref="A1:B1"/>
    </sheetView>
  </sheetViews>
  <sheetFormatPr defaultRowHeight="13.5"/>
  <cols>
    <col min="1" max="1" width="7" style="551" bestFit="1" customWidth="1"/>
    <col min="2" max="2" width="4.5" style="551" bestFit="1" customWidth="1"/>
    <col min="3" max="3" width="9.125" style="551" customWidth="1"/>
    <col min="4" max="4" width="11.125" style="551" customWidth="1"/>
    <col min="5" max="5" width="9.375" style="551" customWidth="1"/>
    <col min="6" max="6" width="11.125" style="551" customWidth="1"/>
    <col min="7" max="7" width="9.375" style="551" customWidth="1"/>
    <col min="8" max="8" width="11.125" style="551" customWidth="1"/>
    <col min="9" max="9" width="9.375" style="551" customWidth="1"/>
    <col min="10" max="10" width="11.125" style="551" customWidth="1"/>
    <col min="11" max="11" width="9.375" style="551" customWidth="1"/>
    <col min="12" max="12" width="11.125" style="551" customWidth="1"/>
    <col min="13" max="16384" width="9" style="551"/>
  </cols>
  <sheetData>
    <row r="1" spans="1:15" ht="19.5" customHeight="1">
      <c r="A1" s="985" t="s">
        <v>824</v>
      </c>
      <c r="B1" s="896"/>
    </row>
    <row r="2" spans="1:15" ht="19.5" customHeight="1">
      <c r="A2" s="897" t="s">
        <v>634</v>
      </c>
      <c r="B2" s="897"/>
      <c r="C2" s="897"/>
      <c r="D2" s="897"/>
      <c r="E2" s="897"/>
      <c r="F2" s="897"/>
      <c r="G2" s="897"/>
      <c r="H2" s="897"/>
      <c r="I2" s="897"/>
      <c r="J2" s="897"/>
      <c r="K2" s="897"/>
      <c r="L2" s="897"/>
    </row>
    <row r="3" spans="1:15" ht="14.25" thickBot="1">
      <c r="A3" s="109"/>
      <c r="B3" s="550"/>
      <c r="C3" s="109"/>
      <c r="D3" s="109"/>
      <c r="E3" s="109"/>
      <c r="F3" s="109"/>
      <c r="G3" s="109"/>
      <c r="H3" s="109"/>
      <c r="I3" s="109"/>
      <c r="J3" s="109"/>
      <c r="K3" s="109"/>
      <c r="L3" s="605" t="s">
        <v>635</v>
      </c>
    </row>
    <row r="4" spans="1:15" s="63" customFormat="1" ht="14.25" thickTop="1">
      <c r="A4" s="886" t="s">
        <v>615</v>
      </c>
      <c r="B4" s="888"/>
      <c r="C4" s="894" t="s">
        <v>642</v>
      </c>
      <c r="D4" s="975"/>
      <c r="E4" s="894" t="s">
        <v>651</v>
      </c>
      <c r="F4" s="975"/>
      <c r="G4" s="894" t="s">
        <v>652</v>
      </c>
      <c r="H4" s="975"/>
      <c r="I4" s="894" t="s">
        <v>636</v>
      </c>
      <c r="J4" s="975"/>
      <c r="K4" s="894" t="s">
        <v>637</v>
      </c>
      <c r="L4" s="948"/>
    </row>
    <row r="5" spans="1:15" s="63" customFormat="1">
      <c r="A5" s="889"/>
      <c r="B5" s="890"/>
      <c r="C5" s="286" t="s">
        <v>638</v>
      </c>
      <c r="D5" s="287" t="s">
        <v>641</v>
      </c>
      <c r="E5" s="287" t="s">
        <v>638</v>
      </c>
      <c r="F5" s="287" t="s">
        <v>641</v>
      </c>
      <c r="G5" s="287" t="s">
        <v>638</v>
      </c>
      <c r="H5" s="287" t="s">
        <v>641</v>
      </c>
      <c r="I5" s="287" t="s">
        <v>638</v>
      </c>
      <c r="J5" s="287" t="s">
        <v>641</v>
      </c>
      <c r="K5" s="287" t="s">
        <v>638</v>
      </c>
      <c r="L5" s="288" t="s">
        <v>641</v>
      </c>
    </row>
    <row r="6" spans="1:15" ht="15" customHeight="1">
      <c r="A6" s="217" t="s">
        <v>1023</v>
      </c>
      <c r="B6" s="575"/>
      <c r="C6" s="323">
        <v>61981</v>
      </c>
      <c r="D6" s="323">
        <v>5018258</v>
      </c>
      <c r="E6" s="580">
        <v>15905</v>
      </c>
      <c r="F6" s="580">
        <v>1888813</v>
      </c>
      <c r="G6" s="580">
        <v>24357</v>
      </c>
      <c r="H6" s="580">
        <v>1095904</v>
      </c>
      <c r="I6" s="580">
        <v>230</v>
      </c>
      <c r="J6" s="580">
        <v>11413</v>
      </c>
      <c r="K6" s="580">
        <v>21489</v>
      </c>
      <c r="L6" s="580">
        <v>2022128</v>
      </c>
    </row>
    <row r="7" spans="1:15" ht="15" customHeight="1">
      <c r="A7" s="185">
        <v>29</v>
      </c>
      <c r="B7" s="575"/>
      <c r="C7" s="323">
        <v>59617</v>
      </c>
      <c r="D7" s="323">
        <v>4803214</v>
      </c>
      <c r="E7" s="580">
        <v>15130</v>
      </c>
      <c r="F7" s="580">
        <v>1789458</v>
      </c>
      <c r="G7" s="580">
        <v>23907</v>
      </c>
      <c r="H7" s="580">
        <v>1039890</v>
      </c>
      <c r="I7" s="580">
        <v>122</v>
      </c>
      <c r="J7" s="580">
        <v>6659</v>
      </c>
      <c r="K7" s="580">
        <v>20458</v>
      </c>
      <c r="L7" s="580">
        <v>1967207</v>
      </c>
    </row>
    <row r="8" spans="1:15" ht="15" customHeight="1">
      <c r="A8" s="185">
        <v>30</v>
      </c>
      <c r="B8" s="575"/>
      <c r="C8" s="323">
        <v>58517</v>
      </c>
      <c r="D8" s="323">
        <v>4701874</v>
      </c>
      <c r="E8" s="580">
        <v>14707</v>
      </c>
      <c r="F8" s="580">
        <v>1733452</v>
      </c>
      <c r="G8" s="580">
        <v>22733</v>
      </c>
      <c r="H8" s="580">
        <v>974436</v>
      </c>
      <c r="I8" s="580">
        <v>287</v>
      </c>
      <c r="J8" s="580">
        <v>12811</v>
      </c>
      <c r="K8" s="580">
        <v>20790</v>
      </c>
      <c r="L8" s="580">
        <v>1981175</v>
      </c>
    </row>
    <row r="9" spans="1:15" ht="15" customHeight="1">
      <c r="A9" s="184" t="s">
        <v>947</v>
      </c>
      <c r="B9" s="575"/>
      <c r="C9" s="323">
        <v>50660</v>
      </c>
      <c r="D9" s="323">
        <v>4350654</v>
      </c>
      <c r="E9" s="580">
        <v>15210</v>
      </c>
      <c r="F9" s="580">
        <v>1779329</v>
      </c>
      <c r="G9" s="580">
        <v>16135</v>
      </c>
      <c r="H9" s="580">
        <v>739130</v>
      </c>
      <c r="I9" s="580">
        <v>252</v>
      </c>
      <c r="J9" s="580">
        <v>12940</v>
      </c>
      <c r="K9" s="580">
        <v>19063</v>
      </c>
      <c r="L9" s="580">
        <v>1819255</v>
      </c>
    </row>
    <row r="10" spans="1:15" ht="15" customHeight="1">
      <c r="A10" s="693">
        <v>2</v>
      </c>
      <c r="B10" s="575"/>
      <c r="C10" s="323">
        <v>48039</v>
      </c>
      <c r="D10" s="323">
        <v>4097982</v>
      </c>
      <c r="E10" s="323">
        <v>13985</v>
      </c>
      <c r="F10" s="580">
        <v>1625794</v>
      </c>
      <c r="G10" s="580">
        <v>14810</v>
      </c>
      <c r="H10" s="580">
        <v>681979</v>
      </c>
      <c r="I10" s="580">
        <v>177</v>
      </c>
      <c r="J10" s="580">
        <v>10223</v>
      </c>
      <c r="K10" s="580">
        <v>19067</v>
      </c>
      <c r="L10" s="580">
        <v>1779986</v>
      </c>
      <c r="M10" s="580"/>
      <c r="N10" s="580"/>
    </row>
    <row r="11" spans="1:15" ht="17.25" customHeight="1">
      <c r="A11" s="648"/>
      <c r="B11" s="575"/>
      <c r="C11" s="323"/>
      <c r="D11" s="340"/>
      <c r="E11" s="340"/>
      <c r="F11" s="340"/>
      <c r="G11" s="340"/>
      <c r="H11" s="340"/>
      <c r="I11" s="340"/>
      <c r="J11" s="340"/>
      <c r="K11" s="340"/>
      <c r="L11" s="340"/>
    </row>
    <row r="12" spans="1:15" ht="15" customHeight="1">
      <c r="A12" s="541" t="s">
        <v>1026</v>
      </c>
      <c r="B12" s="725">
        <v>9</v>
      </c>
      <c r="C12" s="737">
        <v>4372</v>
      </c>
      <c r="D12" s="737">
        <v>376470</v>
      </c>
      <c r="E12" s="737">
        <v>1149</v>
      </c>
      <c r="F12" s="737">
        <v>134783</v>
      </c>
      <c r="G12" s="737">
        <v>1323</v>
      </c>
      <c r="H12" s="737">
        <v>66383</v>
      </c>
      <c r="I12" s="737">
        <v>54</v>
      </c>
      <c r="J12" s="737">
        <v>2283</v>
      </c>
      <c r="K12" s="737">
        <v>1846</v>
      </c>
      <c r="L12" s="737">
        <v>173021</v>
      </c>
      <c r="N12" s="557"/>
      <c r="O12" s="557"/>
    </row>
    <row r="13" spans="1:15" ht="15" customHeight="1">
      <c r="A13" s="541"/>
      <c r="B13" s="725">
        <v>10</v>
      </c>
      <c r="C13" s="737">
        <v>4632</v>
      </c>
      <c r="D13" s="737">
        <v>374648</v>
      </c>
      <c r="E13" s="737">
        <v>1315</v>
      </c>
      <c r="F13" s="737">
        <v>153132</v>
      </c>
      <c r="G13" s="737">
        <v>1728</v>
      </c>
      <c r="H13" s="737">
        <v>73136</v>
      </c>
      <c r="I13" s="737">
        <v>3</v>
      </c>
      <c r="J13" s="737">
        <v>294</v>
      </c>
      <c r="K13" s="737">
        <v>1586</v>
      </c>
      <c r="L13" s="737">
        <v>148086</v>
      </c>
      <c r="N13" s="557"/>
      <c r="O13" s="557"/>
    </row>
    <row r="14" spans="1:15" ht="15" customHeight="1">
      <c r="A14" s="541"/>
      <c r="B14" s="725">
        <v>11</v>
      </c>
      <c r="C14" s="737">
        <v>3735</v>
      </c>
      <c r="D14" s="737">
        <v>333527</v>
      </c>
      <c r="E14" s="737">
        <v>1181</v>
      </c>
      <c r="F14" s="737">
        <v>136468</v>
      </c>
      <c r="G14" s="737">
        <v>888</v>
      </c>
      <c r="H14" s="737">
        <v>41936</v>
      </c>
      <c r="I14" s="737">
        <v>7</v>
      </c>
      <c r="J14" s="737">
        <v>729</v>
      </c>
      <c r="K14" s="737">
        <v>1659</v>
      </c>
      <c r="L14" s="737">
        <v>154394</v>
      </c>
      <c r="N14" s="557"/>
      <c r="O14" s="557"/>
    </row>
    <row r="15" spans="1:15" ht="15" customHeight="1">
      <c r="A15" s="541"/>
      <c r="B15" s="725">
        <v>12</v>
      </c>
      <c r="C15" s="737">
        <v>3853</v>
      </c>
      <c r="D15" s="737">
        <v>333364</v>
      </c>
      <c r="E15" s="737">
        <v>1317</v>
      </c>
      <c r="F15" s="737">
        <v>152842</v>
      </c>
      <c r="G15" s="737">
        <v>1227</v>
      </c>
      <c r="H15" s="737">
        <v>56096</v>
      </c>
      <c r="I15" s="737">
        <v>36</v>
      </c>
      <c r="J15" s="737">
        <v>1433</v>
      </c>
      <c r="K15" s="737">
        <v>1273</v>
      </c>
      <c r="L15" s="737">
        <v>122993</v>
      </c>
      <c r="N15" s="557"/>
      <c r="O15" s="557"/>
    </row>
    <row r="16" spans="1:15" ht="15" customHeight="1">
      <c r="A16" s="541" t="s">
        <v>1027</v>
      </c>
      <c r="B16" s="725">
        <v>1</v>
      </c>
      <c r="C16" s="737">
        <v>3471</v>
      </c>
      <c r="D16" s="737">
        <v>295291</v>
      </c>
      <c r="E16" s="737">
        <v>1094</v>
      </c>
      <c r="F16" s="737">
        <v>125627</v>
      </c>
      <c r="G16" s="737">
        <v>1098</v>
      </c>
      <c r="H16" s="737">
        <v>50179</v>
      </c>
      <c r="I16" s="737">
        <v>2</v>
      </c>
      <c r="J16" s="737">
        <v>533</v>
      </c>
      <c r="K16" s="737">
        <v>1277</v>
      </c>
      <c r="L16" s="737">
        <v>118952</v>
      </c>
      <c r="N16" s="557"/>
      <c r="O16" s="557"/>
    </row>
    <row r="17" spans="1:27" ht="15" customHeight="1">
      <c r="A17" s="541"/>
      <c r="B17" s="725">
        <v>2</v>
      </c>
      <c r="C17" s="737">
        <v>3768</v>
      </c>
      <c r="D17" s="737">
        <v>330458</v>
      </c>
      <c r="E17" s="737">
        <v>1214</v>
      </c>
      <c r="F17" s="737">
        <v>141322</v>
      </c>
      <c r="G17" s="737">
        <v>1241</v>
      </c>
      <c r="H17" s="737">
        <v>59425</v>
      </c>
      <c r="I17" s="737">
        <v>11</v>
      </c>
      <c r="J17" s="737">
        <v>587</v>
      </c>
      <c r="K17" s="737">
        <v>1302</v>
      </c>
      <c r="L17" s="737">
        <v>129124</v>
      </c>
      <c r="N17" s="557"/>
      <c r="O17" s="557"/>
    </row>
    <row r="18" spans="1:27" ht="15" customHeight="1">
      <c r="A18" s="541"/>
      <c r="B18" s="575">
        <v>3</v>
      </c>
      <c r="C18" s="579">
        <v>4101</v>
      </c>
      <c r="D18" s="579">
        <v>361016</v>
      </c>
      <c r="E18" s="579">
        <v>1341</v>
      </c>
      <c r="F18" s="579">
        <v>157875</v>
      </c>
      <c r="G18" s="579">
        <v>1257</v>
      </c>
      <c r="H18" s="579">
        <v>59305</v>
      </c>
      <c r="I18" s="579">
        <v>2</v>
      </c>
      <c r="J18" s="579">
        <v>269</v>
      </c>
      <c r="K18" s="579">
        <v>1501</v>
      </c>
      <c r="L18" s="579">
        <v>143567</v>
      </c>
      <c r="N18" s="557"/>
      <c r="O18" s="557"/>
    </row>
    <row r="19" spans="1:27" ht="15" customHeight="1">
      <c r="A19" s="541"/>
      <c r="B19" s="575">
        <v>4</v>
      </c>
      <c r="C19" s="579">
        <v>3676</v>
      </c>
      <c r="D19" s="579">
        <v>326128</v>
      </c>
      <c r="E19" s="579">
        <v>1285</v>
      </c>
      <c r="F19" s="579">
        <v>148022</v>
      </c>
      <c r="G19" s="579">
        <v>1152</v>
      </c>
      <c r="H19" s="579">
        <v>54373</v>
      </c>
      <c r="I19" s="579">
        <v>2</v>
      </c>
      <c r="J19" s="579">
        <v>364</v>
      </c>
      <c r="K19" s="579">
        <v>1237</v>
      </c>
      <c r="L19" s="579">
        <v>123369</v>
      </c>
      <c r="N19" s="557"/>
      <c r="O19" s="557"/>
    </row>
    <row r="20" spans="1:27" ht="15" customHeight="1">
      <c r="A20" s="541"/>
      <c r="B20" s="575">
        <v>5</v>
      </c>
      <c r="C20" s="579">
        <v>4628</v>
      </c>
      <c r="D20" s="579">
        <v>410611</v>
      </c>
      <c r="E20" s="579">
        <v>1331</v>
      </c>
      <c r="F20" s="579">
        <v>155136</v>
      </c>
      <c r="G20" s="579">
        <v>1219</v>
      </c>
      <c r="H20" s="579">
        <v>56869</v>
      </c>
      <c r="I20" s="579">
        <v>11</v>
      </c>
      <c r="J20" s="579">
        <v>371</v>
      </c>
      <c r="K20" s="579">
        <v>2067</v>
      </c>
      <c r="L20" s="579">
        <v>198235</v>
      </c>
      <c r="N20" s="557"/>
      <c r="O20" s="557"/>
    </row>
    <row r="21" spans="1:27" ht="15" customHeight="1">
      <c r="A21" s="541"/>
      <c r="B21" s="575">
        <v>6</v>
      </c>
      <c r="C21" s="579">
        <v>4217</v>
      </c>
      <c r="D21" s="579">
        <v>361065</v>
      </c>
      <c r="E21" s="579">
        <v>1429</v>
      </c>
      <c r="F21" s="579">
        <v>166052</v>
      </c>
      <c r="G21" s="579">
        <v>1305</v>
      </c>
      <c r="H21" s="579">
        <v>58445</v>
      </c>
      <c r="I21" s="579">
        <v>94</v>
      </c>
      <c r="J21" s="579">
        <v>4045</v>
      </c>
      <c r="K21" s="579">
        <v>1389</v>
      </c>
      <c r="L21" s="579">
        <v>132523</v>
      </c>
      <c r="N21" s="557"/>
      <c r="O21" s="557"/>
    </row>
    <row r="22" spans="1:27" ht="15" customHeight="1">
      <c r="A22" s="642"/>
      <c r="B22" s="575">
        <v>7</v>
      </c>
      <c r="C22" s="579">
        <v>4506</v>
      </c>
      <c r="D22" s="579">
        <v>379817</v>
      </c>
      <c r="E22" s="579">
        <v>1413</v>
      </c>
      <c r="F22" s="579">
        <v>165388</v>
      </c>
      <c r="G22" s="579">
        <v>1659</v>
      </c>
      <c r="H22" s="579">
        <v>76293</v>
      </c>
      <c r="I22" s="579">
        <v>3</v>
      </c>
      <c r="J22" s="579">
        <v>342</v>
      </c>
      <c r="K22" s="579">
        <v>1431</v>
      </c>
      <c r="L22" s="579">
        <v>137794</v>
      </c>
      <c r="N22" s="557"/>
      <c r="O22" s="557"/>
    </row>
    <row r="23" spans="1:27" ht="15" customHeight="1">
      <c r="B23" s="575">
        <v>8</v>
      </c>
      <c r="C23" s="580">
        <v>4170</v>
      </c>
      <c r="D23" s="580">
        <v>357173</v>
      </c>
      <c r="E23" s="580">
        <v>1355</v>
      </c>
      <c r="F23" s="579">
        <v>155938</v>
      </c>
      <c r="G23" s="579">
        <v>1296</v>
      </c>
      <c r="H23" s="579">
        <v>63578</v>
      </c>
      <c r="I23" s="579">
        <v>151</v>
      </c>
      <c r="J23" s="579">
        <v>6562</v>
      </c>
      <c r="K23" s="579">
        <v>1368</v>
      </c>
      <c r="L23" s="580">
        <v>131095</v>
      </c>
      <c r="N23" s="557"/>
      <c r="O23" s="557"/>
    </row>
    <row r="24" spans="1:27" ht="15" customHeight="1">
      <c r="A24" s="688"/>
      <c r="B24" s="829">
        <v>9</v>
      </c>
      <c r="C24" s="749">
        <v>4292</v>
      </c>
      <c r="D24" s="749">
        <v>375138</v>
      </c>
      <c r="E24" s="749">
        <v>1479</v>
      </c>
      <c r="F24" s="737">
        <v>170961</v>
      </c>
      <c r="G24" s="737">
        <v>1371</v>
      </c>
      <c r="H24" s="737">
        <v>61407</v>
      </c>
      <c r="I24" s="737">
        <v>8</v>
      </c>
      <c r="J24" s="737">
        <v>848</v>
      </c>
      <c r="K24" s="737">
        <v>1434</v>
      </c>
      <c r="L24" s="749">
        <v>141922</v>
      </c>
      <c r="M24" s="580"/>
      <c r="N24" s="546"/>
      <c r="O24" s="547"/>
      <c r="P24" s="548"/>
      <c r="Q24" s="545"/>
      <c r="R24" s="580"/>
      <c r="S24" s="580"/>
      <c r="T24" s="580"/>
      <c r="U24" s="580"/>
      <c r="V24" s="580"/>
      <c r="W24" s="580"/>
      <c r="Y24" s="557"/>
      <c r="Z24" s="557"/>
      <c r="AA24" s="557"/>
    </row>
    <row r="25" spans="1:27" ht="15" customHeight="1">
      <c r="A25" s="550" t="s">
        <v>966</v>
      </c>
      <c r="B25" s="559"/>
      <c r="C25" s="108"/>
      <c r="D25" s="108"/>
      <c r="E25" s="34"/>
      <c r="F25" s="34"/>
      <c r="G25" s="34"/>
      <c r="H25" s="34"/>
      <c r="I25" s="34"/>
      <c r="J25" s="34"/>
      <c r="K25" s="34"/>
      <c r="L25" s="34"/>
      <c r="N25" s="546"/>
      <c r="O25" s="547"/>
      <c r="P25" s="548"/>
      <c r="Q25" s="545"/>
    </row>
    <row r="26" spans="1:27">
      <c r="C26" s="579"/>
      <c r="D26" s="339"/>
      <c r="E26" s="339"/>
      <c r="F26" s="339"/>
      <c r="G26" s="339"/>
      <c r="H26" s="339"/>
      <c r="I26" s="339"/>
      <c r="J26" s="339"/>
      <c r="K26" s="339"/>
      <c r="L26" s="339"/>
      <c r="N26" s="546"/>
      <c r="O26" s="547"/>
      <c r="P26" s="548"/>
      <c r="Q26" s="545"/>
    </row>
    <row r="27" spans="1:27">
      <c r="N27" s="546"/>
      <c r="O27" s="547"/>
      <c r="P27" s="548"/>
      <c r="Q27" s="545"/>
    </row>
  </sheetData>
  <mergeCells count="8">
    <mergeCell ref="A1:B1"/>
    <mergeCell ref="A2:L2"/>
    <mergeCell ref="A4:B5"/>
    <mergeCell ref="C4:D4"/>
    <mergeCell ref="E4:F4"/>
    <mergeCell ref="G4:H4"/>
    <mergeCell ref="I4:J4"/>
    <mergeCell ref="K4:L4"/>
  </mergeCells>
  <phoneticPr fontId="3"/>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pageSetUpPr fitToPage="1"/>
  </sheetPr>
  <dimension ref="A1:M52"/>
  <sheetViews>
    <sheetView zoomScale="85" zoomScaleNormal="85" workbookViewId="0">
      <selection sqref="A1:B1"/>
    </sheetView>
  </sheetViews>
  <sheetFormatPr defaultRowHeight="13.5"/>
  <cols>
    <col min="1" max="1" width="2.125" style="106" customWidth="1"/>
    <col min="2" max="2" width="14.625" style="106" customWidth="1"/>
    <col min="3" max="3" width="16.125" style="485" customWidth="1"/>
    <col min="4" max="4" width="1" style="485" customWidth="1"/>
    <col min="5" max="5" width="2.125" style="485" customWidth="1"/>
    <col min="6" max="6" width="14.625" style="485" customWidth="1"/>
    <col min="7" max="7" width="16.125" style="485" customWidth="1"/>
    <col min="8" max="8" width="0.875" style="485" customWidth="1"/>
    <col min="9" max="9" width="2.125" style="485" customWidth="1"/>
    <col min="10" max="10" width="16.625" style="485" customWidth="1"/>
    <col min="11" max="11" width="16.125" style="485" customWidth="1"/>
    <col min="12" max="12" width="10.25" style="106" bestFit="1" customWidth="1"/>
    <col min="13" max="16384" width="9" style="106"/>
  </cols>
  <sheetData>
    <row r="1" spans="1:12" ht="19.5" customHeight="1">
      <c r="A1" s="994" t="s">
        <v>825</v>
      </c>
      <c r="B1" s="896"/>
      <c r="C1" s="481"/>
    </row>
    <row r="2" spans="1:12" ht="19.5" customHeight="1">
      <c r="A2" s="995" t="s">
        <v>1079</v>
      </c>
      <c r="B2" s="995"/>
      <c r="C2" s="995"/>
      <c r="D2" s="995"/>
      <c r="E2" s="995"/>
      <c r="F2" s="995"/>
      <c r="G2" s="995"/>
      <c r="H2" s="995"/>
      <c r="I2" s="995"/>
      <c r="J2" s="995"/>
      <c r="K2" s="995"/>
    </row>
    <row r="3" spans="1:12" ht="15" customHeight="1" thickBot="1">
      <c r="A3" s="289" t="s">
        <v>897</v>
      </c>
      <c r="B3" s="290"/>
      <c r="C3" s="482"/>
      <c r="D3" s="486"/>
      <c r="E3" s="486"/>
      <c r="F3" s="486"/>
      <c r="G3" s="486"/>
      <c r="H3" s="486"/>
      <c r="I3" s="486"/>
      <c r="J3" s="745"/>
      <c r="K3" s="496" t="s">
        <v>116</v>
      </c>
    </row>
    <row r="4" spans="1:12" ht="15" customHeight="1" thickTop="1">
      <c r="A4" s="997" t="s">
        <v>957</v>
      </c>
      <c r="B4" s="998"/>
      <c r="C4" s="483" t="s">
        <v>330</v>
      </c>
      <c r="D4" s="502"/>
      <c r="E4" s="992" t="s">
        <v>422</v>
      </c>
      <c r="F4" s="996"/>
      <c r="G4" s="483" t="s">
        <v>330</v>
      </c>
      <c r="H4" s="502"/>
      <c r="I4" s="992" t="s">
        <v>422</v>
      </c>
      <c r="J4" s="996"/>
      <c r="K4" s="483" t="s">
        <v>330</v>
      </c>
      <c r="L4" s="207" t="s">
        <v>817</v>
      </c>
    </row>
    <row r="5" spans="1:12" ht="15" customHeight="1">
      <c r="A5" s="291" t="s">
        <v>280</v>
      </c>
      <c r="B5" s="177"/>
      <c r="C5" s="488">
        <v>7259299</v>
      </c>
      <c r="D5" s="484"/>
      <c r="E5" s="503" t="s">
        <v>281</v>
      </c>
      <c r="F5" s="504"/>
      <c r="G5" s="833">
        <v>30721381</v>
      </c>
      <c r="H5" s="484"/>
      <c r="I5" s="505"/>
      <c r="J5" s="506"/>
      <c r="K5" s="497"/>
      <c r="L5" s="387"/>
    </row>
    <row r="6" spans="1:12" ht="15" customHeight="1">
      <c r="A6" s="92"/>
      <c r="B6" s="177"/>
      <c r="C6" s="488"/>
      <c r="D6" s="484"/>
      <c r="E6" s="507"/>
      <c r="F6" s="504"/>
      <c r="G6" s="833"/>
      <c r="H6" s="484"/>
      <c r="I6" s="507"/>
      <c r="J6" s="508" t="s">
        <v>327</v>
      </c>
      <c r="K6" s="834">
        <v>117082</v>
      </c>
    </row>
    <row r="7" spans="1:12" ht="15" customHeight="1">
      <c r="A7" s="92"/>
      <c r="B7" s="178" t="s">
        <v>282</v>
      </c>
      <c r="C7" s="488">
        <v>1299666</v>
      </c>
      <c r="D7" s="484"/>
      <c r="E7" s="507"/>
      <c r="F7" s="508" t="s">
        <v>283</v>
      </c>
      <c r="G7" s="833">
        <v>521090</v>
      </c>
      <c r="H7" s="484"/>
      <c r="I7" s="507"/>
      <c r="J7" s="508" t="s">
        <v>328</v>
      </c>
      <c r="K7" s="834">
        <v>47130</v>
      </c>
    </row>
    <row r="8" spans="1:12" ht="15" customHeight="1">
      <c r="A8" s="92"/>
      <c r="B8" s="178" t="s">
        <v>284</v>
      </c>
      <c r="C8" s="488">
        <v>328079</v>
      </c>
      <c r="D8" s="484"/>
      <c r="E8" s="507"/>
      <c r="F8" s="508" t="s">
        <v>285</v>
      </c>
      <c r="G8" s="833">
        <v>1138197</v>
      </c>
      <c r="H8" s="484"/>
      <c r="I8" s="507"/>
      <c r="J8" s="508" t="s">
        <v>329</v>
      </c>
      <c r="K8" s="834">
        <v>47624</v>
      </c>
    </row>
    <row r="9" spans="1:12" ht="15" customHeight="1">
      <c r="A9" s="92"/>
      <c r="B9" s="178" t="s">
        <v>286</v>
      </c>
      <c r="C9" s="488">
        <v>585565</v>
      </c>
      <c r="D9" s="484"/>
      <c r="E9" s="507"/>
      <c r="F9" s="508" t="s">
        <v>859</v>
      </c>
      <c r="G9" s="833">
        <v>758468</v>
      </c>
      <c r="H9" s="484"/>
      <c r="I9" s="507"/>
      <c r="J9" s="509"/>
      <c r="K9" s="833"/>
    </row>
    <row r="10" spans="1:12" ht="15" customHeight="1">
      <c r="A10" s="92"/>
      <c r="B10" s="178" t="s">
        <v>287</v>
      </c>
      <c r="C10" s="488">
        <v>305919</v>
      </c>
      <c r="D10" s="484"/>
      <c r="E10" s="507"/>
      <c r="F10" s="508" t="s">
        <v>288</v>
      </c>
      <c r="G10" s="833">
        <v>1962554</v>
      </c>
      <c r="H10" s="484"/>
      <c r="I10" s="510" t="s">
        <v>331</v>
      </c>
      <c r="J10" s="504"/>
      <c r="K10" s="833">
        <v>509850</v>
      </c>
    </row>
    <row r="11" spans="1:12" ht="15" customHeight="1">
      <c r="A11" s="92"/>
      <c r="B11" s="178" t="s">
        <v>289</v>
      </c>
      <c r="C11" s="488">
        <v>305722</v>
      </c>
      <c r="D11" s="484"/>
      <c r="E11" s="507"/>
      <c r="F11" s="508" t="s">
        <v>290</v>
      </c>
      <c r="G11" s="833">
        <v>656056</v>
      </c>
      <c r="H11" s="484"/>
      <c r="I11" s="511"/>
      <c r="J11" s="504"/>
      <c r="K11" s="835"/>
    </row>
    <row r="12" spans="1:12" ht="15" customHeight="1">
      <c r="A12" s="92"/>
      <c r="B12" s="178"/>
      <c r="C12" s="488"/>
      <c r="D12" s="512"/>
      <c r="E12" s="513"/>
      <c r="F12" s="508"/>
      <c r="G12" s="833"/>
      <c r="H12" s="484"/>
      <c r="I12" s="510" t="s">
        <v>765</v>
      </c>
      <c r="J12" s="504"/>
      <c r="K12" s="833">
        <v>1354591</v>
      </c>
    </row>
    <row r="13" spans="1:12" ht="15" customHeight="1">
      <c r="A13" s="92"/>
      <c r="B13" s="178" t="s">
        <v>332</v>
      </c>
      <c r="C13" s="488">
        <v>127566</v>
      </c>
      <c r="D13" s="484"/>
      <c r="E13" s="507"/>
      <c r="F13" s="508" t="s">
        <v>291</v>
      </c>
      <c r="G13" s="833">
        <v>665489</v>
      </c>
      <c r="H13" s="484"/>
      <c r="I13" s="511"/>
      <c r="J13" s="504"/>
      <c r="K13" s="833"/>
    </row>
    <row r="14" spans="1:12" ht="15" customHeight="1">
      <c r="A14" s="92"/>
      <c r="B14" s="178" t="s">
        <v>292</v>
      </c>
      <c r="C14" s="834">
        <v>409972</v>
      </c>
      <c r="D14" s="484"/>
      <c r="E14" s="507"/>
      <c r="F14" s="508" t="s">
        <v>293</v>
      </c>
      <c r="G14" s="833">
        <v>721958</v>
      </c>
      <c r="H14" s="484"/>
      <c r="I14" s="510" t="s">
        <v>756</v>
      </c>
      <c r="J14" s="504"/>
      <c r="K14" s="833">
        <v>2967222</v>
      </c>
      <c r="L14" s="207"/>
    </row>
    <row r="15" spans="1:12" ht="15" customHeight="1">
      <c r="A15" s="92"/>
      <c r="B15" s="178" t="s">
        <v>333</v>
      </c>
      <c r="C15" s="834">
        <v>131847</v>
      </c>
      <c r="D15" s="484"/>
      <c r="E15" s="507"/>
      <c r="F15" s="508" t="s">
        <v>294</v>
      </c>
      <c r="G15" s="833">
        <v>893298</v>
      </c>
      <c r="H15" s="484"/>
      <c r="I15" s="507"/>
      <c r="J15" s="509"/>
      <c r="K15" s="833"/>
    </row>
    <row r="16" spans="1:12" ht="15" customHeight="1">
      <c r="A16" s="92"/>
      <c r="B16" s="178" t="s">
        <v>334</v>
      </c>
      <c r="C16" s="488">
        <v>89668</v>
      </c>
      <c r="D16" s="484"/>
      <c r="E16" s="507"/>
      <c r="F16" s="508" t="s">
        <v>295</v>
      </c>
      <c r="G16" s="833">
        <v>412602</v>
      </c>
      <c r="H16" s="484"/>
      <c r="I16" s="510" t="s">
        <v>257</v>
      </c>
      <c r="J16" s="514"/>
      <c r="K16" s="833">
        <f>K17+K18</f>
        <v>999000</v>
      </c>
      <c r="L16" s="207"/>
    </row>
    <row r="17" spans="1:12" ht="15" customHeight="1">
      <c r="A17" s="92"/>
      <c r="B17" s="178" t="s">
        <v>296</v>
      </c>
      <c r="C17" s="488">
        <v>365119</v>
      </c>
      <c r="D17" s="484"/>
      <c r="E17" s="507"/>
      <c r="F17" s="508" t="s">
        <v>297</v>
      </c>
      <c r="G17" s="833">
        <v>646104</v>
      </c>
      <c r="H17" s="484"/>
      <c r="I17" s="507"/>
      <c r="J17" s="509" t="s">
        <v>258</v>
      </c>
      <c r="K17" s="833">
        <v>615000</v>
      </c>
      <c r="L17" s="207"/>
    </row>
    <row r="18" spans="1:12" ht="15" customHeight="1">
      <c r="A18" s="92"/>
      <c r="B18" s="178"/>
      <c r="C18" s="488"/>
      <c r="D18" s="512"/>
      <c r="E18" s="513"/>
      <c r="F18" s="508"/>
      <c r="G18" s="833"/>
      <c r="H18" s="484"/>
      <c r="I18" s="507"/>
      <c r="J18" s="509" t="s">
        <v>259</v>
      </c>
      <c r="K18" s="833">
        <v>384000</v>
      </c>
      <c r="L18" s="207"/>
    </row>
    <row r="19" spans="1:12" ht="15" customHeight="1">
      <c r="A19" s="92"/>
      <c r="B19" s="178" t="s">
        <v>336</v>
      </c>
      <c r="C19" s="488">
        <v>72442</v>
      </c>
      <c r="D19" s="484"/>
      <c r="E19" s="507"/>
      <c r="F19" s="508" t="s">
        <v>298</v>
      </c>
      <c r="G19" s="833">
        <v>179787</v>
      </c>
      <c r="H19" s="484"/>
      <c r="I19" s="507"/>
      <c r="J19" s="508"/>
      <c r="K19" s="515"/>
    </row>
    <row r="20" spans="1:12" ht="15" customHeight="1" thickBot="1">
      <c r="A20" s="92"/>
      <c r="B20" s="178" t="s">
        <v>299</v>
      </c>
      <c r="C20" s="488">
        <v>29588</v>
      </c>
      <c r="D20" s="484"/>
      <c r="E20" s="507"/>
      <c r="F20" s="508" t="s">
        <v>300</v>
      </c>
      <c r="G20" s="833">
        <v>170606</v>
      </c>
      <c r="H20" s="484"/>
      <c r="I20" s="516"/>
      <c r="J20" s="517"/>
      <c r="K20" s="518"/>
    </row>
    <row r="21" spans="1:12" ht="15" customHeight="1" thickTop="1">
      <c r="A21" s="92"/>
      <c r="B21" s="178" t="s">
        <v>338</v>
      </c>
      <c r="C21" s="488">
        <v>3287</v>
      </c>
      <c r="D21" s="484"/>
      <c r="E21" s="507"/>
      <c r="F21" s="508" t="s">
        <v>11</v>
      </c>
      <c r="G21" s="833">
        <v>173096</v>
      </c>
      <c r="H21" s="484"/>
      <c r="I21" s="507"/>
      <c r="J21" s="519"/>
      <c r="K21" s="486"/>
    </row>
    <row r="22" spans="1:12" ht="15" customHeight="1">
      <c r="A22" s="92"/>
      <c r="B22" s="178" t="s">
        <v>339</v>
      </c>
      <c r="C22" s="488">
        <v>5216</v>
      </c>
      <c r="D22" s="484"/>
      <c r="E22" s="507"/>
      <c r="F22" s="508" t="s">
        <v>476</v>
      </c>
      <c r="G22" s="833">
        <v>143527</v>
      </c>
      <c r="H22" s="520"/>
      <c r="I22" s="484"/>
      <c r="J22" s="519"/>
      <c r="K22" s="486"/>
    </row>
    <row r="23" spans="1:12" ht="15" customHeight="1">
      <c r="A23" s="92"/>
      <c r="B23" s="178" t="s">
        <v>340</v>
      </c>
      <c r="C23" s="488">
        <v>6865</v>
      </c>
      <c r="D23" s="484"/>
      <c r="E23" s="507"/>
      <c r="F23" s="508" t="s">
        <v>301</v>
      </c>
      <c r="G23" s="833">
        <v>1721297</v>
      </c>
      <c r="H23" s="484"/>
      <c r="I23" s="507"/>
      <c r="J23" s="519"/>
      <c r="K23" s="486"/>
    </row>
    <row r="24" spans="1:12" ht="15" customHeight="1">
      <c r="A24" s="92"/>
      <c r="B24" s="178"/>
      <c r="C24" s="488"/>
      <c r="D24" s="512"/>
      <c r="E24" s="513"/>
      <c r="F24" s="508"/>
      <c r="G24" s="833"/>
      <c r="H24" s="484"/>
      <c r="I24" s="507"/>
      <c r="J24" s="519"/>
      <c r="K24" s="486"/>
    </row>
    <row r="25" spans="1:12" ht="15" customHeight="1">
      <c r="A25" s="92"/>
      <c r="B25" s="178" t="s">
        <v>341</v>
      </c>
      <c r="C25" s="834">
        <v>3314</v>
      </c>
      <c r="D25" s="484"/>
      <c r="E25" s="507"/>
      <c r="F25" s="508" t="s">
        <v>302</v>
      </c>
      <c r="G25" s="833">
        <v>484622</v>
      </c>
      <c r="H25" s="484"/>
      <c r="I25" s="507"/>
      <c r="J25" s="519"/>
      <c r="K25" s="486"/>
    </row>
    <row r="26" spans="1:12" ht="13.5" customHeight="1">
      <c r="A26" s="92"/>
      <c r="B26" s="178" t="s">
        <v>342</v>
      </c>
      <c r="C26" s="488">
        <v>1985</v>
      </c>
      <c r="D26" s="484"/>
      <c r="E26" s="507"/>
      <c r="F26" s="508" t="s">
        <v>303</v>
      </c>
      <c r="G26" s="833">
        <v>2123283</v>
      </c>
      <c r="H26" s="484"/>
      <c r="I26" s="521"/>
    </row>
    <row r="27" spans="1:12" ht="15" customHeight="1">
      <c r="A27" s="92"/>
      <c r="B27" s="178" t="s">
        <v>343</v>
      </c>
      <c r="C27" s="488">
        <v>2980</v>
      </c>
      <c r="D27" s="484"/>
      <c r="E27" s="507"/>
      <c r="F27" s="508" t="s">
        <v>304</v>
      </c>
      <c r="G27" s="833">
        <v>906912</v>
      </c>
      <c r="H27" s="484"/>
      <c r="I27" s="522"/>
      <c r="J27" s="519"/>
      <c r="K27" s="496"/>
    </row>
    <row r="28" spans="1:12" ht="15" customHeight="1" thickBot="1">
      <c r="A28" s="92"/>
      <c r="B28" s="178" t="s">
        <v>344</v>
      </c>
      <c r="C28" s="488">
        <v>15343</v>
      </c>
      <c r="D28" s="484"/>
      <c r="E28" s="507"/>
      <c r="F28" s="508" t="s">
        <v>305</v>
      </c>
      <c r="G28" s="833">
        <v>2086113</v>
      </c>
      <c r="H28" s="484"/>
      <c r="I28" s="523" t="s">
        <v>335</v>
      </c>
      <c r="J28" s="519"/>
      <c r="K28" s="496" t="s">
        <v>653</v>
      </c>
    </row>
    <row r="29" spans="1:12" ht="15" customHeight="1" thickTop="1">
      <c r="A29" s="92"/>
      <c r="B29" s="178" t="s">
        <v>306</v>
      </c>
      <c r="C29" s="488">
        <v>63130</v>
      </c>
      <c r="D29" s="484"/>
      <c r="E29" s="507"/>
      <c r="F29" s="508" t="s">
        <v>312</v>
      </c>
      <c r="G29" s="833">
        <v>1317912</v>
      </c>
      <c r="H29" s="484"/>
      <c r="I29" s="992" t="s">
        <v>422</v>
      </c>
      <c r="J29" s="993"/>
      <c r="K29" s="483" t="s">
        <v>654</v>
      </c>
    </row>
    <row r="30" spans="1:12" ht="15" customHeight="1">
      <c r="A30" s="92"/>
      <c r="B30" s="178"/>
      <c r="C30" s="488"/>
      <c r="D30" s="512"/>
      <c r="E30" s="513"/>
      <c r="F30" s="508"/>
      <c r="G30" s="833"/>
      <c r="H30" s="484"/>
      <c r="I30" s="505"/>
      <c r="J30" s="524"/>
      <c r="K30" s="525"/>
    </row>
    <row r="31" spans="1:12" ht="15" customHeight="1">
      <c r="A31" s="92"/>
      <c r="B31" s="178" t="s">
        <v>657</v>
      </c>
      <c r="C31" s="834">
        <v>316333</v>
      </c>
      <c r="D31" s="484"/>
      <c r="E31" s="507"/>
      <c r="F31" s="508" t="s">
        <v>314</v>
      </c>
      <c r="G31" s="833">
        <v>537146</v>
      </c>
      <c r="H31" s="484"/>
      <c r="I31" s="510" t="s">
        <v>337</v>
      </c>
      <c r="J31" s="504"/>
      <c r="K31" s="488">
        <f>K32+K35+K39</f>
        <v>169078</v>
      </c>
    </row>
    <row r="32" spans="1:12" ht="15" customHeight="1">
      <c r="A32" s="92"/>
      <c r="B32" s="178" t="s">
        <v>313</v>
      </c>
      <c r="C32" s="488">
        <v>664196</v>
      </c>
      <c r="D32" s="484"/>
      <c r="E32" s="507"/>
      <c r="F32" s="508" t="s">
        <v>316</v>
      </c>
      <c r="G32" s="833">
        <v>644961</v>
      </c>
      <c r="H32" s="484"/>
      <c r="I32" s="507"/>
      <c r="J32" s="514" t="s">
        <v>655</v>
      </c>
      <c r="K32" s="488">
        <f>K33</f>
        <v>32574</v>
      </c>
      <c r="L32" s="387"/>
    </row>
    <row r="33" spans="1:13" ht="15" customHeight="1">
      <c r="A33" s="92"/>
      <c r="B33" s="178" t="s">
        <v>315</v>
      </c>
      <c r="C33" s="488">
        <v>220820</v>
      </c>
      <c r="D33" s="484"/>
      <c r="E33" s="507"/>
      <c r="F33" s="508" t="s">
        <v>318</v>
      </c>
      <c r="G33" s="833">
        <v>871128</v>
      </c>
      <c r="H33" s="484"/>
      <c r="I33" s="507"/>
      <c r="J33" s="526" t="s">
        <v>122</v>
      </c>
      <c r="K33" s="488">
        <v>32574</v>
      </c>
    </row>
    <row r="34" spans="1:13" ht="15" customHeight="1">
      <c r="A34" s="92"/>
      <c r="B34" s="178" t="s">
        <v>317</v>
      </c>
      <c r="C34" s="488">
        <v>499963</v>
      </c>
      <c r="D34" s="484"/>
      <c r="E34" s="507"/>
      <c r="F34" s="508" t="s">
        <v>319</v>
      </c>
      <c r="G34" s="833">
        <v>711217</v>
      </c>
      <c r="H34" s="484"/>
      <c r="I34" s="507"/>
      <c r="J34" s="508"/>
      <c r="K34" s="833"/>
    </row>
    <row r="35" spans="1:13" ht="15" customHeight="1">
      <c r="A35" s="92"/>
      <c r="B35" s="178" t="s">
        <v>345</v>
      </c>
      <c r="C35" s="488">
        <v>257637</v>
      </c>
      <c r="D35" s="484"/>
      <c r="E35" s="507"/>
      <c r="F35" s="508" t="s">
        <v>320</v>
      </c>
      <c r="G35" s="833">
        <v>1562357</v>
      </c>
      <c r="H35" s="484"/>
      <c r="I35" s="507"/>
      <c r="J35" s="514" t="s">
        <v>658</v>
      </c>
      <c r="K35" s="488">
        <f>K36+K37</f>
        <v>133886</v>
      </c>
    </row>
    <row r="36" spans="1:13" ht="15" customHeight="1">
      <c r="A36" s="92"/>
      <c r="B36" s="179"/>
      <c r="C36" s="488"/>
      <c r="D36" s="512"/>
      <c r="E36" s="513"/>
      <c r="F36" s="508"/>
      <c r="G36" s="833"/>
      <c r="H36" s="484"/>
      <c r="I36" s="507"/>
      <c r="J36" s="526" t="s">
        <v>659</v>
      </c>
      <c r="K36" s="488">
        <v>65251</v>
      </c>
      <c r="L36" s="387"/>
      <c r="M36" s="387"/>
    </row>
    <row r="37" spans="1:13" ht="15" customHeight="1">
      <c r="A37" s="92"/>
      <c r="B37" s="178" t="s">
        <v>346</v>
      </c>
      <c r="C37" s="488">
        <v>225776</v>
      </c>
      <c r="D37" s="484"/>
      <c r="E37" s="507"/>
      <c r="F37" s="508" t="s">
        <v>322</v>
      </c>
      <c r="G37" s="833">
        <v>609306</v>
      </c>
      <c r="H37" s="484"/>
      <c r="I37" s="507"/>
      <c r="J37" s="526" t="s">
        <v>660</v>
      </c>
      <c r="K37" s="488">
        <v>68635</v>
      </c>
      <c r="L37" s="387"/>
      <c r="M37" s="387"/>
    </row>
    <row r="38" spans="1:13" ht="15" customHeight="1">
      <c r="A38" s="92"/>
      <c r="B38" s="178" t="s">
        <v>321</v>
      </c>
      <c r="C38" s="488">
        <v>680668</v>
      </c>
      <c r="D38" s="484"/>
      <c r="E38" s="507"/>
      <c r="F38" s="508" t="s">
        <v>323</v>
      </c>
      <c r="G38" s="833">
        <v>405827</v>
      </c>
      <c r="H38" s="484"/>
      <c r="I38" s="507"/>
      <c r="J38" s="508"/>
      <c r="K38" s="834"/>
    </row>
    <row r="39" spans="1:13" ht="15" customHeight="1">
      <c r="A39" s="92"/>
      <c r="B39" s="178" t="s">
        <v>347</v>
      </c>
      <c r="C39" s="488">
        <v>112391</v>
      </c>
      <c r="D39" s="484"/>
      <c r="E39" s="507"/>
      <c r="F39" s="508" t="s">
        <v>324</v>
      </c>
      <c r="G39" s="833">
        <v>474527</v>
      </c>
      <c r="H39" s="484"/>
      <c r="I39" s="510"/>
      <c r="J39" s="526" t="s">
        <v>456</v>
      </c>
      <c r="K39" s="488" ph="1">
        <v>2618</v>
      </c>
    </row>
    <row r="40" spans="1:13" ht="15" customHeight="1">
      <c r="A40" s="92"/>
      <c r="B40" s="178" t="s">
        <v>348</v>
      </c>
      <c r="C40" s="488">
        <v>102279</v>
      </c>
      <c r="D40" s="484"/>
      <c r="E40" s="507"/>
      <c r="F40" s="508" t="s">
        <v>325</v>
      </c>
      <c r="G40" s="833">
        <v>383554</v>
      </c>
      <c r="H40" s="484"/>
      <c r="I40" s="510"/>
      <c r="J40" s="504"/>
      <c r="K40" s="836"/>
    </row>
    <row r="41" spans="1:13" ht="15" customHeight="1">
      <c r="A41" s="292"/>
      <c r="B41" s="755" t="s">
        <v>1061</v>
      </c>
      <c r="C41" s="837">
        <v>25963</v>
      </c>
      <c r="D41" s="527"/>
      <c r="E41" s="528"/>
      <c r="F41" s="529" t="s">
        <v>326</v>
      </c>
      <c r="G41" s="837">
        <v>372436</v>
      </c>
      <c r="H41" s="527"/>
      <c r="I41" s="530" t="s">
        <v>331</v>
      </c>
      <c r="J41" s="531"/>
      <c r="K41" s="837">
        <v>188658</v>
      </c>
    </row>
    <row r="42" spans="1:13" ht="15" customHeight="1">
      <c r="A42" s="293" t="s">
        <v>403</v>
      </c>
      <c r="B42" s="293"/>
      <c r="C42" s="488"/>
      <c r="D42" s="484"/>
      <c r="E42" s="484"/>
      <c r="F42" s="509"/>
      <c r="G42" s="484"/>
      <c r="H42" s="484"/>
      <c r="I42" s="484"/>
      <c r="J42" s="498"/>
      <c r="K42" s="498"/>
    </row>
    <row r="43" spans="1:13" ht="15" customHeight="1">
      <c r="A43" s="92" t="s">
        <v>741</v>
      </c>
      <c r="C43" s="488"/>
    </row>
    <row r="44" spans="1:13" s="494" customFormat="1" ht="15" customHeight="1">
      <c r="A44" s="93" t="s">
        <v>740</v>
      </c>
      <c r="B44" s="93"/>
      <c r="C44" s="488"/>
      <c r="D44" s="486"/>
      <c r="E44" s="486"/>
      <c r="F44" s="486"/>
      <c r="G44" s="485"/>
      <c r="H44" s="485"/>
      <c r="I44" s="486"/>
      <c r="J44" s="498"/>
      <c r="K44" s="498"/>
    </row>
    <row r="45" spans="1:13">
      <c r="A45" s="92" t="s">
        <v>868</v>
      </c>
      <c r="B45" s="92"/>
      <c r="C45" s="484"/>
      <c r="D45" s="486"/>
      <c r="E45" s="486"/>
      <c r="F45" s="486"/>
      <c r="I45" s="486"/>
      <c r="J45" s="486"/>
      <c r="K45" s="498"/>
    </row>
    <row r="46" spans="1:13">
      <c r="A46" s="294" t="s">
        <v>839</v>
      </c>
      <c r="B46" s="94"/>
      <c r="D46" s="487"/>
      <c r="E46" s="487"/>
      <c r="F46" s="487"/>
      <c r="G46" s="487"/>
      <c r="H46" s="487"/>
      <c r="I46" s="487"/>
      <c r="J46" s="487"/>
      <c r="K46" s="487"/>
    </row>
    <row r="47" spans="1:13">
      <c r="A47" s="294"/>
      <c r="B47" s="94"/>
      <c r="C47" s="486"/>
      <c r="D47" s="481"/>
      <c r="E47" s="481"/>
    </row>
    <row r="48" spans="1:13">
      <c r="A48" s="294"/>
      <c r="B48" s="94"/>
      <c r="C48" s="486"/>
      <c r="D48" s="481"/>
      <c r="E48" s="481"/>
    </row>
    <row r="49" spans="2:3">
      <c r="B49" s="174"/>
      <c r="C49" s="487"/>
    </row>
    <row r="50" spans="2:3">
      <c r="C50" s="481"/>
    </row>
    <row r="51" spans="2:3">
      <c r="C51" s="481"/>
    </row>
    <row r="52" spans="2:3">
      <c r="C52" s="481"/>
    </row>
  </sheetData>
  <mergeCells count="6">
    <mergeCell ref="I29:J29"/>
    <mergeCell ref="A1:B1"/>
    <mergeCell ref="A2:K2"/>
    <mergeCell ref="E4:F4"/>
    <mergeCell ref="A4:B4"/>
    <mergeCell ref="I4:J4"/>
  </mergeCells>
  <phoneticPr fontId="3"/>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P4054"/>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6" customFormat="1" ht="19.5" customHeight="1">
      <c r="A1" s="999" t="s">
        <v>867</v>
      </c>
      <c r="B1" s="1000"/>
    </row>
    <row r="2" spans="1:16" ht="19.5" customHeight="1">
      <c r="A2" s="897" t="s">
        <v>562</v>
      </c>
      <c r="B2" s="897"/>
      <c r="C2" s="897"/>
      <c r="D2" s="897"/>
      <c r="E2" s="897"/>
      <c r="F2" s="897"/>
      <c r="G2" s="897"/>
      <c r="H2" s="897"/>
      <c r="I2" s="897"/>
      <c r="J2" s="897"/>
      <c r="K2" s="897"/>
      <c r="L2" s="897"/>
    </row>
    <row r="3" spans="1:16" ht="6" customHeight="1">
      <c r="A3" s="65"/>
      <c r="B3" s="65"/>
      <c r="C3" s="65"/>
      <c r="D3" s="65"/>
      <c r="E3" s="65"/>
      <c r="F3" s="65"/>
      <c r="G3" s="65"/>
      <c r="H3" s="65"/>
      <c r="I3" s="65"/>
    </row>
    <row r="4" spans="1:16" ht="14.25" thickBot="1">
      <c r="A4" s="24"/>
      <c r="B4" s="24"/>
      <c r="C4" s="24"/>
      <c r="D4" s="24"/>
      <c r="E4" s="24"/>
      <c r="F4" s="24"/>
      <c r="G4" s="24"/>
      <c r="H4" s="60"/>
      <c r="L4" s="60" t="s">
        <v>858</v>
      </c>
    </row>
    <row r="5" spans="1:16" s="665" customFormat="1" ht="21" customHeight="1" thickTop="1">
      <c r="A5" s="1001" t="s">
        <v>609</v>
      </c>
      <c r="B5" s="1002"/>
      <c r="C5" s="1007" t="s">
        <v>1015</v>
      </c>
      <c r="D5" s="1008"/>
      <c r="E5" s="1008"/>
      <c r="F5" s="1008"/>
      <c r="G5" s="1008"/>
      <c r="H5" s="1008"/>
      <c r="I5" s="1008"/>
      <c r="J5" s="1009"/>
      <c r="K5" s="1010" t="s">
        <v>1016</v>
      </c>
      <c r="L5" s="1011"/>
      <c r="M5" s="670"/>
      <c r="N5" s="664"/>
      <c r="O5" s="664"/>
      <c r="P5" s="664"/>
    </row>
    <row r="6" spans="1:16" s="665" customFormat="1" ht="21" customHeight="1">
      <c r="A6" s="1003"/>
      <c r="B6" s="1004"/>
      <c r="C6" s="1016" t="s">
        <v>608</v>
      </c>
      <c r="D6" s="1017"/>
      <c r="E6" s="1020" t="s">
        <v>1017</v>
      </c>
      <c r="F6" s="1021"/>
      <c r="G6" s="1021"/>
      <c r="H6" s="1028" t="s">
        <v>1017</v>
      </c>
      <c r="I6" s="1022" t="s">
        <v>1018</v>
      </c>
      <c r="J6" s="1023"/>
      <c r="K6" s="1012"/>
      <c r="L6" s="1013"/>
      <c r="M6" s="670"/>
      <c r="N6" s="664"/>
      <c r="O6" s="664"/>
      <c r="P6" s="664"/>
    </row>
    <row r="7" spans="1:16" s="665" customFormat="1" ht="20.85" customHeight="1">
      <c r="A7" s="1003"/>
      <c r="B7" s="1004"/>
      <c r="C7" s="1018"/>
      <c r="D7" s="1019"/>
      <c r="E7" s="684" t="s">
        <v>608</v>
      </c>
      <c r="F7" s="666" t="s">
        <v>563</v>
      </c>
      <c r="G7" s="685" t="s">
        <v>564</v>
      </c>
      <c r="H7" s="1029"/>
      <c r="I7" s="1014"/>
      <c r="J7" s="1024"/>
      <c r="K7" s="1014"/>
      <c r="L7" s="1015"/>
      <c r="M7" s="670"/>
      <c r="N7" s="664"/>
      <c r="O7" s="664"/>
      <c r="P7" s="664"/>
    </row>
    <row r="8" spans="1:16" s="665" customFormat="1" ht="21" customHeight="1">
      <c r="A8" s="1005"/>
      <c r="B8" s="1006"/>
      <c r="C8" s="667" t="s">
        <v>1019</v>
      </c>
      <c r="D8" s="668" t="s">
        <v>1020</v>
      </c>
      <c r="E8" s="1025" t="s">
        <v>1019</v>
      </c>
      <c r="F8" s="1026"/>
      <c r="G8" s="1027"/>
      <c r="H8" s="668" t="s">
        <v>1020</v>
      </c>
      <c r="I8" s="669" t="s">
        <v>1019</v>
      </c>
      <c r="J8" s="668" t="s">
        <v>1020</v>
      </c>
      <c r="K8" s="669" t="s">
        <v>1019</v>
      </c>
      <c r="L8" s="685" t="s">
        <v>1020</v>
      </c>
      <c r="M8" s="670"/>
      <c r="N8" s="664"/>
      <c r="O8" s="664"/>
      <c r="P8" s="664"/>
    </row>
    <row r="9" spans="1:16" s="535" customFormat="1" ht="21" customHeight="1">
      <c r="A9" s="463" t="s">
        <v>1074</v>
      </c>
      <c r="B9" s="464"/>
      <c r="C9" s="465">
        <v>223934</v>
      </c>
      <c r="D9" s="465">
        <v>1324386</v>
      </c>
      <c r="E9" s="680" t="s">
        <v>459</v>
      </c>
      <c r="F9" s="465">
        <v>37027</v>
      </c>
      <c r="G9" s="465">
        <v>186907</v>
      </c>
      <c r="H9" s="680" t="s">
        <v>459</v>
      </c>
      <c r="I9" s="680" t="s">
        <v>459</v>
      </c>
      <c r="J9" s="680" t="s">
        <v>459</v>
      </c>
      <c r="K9" s="465">
        <v>14586</v>
      </c>
      <c r="L9" s="465">
        <v>1272416</v>
      </c>
    </row>
    <row r="10" spans="1:16" customFormat="1" ht="15" customHeight="1">
      <c r="A10" s="466">
        <v>29</v>
      </c>
      <c r="B10" s="464"/>
      <c r="C10" s="465">
        <v>225395</v>
      </c>
      <c r="D10" s="465">
        <v>1372089</v>
      </c>
      <c r="E10" s="680" t="s">
        <v>459</v>
      </c>
      <c r="F10" s="465">
        <v>40649</v>
      </c>
      <c r="G10" s="465">
        <v>184746</v>
      </c>
      <c r="H10" s="680" t="s">
        <v>459</v>
      </c>
      <c r="I10" s="680" t="s">
        <v>459</v>
      </c>
      <c r="J10" s="680" t="s">
        <v>459</v>
      </c>
      <c r="K10" s="465">
        <v>13917</v>
      </c>
      <c r="L10" s="465">
        <v>1154289</v>
      </c>
    </row>
    <row r="11" spans="1:16" customFormat="1" ht="15" customHeight="1">
      <c r="A11" s="466">
        <v>30</v>
      </c>
      <c r="B11" s="464"/>
      <c r="C11" s="465">
        <v>235518</v>
      </c>
      <c r="D11" s="465">
        <v>1296505</v>
      </c>
      <c r="E11" s="680" t="s">
        <v>459</v>
      </c>
      <c r="F11" s="465">
        <v>45011</v>
      </c>
      <c r="G11" s="465">
        <v>190507</v>
      </c>
      <c r="H11" s="680" t="s">
        <v>459</v>
      </c>
      <c r="I11" s="680" t="s">
        <v>459</v>
      </c>
      <c r="J11" s="680" t="s">
        <v>459</v>
      </c>
      <c r="K11" s="465">
        <v>13006</v>
      </c>
      <c r="L11" s="465">
        <v>1188917</v>
      </c>
    </row>
    <row r="12" spans="1:16" customFormat="1" ht="15" customHeight="1">
      <c r="A12" s="184" t="s">
        <v>947</v>
      </c>
      <c r="B12" s="464"/>
      <c r="C12" s="465">
        <v>235885</v>
      </c>
      <c r="D12" s="465">
        <v>1238437</v>
      </c>
      <c r="E12" s="680" t="s">
        <v>459</v>
      </c>
      <c r="F12" s="465">
        <v>50657</v>
      </c>
      <c r="G12" s="465">
        <v>185229</v>
      </c>
      <c r="H12" s="680" t="s">
        <v>459</v>
      </c>
      <c r="I12" s="680" t="s">
        <v>459</v>
      </c>
      <c r="J12" s="680" t="s">
        <v>459</v>
      </c>
      <c r="K12" s="465">
        <v>10981</v>
      </c>
      <c r="L12" s="465">
        <v>1160407</v>
      </c>
    </row>
    <row r="13" spans="1:16" s="551" customFormat="1" ht="15" customHeight="1">
      <c r="A13" s="184">
        <v>2</v>
      </c>
      <c r="B13" s="725"/>
      <c r="C13" s="738">
        <v>171959</v>
      </c>
      <c r="D13" s="738">
        <v>925765</v>
      </c>
      <c r="E13" s="749">
        <v>171678</v>
      </c>
      <c r="F13" s="738">
        <v>42221</v>
      </c>
      <c r="G13" s="738">
        <v>129457</v>
      </c>
      <c r="H13" s="749">
        <v>895461</v>
      </c>
      <c r="I13" s="749">
        <v>281</v>
      </c>
      <c r="J13" s="749">
        <v>30304</v>
      </c>
      <c r="K13" s="738">
        <v>5780</v>
      </c>
      <c r="L13" s="738">
        <v>164181</v>
      </c>
    </row>
    <row r="14" spans="1:16" ht="15" customHeight="1">
      <c r="A14" s="182"/>
      <c r="B14" s="33"/>
      <c r="C14" s="323"/>
      <c r="D14" s="323"/>
      <c r="E14" s="323"/>
      <c r="F14" s="323" t="s">
        <v>1021</v>
      </c>
      <c r="G14" s="323"/>
      <c r="H14" s="323"/>
      <c r="I14" s="59"/>
      <c r="J14" s="561"/>
      <c r="K14" s="323"/>
      <c r="L14" s="323"/>
    </row>
    <row r="15" spans="1:16" s="551" customFormat="1" ht="15" customHeight="1">
      <c r="A15" s="541" t="s">
        <v>1026</v>
      </c>
      <c r="B15" s="727">
        <v>7</v>
      </c>
      <c r="C15" s="737">
        <v>16293</v>
      </c>
      <c r="D15" s="737">
        <v>81644</v>
      </c>
      <c r="E15" s="680">
        <v>16276</v>
      </c>
      <c r="F15" s="737">
        <v>3798</v>
      </c>
      <c r="G15" s="737">
        <v>12478</v>
      </c>
      <c r="H15" s="680">
        <v>80595</v>
      </c>
      <c r="I15" s="680">
        <v>16</v>
      </c>
      <c r="J15" s="680">
        <v>1048</v>
      </c>
      <c r="K15" s="737">
        <v>470</v>
      </c>
      <c r="L15" s="737">
        <v>14736</v>
      </c>
    </row>
    <row r="16" spans="1:16" ht="15" customHeight="1">
      <c r="A16" s="541"/>
      <c r="B16" s="727">
        <v>8</v>
      </c>
      <c r="C16" s="737">
        <v>14639</v>
      </c>
      <c r="D16" s="737">
        <v>79976</v>
      </c>
      <c r="E16" s="680">
        <v>14614</v>
      </c>
      <c r="F16" s="737">
        <v>3613</v>
      </c>
      <c r="G16" s="737">
        <v>11001</v>
      </c>
      <c r="H16" s="680">
        <v>77473</v>
      </c>
      <c r="I16" s="680">
        <v>25</v>
      </c>
      <c r="J16" s="680">
        <v>2503</v>
      </c>
      <c r="K16" s="737">
        <v>475</v>
      </c>
      <c r="L16" s="737">
        <v>10184</v>
      </c>
    </row>
    <row r="17" spans="1:12" s="536" customFormat="1" ht="15" customHeight="1">
      <c r="A17" s="642"/>
      <c r="B17" s="727">
        <v>9</v>
      </c>
      <c r="C17" s="737">
        <v>16111</v>
      </c>
      <c r="D17" s="737">
        <v>89152</v>
      </c>
      <c r="E17" s="680">
        <v>16079</v>
      </c>
      <c r="F17" s="737">
        <v>3717</v>
      </c>
      <c r="G17" s="737">
        <v>12362</v>
      </c>
      <c r="H17" s="680">
        <v>84727</v>
      </c>
      <c r="I17" s="680">
        <v>32</v>
      </c>
      <c r="J17" s="680">
        <v>4425</v>
      </c>
      <c r="K17" s="737">
        <v>582</v>
      </c>
      <c r="L17" s="737">
        <v>18350</v>
      </c>
    </row>
    <row r="18" spans="1:12" s="536" customFormat="1" ht="15" customHeight="1">
      <c r="A18" s="642"/>
      <c r="B18" s="727">
        <v>10</v>
      </c>
      <c r="C18" s="737">
        <v>17123</v>
      </c>
      <c r="D18" s="737">
        <v>93131</v>
      </c>
      <c r="E18" s="737">
        <v>17086</v>
      </c>
      <c r="F18" s="737">
        <v>3826</v>
      </c>
      <c r="G18" s="737">
        <v>13260</v>
      </c>
      <c r="H18" s="737">
        <v>89791</v>
      </c>
      <c r="I18" s="560">
        <v>37</v>
      </c>
      <c r="J18" s="738">
        <v>3340</v>
      </c>
      <c r="K18" s="737">
        <v>713</v>
      </c>
      <c r="L18" s="737">
        <v>30435</v>
      </c>
    </row>
    <row r="19" spans="1:12" s="551" customFormat="1" ht="15" customHeight="1">
      <c r="A19" s="723"/>
      <c r="B19" s="727">
        <v>11</v>
      </c>
      <c r="C19" s="737">
        <v>15705</v>
      </c>
      <c r="D19" s="737">
        <v>95881</v>
      </c>
      <c r="E19" s="737">
        <v>15656</v>
      </c>
      <c r="F19" s="737">
        <v>3683</v>
      </c>
      <c r="G19" s="737">
        <v>11972</v>
      </c>
      <c r="H19" s="737">
        <v>89493</v>
      </c>
      <c r="I19" s="560">
        <v>49</v>
      </c>
      <c r="J19" s="738">
        <v>6389</v>
      </c>
      <c r="K19" s="737">
        <v>698</v>
      </c>
      <c r="L19" s="737">
        <v>23842</v>
      </c>
    </row>
    <row r="20" spans="1:12" s="551" customFormat="1" ht="15" customHeight="1">
      <c r="A20" s="642"/>
      <c r="B20" s="727">
        <v>12</v>
      </c>
      <c r="C20" s="737">
        <v>15353</v>
      </c>
      <c r="D20" s="737">
        <v>86014</v>
      </c>
      <c r="E20" s="737">
        <v>15315</v>
      </c>
      <c r="F20" s="737">
        <v>3513</v>
      </c>
      <c r="G20" s="737">
        <v>11802</v>
      </c>
      <c r="H20" s="737">
        <v>81340</v>
      </c>
      <c r="I20" s="560">
        <v>38</v>
      </c>
      <c r="J20" s="738">
        <v>4674</v>
      </c>
      <c r="K20" s="737">
        <v>588</v>
      </c>
      <c r="L20" s="737">
        <v>17482</v>
      </c>
    </row>
    <row r="21" spans="1:12" s="551" customFormat="1" ht="15" customHeight="1">
      <c r="A21" s="541" t="s">
        <v>1027</v>
      </c>
      <c r="B21" s="727">
        <v>1</v>
      </c>
      <c r="C21" s="737">
        <v>13249</v>
      </c>
      <c r="D21" s="737">
        <v>65684</v>
      </c>
      <c r="E21" s="737">
        <v>13230</v>
      </c>
      <c r="F21" s="737">
        <v>3391</v>
      </c>
      <c r="G21" s="737">
        <v>9839</v>
      </c>
      <c r="H21" s="737">
        <v>63562</v>
      </c>
      <c r="I21" s="560">
        <v>19</v>
      </c>
      <c r="J21" s="738">
        <v>2121</v>
      </c>
      <c r="K21" s="737">
        <v>377</v>
      </c>
      <c r="L21" s="737">
        <v>7218</v>
      </c>
    </row>
    <row r="22" spans="1:12" s="551" customFormat="1" ht="15" customHeight="1">
      <c r="A22" s="723"/>
      <c r="B22" s="727">
        <v>2</v>
      </c>
      <c r="C22" s="737">
        <v>13109</v>
      </c>
      <c r="D22" s="737">
        <v>76886</v>
      </c>
      <c r="E22" s="737">
        <v>13097</v>
      </c>
      <c r="F22" s="737">
        <v>3278</v>
      </c>
      <c r="G22" s="737">
        <v>9819</v>
      </c>
      <c r="H22" s="737">
        <v>75095</v>
      </c>
      <c r="I22" s="560">
        <v>13</v>
      </c>
      <c r="J22" s="738">
        <v>1791</v>
      </c>
      <c r="K22" s="737">
        <v>361</v>
      </c>
      <c r="L22" s="737">
        <v>14692</v>
      </c>
    </row>
    <row r="23" spans="1:12" s="551" customFormat="1" ht="15" customHeight="1">
      <c r="B23" s="727">
        <v>3</v>
      </c>
      <c r="C23" s="737">
        <v>15531</v>
      </c>
      <c r="D23" s="737">
        <v>87054</v>
      </c>
      <c r="E23" s="737">
        <v>15506</v>
      </c>
      <c r="F23" s="737">
        <v>3480</v>
      </c>
      <c r="G23" s="737">
        <v>12027</v>
      </c>
      <c r="H23" s="737">
        <v>84703</v>
      </c>
      <c r="I23" s="560">
        <v>25</v>
      </c>
      <c r="J23" s="325">
        <v>2352</v>
      </c>
      <c r="K23" s="737">
        <v>494</v>
      </c>
      <c r="L23" s="737">
        <v>10830</v>
      </c>
    </row>
    <row r="24" spans="1:12" s="551" customFormat="1" ht="15" customHeight="1">
      <c r="A24" s="541"/>
      <c r="B24" s="727">
        <v>4</v>
      </c>
      <c r="C24" s="737">
        <v>16101</v>
      </c>
      <c r="D24" s="737">
        <v>90977</v>
      </c>
      <c r="E24" s="737">
        <v>16077</v>
      </c>
      <c r="F24" s="737">
        <v>3814</v>
      </c>
      <c r="G24" s="737">
        <v>12263</v>
      </c>
      <c r="H24" s="737">
        <v>89044</v>
      </c>
      <c r="I24" s="560">
        <v>24</v>
      </c>
      <c r="J24" s="325">
        <v>1933</v>
      </c>
      <c r="K24" s="737">
        <v>525</v>
      </c>
      <c r="L24" s="737">
        <v>12863</v>
      </c>
    </row>
    <row r="25" spans="1:12" s="551" customFormat="1" ht="15" customHeight="1">
      <c r="A25" s="541"/>
      <c r="B25" s="727">
        <v>5</v>
      </c>
      <c r="C25" s="737">
        <v>15571</v>
      </c>
      <c r="D25" s="737">
        <v>92266</v>
      </c>
      <c r="E25" s="737">
        <v>15550</v>
      </c>
      <c r="F25" s="737">
        <v>3913</v>
      </c>
      <c r="G25" s="737">
        <v>11637</v>
      </c>
      <c r="H25" s="737">
        <v>89125</v>
      </c>
      <c r="I25" s="560">
        <v>21</v>
      </c>
      <c r="J25" s="325">
        <v>3142</v>
      </c>
      <c r="K25" s="737">
        <v>554</v>
      </c>
      <c r="L25" s="737">
        <v>13532</v>
      </c>
    </row>
    <row r="26" spans="1:12" s="551" customFormat="1" ht="15" customHeight="1">
      <c r="A26" s="541"/>
      <c r="B26" s="727">
        <v>6</v>
      </c>
      <c r="C26" s="737">
        <v>16880</v>
      </c>
      <c r="D26" s="737">
        <v>91385</v>
      </c>
      <c r="E26" s="737">
        <v>16854</v>
      </c>
      <c r="F26" s="737">
        <v>4061</v>
      </c>
      <c r="G26" s="737">
        <v>12793</v>
      </c>
      <c r="H26" s="737">
        <v>87647</v>
      </c>
      <c r="I26" s="560">
        <v>26</v>
      </c>
      <c r="J26" s="325">
        <v>3738</v>
      </c>
      <c r="K26" s="737">
        <v>695</v>
      </c>
      <c r="L26" s="737">
        <v>21569</v>
      </c>
    </row>
    <row r="27" spans="1:12" s="551" customFormat="1" ht="15" customHeight="1">
      <c r="A27" s="700"/>
      <c r="B27" s="838">
        <v>7</v>
      </c>
      <c r="C27" s="839">
        <v>17004</v>
      </c>
      <c r="D27" s="839">
        <v>87719</v>
      </c>
      <c r="E27" s="839">
        <v>16976</v>
      </c>
      <c r="F27" s="839">
        <v>3828</v>
      </c>
      <c r="G27" s="839">
        <v>13147</v>
      </c>
      <c r="H27" s="839">
        <v>84589</v>
      </c>
      <c r="I27" s="840">
        <v>28</v>
      </c>
      <c r="J27" s="841">
        <v>3130</v>
      </c>
      <c r="K27" s="839">
        <v>725</v>
      </c>
      <c r="L27" s="839">
        <v>21961</v>
      </c>
    </row>
    <row r="28" spans="1:12" ht="15" customHeight="1">
      <c r="A28" s="594" t="s">
        <v>684</v>
      </c>
      <c r="B28" s="550"/>
      <c r="C28" s="594"/>
      <c r="D28" s="594"/>
      <c r="E28" s="594"/>
      <c r="F28" s="594"/>
      <c r="G28" s="594"/>
      <c r="H28" s="594"/>
      <c r="I28" s="559"/>
      <c r="J28" s="551"/>
      <c r="K28" s="551"/>
      <c r="L28" s="551"/>
    </row>
    <row r="29" spans="1:12" ht="15" customHeight="1">
      <c r="A29" s="594" t="s">
        <v>1007</v>
      </c>
      <c r="B29" s="559"/>
      <c r="C29" s="559"/>
      <c r="D29" s="559"/>
      <c r="E29" s="559"/>
      <c r="F29" s="559"/>
      <c r="G29" s="559"/>
      <c r="H29" s="559"/>
      <c r="I29" s="559"/>
      <c r="J29" s="551"/>
      <c r="K29" s="551"/>
      <c r="L29" s="551"/>
    </row>
    <row r="30" spans="1:12" s="551" customFormat="1">
      <c r="A30" s="594" t="s">
        <v>1107</v>
      </c>
      <c r="C30" s="557"/>
      <c r="D30" s="557"/>
      <c r="E30" s="557"/>
      <c r="F30" s="557"/>
      <c r="G30" s="557"/>
      <c r="H30" s="557"/>
      <c r="I30" s="557"/>
    </row>
    <row r="31" spans="1:12" s="723" customFormat="1">
      <c r="A31" s="594" t="s">
        <v>1086</v>
      </c>
      <c r="C31" s="557"/>
      <c r="D31" s="557"/>
      <c r="E31" s="557"/>
      <c r="F31" s="557"/>
      <c r="G31" s="557"/>
      <c r="H31" s="557"/>
      <c r="I31" s="557"/>
    </row>
    <row r="32" spans="1:12">
      <c r="A32" s="551" t="s">
        <v>1022</v>
      </c>
      <c r="B32" s="551"/>
      <c r="C32" s="557"/>
      <c r="D32" s="557"/>
      <c r="E32" s="557"/>
      <c r="F32" s="557"/>
      <c r="G32" s="557"/>
      <c r="H32" s="557"/>
      <c r="I32" s="557"/>
      <c r="J32" s="551"/>
      <c r="K32" s="551"/>
      <c r="L32" s="551"/>
    </row>
    <row r="33" spans="1:12">
      <c r="A33" s="551"/>
      <c r="B33" s="551"/>
      <c r="C33" s="557"/>
      <c r="D33" s="557"/>
      <c r="E33" s="557"/>
      <c r="F33" s="557"/>
      <c r="G33" s="557"/>
      <c r="H33" s="557"/>
      <c r="I33" s="557"/>
      <c r="J33" s="551"/>
      <c r="K33" s="551"/>
      <c r="L33" s="551"/>
    </row>
    <row r="34" spans="1:12">
      <c r="C34" s="64"/>
      <c r="D34" s="64"/>
      <c r="E34" s="64"/>
      <c r="F34" s="64"/>
      <c r="G34" s="64"/>
      <c r="H34" s="64"/>
      <c r="I34" s="64"/>
    </row>
    <row r="35" spans="1:12">
      <c r="C35" s="64"/>
      <c r="D35" s="64"/>
      <c r="E35" s="64"/>
      <c r="F35" s="64"/>
      <c r="G35" s="64"/>
      <c r="H35" s="64"/>
      <c r="I35" s="64"/>
    </row>
    <row r="36" spans="1:12">
      <c r="C36" s="64"/>
      <c r="D36" s="64"/>
      <c r="E36" s="64"/>
      <c r="F36" s="64"/>
      <c r="G36" s="64"/>
      <c r="H36" s="64"/>
      <c r="I36" s="64"/>
    </row>
    <row r="37" spans="1:12">
      <c r="C37" s="64"/>
      <c r="D37" s="64"/>
      <c r="E37" s="64"/>
      <c r="F37" s="64"/>
      <c r="G37" s="64"/>
      <c r="H37" s="64"/>
      <c r="I37" s="64"/>
    </row>
    <row r="38" spans="1:12">
      <c r="C38" s="64"/>
      <c r="D38" s="64"/>
      <c r="E38" s="64"/>
      <c r="F38" s="64"/>
      <c r="G38" s="64"/>
      <c r="H38" s="64"/>
      <c r="I38" s="64"/>
    </row>
    <row r="39" spans="1:12">
      <c r="C39" s="64"/>
      <c r="D39" s="64"/>
      <c r="E39" s="64"/>
      <c r="F39" s="64"/>
      <c r="G39" s="64"/>
      <c r="H39" s="64"/>
      <c r="I39" s="64"/>
    </row>
    <row r="40" spans="1:12">
      <c r="C40" s="64"/>
      <c r="D40" s="64"/>
      <c r="E40" s="64"/>
      <c r="F40" s="64"/>
      <c r="G40" s="64"/>
      <c r="H40" s="64"/>
      <c r="I40" s="64"/>
    </row>
    <row r="41" spans="1:12">
      <c r="C41" s="64"/>
      <c r="D41" s="64"/>
      <c r="E41" s="64"/>
      <c r="F41" s="64"/>
      <c r="G41" s="64"/>
      <c r="H41" s="64"/>
      <c r="I41" s="64"/>
    </row>
    <row r="42" spans="1:12">
      <c r="C42" s="64"/>
      <c r="D42" s="64"/>
      <c r="E42" s="64"/>
      <c r="F42" s="64"/>
      <c r="G42" s="64"/>
      <c r="H42" s="64"/>
      <c r="I42" s="64"/>
    </row>
    <row r="43" spans="1:12">
      <c r="C43" s="64"/>
      <c r="D43" s="64"/>
      <c r="E43" s="64"/>
      <c r="F43" s="64"/>
      <c r="G43" s="64"/>
      <c r="H43" s="64"/>
      <c r="I43" s="64"/>
    </row>
    <row r="44" spans="1:12">
      <c r="C44" s="64"/>
      <c r="D44" s="64"/>
      <c r="E44" s="64"/>
      <c r="F44" s="64"/>
      <c r="G44" s="64"/>
      <c r="H44" s="64"/>
      <c r="I44" s="64"/>
    </row>
    <row r="45" spans="1:12">
      <c r="C45" s="64"/>
      <c r="D45" s="64"/>
      <c r="E45" s="64"/>
      <c r="F45" s="64"/>
      <c r="G45" s="64"/>
      <c r="H45" s="64"/>
      <c r="I45" s="64"/>
    </row>
    <row r="46" spans="1:12">
      <c r="C46" s="64"/>
      <c r="D46" s="64"/>
      <c r="E46" s="64"/>
      <c r="F46" s="64"/>
      <c r="G46" s="64"/>
      <c r="H46" s="64"/>
      <c r="I46" s="64"/>
    </row>
    <row r="47" spans="1:12">
      <c r="C47" s="64"/>
      <c r="D47" s="64"/>
      <c r="E47" s="64"/>
      <c r="F47" s="64"/>
      <c r="G47" s="64"/>
      <c r="H47" s="64"/>
      <c r="I47" s="64"/>
    </row>
    <row r="48" spans="1:12">
      <c r="C48" s="64"/>
      <c r="D48" s="64"/>
      <c r="E48" s="64"/>
      <c r="F48" s="64"/>
      <c r="G48" s="64"/>
      <c r="H48" s="64"/>
      <c r="I48" s="64"/>
    </row>
    <row r="49" spans="3:9">
      <c r="C49" s="64"/>
      <c r="D49" s="64"/>
      <c r="E49" s="64"/>
      <c r="F49" s="64"/>
      <c r="G49" s="64"/>
      <c r="H49" s="64"/>
      <c r="I49" s="64"/>
    </row>
    <row r="50" spans="3:9">
      <c r="C50" s="64"/>
      <c r="D50" s="64"/>
      <c r="E50" s="64"/>
      <c r="F50" s="64"/>
      <c r="G50" s="64"/>
      <c r="H50" s="64"/>
      <c r="I50" s="64"/>
    </row>
    <row r="51" spans="3:9">
      <c r="C51" s="64"/>
      <c r="D51" s="64"/>
      <c r="E51" s="64"/>
      <c r="F51" s="64"/>
      <c r="G51" s="64"/>
      <c r="H51" s="64"/>
      <c r="I51" s="64"/>
    </row>
    <row r="4054" spans="1:1">
      <c r="A4054" s="14" t="s">
        <v>404</v>
      </c>
    </row>
  </sheetData>
  <mergeCells count="10">
    <mergeCell ref="A1:B1"/>
    <mergeCell ref="A5:B8"/>
    <mergeCell ref="C5:J5"/>
    <mergeCell ref="K5:L7"/>
    <mergeCell ref="C6:D7"/>
    <mergeCell ref="E6:G6"/>
    <mergeCell ref="I6:J7"/>
    <mergeCell ref="E8:G8"/>
    <mergeCell ref="H6:H7"/>
    <mergeCell ref="A2:L2"/>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6" customFormat="1" ht="19.5" customHeight="1">
      <c r="A1" s="994" t="s">
        <v>825</v>
      </c>
      <c r="B1" s="896"/>
    </row>
    <row r="2" spans="1:13" ht="19.5" customHeight="1">
      <c r="A2" s="897" t="s">
        <v>561</v>
      </c>
      <c r="B2" s="897"/>
      <c r="C2" s="897"/>
      <c r="D2" s="897"/>
      <c r="E2" s="897"/>
      <c r="F2" s="897"/>
      <c r="G2" s="897"/>
      <c r="H2" s="897"/>
      <c r="I2" s="897"/>
      <c r="J2" s="897"/>
      <c r="K2" s="897"/>
    </row>
    <row r="3" spans="1:13" ht="14.25" thickBot="1">
      <c r="A3" s="31"/>
      <c r="B3" s="31"/>
      <c r="C3" s="31"/>
      <c r="D3" s="24"/>
      <c r="E3" s="24"/>
      <c r="F3" s="24"/>
      <c r="G3" s="295"/>
      <c r="H3" s="295"/>
      <c r="I3" s="295"/>
      <c r="J3" s="24"/>
      <c r="K3" s="193" t="s">
        <v>661</v>
      </c>
    </row>
    <row r="4" spans="1:13" s="63" customFormat="1" ht="13.5" customHeight="1" thickTop="1">
      <c r="A4" s="886" t="s">
        <v>605</v>
      </c>
      <c r="B4" s="961"/>
      <c r="C4" s="891" t="s">
        <v>669</v>
      </c>
      <c r="D4" s="891" t="s">
        <v>662</v>
      </c>
      <c r="E4" s="891" t="s">
        <v>663</v>
      </c>
      <c r="F4" s="894" t="s">
        <v>664</v>
      </c>
      <c r="G4" s="975"/>
      <c r="H4" s="966" t="s">
        <v>606</v>
      </c>
      <c r="I4" s="966" t="s">
        <v>607</v>
      </c>
      <c r="J4" s="891" t="s">
        <v>665</v>
      </c>
      <c r="K4" s="988" t="s">
        <v>666</v>
      </c>
    </row>
    <row r="5" spans="1:13" s="63" customFormat="1">
      <c r="A5" s="962"/>
      <c r="B5" s="963"/>
      <c r="C5" s="892"/>
      <c r="D5" s="892"/>
      <c r="E5" s="892"/>
      <c r="F5" s="244" t="s">
        <v>667</v>
      </c>
      <c r="G5" s="244" t="s">
        <v>668</v>
      </c>
      <c r="H5" s="892"/>
      <c r="I5" s="892"/>
      <c r="J5" s="892"/>
      <c r="K5" s="984"/>
    </row>
    <row r="6" spans="1:13" s="551" customFormat="1" ht="15" customHeight="1">
      <c r="A6" s="184" t="s">
        <v>962</v>
      </c>
      <c r="B6" s="575"/>
      <c r="C6" s="579">
        <v>4069603</v>
      </c>
      <c r="D6" s="579">
        <v>306761</v>
      </c>
      <c r="E6" s="579">
        <v>9998</v>
      </c>
      <c r="F6" s="579">
        <v>1024029</v>
      </c>
      <c r="G6" s="579">
        <v>1198309</v>
      </c>
      <c r="H6" s="579">
        <v>63438</v>
      </c>
      <c r="I6" s="579">
        <v>8912</v>
      </c>
      <c r="J6" s="579">
        <v>95349</v>
      </c>
      <c r="K6" s="579">
        <v>1362807</v>
      </c>
    </row>
    <row r="7" spans="1:13" ht="15" customHeight="1">
      <c r="A7" s="20">
        <v>28</v>
      </c>
      <c r="B7" s="33"/>
      <c r="C7" s="320">
        <v>4097485</v>
      </c>
      <c r="D7" s="320">
        <v>309326</v>
      </c>
      <c r="E7" s="320">
        <v>10115</v>
      </c>
      <c r="F7" s="320">
        <v>1043859</v>
      </c>
      <c r="G7" s="320">
        <v>1177277</v>
      </c>
      <c r="H7" s="320">
        <v>64742</v>
      </c>
      <c r="I7" s="320">
        <v>8893</v>
      </c>
      <c r="J7" s="320">
        <v>97318</v>
      </c>
      <c r="K7" s="320">
        <v>1385955</v>
      </c>
    </row>
    <row r="8" spans="1:13" ht="15" customHeight="1">
      <c r="A8" s="20">
        <v>29</v>
      </c>
      <c r="B8" s="33"/>
      <c r="C8" s="320">
        <v>4123507</v>
      </c>
      <c r="D8" s="320">
        <v>311831</v>
      </c>
      <c r="E8" s="320">
        <v>10279</v>
      </c>
      <c r="F8" s="320">
        <v>1062224</v>
      </c>
      <c r="G8" s="320">
        <v>1157563</v>
      </c>
      <c r="H8" s="320">
        <v>66245</v>
      </c>
      <c r="I8" s="320">
        <v>8909</v>
      </c>
      <c r="J8" s="320">
        <v>98956</v>
      </c>
      <c r="K8" s="320">
        <v>1407500</v>
      </c>
    </row>
    <row r="9" spans="1:13" ht="15" customHeight="1">
      <c r="A9" s="541">
        <v>30</v>
      </c>
      <c r="B9" s="33"/>
      <c r="C9" s="320">
        <v>4143058</v>
      </c>
      <c r="D9" s="320">
        <v>314928</v>
      </c>
      <c r="E9" s="320">
        <v>10292</v>
      </c>
      <c r="F9" s="320">
        <v>1079366</v>
      </c>
      <c r="G9" s="320">
        <v>1131884</v>
      </c>
      <c r="H9" s="320">
        <v>67496</v>
      </c>
      <c r="I9" s="320">
        <v>8879</v>
      </c>
      <c r="J9" s="320">
        <v>99990</v>
      </c>
      <c r="K9" s="320">
        <v>1430223</v>
      </c>
    </row>
    <row r="10" spans="1:13" s="561" customFormat="1" ht="14.25" customHeight="1">
      <c r="A10" s="184" t="s">
        <v>947</v>
      </c>
      <c r="B10" s="575"/>
      <c r="C10" s="579">
        <v>4054015</v>
      </c>
      <c r="D10" s="579">
        <v>319118</v>
      </c>
      <c r="E10" s="579">
        <v>10306</v>
      </c>
      <c r="F10" s="579">
        <v>1095551</v>
      </c>
      <c r="G10" s="579">
        <v>1103080</v>
      </c>
      <c r="H10" s="579">
        <v>68432</v>
      </c>
      <c r="I10" s="579">
        <v>8891</v>
      </c>
      <c r="J10" s="579">
        <v>101162</v>
      </c>
      <c r="K10" s="579">
        <v>1347475</v>
      </c>
      <c r="L10" s="3"/>
      <c r="M10" s="3"/>
    </row>
    <row r="11" spans="1:13" ht="15" customHeight="1">
      <c r="A11" s="20"/>
      <c r="B11" s="33"/>
      <c r="C11" s="323"/>
      <c r="D11" s="323"/>
      <c r="E11" s="323"/>
      <c r="F11" s="323"/>
      <c r="G11" s="323"/>
      <c r="H11" s="323"/>
      <c r="I11" s="323"/>
      <c r="J11" s="323"/>
      <c r="K11" s="323"/>
    </row>
    <row r="12" spans="1:13" s="561" customFormat="1" ht="14.25" customHeight="1">
      <c r="A12" s="541" t="s">
        <v>1026</v>
      </c>
      <c r="B12" s="725">
        <v>9</v>
      </c>
      <c r="C12" s="737">
        <v>4057082</v>
      </c>
      <c r="D12" s="737">
        <v>320760</v>
      </c>
      <c r="E12" s="737">
        <v>10193</v>
      </c>
      <c r="F12" s="737">
        <v>1103510</v>
      </c>
      <c r="G12" s="737">
        <v>1083582</v>
      </c>
      <c r="H12" s="737">
        <v>69187</v>
      </c>
      <c r="I12" s="737">
        <v>8865</v>
      </c>
      <c r="J12" s="737">
        <v>101967</v>
      </c>
      <c r="K12" s="737">
        <v>1359018</v>
      </c>
      <c r="L12" s="3"/>
      <c r="M12" s="3"/>
    </row>
    <row r="13" spans="1:13" s="561" customFormat="1" ht="14.25" customHeight="1">
      <c r="A13" s="541"/>
      <c r="B13" s="725">
        <v>10</v>
      </c>
      <c r="C13" s="737">
        <v>4060903</v>
      </c>
      <c r="D13" s="737">
        <v>320746</v>
      </c>
      <c r="E13" s="737">
        <v>10183</v>
      </c>
      <c r="F13" s="737">
        <v>1105416</v>
      </c>
      <c r="G13" s="737">
        <v>1082138</v>
      </c>
      <c r="H13" s="737">
        <v>69268</v>
      </c>
      <c r="I13" s="737">
        <v>8859</v>
      </c>
      <c r="J13" s="737">
        <v>102355</v>
      </c>
      <c r="K13" s="737">
        <v>1361938</v>
      </c>
      <c r="L13" s="3"/>
      <c r="M13" s="3"/>
    </row>
    <row r="14" spans="1:13" s="561" customFormat="1" ht="14.25" customHeight="1">
      <c r="A14" s="541"/>
      <c r="B14" s="725">
        <v>11</v>
      </c>
      <c r="C14" s="737">
        <v>4065673</v>
      </c>
      <c r="D14" s="737">
        <v>321021</v>
      </c>
      <c r="E14" s="737">
        <v>10168</v>
      </c>
      <c r="F14" s="737">
        <v>1108226</v>
      </c>
      <c r="G14" s="737">
        <v>1080353</v>
      </c>
      <c r="H14" s="737">
        <v>69410</v>
      </c>
      <c r="I14" s="737">
        <v>8852</v>
      </c>
      <c r="J14" s="737">
        <v>102691</v>
      </c>
      <c r="K14" s="737">
        <v>1364952</v>
      </c>
      <c r="L14" s="3"/>
      <c r="M14" s="3"/>
    </row>
    <row r="15" spans="1:13" s="561" customFormat="1" ht="14.25" customHeight="1">
      <c r="A15" s="541"/>
      <c r="B15" s="725">
        <v>12</v>
      </c>
      <c r="C15" s="737">
        <v>4069372</v>
      </c>
      <c r="D15" s="737">
        <v>321215</v>
      </c>
      <c r="E15" s="737">
        <v>10149</v>
      </c>
      <c r="F15" s="737">
        <v>1110766</v>
      </c>
      <c r="G15" s="737">
        <v>1078640</v>
      </c>
      <c r="H15" s="737">
        <v>69614</v>
      </c>
      <c r="I15" s="737">
        <v>8852</v>
      </c>
      <c r="J15" s="737">
        <v>102927</v>
      </c>
      <c r="K15" s="737">
        <v>1367209</v>
      </c>
      <c r="L15" s="3"/>
      <c r="M15" s="3"/>
    </row>
    <row r="16" spans="1:13" s="561" customFormat="1" ht="14.25" customHeight="1">
      <c r="A16" s="541" t="s">
        <v>1027</v>
      </c>
      <c r="B16" s="725">
        <v>1</v>
      </c>
      <c r="C16" s="737">
        <v>4071250</v>
      </c>
      <c r="D16" s="737">
        <v>321449</v>
      </c>
      <c r="E16" s="737">
        <v>10132</v>
      </c>
      <c r="F16" s="737">
        <v>1112108</v>
      </c>
      <c r="G16" s="737">
        <v>1076331</v>
      </c>
      <c r="H16" s="737">
        <v>69591</v>
      </c>
      <c r="I16" s="737">
        <v>8850</v>
      </c>
      <c r="J16" s="737">
        <v>102922</v>
      </c>
      <c r="K16" s="737">
        <v>1369867</v>
      </c>
      <c r="L16" s="3"/>
      <c r="M16" s="3"/>
    </row>
    <row r="17" spans="1:30" s="561" customFormat="1" ht="14.25" customHeight="1">
      <c r="A17" s="541"/>
      <c r="B17" s="725">
        <v>2</v>
      </c>
      <c r="C17" s="737">
        <v>4074210</v>
      </c>
      <c r="D17" s="737">
        <v>322030</v>
      </c>
      <c r="E17" s="737">
        <v>10116</v>
      </c>
      <c r="F17" s="737">
        <v>1114213</v>
      </c>
      <c r="G17" s="737">
        <v>1074298</v>
      </c>
      <c r="H17" s="737">
        <v>69707</v>
      </c>
      <c r="I17" s="737">
        <v>8842</v>
      </c>
      <c r="J17" s="737">
        <v>102932</v>
      </c>
      <c r="K17" s="737">
        <v>1372072</v>
      </c>
      <c r="L17" s="3"/>
      <c r="M17" s="3"/>
    </row>
    <row r="18" spans="1:30" s="561" customFormat="1" ht="14.25" customHeight="1">
      <c r="A18" s="541"/>
      <c r="B18" s="575">
        <v>3</v>
      </c>
      <c r="C18" s="579">
        <v>4057861</v>
      </c>
      <c r="D18" s="579">
        <v>321661</v>
      </c>
      <c r="E18" s="579">
        <v>10088</v>
      </c>
      <c r="F18" s="579">
        <v>1112846</v>
      </c>
      <c r="G18" s="579">
        <v>1067600</v>
      </c>
      <c r="H18" s="579">
        <v>69708</v>
      </c>
      <c r="I18" s="579">
        <v>8838</v>
      </c>
      <c r="J18" s="579">
        <v>102153</v>
      </c>
      <c r="K18" s="579">
        <v>1364967</v>
      </c>
      <c r="L18" s="3"/>
      <c r="M18" s="3"/>
    </row>
    <row r="19" spans="1:30" s="561" customFormat="1" ht="14.25" customHeight="1">
      <c r="A19" s="541"/>
      <c r="B19" s="575">
        <v>4</v>
      </c>
      <c r="C19" s="579">
        <v>4062635</v>
      </c>
      <c r="D19" s="579">
        <v>321807</v>
      </c>
      <c r="E19" s="579">
        <v>10078</v>
      </c>
      <c r="F19" s="579">
        <v>1113468</v>
      </c>
      <c r="G19" s="579">
        <v>1066090</v>
      </c>
      <c r="H19" s="579">
        <v>69824</v>
      </c>
      <c r="I19" s="579">
        <v>8821</v>
      </c>
      <c r="J19" s="579">
        <v>102668</v>
      </c>
      <c r="K19" s="579">
        <v>1369879</v>
      </c>
      <c r="L19" s="3"/>
      <c r="M19" s="3"/>
    </row>
    <row r="20" spans="1:30" s="561" customFormat="1" ht="14.25" customHeight="1">
      <c r="A20" s="541"/>
      <c r="B20" s="575">
        <v>5</v>
      </c>
      <c r="C20" s="579">
        <v>4064726</v>
      </c>
      <c r="D20" s="579">
        <v>321941</v>
      </c>
      <c r="E20" s="579">
        <v>10048</v>
      </c>
      <c r="F20" s="579">
        <v>1114755</v>
      </c>
      <c r="G20" s="579">
        <v>1063751</v>
      </c>
      <c r="H20" s="579">
        <v>69806</v>
      </c>
      <c r="I20" s="579">
        <v>8807</v>
      </c>
      <c r="J20" s="579">
        <v>102981</v>
      </c>
      <c r="K20" s="579">
        <v>1372637</v>
      </c>
      <c r="L20" s="3"/>
      <c r="M20" s="3"/>
    </row>
    <row r="21" spans="1:30" s="561" customFormat="1" ht="14.25" customHeight="1">
      <c r="A21" s="541"/>
      <c r="B21" s="575">
        <v>6</v>
      </c>
      <c r="C21" s="579">
        <v>4067801</v>
      </c>
      <c r="D21" s="579">
        <v>322250</v>
      </c>
      <c r="E21" s="579">
        <v>10043</v>
      </c>
      <c r="F21" s="579">
        <v>1116790</v>
      </c>
      <c r="G21" s="579">
        <v>1061746</v>
      </c>
      <c r="H21" s="579">
        <v>69913</v>
      </c>
      <c r="I21" s="579">
        <v>8807</v>
      </c>
      <c r="J21" s="579">
        <v>103420</v>
      </c>
      <c r="K21" s="579">
        <v>1374832</v>
      </c>
      <c r="L21" s="3"/>
      <c r="M21" s="3"/>
    </row>
    <row r="22" spans="1:30" s="561" customFormat="1" ht="14.25" customHeight="1">
      <c r="A22" s="642"/>
      <c r="B22" s="575">
        <v>7</v>
      </c>
      <c r="C22" s="579">
        <v>4072580</v>
      </c>
      <c r="D22" s="579">
        <v>322680</v>
      </c>
      <c r="E22" s="579">
        <v>10055</v>
      </c>
      <c r="F22" s="579">
        <v>1118997</v>
      </c>
      <c r="G22" s="579">
        <v>1060751</v>
      </c>
      <c r="H22" s="579">
        <v>70054</v>
      </c>
      <c r="I22" s="579">
        <v>8796</v>
      </c>
      <c r="J22" s="579">
        <v>104026</v>
      </c>
      <c r="K22" s="579">
        <v>1377221</v>
      </c>
      <c r="L22" s="3"/>
      <c r="M22" s="3"/>
    </row>
    <row r="23" spans="1:30" s="561" customFormat="1" ht="14.25" customHeight="1">
      <c r="A23" s="551"/>
      <c r="B23" s="575">
        <v>8</v>
      </c>
      <c r="C23" s="579">
        <v>4075321</v>
      </c>
      <c r="D23" s="579">
        <v>323004</v>
      </c>
      <c r="E23" s="579">
        <v>10057</v>
      </c>
      <c r="F23" s="579">
        <v>1120545</v>
      </c>
      <c r="G23" s="579">
        <v>1059412</v>
      </c>
      <c r="H23" s="579">
        <v>70109</v>
      </c>
      <c r="I23" s="579">
        <v>8800</v>
      </c>
      <c r="J23" s="579">
        <v>104482</v>
      </c>
      <c r="K23" s="579">
        <v>1378912</v>
      </c>
      <c r="L23" s="3"/>
      <c r="M23" s="3"/>
    </row>
    <row r="24" spans="1:30" s="2" customFormat="1" ht="14.25" customHeight="1">
      <c r="A24" s="688"/>
      <c r="B24" s="829">
        <v>9</v>
      </c>
      <c r="C24" s="737">
        <v>4076519</v>
      </c>
      <c r="D24" s="737">
        <v>323277</v>
      </c>
      <c r="E24" s="737">
        <v>10015</v>
      </c>
      <c r="F24" s="737">
        <v>1121830</v>
      </c>
      <c r="G24" s="737">
        <v>1056762</v>
      </c>
      <c r="H24" s="737">
        <v>70296</v>
      </c>
      <c r="I24" s="737">
        <v>8799</v>
      </c>
      <c r="J24" s="737">
        <v>105217</v>
      </c>
      <c r="K24" s="737">
        <v>1380323</v>
      </c>
      <c r="L24" s="3"/>
      <c r="M24" s="3"/>
    </row>
    <row r="25" spans="1:30" ht="15" customHeight="1">
      <c r="A25" s="34" t="s">
        <v>95</v>
      </c>
      <c r="B25" s="242"/>
      <c r="C25" s="108"/>
      <c r="D25" s="108"/>
      <c r="E25" s="34"/>
      <c r="F25" s="108"/>
      <c r="G25" s="34"/>
      <c r="H25" s="34"/>
      <c r="I25" s="34"/>
      <c r="J25" s="34"/>
      <c r="K25" s="34"/>
      <c r="L25" s="2"/>
      <c r="M25" s="2"/>
    </row>
    <row r="26" spans="1:30" s="550" customFormat="1">
      <c r="A26" s="550" t="s">
        <v>1002</v>
      </c>
      <c r="U26" s="211"/>
      <c r="V26" s="59"/>
      <c r="W26" s="559"/>
      <c r="X26" s="559"/>
      <c r="Y26" s="59"/>
      <c r="Z26" s="559"/>
      <c r="AA26" s="559"/>
      <c r="AB26" s="559"/>
      <c r="AC26" s="559"/>
      <c r="AD26" s="559"/>
    </row>
    <row r="27" spans="1:30" s="551" customFormat="1">
      <c r="A27" s="559" t="s">
        <v>1043</v>
      </c>
      <c r="B27" s="561"/>
      <c r="C27" s="3"/>
      <c r="D27" s="3"/>
      <c r="E27" s="3"/>
      <c r="F27" s="3"/>
      <c r="G27" s="3"/>
      <c r="H27" s="3"/>
      <c r="I27" s="3"/>
      <c r="J27" s="3"/>
      <c r="K27" s="3"/>
      <c r="U27" s="7"/>
      <c r="V27" s="3"/>
      <c r="W27" s="561"/>
      <c r="X27" s="561"/>
      <c r="Y27" s="3"/>
      <c r="Z27" s="561"/>
      <c r="AA27" s="561"/>
      <c r="AB27" s="561"/>
      <c r="AC27" s="561"/>
      <c r="AD27" s="561"/>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3"/>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30" t="s">
        <v>833</v>
      </c>
      <c r="B1" s="1000"/>
      <c r="C1" s="1000"/>
      <c r="D1" s="24"/>
      <c r="E1" s="24"/>
      <c r="F1" s="24"/>
      <c r="G1" s="24"/>
      <c r="H1" s="24"/>
      <c r="I1" s="24"/>
    </row>
    <row r="2" spans="1:11" ht="19.5" customHeight="1">
      <c r="A2" s="897" t="s">
        <v>866</v>
      </c>
      <c r="B2" s="897"/>
      <c r="C2" s="897"/>
      <c r="D2" s="897"/>
      <c r="E2" s="897"/>
      <c r="F2" s="897"/>
      <c r="G2" s="897"/>
      <c r="H2" s="897"/>
      <c r="I2" s="897"/>
      <c r="J2" s="897"/>
      <c r="K2" s="897"/>
    </row>
    <row r="3" spans="1:11" ht="14.25" thickBot="1">
      <c r="A3" s="24"/>
      <c r="B3" s="24"/>
      <c r="C3" s="24"/>
      <c r="D3" s="24"/>
      <c r="E3" s="24"/>
      <c r="F3" s="24"/>
      <c r="G3" s="24"/>
      <c r="H3" s="24"/>
      <c r="I3" s="24"/>
      <c r="J3" s="24"/>
      <c r="K3" s="60" t="s">
        <v>415</v>
      </c>
    </row>
    <row r="4" spans="1:11" s="63" customFormat="1" ht="14.25" thickTop="1">
      <c r="A4" s="886" t="s">
        <v>395</v>
      </c>
      <c r="B4" s="888"/>
      <c r="C4" s="894" t="s">
        <v>245</v>
      </c>
      <c r="D4" s="948"/>
      <c r="E4" s="948"/>
      <c r="F4" s="948"/>
      <c r="G4" s="948"/>
      <c r="H4" s="975"/>
      <c r="I4" s="894" t="s">
        <v>246</v>
      </c>
      <c r="J4" s="948"/>
      <c r="K4" s="948"/>
    </row>
    <row r="5" spans="1:11" s="63" customFormat="1">
      <c r="A5" s="902"/>
      <c r="B5" s="903"/>
      <c r="C5" s="1031" t="s">
        <v>14</v>
      </c>
      <c r="D5" s="78"/>
      <c r="E5" s="259" t="s">
        <v>247</v>
      </c>
      <c r="F5" s="259" t="s">
        <v>248</v>
      </c>
      <c r="G5" s="259" t="s">
        <v>249</v>
      </c>
      <c r="H5" s="114" t="s">
        <v>69</v>
      </c>
      <c r="I5" s="1031" t="s">
        <v>14</v>
      </c>
      <c r="J5" s="78"/>
      <c r="K5" s="1031" t="s">
        <v>250</v>
      </c>
    </row>
    <row r="6" spans="1:11" s="63" customFormat="1">
      <c r="A6" s="889"/>
      <c r="B6" s="890"/>
      <c r="C6" s="984"/>
      <c r="D6" s="26" t="s">
        <v>251</v>
      </c>
      <c r="E6" s="244" t="s">
        <v>253</v>
      </c>
      <c r="F6" s="244" t="s">
        <v>253</v>
      </c>
      <c r="G6" s="244" t="s">
        <v>253</v>
      </c>
      <c r="H6" s="244" t="s">
        <v>253</v>
      </c>
      <c r="I6" s="984"/>
      <c r="J6" s="26" t="s">
        <v>251</v>
      </c>
      <c r="K6" s="984"/>
    </row>
    <row r="7" spans="1:11">
      <c r="A7" s="217" t="s">
        <v>1023</v>
      </c>
      <c r="B7" s="553"/>
      <c r="C7" s="558">
        <v>630293</v>
      </c>
      <c r="D7" s="581">
        <v>1727</v>
      </c>
      <c r="E7" s="581">
        <v>345333</v>
      </c>
      <c r="F7" s="581">
        <v>107248</v>
      </c>
      <c r="G7" s="581">
        <v>132384</v>
      </c>
      <c r="H7" s="579">
        <v>45327</v>
      </c>
      <c r="I7" s="581">
        <v>41572</v>
      </c>
      <c r="J7" s="581">
        <v>114</v>
      </c>
      <c r="K7" s="581">
        <v>151</v>
      </c>
    </row>
    <row r="8" spans="1:11">
      <c r="A8" s="185">
        <v>29</v>
      </c>
      <c r="B8" s="553"/>
      <c r="C8" s="558">
        <v>629836</v>
      </c>
      <c r="D8" s="581">
        <v>1726</v>
      </c>
      <c r="E8" s="581">
        <v>346321</v>
      </c>
      <c r="F8" s="581">
        <v>107777</v>
      </c>
      <c r="G8" s="581">
        <v>131301</v>
      </c>
      <c r="H8" s="579">
        <v>44437</v>
      </c>
      <c r="I8" s="581">
        <v>41817</v>
      </c>
      <c r="J8" s="581">
        <v>115</v>
      </c>
      <c r="K8" s="581">
        <v>151</v>
      </c>
    </row>
    <row r="9" spans="1:11">
      <c r="A9" s="185">
        <v>30</v>
      </c>
      <c r="B9" s="553"/>
      <c r="C9" s="558">
        <v>632620</v>
      </c>
      <c r="D9" s="581">
        <v>1733</v>
      </c>
      <c r="E9" s="581">
        <v>348223</v>
      </c>
      <c r="F9" s="581">
        <v>108930</v>
      </c>
      <c r="G9" s="581">
        <v>131092</v>
      </c>
      <c r="H9" s="579">
        <v>44375</v>
      </c>
      <c r="I9" s="581">
        <v>43201</v>
      </c>
      <c r="J9" s="581">
        <v>118</v>
      </c>
      <c r="K9" s="581">
        <v>151</v>
      </c>
    </row>
    <row r="10" spans="1:11">
      <c r="A10" s="576" t="s">
        <v>1028</v>
      </c>
      <c r="B10" s="553"/>
      <c r="C10" s="581">
        <v>637798</v>
      </c>
      <c r="D10" s="581">
        <v>1743</v>
      </c>
      <c r="E10" s="581">
        <v>351166</v>
      </c>
      <c r="F10" s="581">
        <v>108840</v>
      </c>
      <c r="G10" s="581">
        <v>132325</v>
      </c>
      <c r="H10" s="579">
        <v>45467</v>
      </c>
      <c r="I10" s="581">
        <v>41829</v>
      </c>
      <c r="J10" s="581">
        <v>114</v>
      </c>
      <c r="K10" s="581">
        <v>150</v>
      </c>
    </row>
    <row r="11" spans="1:11" s="551" customFormat="1">
      <c r="A11" s="552">
        <v>2</v>
      </c>
      <c r="B11" s="553"/>
      <c r="C11" s="581">
        <v>635058</v>
      </c>
      <c r="D11" s="581">
        <v>1740</v>
      </c>
      <c r="E11" s="581">
        <v>350309</v>
      </c>
      <c r="F11" s="581">
        <v>108456</v>
      </c>
      <c r="G11" s="581">
        <v>131546</v>
      </c>
      <c r="H11" s="579">
        <v>44747</v>
      </c>
      <c r="I11" s="581">
        <v>40459</v>
      </c>
      <c r="J11" s="581">
        <v>111</v>
      </c>
      <c r="K11" s="581">
        <v>146</v>
      </c>
    </row>
    <row r="12" spans="1:11">
      <c r="A12" s="576"/>
      <c r="B12" s="575"/>
      <c r="C12" s="324"/>
      <c r="D12" s="325"/>
      <c r="E12" s="325"/>
      <c r="F12" s="325"/>
      <c r="G12" s="325"/>
      <c r="H12" s="325"/>
      <c r="I12" s="325"/>
      <c r="J12" s="325"/>
      <c r="K12" s="325"/>
    </row>
    <row r="13" spans="1:11" s="551" customFormat="1">
      <c r="A13" s="697" t="s">
        <v>1029</v>
      </c>
      <c r="B13" s="727">
        <v>10</v>
      </c>
      <c r="C13" s="537">
        <v>53937</v>
      </c>
      <c r="D13" s="537">
        <v>1740</v>
      </c>
      <c r="E13" s="537">
        <v>29627</v>
      </c>
      <c r="F13" s="537">
        <v>9247</v>
      </c>
      <c r="G13" s="537">
        <v>11203</v>
      </c>
      <c r="H13" s="537">
        <v>3860</v>
      </c>
      <c r="I13" s="537">
        <v>3564</v>
      </c>
      <c r="J13" s="537">
        <v>115</v>
      </c>
      <c r="K13" s="537">
        <v>145</v>
      </c>
    </row>
    <row r="14" spans="1:11" s="551" customFormat="1">
      <c r="A14" s="535"/>
      <c r="B14" s="727">
        <v>11</v>
      </c>
      <c r="C14" s="537">
        <v>51973</v>
      </c>
      <c r="D14" s="537">
        <v>1732</v>
      </c>
      <c r="E14" s="537">
        <v>28574</v>
      </c>
      <c r="F14" s="537">
        <v>8966</v>
      </c>
      <c r="G14" s="537">
        <v>10727</v>
      </c>
      <c r="H14" s="537">
        <v>3707</v>
      </c>
      <c r="I14" s="537">
        <v>3387</v>
      </c>
      <c r="J14" s="537">
        <v>113</v>
      </c>
      <c r="K14" s="537">
        <v>145</v>
      </c>
    </row>
    <row r="15" spans="1:11" s="551" customFormat="1" ht="13.5" customHeight="1">
      <c r="A15" s="535"/>
      <c r="B15" s="727">
        <v>12</v>
      </c>
      <c r="C15" s="537">
        <v>53918</v>
      </c>
      <c r="D15" s="537">
        <v>1739</v>
      </c>
      <c r="E15" s="537">
        <v>29870</v>
      </c>
      <c r="F15" s="537">
        <v>9227</v>
      </c>
      <c r="G15" s="537">
        <v>11129</v>
      </c>
      <c r="H15" s="537">
        <v>3692</v>
      </c>
      <c r="I15" s="537">
        <v>3348</v>
      </c>
      <c r="J15" s="537">
        <v>108</v>
      </c>
      <c r="K15" s="537">
        <v>145</v>
      </c>
    </row>
    <row r="16" spans="1:11" s="551" customFormat="1" ht="13.5" customHeight="1">
      <c r="A16" s="535" t="s">
        <v>1071</v>
      </c>
      <c r="B16" s="727">
        <v>1</v>
      </c>
      <c r="C16" s="537">
        <v>53672</v>
      </c>
      <c r="D16" s="537">
        <v>1731</v>
      </c>
      <c r="E16" s="537">
        <v>29853</v>
      </c>
      <c r="F16" s="537">
        <v>9093</v>
      </c>
      <c r="G16" s="537">
        <v>11056</v>
      </c>
      <c r="H16" s="537">
        <v>3670</v>
      </c>
      <c r="I16" s="537">
        <v>3232</v>
      </c>
      <c r="J16" s="537">
        <v>104</v>
      </c>
      <c r="K16" s="537">
        <v>145</v>
      </c>
    </row>
    <row r="17" spans="1:13" s="551" customFormat="1" ht="13.5" customHeight="1">
      <c r="A17" s="535"/>
      <c r="B17" s="727">
        <v>2</v>
      </c>
      <c r="C17" s="537">
        <v>48444</v>
      </c>
      <c r="D17" s="537">
        <v>1730</v>
      </c>
      <c r="E17" s="537">
        <v>27031</v>
      </c>
      <c r="F17" s="537">
        <v>8183</v>
      </c>
      <c r="G17" s="537">
        <v>9937</v>
      </c>
      <c r="H17" s="537">
        <v>3292</v>
      </c>
      <c r="I17" s="537">
        <v>2850</v>
      </c>
      <c r="J17" s="537">
        <v>102</v>
      </c>
      <c r="K17" s="537">
        <v>145</v>
      </c>
    </row>
    <row r="18" spans="1:13" s="551" customFormat="1" ht="13.5" customHeight="1">
      <c r="A18" s="697"/>
      <c r="B18" s="727">
        <v>3</v>
      </c>
      <c r="C18" s="537">
        <v>53304</v>
      </c>
      <c r="D18" s="537">
        <v>1719</v>
      </c>
      <c r="E18" s="537">
        <v>29594</v>
      </c>
      <c r="F18" s="537">
        <v>9040</v>
      </c>
      <c r="G18" s="537">
        <v>11024</v>
      </c>
      <c r="H18" s="537">
        <v>3647</v>
      </c>
      <c r="I18" s="537">
        <v>3506</v>
      </c>
      <c r="J18" s="537">
        <v>113</v>
      </c>
      <c r="K18" s="537">
        <v>146</v>
      </c>
      <c r="M18" s="296"/>
    </row>
    <row r="19" spans="1:13" s="551" customFormat="1" ht="13.5" customHeight="1">
      <c r="A19" s="723"/>
      <c r="B19" s="727">
        <v>4</v>
      </c>
      <c r="C19" s="537">
        <v>51736</v>
      </c>
      <c r="D19" s="537">
        <v>1725</v>
      </c>
      <c r="E19" s="537">
        <v>28648</v>
      </c>
      <c r="F19" s="537">
        <v>8875</v>
      </c>
      <c r="G19" s="537">
        <v>10672</v>
      </c>
      <c r="H19" s="537">
        <v>3541</v>
      </c>
      <c r="I19" s="537">
        <v>3431</v>
      </c>
      <c r="J19" s="537">
        <v>114</v>
      </c>
      <c r="K19" s="537">
        <v>146</v>
      </c>
      <c r="M19" s="296"/>
    </row>
    <row r="20" spans="1:13" s="551" customFormat="1" ht="13.5" customHeight="1">
      <c r="A20" s="723"/>
      <c r="B20" s="727">
        <v>5</v>
      </c>
      <c r="C20" s="537">
        <v>53588</v>
      </c>
      <c r="D20" s="537">
        <v>1729</v>
      </c>
      <c r="E20" s="537">
        <v>29578</v>
      </c>
      <c r="F20" s="537">
        <v>9285</v>
      </c>
      <c r="G20" s="537">
        <v>11090</v>
      </c>
      <c r="H20" s="537">
        <v>3635</v>
      </c>
      <c r="I20" s="537">
        <v>3417</v>
      </c>
      <c r="J20" s="537">
        <v>110</v>
      </c>
      <c r="K20" s="537">
        <v>146</v>
      </c>
      <c r="M20" s="296"/>
    </row>
    <row r="21" spans="1:13" s="551" customFormat="1" ht="13.5" customHeight="1">
      <c r="A21" s="535"/>
      <c r="B21" s="727">
        <v>6</v>
      </c>
      <c r="C21" s="537">
        <v>52424</v>
      </c>
      <c r="D21" s="537">
        <v>1747</v>
      </c>
      <c r="E21" s="537">
        <v>28957</v>
      </c>
      <c r="F21" s="537">
        <v>9051</v>
      </c>
      <c r="G21" s="537">
        <v>10825</v>
      </c>
      <c r="H21" s="537">
        <v>3591</v>
      </c>
      <c r="I21" s="537">
        <v>3522</v>
      </c>
      <c r="J21" s="537">
        <v>117</v>
      </c>
      <c r="K21" s="537">
        <v>146</v>
      </c>
      <c r="M21" s="296"/>
    </row>
    <row r="22" spans="1:13" s="551" customFormat="1" ht="13.5" customHeight="1">
      <c r="A22" s="723"/>
      <c r="B22" s="727">
        <v>7</v>
      </c>
      <c r="C22" s="537">
        <v>55555</v>
      </c>
      <c r="D22" s="537">
        <v>1792</v>
      </c>
      <c r="E22" s="537">
        <v>30703</v>
      </c>
      <c r="F22" s="537">
        <v>9575</v>
      </c>
      <c r="G22" s="537">
        <v>11463</v>
      </c>
      <c r="H22" s="537">
        <v>3814</v>
      </c>
      <c r="I22" s="537">
        <v>3678</v>
      </c>
      <c r="J22" s="537">
        <v>119</v>
      </c>
      <c r="K22" s="537">
        <v>146</v>
      </c>
      <c r="M22" s="296"/>
    </row>
    <row r="23" spans="1:13" s="551" customFormat="1" ht="13.5" customHeight="1">
      <c r="A23" s="535"/>
      <c r="B23" s="727">
        <v>8</v>
      </c>
      <c r="C23" s="537">
        <v>54587</v>
      </c>
      <c r="D23" s="537">
        <v>1761</v>
      </c>
      <c r="E23" s="537">
        <v>29920</v>
      </c>
      <c r="F23" s="537">
        <v>9433</v>
      </c>
      <c r="G23" s="537">
        <v>11459</v>
      </c>
      <c r="H23" s="537">
        <v>3774</v>
      </c>
      <c r="I23" s="537">
        <v>3431</v>
      </c>
      <c r="J23" s="537">
        <v>111</v>
      </c>
      <c r="K23" s="537">
        <v>146</v>
      </c>
      <c r="M23" s="296"/>
    </row>
    <row r="24" spans="1:13" s="551" customFormat="1" ht="13.5" customHeight="1">
      <c r="A24" s="535"/>
      <c r="B24" s="727">
        <v>9</v>
      </c>
      <c r="C24" s="537">
        <v>52306</v>
      </c>
      <c r="D24" s="537">
        <v>1744</v>
      </c>
      <c r="E24" s="537">
        <v>28813</v>
      </c>
      <c r="F24" s="537">
        <v>8984</v>
      </c>
      <c r="G24" s="537">
        <v>10930</v>
      </c>
      <c r="H24" s="537">
        <v>3579</v>
      </c>
      <c r="I24" s="537">
        <v>3520</v>
      </c>
      <c r="J24" s="537">
        <v>117</v>
      </c>
      <c r="K24" s="537">
        <v>146</v>
      </c>
      <c r="M24" s="296"/>
    </row>
    <row r="25" spans="1:13" s="551" customFormat="1">
      <c r="A25" s="535"/>
      <c r="B25" s="727">
        <v>10</v>
      </c>
      <c r="C25" s="537">
        <v>53916</v>
      </c>
      <c r="D25" s="537">
        <v>1739</v>
      </c>
      <c r="E25" s="537">
        <v>29854</v>
      </c>
      <c r="F25" s="537">
        <v>9239</v>
      </c>
      <c r="G25" s="537">
        <v>11212</v>
      </c>
      <c r="H25" s="537">
        <v>3611</v>
      </c>
      <c r="I25" s="537">
        <v>3468</v>
      </c>
      <c r="J25" s="537">
        <v>112</v>
      </c>
      <c r="K25" s="537">
        <v>146</v>
      </c>
      <c r="L25" s="723"/>
    </row>
    <row r="26" spans="1:13">
      <c r="A26" s="77" t="s">
        <v>22</v>
      </c>
      <c r="B26" s="57"/>
      <c r="C26" s="89"/>
      <c r="D26" s="89"/>
      <c r="E26" s="89"/>
      <c r="F26" s="89"/>
      <c r="G26" s="89"/>
      <c r="H26" s="89"/>
      <c r="I26" s="89"/>
      <c r="J26" s="89"/>
      <c r="K26" s="89"/>
    </row>
    <row r="27" spans="1:13">
      <c r="A27" s="31" t="s">
        <v>12</v>
      </c>
      <c r="B27" s="31"/>
      <c r="C27" s="31"/>
      <c r="D27" s="31"/>
      <c r="E27" s="31"/>
      <c r="F27" s="24"/>
      <c r="G27" s="31"/>
      <c r="H27" s="31"/>
      <c r="I27" s="31"/>
      <c r="J27" s="31"/>
      <c r="K27" s="31"/>
    </row>
    <row r="28" spans="1:13">
      <c r="A28" s="31" t="s">
        <v>13</v>
      </c>
      <c r="B28" s="31"/>
      <c r="C28" s="31"/>
      <c r="D28" s="31"/>
      <c r="E28" s="31"/>
      <c r="F28" s="24"/>
      <c r="G28" s="31"/>
      <c r="H28" s="31"/>
      <c r="I28" s="31"/>
      <c r="J28" s="31"/>
      <c r="K28" s="31"/>
    </row>
    <row r="29" spans="1:13">
      <c r="A29" s="297" t="s">
        <v>761</v>
      </c>
      <c r="B29" s="24"/>
      <c r="C29" s="297"/>
      <c r="D29" s="297"/>
      <c r="E29" s="297"/>
      <c r="F29" s="24"/>
      <c r="G29" s="297"/>
      <c r="H29" s="297"/>
      <c r="I29" s="297"/>
      <c r="J29" s="297"/>
      <c r="K29" s="297"/>
    </row>
    <row r="30" spans="1:13">
      <c r="A30" s="297" t="s">
        <v>762</v>
      </c>
      <c r="B30" s="24"/>
      <c r="C30" s="297"/>
      <c r="D30" s="297"/>
      <c r="E30" s="297"/>
      <c r="F30" s="297"/>
      <c r="G30" s="297"/>
      <c r="H30" s="297"/>
      <c r="I30" s="297"/>
      <c r="J30" s="297"/>
      <c r="K30" s="297"/>
    </row>
    <row r="31" spans="1:13">
      <c r="A31" s="297" t="s">
        <v>714</v>
      </c>
      <c r="B31" s="297"/>
      <c r="C31" s="24"/>
      <c r="D31" s="297"/>
      <c r="E31" s="297"/>
      <c r="F31" s="297"/>
      <c r="G31" s="297"/>
      <c r="H31" s="297"/>
      <c r="I31" s="297"/>
      <c r="J31" s="297"/>
      <c r="K31" s="297"/>
    </row>
    <row r="32" spans="1:13">
      <c r="A32" s="297" t="s">
        <v>715</v>
      </c>
      <c r="B32" s="24"/>
      <c r="C32" s="297"/>
      <c r="D32" s="297"/>
      <c r="E32" s="297"/>
      <c r="F32" s="297"/>
      <c r="G32" s="297"/>
      <c r="H32" s="297"/>
      <c r="I32" s="297"/>
      <c r="J32" s="297"/>
      <c r="K32" s="297"/>
    </row>
    <row r="33" spans="1:11">
      <c r="A33" s="297" t="s">
        <v>455</v>
      </c>
      <c r="B33" s="297"/>
      <c r="C33" s="24"/>
      <c r="D33" s="297"/>
      <c r="E33" s="297"/>
      <c r="F33" s="297"/>
      <c r="G33" s="297"/>
      <c r="H33" s="297"/>
      <c r="I33" s="297"/>
      <c r="J33" s="297"/>
      <c r="K33" s="297"/>
    </row>
    <row r="34" spans="1:11">
      <c r="A34" s="31" t="s">
        <v>365</v>
      </c>
      <c r="B34" s="297"/>
      <c r="C34" s="297"/>
      <c r="D34" s="297"/>
      <c r="E34" s="297"/>
      <c r="F34" s="297"/>
      <c r="G34" s="297"/>
      <c r="H34" s="297"/>
      <c r="I34" s="297"/>
      <c r="J34" s="297"/>
      <c r="K34" s="297"/>
    </row>
    <row r="35" spans="1:11">
      <c r="A35" s="297" t="s">
        <v>760</v>
      </c>
      <c r="B35" s="24"/>
      <c r="C35" s="297"/>
      <c r="D35" s="297"/>
      <c r="E35" s="297"/>
      <c r="F35" s="297"/>
      <c r="G35" s="297"/>
      <c r="H35" s="297"/>
      <c r="I35" s="297"/>
      <c r="J35" s="297"/>
      <c r="K35" s="297"/>
    </row>
    <row r="36" spans="1:11">
      <c r="A36" s="298"/>
      <c r="B36" s="298"/>
      <c r="C36" s="298"/>
      <c r="D36" s="298"/>
      <c r="F36" s="298"/>
      <c r="G36" s="298"/>
      <c r="H36" s="298"/>
      <c r="I36" s="298"/>
      <c r="J36" s="298"/>
      <c r="K36" s="298"/>
    </row>
    <row r="38" spans="1:11">
      <c r="C38" s="342"/>
      <c r="D38" s="342"/>
      <c r="E38" s="342"/>
      <c r="F38" s="342"/>
      <c r="G38" s="342"/>
      <c r="H38" s="342"/>
      <c r="I38" s="342"/>
      <c r="J38" s="342"/>
      <c r="K38" s="342"/>
    </row>
    <row r="39" spans="1:11">
      <c r="C39" s="296"/>
      <c r="D39" s="296"/>
      <c r="E39" s="296"/>
      <c r="F39" s="296"/>
      <c r="G39" s="296"/>
      <c r="H39" s="296"/>
      <c r="I39" s="296"/>
      <c r="J39" s="296"/>
      <c r="K39" s="296"/>
    </row>
  </sheetData>
  <mergeCells count="8">
    <mergeCell ref="A1:C1"/>
    <mergeCell ref="A2:K2"/>
    <mergeCell ref="C5:C6"/>
    <mergeCell ref="I5:I6"/>
    <mergeCell ref="I4:K4"/>
    <mergeCell ref="C4:H4"/>
    <mergeCell ref="A4:B6"/>
    <mergeCell ref="K5:K6"/>
  </mergeCells>
  <phoneticPr fontId="3"/>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95" t="s">
        <v>826</v>
      </c>
      <c r="B1" s="896"/>
      <c r="C1" s="24"/>
      <c r="D1" s="24"/>
      <c r="E1" s="24"/>
      <c r="F1" s="24"/>
      <c r="G1" s="24"/>
      <c r="H1" s="24"/>
      <c r="I1" s="24"/>
      <c r="J1" s="24"/>
      <c r="K1" s="24"/>
      <c r="L1" s="24"/>
      <c r="M1" s="24"/>
    </row>
    <row r="2" spans="1:17" ht="19.5" customHeight="1">
      <c r="A2" s="897" t="s">
        <v>458</v>
      </c>
      <c r="B2" s="897"/>
      <c r="C2" s="897"/>
      <c r="D2" s="897"/>
      <c r="E2" s="897"/>
      <c r="F2" s="897"/>
      <c r="G2" s="897"/>
      <c r="H2" s="897"/>
      <c r="I2" s="897"/>
      <c r="J2" s="897"/>
      <c r="K2" s="897"/>
      <c r="L2" s="897"/>
      <c r="M2" s="897"/>
    </row>
    <row r="3" spans="1:17" ht="14.25" thickBot="1">
      <c r="A3" s="24"/>
      <c r="B3" s="24"/>
      <c r="C3" s="24"/>
      <c r="D3" s="24"/>
      <c r="E3" s="24"/>
      <c r="F3" s="24"/>
      <c r="G3" s="24"/>
      <c r="H3" s="24"/>
      <c r="I3" s="24"/>
      <c r="J3" s="100"/>
      <c r="K3" s="65"/>
      <c r="L3" s="65"/>
      <c r="M3" s="60" t="s">
        <v>426</v>
      </c>
    </row>
    <row r="4" spans="1:17" ht="14.25" customHeight="1" thickTop="1">
      <c r="A4" s="886" t="s">
        <v>605</v>
      </c>
      <c r="B4" s="888"/>
      <c r="C4" s="1039" t="s">
        <v>84</v>
      </c>
      <c r="D4" s="1040"/>
      <c r="E4" s="1040"/>
      <c r="F4" s="1040"/>
      <c r="G4" s="1040"/>
      <c r="H4" s="1040"/>
      <c r="I4" s="1040"/>
      <c r="J4" s="1040"/>
      <c r="K4" s="1040"/>
      <c r="L4" s="1041"/>
      <c r="M4" s="206" t="s">
        <v>758</v>
      </c>
    </row>
    <row r="5" spans="1:17">
      <c r="A5" s="902"/>
      <c r="B5" s="903"/>
      <c r="C5" s="79" t="s">
        <v>15</v>
      </c>
      <c r="D5" s="80"/>
      <c r="E5" s="80"/>
      <c r="F5" s="80"/>
      <c r="G5" s="80"/>
      <c r="H5" s="80"/>
      <c r="I5" s="80"/>
      <c r="J5" s="898" t="s">
        <v>427</v>
      </c>
      <c r="K5" s="1038" t="s">
        <v>610</v>
      </c>
      <c r="L5" s="1033" t="s">
        <v>428</v>
      </c>
      <c r="M5" s="299" t="s">
        <v>757</v>
      </c>
    </row>
    <row r="6" spans="1:17">
      <c r="A6" s="902"/>
      <c r="B6" s="903"/>
      <c r="C6" s="81"/>
      <c r="D6" s="1036" t="s">
        <v>676</v>
      </c>
      <c r="E6" s="199"/>
      <c r="F6" s="82"/>
      <c r="G6" s="83"/>
      <c r="H6" s="1042" t="s">
        <v>680</v>
      </c>
      <c r="I6" s="1042" t="s">
        <v>681</v>
      </c>
      <c r="J6" s="1032"/>
      <c r="K6" s="1032"/>
      <c r="L6" s="1034"/>
      <c r="M6" s="300" t="s">
        <v>755</v>
      </c>
    </row>
    <row r="7" spans="1:17" ht="4.5" customHeight="1">
      <c r="A7" s="902"/>
      <c r="B7" s="903"/>
      <c r="C7" s="81"/>
      <c r="D7" s="1037"/>
      <c r="E7" s="200"/>
      <c r="F7" s="84"/>
      <c r="G7" s="1042" t="s">
        <v>679</v>
      </c>
      <c r="H7" s="1046"/>
      <c r="I7" s="1046"/>
      <c r="J7" s="1032"/>
      <c r="K7" s="1032"/>
      <c r="L7" s="1034"/>
      <c r="M7" s="1044" t="s">
        <v>754</v>
      </c>
    </row>
    <row r="8" spans="1:17">
      <c r="A8" s="889"/>
      <c r="B8" s="890"/>
      <c r="C8" s="85"/>
      <c r="D8" s="85"/>
      <c r="E8" s="86" t="s">
        <v>677</v>
      </c>
      <c r="F8" s="87" t="s">
        <v>678</v>
      </c>
      <c r="G8" s="1043"/>
      <c r="H8" s="85"/>
      <c r="I8" s="88" t="s">
        <v>613</v>
      </c>
      <c r="J8" s="956"/>
      <c r="K8" s="956"/>
      <c r="L8" s="1035"/>
      <c r="M8" s="1045"/>
    </row>
    <row r="9" spans="1:17" ht="15" customHeight="1">
      <c r="A9" s="217" t="s">
        <v>1023</v>
      </c>
      <c r="B9" s="33"/>
      <c r="C9" s="320">
        <v>288638</v>
      </c>
      <c r="D9" s="320">
        <v>281142</v>
      </c>
      <c r="E9" s="320">
        <v>178046</v>
      </c>
      <c r="F9" s="320">
        <v>101300</v>
      </c>
      <c r="G9" s="320">
        <v>231504</v>
      </c>
      <c r="H9" s="320">
        <v>6950</v>
      </c>
      <c r="I9" s="320">
        <v>545</v>
      </c>
      <c r="J9" s="320">
        <v>4908</v>
      </c>
      <c r="K9" s="320">
        <v>1947</v>
      </c>
      <c r="L9" s="335">
        <v>154847</v>
      </c>
      <c r="M9" s="320">
        <v>9573</v>
      </c>
    </row>
    <row r="10" spans="1:17" ht="15" customHeight="1">
      <c r="A10" s="185">
        <v>29</v>
      </c>
      <c r="B10" s="575"/>
      <c r="C10" s="579">
        <v>298227</v>
      </c>
      <c r="D10" s="579">
        <v>290312</v>
      </c>
      <c r="E10" s="579">
        <v>190788</v>
      </c>
      <c r="F10" s="579">
        <v>97708</v>
      </c>
      <c r="G10" s="579">
        <v>238907</v>
      </c>
      <c r="H10" s="579">
        <v>7244</v>
      </c>
      <c r="I10" s="579">
        <v>670</v>
      </c>
      <c r="J10" s="579">
        <v>5176</v>
      </c>
      <c r="K10" s="579">
        <v>1855</v>
      </c>
      <c r="L10" s="335">
        <v>158140</v>
      </c>
      <c r="M10" s="334">
        <v>8564</v>
      </c>
    </row>
    <row r="11" spans="1:17" ht="15" customHeight="1">
      <c r="A11" s="185">
        <v>30</v>
      </c>
      <c r="B11" s="575"/>
      <c r="C11" s="579">
        <v>305012</v>
      </c>
      <c r="D11" s="579">
        <v>296670</v>
      </c>
      <c r="E11" s="579">
        <v>198184</v>
      </c>
      <c r="F11" s="579">
        <v>96331</v>
      </c>
      <c r="G11" s="579">
        <v>243801</v>
      </c>
      <c r="H11" s="579">
        <v>7544</v>
      </c>
      <c r="I11" s="579">
        <v>797</v>
      </c>
      <c r="J11" s="579">
        <v>4862</v>
      </c>
      <c r="K11" s="579">
        <v>1847</v>
      </c>
      <c r="L11" s="335">
        <v>160797</v>
      </c>
      <c r="M11" s="334">
        <v>7912</v>
      </c>
    </row>
    <row r="12" spans="1:17" ht="15" customHeight="1">
      <c r="A12" s="184" t="s">
        <v>947</v>
      </c>
      <c r="B12" s="575"/>
      <c r="C12" s="579">
        <v>315101</v>
      </c>
      <c r="D12" s="579">
        <v>306562</v>
      </c>
      <c r="E12" s="579">
        <v>209508</v>
      </c>
      <c r="F12" s="579">
        <v>94723</v>
      </c>
      <c r="G12" s="579">
        <v>251173</v>
      </c>
      <c r="H12" s="579">
        <v>7911</v>
      </c>
      <c r="I12" s="579">
        <v>627</v>
      </c>
      <c r="J12" s="579">
        <v>4461</v>
      </c>
      <c r="K12" s="579">
        <v>1992</v>
      </c>
      <c r="L12" s="579">
        <v>161284</v>
      </c>
      <c r="M12" s="334">
        <v>7635</v>
      </c>
    </row>
    <row r="13" spans="1:17" s="551" customFormat="1" ht="15" customHeight="1">
      <c r="A13" s="541">
        <v>2</v>
      </c>
      <c r="B13" s="725"/>
      <c r="C13" s="737">
        <v>339697</v>
      </c>
      <c r="D13" s="737">
        <v>331194</v>
      </c>
      <c r="E13" s="737">
        <v>236076</v>
      </c>
      <c r="F13" s="737">
        <v>92619</v>
      </c>
      <c r="G13" s="737">
        <v>266563</v>
      </c>
      <c r="H13" s="737">
        <v>7856</v>
      </c>
      <c r="I13" s="737">
        <v>646</v>
      </c>
      <c r="J13" s="737">
        <v>4660</v>
      </c>
      <c r="K13" s="737">
        <v>1975</v>
      </c>
      <c r="L13" s="737">
        <v>165704</v>
      </c>
      <c r="M13" s="334">
        <v>15180</v>
      </c>
    </row>
    <row r="14" spans="1:17" ht="15" customHeight="1">
      <c r="A14" s="182"/>
      <c r="B14" s="33"/>
      <c r="C14" s="323"/>
      <c r="D14" s="323"/>
      <c r="E14" s="323"/>
      <c r="F14" s="323"/>
      <c r="G14" s="323"/>
      <c r="H14" s="323"/>
      <c r="I14" s="323"/>
      <c r="J14" s="323"/>
      <c r="K14" s="323"/>
      <c r="L14" s="323"/>
      <c r="M14" s="336"/>
    </row>
    <row r="15" spans="1:17" s="551" customFormat="1" ht="15" customHeight="1">
      <c r="A15" s="541" t="s">
        <v>1026</v>
      </c>
      <c r="B15" s="725">
        <v>9</v>
      </c>
      <c r="C15" s="747">
        <v>333551</v>
      </c>
      <c r="D15" s="737">
        <v>322888</v>
      </c>
      <c r="E15" s="737">
        <v>228014</v>
      </c>
      <c r="F15" s="737">
        <v>92451</v>
      </c>
      <c r="G15" s="737">
        <v>259899</v>
      </c>
      <c r="H15" s="737">
        <v>9933</v>
      </c>
      <c r="I15" s="737">
        <v>729</v>
      </c>
      <c r="J15" s="737">
        <v>3770</v>
      </c>
      <c r="K15" s="737">
        <v>1852</v>
      </c>
      <c r="L15" s="335">
        <v>164761</v>
      </c>
      <c r="M15" s="334">
        <v>14185</v>
      </c>
      <c r="N15" s="9"/>
      <c r="O15" s="9"/>
      <c r="P15" s="9"/>
      <c r="Q15" s="9"/>
    </row>
    <row r="16" spans="1:17" s="551" customFormat="1" ht="15" customHeight="1">
      <c r="A16" s="541"/>
      <c r="B16" s="725">
        <v>10</v>
      </c>
      <c r="C16" s="747">
        <v>334769</v>
      </c>
      <c r="D16" s="737">
        <v>326725</v>
      </c>
      <c r="E16" s="737">
        <v>232177</v>
      </c>
      <c r="F16" s="737">
        <v>92091</v>
      </c>
      <c r="G16" s="737">
        <v>262405</v>
      </c>
      <c r="H16" s="737">
        <v>7338</v>
      </c>
      <c r="I16" s="737">
        <v>705</v>
      </c>
      <c r="J16" s="737">
        <v>4519</v>
      </c>
      <c r="K16" s="737">
        <v>1780</v>
      </c>
      <c r="L16" s="335">
        <v>164638</v>
      </c>
      <c r="M16" s="334">
        <v>14591</v>
      </c>
      <c r="N16" s="9"/>
      <c r="O16" s="9"/>
      <c r="P16" s="9"/>
      <c r="Q16" s="9"/>
    </row>
    <row r="17" spans="1:17" s="551" customFormat="1" ht="15" customHeight="1">
      <c r="A17" s="541"/>
      <c r="B17" s="725">
        <v>11</v>
      </c>
      <c r="C17" s="747">
        <v>334038</v>
      </c>
      <c r="D17" s="737">
        <v>324834</v>
      </c>
      <c r="E17" s="737">
        <v>229646</v>
      </c>
      <c r="F17" s="737">
        <v>92698</v>
      </c>
      <c r="G17" s="737">
        <v>261243</v>
      </c>
      <c r="H17" s="737">
        <v>8247</v>
      </c>
      <c r="I17" s="737">
        <v>956</v>
      </c>
      <c r="J17" s="737">
        <v>5016</v>
      </c>
      <c r="K17" s="737">
        <v>1818</v>
      </c>
      <c r="L17" s="335">
        <v>164334</v>
      </c>
      <c r="M17" s="334">
        <v>14802</v>
      </c>
      <c r="N17" s="9"/>
      <c r="O17" s="9"/>
      <c r="P17" s="9"/>
      <c r="Q17" s="9"/>
    </row>
    <row r="18" spans="1:17" s="551" customFormat="1" ht="15" customHeight="1">
      <c r="A18" s="541"/>
      <c r="B18" s="725">
        <v>12</v>
      </c>
      <c r="C18" s="747">
        <v>339697</v>
      </c>
      <c r="D18" s="737">
        <v>331194</v>
      </c>
      <c r="E18" s="737">
        <v>236076</v>
      </c>
      <c r="F18" s="737">
        <v>92619</v>
      </c>
      <c r="G18" s="737">
        <v>266563</v>
      </c>
      <c r="H18" s="737">
        <v>7856</v>
      </c>
      <c r="I18" s="737">
        <v>646</v>
      </c>
      <c r="J18" s="737">
        <v>4660</v>
      </c>
      <c r="K18" s="737">
        <v>1975</v>
      </c>
      <c r="L18" s="335">
        <v>165704</v>
      </c>
      <c r="M18" s="334">
        <v>15180</v>
      </c>
      <c r="N18" s="9"/>
      <c r="O18" s="9"/>
      <c r="P18" s="9"/>
      <c r="Q18" s="9"/>
    </row>
    <row r="19" spans="1:17" s="551" customFormat="1" ht="15" customHeight="1">
      <c r="A19" s="541" t="s">
        <v>1027</v>
      </c>
      <c r="B19" s="725">
        <v>1</v>
      </c>
      <c r="C19" s="747">
        <v>339048</v>
      </c>
      <c r="D19" s="737">
        <v>330151</v>
      </c>
      <c r="E19" s="737">
        <v>236010</v>
      </c>
      <c r="F19" s="737">
        <v>91626</v>
      </c>
      <c r="G19" s="737">
        <v>265713</v>
      </c>
      <c r="H19" s="737">
        <v>8195</v>
      </c>
      <c r="I19" s="737">
        <v>701</v>
      </c>
      <c r="J19" s="737">
        <v>4078</v>
      </c>
      <c r="K19" s="737">
        <v>1747</v>
      </c>
      <c r="L19" s="335">
        <v>165203</v>
      </c>
      <c r="M19" s="334">
        <v>15350</v>
      </c>
      <c r="N19" s="9"/>
      <c r="O19" s="9"/>
      <c r="P19" s="9"/>
      <c r="Q19" s="9"/>
    </row>
    <row r="20" spans="1:17" s="551" customFormat="1" ht="15" customHeight="1">
      <c r="A20" s="541"/>
      <c r="B20" s="575">
        <v>2</v>
      </c>
      <c r="C20" s="556">
        <v>342548</v>
      </c>
      <c r="D20" s="579">
        <v>333264</v>
      </c>
      <c r="E20" s="579">
        <v>238231</v>
      </c>
      <c r="F20" s="579">
        <v>92502</v>
      </c>
      <c r="G20" s="579">
        <v>268558</v>
      </c>
      <c r="H20" s="579">
        <v>8487</v>
      </c>
      <c r="I20" s="579">
        <v>795</v>
      </c>
      <c r="J20" s="579">
        <v>3420</v>
      </c>
      <c r="K20" s="579">
        <v>1655</v>
      </c>
      <c r="L20" s="335">
        <v>165475</v>
      </c>
      <c r="M20" s="334">
        <v>15536</v>
      </c>
      <c r="N20" s="9"/>
      <c r="O20" s="9"/>
      <c r="P20" s="9"/>
      <c r="Q20" s="9"/>
    </row>
    <row r="21" spans="1:17" s="551" customFormat="1" ht="15" customHeight="1">
      <c r="A21" s="541"/>
      <c r="B21" s="575">
        <v>3</v>
      </c>
      <c r="C21" s="556">
        <v>344319</v>
      </c>
      <c r="D21" s="579">
        <v>332513</v>
      </c>
      <c r="E21" s="579">
        <v>237196</v>
      </c>
      <c r="F21" s="579">
        <v>92900</v>
      </c>
      <c r="G21" s="579">
        <v>266759</v>
      </c>
      <c r="H21" s="579">
        <v>11094</v>
      </c>
      <c r="I21" s="579">
        <v>711</v>
      </c>
      <c r="J21" s="579">
        <v>2411</v>
      </c>
      <c r="K21" s="579">
        <v>1844</v>
      </c>
      <c r="L21" s="335">
        <v>166484</v>
      </c>
      <c r="M21" s="334">
        <v>16260</v>
      </c>
      <c r="N21" s="9"/>
      <c r="O21" s="9"/>
      <c r="P21" s="9"/>
      <c r="Q21" s="9"/>
    </row>
    <row r="22" spans="1:17" s="551" customFormat="1" ht="15" customHeight="1">
      <c r="A22" s="541"/>
      <c r="B22" s="575">
        <v>4</v>
      </c>
      <c r="C22" s="556">
        <v>345491</v>
      </c>
      <c r="D22" s="579">
        <v>336924</v>
      </c>
      <c r="E22" s="579">
        <v>242020</v>
      </c>
      <c r="F22" s="579">
        <v>92489</v>
      </c>
      <c r="G22" s="579">
        <v>269449</v>
      </c>
      <c r="H22" s="579">
        <v>7851</v>
      </c>
      <c r="I22" s="579">
        <v>715</v>
      </c>
      <c r="J22" s="579">
        <v>2302</v>
      </c>
      <c r="K22" s="579">
        <v>1978</v>
      </c>
      <c r="L22" s="335">
        <v>165932</v>
      </c>
      <c r="M22" s="334">
        <v>16698</v>
      </c>
      <c r="N22" s="9"/>
      <c r="O22" s="9"/>
      <c r="P22" s="9"/>
      <c r="Q22" s="9"/>
    </row>
    <row r="23" spans="1:17" s="551" customFormat="1" ht="15" customHeight="1">
      <c r="A23" s="541"/>
      <c r="B23" s="575">
        <v>5</v>
      </c>
      <c r="C23" s="556">
        <v>347087</v>
      </c>
      <c r="D23" s="579">
        <v>334674</v>
      </c>
      <c r="E23" s="579">
        <v>240382</v>
      </c>
      <c r="F23" s="579">
        <v>91915</v>
      </c>
      <c r="G23" s="579">
        <v>267302</v>
      </c>
      <c r="H23" s="579">
        <v>11298</v>
      </c>
      <c r="I23" s="579">
        <v>1115</v>
      </c>
      <c r="J23" s="579">
        <v>3086</v>
      </c>
      <c r="K23" s="579">
        <v>1865</v>
      </c>
      <c r="L23" s="335">
        <v>166256</v>
      </c>
      <c r="M23" s="334">
        <v>16612</v>
      </c>
      <c r="N23" s="9"/>
      <c r="O23" s="9"/>
      <c r="P23" s="9"/>
      <c r="Q23" s="9"/>
    </row>
    <row r="24" spans="1:17" s="551" customFormat="1" ht="15" customHeight="1">
      <c r="A24" s="541"/>
      <c r="B24" s="575">
        <v>6</v>
      </c>
      <c r="C24" s="556">
        <v>349450</v>
      </c>
      <c r="D24" s="579">
        <v>338469</v>
      </c>
      <c r="E24" s="579">
        <v>244386</v>
      </c>
      <c r="F24" s="579">
        <v>91724</v>
      </c>
      <c r="G24" s="579">
        <v>271400</v>
      </c>
      <c r="H24" s="579">
        <v>9881</v>
      </c>
      <c r="I24" s="579">
        <v>1099</v>
      </c>
      <c r="J24" s="579">
        <v>5327</v>
      </c>
      <c r="K24" s="579">
        <v>1813</v>
      </c>
      <c r="L24" s="335">
        <v>166469</v>
      </c>
      <c r="M24" s="334">
        <v>16477</v>
      </c>
      <c r="N24" s="9"/>
      <c r="O24" s="9"/>
      <c r="P24" s="9"/>
      <c r="Q24" s="9"/>
    </row>
    <row r="25" spans="1:17" s="551" customFormat="1" ht="15" customHeight="1">
      <c r="A25" s="642"/>
      <c r="B25" s="575">
        <v>7</v>
      </c>
      <c r="C25" s="556">
        <v>348460</v>
      </c>
      <c r="D25" s="579">
        <v>338381</v>
      </c>
      <c r="E25" s="579">
        <v>244930</v>
      </c>
      <c r="F25" s="579">
        <v>91128</v>
      </c>
      <c r="G25" s="579">
        <v>271766</v>
      </c>
      <c r="H25" s="579">
        <v>9348</v>
      </c>
      <c r="I25" s="579">
        <v>731</v>
      </c>
      <c r="J25" s="579">
        <v>5293</v>
      </c>
      <c r="K25" s="579">
        <v>1808</v>
      </c>
      <c r="L25" s="335">
        <v>166273</v>
      </c>
      <c r="M25" s="334">
        <v>16340</v>
      </c>
      <c r="N25" s="9"/>
      <c r="O25" s="9"/>
      <c r="P25" s="9"/>
      <c r="Q25" s="9"/>
    </row>
    <row r="26" spans="1:17" s="551" customFormat="1" ht="15" customHeight="1">
      <c r="B26" s="575">
        <v>8</v>
      </c>
      <c r="C26" s="556">
        <v>384517</v>
      </c>
      <c r="D26" s="579">
        <v>338154</v>
      </c>
      <c r="E26" s="579">
        <v>244692</v>
      </c>
      <c r="F26" s="579">
        <v>91171</v>
      </c>
      <c r="G26" s="579">
        <v>272203</v>
      </c>
      <c r="H26" s="579">
        <v>9556</v>
      </c>
      <c r="I26" s="579">
        <v>806</v>
      </c>
      <c r="J26" s="579">
        <v>5201</v>
      </c>
      <c r="K26" s="579">
        <v>1786</v>
      </c>
      <c r="L26" s="335">
        <v>165926</v>
      </c>
      <c r="M26" s="334">
        <v>16211</v>
      </c>
      <c r="N26" s="9"/>
      <c r="O26" s="9"/>
      <c r="P26" s="9"/>
      <c r="Q26" s="9"/>
    </row>
    <row r="27" spans="1:17" ht="15" customHeight="1">
      <c r="A27" s="688"/>
      <c r="B27" s="829">
        <v>9</v>
      </c>
      <c r="C27" s="842">
        <v>384474</v>
      </c>
      <c r="D27" s="830">
        <v>338927</v>
      </c>
      <c r="E27" s="830">
        <v>245751</v>
      </c>
      <c r="F27" s="830">
        <v>90919</v>
      </c>
      <c r="G27" s="830">
        <v>271444</v>
      </c>
      <c r="H27" s="830">
        <v>8789</v>
      </c>
      <c r="I27" s="830">
        <v>757</v>
      </c>
      <c r="J27" s="830">
        <v>4062</v>
      </c>
      <c r="K27" s="830">
        <v>1815</v>
      </c>
      <c r="L27" s="843">
        <v>166155</v>
      </c>
      <c r="M27" s="844">
        <v>16128</v>
      </c>
      <c r="N27" s="9"/>
      <c r="O27" s="9"/>
      <c r="P27" s="9"/>
      <c r="Q27" s="9"/>
    </row>
    <row r="28" spans="1:17" ht="15" customHeight="1">
      <c r="A28" s="24" t="s">
        <v>770</v>
      </c>
      <c r="B28" s="559"/>
      <c r="C28" s="550"/>
      <c r="D28" s="550"/>
      <c r="E28" s="550"/>
      <c r="F28" s="550"/>
      <c r="G28" s="550"/>
      <c r="H28" s="550"/>
      <c r="I28" s="550"/>
      <c r="J28" s="550"/>
      <c r="K28" s="550"/>
      <c r="L28" s="550"/>
      <c r="M28" s="550"/>
    </row>
    <row r="29" spans="1:17" ht="15" customHeight="1">
      <c r="A29" s="24" t="s">
        <v>673</v>
      </c>
      <c r="B29" s="24"/>
      <c r="C29" s="24"/>
      <c r="D29" s="24"/>
      <c r="E29" s="24"/>
      <c r="F29" s="24"/>
      <c r="G29" s="24"/>
      <c r="H29" s="24"/>
      <c r="I29" s="24"/>
      <c r="J29" s="24"/>
      <c r="K29" s="24"/>
      <c r="L29" s="24"/>
      <c r="M29" s="24"/>
    </row>
    <row r="30" spans="1:17" ht="15" customHeight="1">
      <c r="A30" s="24" t="s">
        <v>210</v>
      </c>
      <c r="B30" s="24"/>
      <c r="C30" s="24"/>
      <c r="D30" s="24"/>
      <c r="E30" s="24"/>
      <c r="F30" s="24"/>
      <c r="G30" s="24"/>
      <c r="H30" s="24"/>
      <c r="I30" s="24"/>
      <c r="J30" s="24"/>
      <c r="K30" s="24"/>
      <c r="L30" s="24"/>
      <c r="M30" s="24"/>
    </row>
    <row r="31" spans="1:17">
      <c r="A31" s="24" t="s">
        <v>559</v>
      </c>
    </row>
    <row r="34" spans="3:13">
      <c r="C34" s="342"/>
      <c r="D34" s="342"/>
      <c r="E34" s="342"/>
      <c r="F34" s="342"/>
      <c r="G34" s="342"/>
      <c r="H34" s="342"/>
      <c r="I34" s="342"/>
      <c r="J34" s="342"/>
      <c r="K34" s="342"/>
      <c r="L34" s="342"/>
      <c r="M34" s="342"/>
    </row>
  </sheetData>
  <mergeCells count="12">
    <mergeCell ref="A4:B8"/>
    <mergeCell ref="J5:J8"/>
    <mergeCell ref="L5:L8"/>
    <mergeCell ref="D6:D7"/>
    <mergeCell ref="A1:B1"/>
    <mergeCell ref="K5:K8"/>
    <mergeCell ref="A2:M2"/>
    <mergeCell ref="C4:L4"/>
    <mergeCell ref="G7:G8"/>
    <mergeCell ref="M7:M8"/>
    <mergeCell ref="H6:H7"/>
    <mergeCell ref="I6:I7"/>
  </mergeCells>
  <phoneticPr fontId="3"/>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activeCell="D57" sqref="D57:H57"/>
    </sheetView>
  </sheetViews>
  <sheetFormatPr defaultRowHeight="13.5"/>
  <cols>
    <col min="1" max="1" width="8.25" customWidth="1"/>
    <col min="2" max="2" width="28.25" customWidth="1"/>
    <col min="3" max="3" width="56.625" customWidth="1"/>
  </cols>
  <sheetData>
    <row r="1" spans="1:3" ht="18" customHeight="1">
      <c r="A1" s="883" t="s">
        <v>429</v>
      </c>
      <c r="B1" s="883"/>
      <c r="C1" s="883"/>
    </row>
    <row r="2" spans="1:3" ht="12" customHeight="1">
      <c r="A2" s="21"/>
      <c r="B2" s="21"/>
      <c r="C2" s="21"/>
    </row>
    <row r="3" spans="1:3" ht="18" customHeight="1">
      <c r="A3" s="21" t="s">
        <v>430</v>
      </c>
      <c r="B3" s="21"/>
      <c r="C3" s="21"/>
    </row>
    <row r="4" spans="1:3" ht="18" customHeight="1">
      <c r="A4" s="21" t="s">
        <v>449</v>
      </c>
      <c r="B4" s="21"/>
      <c r="C4" s="21"/>
    </row>
    <row r="5" spans="1:3" ht="18" customHeight="1">
      <c r="A5" s="21" t="s">
        <v>450</v>
      </c>
      <c r="B5" s="21"/>
      <c r="C5" s="21"/>
    </row>
    <row r="6" spans="1:3" ht="18" customHeight="1">
      <c r="A6" s="21"/>
      <c r="B6" s="21" t="s">
        <v>451</v>
      </c>
      <c r="C6" s="21" t="s">
        <v>875</v>
      </c>
    </row>
    <row r="7" spans="1:3" ht="18" customHeight="1">
      <c r="A7" s="21"/>
      <c r="B7" s="23" t="s">
        <v>656</v>
      </c>
      <c r="C7" s="21" t="s">
        <v>876</v>
      </c>
    </row>
    <row r="8" spans="1:3" ht="18" customHeight="1">
      <c r="A8" s="21"/>
      <c r="B8" s="21" t="s">
        <v>452</v>
      </c>
      <c r="C8" s="21" t="s">
        <v>877</v>
      </c>
    </row>
    <row r="9" spans="1:3" ht="18" customHeight="1">
      <c r="A9" s="21"/>
      <c r="B9" s="21" t="s">
        <v>109</v>
      </c>
    </row>
    <row r="10" spans="1:3" ht="18" customHeight="1">
      <c r="A10" s="21" t="s">
        <v>453</v>
      </c>
      <c r="B10" s="21"/>
      <c r="C10" s="21"/>
    </row>
    <row r="11" spans="1:3" ht="18" customHeight="1">
      <c r="A11" s="21" t="s">
        <v>878</v>
      </c>
      <c r="B11" s="21"/>
      <c r="C11" s="21"/>
    </row>
    <row r="12" spans="1:3" ht="18" customHeight="1">
      <c r="A12" s="21" t="s">
        <v>879</v>
      </c>
      <c r="B12" s="21"/>
      <c r="C12" s="21"/>
    </row>
    <row r="13" spans="1:3" ht="18" customHeight="1">
      <c r="A13" s="21" t="s">
        <v>880</v>
      </c>
      <c r="B13" s="21"/>
      <c r="C13" s="21"/>
    </row>
    <row r="14" spans="1:3" ht="18" customHeight="1">
      <c r="A14" s="21" t="s">
        <v>881</v>
      </c>
      <c r="B14" s="21"/>
      <c r="C14" s="21"/>
    </row>
    <row r="15" spans="1:3" ht="18" customHeight="1">
      <c r="A15" s="21" t="s">
        <v>882</v>
      </c>
      <c r="B15" s="21"/>
      <c r="C15" s="21"/>
    </row>
    <row r="16" spans="1:3" ht="18" customHeight="1">
      <c r="A16" s="21" t="s">
        <v>883</v>
      </c>
      <c r="B16" s="21"/>
      <c r="C16" s="21"/>
    </row>
    <row r="17" spans="1:3" ht="18" customHeight="1">
      <c r="A17" s="21"/>
      <c r="B17" s="21"/>
      <c r="C17" s="21"/>
    </row>
    <row r="18" spans="1:3" ht="18" customHeight="1">
      <c r="A18" s="885"/>
      <c r="B18" s="885"/>
      <c r="C18" s="885"/>
    </row>
    <row r="19" spans="1:3" ht="18" customHeight="1">
      <c r="A19" s="884"/>
      <c r="B19" s="884"/>
      <c r="C19" s="884"/>
    </row>
  </sheetData>
  <mergeCells count="3">
    <mergeCell ref="A1:C1"/>
    <mergeCell ref="A19:C19"/>
    <mergeCell ref="A18:C18"/>
  </mergeCells>
  <phoneticPr fontId="3"/>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95" t="s">
        <v>827</v>
      </c>
      <c r="B1" s="896"/>
      <c r="C1" s="896"/>
      <c r="D1" s="896"/>
      <c r="E1" s="896"/>
      <c r="F1" s="24"/>
      <c r="G1" s="24"/>
      <c r="H1" s="24"/>
      <c r="I1" s="24"/>
      <c r="J1" s="24"/>
      <c r="K1" s="24"/>
      <c r="L1" s="24"/>
    </row>
    <row r="2" spans="1:14" ht="19.5" customHeight="1">
      <c r="A2" s="897" t="s">
        <v>394</v>
      </c>
      <c r="B2" s="897"/>
      <c r="C2" s="897"/>
      <c r="D2" s="897"/>
      <c r="E2" s="897"/>
      <c r="F2" s="897"/>
      <c r="G2" s="897"/>
      <c r="H2" s="897"/>
      <c r="I2" s="897"/>
      <c r="J2" s="897"/>
      <c r="K2" s="897"/>
      <c r="L2" s="897"/>
    </row>
    <row r="3" spans="1:14" ht="14.25" thickBot="1">
      <c r="A3" s="24"/>
      <c r="B3" s="24"/>
      <c r="C3" s="24"/>
      <c r="D3" s="24"/>
      <c r="E3" s="24"/>
      <c r="F3" s="24"/>
      <c r="G3" s="24"/>
      <c r="H3" s="24"/>
      <c r="I3" s="24"/>
      <c r="J3" s="24"/>
      <c r="K3" s="24"/>
      <c r="L3" s="25"/>
    </row>
    <row r="4" spans="1:14" s="63" customFormat="1" ht="14.25" thickTop="1">
      <c r="A4" s="886" t="s">
        <v>397</v>
      </c>
      <c r="B4" s="888"/>
      <c r="C4" s="966" t="s">
        <v>18</v>
      </c>
      <c r="D4" s="966" t="s">
        <v>19</v>
      </c>
      <c r="E4" s="891" t="s">
        <v>16</v>
      </c>
      <c r="F4" s="894" t="s">
        <v>34</v>
      </c>
      <c r="G4" s="948"/>
      <c r="H4" s="975"/>
      <c r="I4" s="894" t="s">
        <v>35</v>
      </c>
      <c r="J4" s="975"/>
      <c r="K4" s="254" t="s">
        <v>797</v>
      </c>
      <c r="L4" s="254" t="s">
        <v>798</v>
      </c>
    </row>
    <row r="5" spans="1:14" s="63" customFormat="1">
      <c r="A5" s="902"/>
      <c r="B5" s="903"/>
      <c r="C5" s="976"/>
      <c r="D5" s="976"/>
      <c r="E5" s="976"/>
      <c r="F5" s="1047" t="s">
        <v>21</v>
      </c>
      <c r="G5" s="1047" t="s">
        <v>24</v>
      </c>
      <c r="H5" s="981" t="s">
        <v>20</v>
      </c>
      <c r="I5" s="1047" t="s">
        <v>21</v>
      </c>
      <c r="J5" s="1047" t="s">
        <v>24</v>
      </c>
      <c r="K5" s="1047" t="s">
        <v>21</v>
      </c>
      <c r="L5" s="1031" t="s">
        <v>21</v>
      </c>
    </row>
    <row r="6" spans="1:14" s="63" customFormat="1" ht="13.5" customHeight="1">
      <c r="A6" s="889"/>
      <c r="B6" s="890"/>
      <c r="C6" s="892"/>
      <c r="D6" s="892"/>
      <c r="E6" s="892"/>
      <c r="F6" s="892"/>
      <c r="G6" s="892"/>
      <c r="H6" s="892"/>
      <c r="I6" s="892"/>
      <c r="J6" s="892"/>
      <c r="K6" s="892"/>
      <c r="L6" s="984"/>
    </row>
    <row r="7" spans="1:14">
      <c r="A7" s="301"/>
      <c r="B7" s="302"/>
      <c r="C7" s="193" t="s">
        <v>117</v>
      </c>
      <c r="D7" s="193" t="s">
        <v>118</v>
      </c>
      <c r="E7" s="193" t="s">
        <v>799</v>
      </c>
      <c r="F7" s="193" t="s">
        <v>118</v>
      </c>
      <c r="G7" s="193" t="s">
        <v>366</v>
      </c>
      <c r="H7" s="193" t="s">
        <v>119</v>
      </c>
      <c r="I7" s="193" t="s">
        <v>17</v>
      </c>
      <c r="J7" s="193" t="s">
        <v>366</v>
      </c>
      <c r="K7" s="193" t="s">
        <v>118</v>
      </c>
      <c r="L7" s="193" t="s">
        <v>118</v>
      </c>
    </row>
    <row r="8" spans="1:14">
      <c r="A8" s="552" t="s">
        <v>1013</v>
      </c>
      <c r="B8" s="33"/>
      <c r="C8" s="320">
        <v>71355</v>
      </c>
      <c r="D8" s="320">
        <v>97077</v>
      </c>
      <c r="E8" s="194">
        <v>1.34</v>
      </c>
      <c r="F8" s="320">
        <v>86773</v>
      </c>
      <c r="G8" s="320">
        <v>4580068</v>
      </c>
      <c r="H8" s="320">
        <v>52782</v>
      </c>
      <c r="I8" s="320">
        <v>76958</v>
      </c>
      <c r="J8" s="337">
        <v>5831260</v>
      </c>
      <c r="K8" s="320">
        <v>85269</v>
      </c>
      <c r="L8" s="320">
        <v>6631</v>
      </c>
    </row>
    <row r="9" spans="1:14" ht="13.5" customHeight="1">
      <c r="A9" s="182">
        <v>28</v>
      </c>
      <c r="B9" s="33"/>
      <c r="C9" s="320">
        <v>72791</v>
      </c>
      <c r="D9" s="320">
        <v>97579</v>
      </c>
      <c r="E9" s="194">
        <v>1.34</v>
      </c>
      <c r="F9" s="320">
        <v>87159</v>
      </c>
      <c r="G9" s="320">
        <v>4624420</v>
      </c>
      <c r="H9" s="320">
        <v>53057</v>
      </c>
      <c r="I9" s="320">
        <v>78163</v>
      </c>
      <c r="J9" s="337">
        <v>5923913</v>
      </c>
      <c r="K9" s="320">
        <v>85739</v>
      </c>
      <c r="L9" s="320">
        <v>6315</v>
      </c>
    </row>
    <row r="10" spans="1:14">
      <c r="A10" s="182">
        <v>29</v>
      </c>
      <c r="B10" s="33"/>
      <c r="C10" s="320">
        <v>73870</v>
      </c>
      <c r="D10" s="320">
        <v>97654</v>
      </c>
      <c r="E10" s="194">
        <v>1.34</v>
      </c>
      <c r="F10" s="320">
        <v>87088</v>
      </c>
      <c r="G10" s="320">
        <v>4563482</v>
      </c>
      <c r="H10" s="320">
        <v>52401</v>
      </c>
      <c r="I10" s="320">
        <v>78752</v>
      </c>
      <c r="J10" s="337">
        <v>6047243</v>
      </c>
      <c r="K10" s="320">
        <v>85607</v>
      </c>
      <c r="L10" s="320">
        <v>5944</v>
      </c>
    </row>
    <row r="11" spans="1:14">
      <c r="A11" s="182">
        <v>30</v>
      </c>
      <c r="B11" s="33"/>
      <c r="C11" s="320">
        <v>74538</v>
      </c>
      <c r="D11" s="320">
        <v>97130</v>
      </c>
      <c r="E11" s="194">
        <v>1.33</v>
      </c>
      <c r="F11" s="320">
        <v>86200</v>
      </c>
      <c r="G11" s="320">
        <v>4413293</v>
      </c>
      <c r="H11" s="320">
        <v>51198</v>
      </c>
      <c r="I11" s="320">
        <v>79259</v>
      </c>
      <c r="J11" s="337">
        <v>6134548</v>
      </c>
      <c r="K11" s="320">
        <v>85186</v>
      </c>
      <c r="L11" s="320">
        <v>5477</v>
      </c>
    </row>
    <row r="12" spans="1:14" s="551" customFormat="1">
      <c r="A12" s="184" t="s">
        <v>947</v>
      </c>
      <c r="B12" s="575"/>
      <c r="C12" s="579">
        <v>75418</v>
      </c>
      <c r="D12" s="579">
        <v>97106</v>
      </c>
      <c r="E12" s="194">
        <v>1.32</v>
      </c>
      <c r="F12" s="579">
        <v>85787</v>
      </c>
      <c r="G12" s="579">
        <v>4361971</v>
      </c>
      <c r="H12" s="579">
        <v>50847</v>
      </c>
      <c r="I12" s="579">
        <v>79848</v>
      </c>
      <c r="J12" s="337">
        <v>6313698</v>
      </c>
      <c r="K12" s="579">
        <v>85227</v>
      </c>
      <c r="L12" s="579">
        <v>5112</v>
      </c>
    </row>
    <row r="13" spans="1:14">
      <c r="A13" s="182"/>
      <c r="B13" s="33"/>
      <c r="C13" s="320"/>
      <c r="D13" s="320"/>
      <c r="E13" s="195"/>
      <c r="F13" s="320"/>
      <c r="G13" s="320"/>
      <c r="H13" s="320"/>
      <c r="I13" s="320"/>
      <c r="J13" s="320"/>
      <c r="K13" s="320"/>
      <c r="L13" s="320"/>
    </row>
    <row r="14" spans="1:14" s="551" customFormat="1">
      <c r="A14" s="541" t="s">
        <v>1026</v>
      </c>
      <c r="B14" s="725">
        <v>6</v>
      </c>
      <c r="C14" s="337">
        <v>76022</v>
      </c>
      <c r="D14" s="460">
        <v>97023</v>
      </c>
      <c r="E14" s="461">
        <v>1.32</v>
      </c>
      <c r="F14" s="460">
        <v>85199</v>
      </c>
      <c r="G14" s="337">
        <v>4190382</v>
      </c>
      <c r="H14" s="460">
        <v>49183</v>
      </c>
      <c r="I14" s="460">
        <v>78502</v>
      </c>
      <c r="J14" s="460">
        <v>5217019</v>
      </c>
      <c r="K14" s="460">
        <v>84895</v>
      </c>
      <c r="L14" s="460">
        <v>4769</v>
      </c>
      <c r="N14" s="457"/>
    </row>
    <row r="15" spans="1:14" s="551" customFormat="1">
      <c r="A15" s="642"/>
      <c r="B15" s="725">
        <v>7</v>
      </c>
      <c r="C15" s="337">
        <v>76144</v>
      </c>
      <c r="D15" s="460">
        <v>97026</v>
      </c>
      <c r="E15" s="461">
        <v>1.32</v>
      </c>
      <c r="F15" s="460">
        <v>85496</v>
      </c>
      <c r="G15" s="337">
        <v>4249820</v>
      </c>
      <c r="H15" s="460">
        <v>49708</v>
      </c>
      <c r="I15" s="460">
        <v>78888</v>
      </c>
      <c r="J15" s="460">
        <v>6425943</v>
      </c>
      <c r="K15" s="460">
        <v>85005</v>
      </c>
      <c r="L15" s="460">
        <v>4723</v>
      </c>
      <c r="N15" s="457"/>
    </row>
    <row r="16" spans="1:14" s="551" customFormat="1">
      <c r="A16" s="723"/>
      <c r="B16" s="725">
        <v>8</v>
      </c>
      <c r="C16" s="337">
        <v>76238</v>
      </c>
      <c r="D16" s="460">
        <v>97041</v>
      </c>
      <c r="E16" s="461">
        <v>1.32</v>
      </c>
      <c r="F16" s="460">
        <v>85312</v>
      </c>
      <c r="G16" s="337">
        <v>4266874</v>
      </c>
      <c r="H16" s="460">
        <v>50015</v>
      </c>
      <c r="I16" s="460">
        <v>78799</v>
      </c>
      <c r="J16" s="460">
        <v>6011502</v>
      </c>
      <c r="K16" s="460">
        <v>84901</v>
      </c>
      <c r="L16" s="460">
        <v>4737</v>
      </c>
      <c r="N16" s="457"/>
    </row>
    <row r="17" spans="1:16" s="551" customFormat="1" ht="13.5" customHeight="1">
      <c r="A17" s="541"/>
      <c r="B17" s="725">
        <v>9</v>
      </c>
      <c r="C17" s="337">
        <v>76339</v>
      </c>
      <c r="D17" s="460">
        <v>97092</v>
      </c>
      <c r="E17" s="461">
        <v>1.32</v>
      </c>
      <c r="F17" s="460">
        <v>85459</v>
      </c>
      <c r="G17" s="337">
        <v>4266157</v>
      </c>
      <c r="H17" s="460">
        <v>49921</v>
      </c>
      <c r="I17" s="460">
        <v>78748</v>
      </c>
      <c r="J17" s="460">
        <v>6753688</v>
      </c>
      <c r="K17" s="460">
        <v>85015</v>
      </c>
      <c r="L17" s="460">
        <v>4706</v>
      </c>
      <c r="N17" s="457"/>
    </row>
    <row r="18" spans="1:16" s="551" customFormat="1" ht="13.5" customHeight="1">
      <c r="A18" s="541"/>
      <c r="B18" s="725">
        <v>10</v>
      </c>
      <c r="C18" s="337">
        <v>76490</v>
      </c>
      <c r="D18" s="460">
        <v>97196</v>
      </c>
      <c r="E18" s="461">
        <v>1.32</v>
      </c>
      <c r="F18" s="460">
        <v>85780</v>
      </c>
      <c r="G18" s="337">
        <v>4214395</v>
      </c>
      <c r="H18" s="460">
        <v>49130</v>
      </c>
      <c r="I18" s="460">
        <v>79673</v>
      </c>
      <c r="J18" s="460">
        <v>6663898</v>
      </c>
      <c r="K18" s="460">
        <v>85146</v>
      </c>
      <c r="L18" s="460">
        <v>4708</v>
      </c>
      <c r="N18" s="457"/>
    </row>
    <row r="19" spans="1:16" s="551" customFormat="1" ht="13.5" customHeight="1">
      <c r="A19" s="541"/>
      <c r="B19" s="725">
        <v>11</v>
      </c>
      <c r="C19" s="337">
        <v>76497</v>
      </c>
      <c r="D19" s="460">
        <v>97103</v>
      </c>
      <c r="E19" s="461">
        <v>1.32</v>
      </c>
      <c r="F19" s="460">
        <v>86740</v>
      </c>
      <c r="G19" s="337">
        <v>4401494</v>
      </c>
      <c r="H19" s="460">
        <v>50744</v>
      </c>
      <c r="I19" s="460">
        <v>79086</v>
      </c>
      <c r="J19" s="460">
        <v>6258829</v>
      </c>
      <c r="K19" s="460">
        <v>85308</v>
      </c>
      <c r="L19" s="460">
        <v>4681</v>
      </c>
      <c r="N19" s="457"/>
    </row>
    <row r="20" spans="1:16" s="551" customFormat="1" ht="13.5" customHeight="1">
      <c r="A20" s="541"/>
      <c r="B20" s="725">
        <v>12</v>
      </c>
      <c r="C20" s="337">
        <v>76588</v>
      </c>
      <c r="D20" s="460">
        <v>97179</v>
      </c>
      <c r="E20" s="461">
        <v>1.32</v>
      </c>
      <c r="F20" s="460">
        <v>86797</v>
      </c>
      <c r="G20" s="337">
        <v>5523232</v>
      </c>
      <c r="H20" s="460">
        <v>63634</v>
      </c>
      <c r="I20" s="460">
        <v>79499</v>
      </c>
      <c r="J20" s="460">
        <v>6636888</v>
      </c>
      <c r="K20" s="460">
        <v>85270</v>
      </c>
      <c r="L20" s="460">
        <v>4699</v>
      </c>
      <c r="N20" s="457"/>
    </row>
    <row r="21" spans="1:16" s="551" customFormat="1" ht="13.5" customHeight="1">
      <c r="A21" s="541" t="s">
        <v>1027</v>
      </c>
      <c r="B21" s="725">
        <v>1</v>
      </c>
      <c r="C21" s="337">
        <v>76622</v>
      </c>
      <c r="D21" s="460">
        <v>97171</v>
      </c>
      <c r="E21" s="461">
        <v>1.32</v>
      </c>
      <c r="F21" s="460">
        <v>86219</v>
      </c>
      <c r="G21" s="337">
        <v>4389267</v>
      </c>
      <c r="H21" s="460">
        <v>50908</v>
      </c>
      <c r="I21" s="460">
        <v>78531</v>
      </c>
      <c r="J21" s="460">
        <v>6360587</v>
      </c>
      <c r="K21" s="460">
        <v>85281</v>
      </c>
      <c r="L21" s="460">
        <v>4684</v>
      </c>
      <c r="N21" s="457"/>
    </row>
    <row r="22" spans="1:16" s="551" customFormat="1" ht="13.5" customHeight="1">
      <c r="A22" s="541"/>
      <c r="B22" s="725">
        <v>2</v>
      </c>
      <c r="C22" s="337">
        <v>76652</v>
      </c>
      <c r="D22" s="460">
        <v>97184</v>
      </c>
      <c r="E22" s="461">
        <v>1.32</v>
      </c>
      <c r="F22" s="460">
        <v>86161</v>
      </c>
      <c r="G22" s="337">
        <v>4405962</v>
      </c>
      <c r="H22" s="460">
        <v>51136</v>
      </c>
      <c r="I22" s="460">
        <v>78311</v>
      </c>
      <c r="J22" s="460">
        <v>6346510</v>
      </c>
      <c r="K22" s="460">
        <v>85280</v>
      </c>
      <c r="L22" s="460">
        <v>4692</v>
      </c>
      <c r="N22" s="457"/>
    </row>
    <row r="23" spans="1:16" s="551" customFormat="1" ht="13.5" customHeight="1">
      <c r="A23" s="541"/>
      <c r="B23" s="725">
        <v>3</v>
      </c>
      <c r="C23" s="337">
        <v>76917</v>
      </c>
      <c r="D23" s="460">
        <v>97512</v>
      </c>
      <c r="E23" s="461">
        <v>1.33</v>
      </c>
      <c r="F23" s="460">
        <v>86446</v>
      </c>
      <c r="G23" s="337">
        <v>4461972</v>
      </c>
      <c r="H23" s="460">
        <v>51616</v>
      </c>
      <c r="I23" s="460">
        <v>79377</v>
      </c>
      <c r="J23" s="460">
        <v>6616360</v>
      </c>
      <c r="K23" s="460">
        <v>85601</v>
      </c>
      <c r="L23" s="460">
        <v>4950</v>
      </c>
      <c r="N23" s="457"/>
    </row>
    <row r="24" spans="1:16" s="551" customFormat="1" ht="13.5" customHeight="1">
      <c r="A24" s="723"/>
      <c r="B24" s="725">
        <v>4</v>
      </c>
      <c r="C24" s="337">
        <v>76798</v>
      </c>
      <c r="D24" s="460">
        <v>97086</v>
      </c>
      <c r="E24" s="461">
        <v>1.32</v>
      </c>
      <c r="F24" s="460">
        <v>84900</v>
      </c>
      <c r="G24" s="337">
        <v>4339242</v>
      </c>
      <c r="H24" s="460">
        <v>51110</v>
      </c>
      <c r="I24" s="460">
        <v>78832</v>
      </c>
      <c r="J24" s="460">
        <v>4732726</v>
      </c>
      <c r="K24" s="460">
        <v>85325</v>
      </c>
      <c r="L24" s="460">
        <v>4574</v>
      </c>
      <c r="N24" s="457"/>
    </row>
    <row r="25" spans="1:16" s="551" customFormat="1" ht="13.5" customHeight="1">
      <c r="A25" s="723"/>
      <c r="B25" s="725">
        <v>5</v>
      </c>
      <c r="C25" s="337">
        <v>76832</v>
      </c>
      <c r="D25" s="460">
        <v>97022</v>
      </c>
      <c r="E25" s="461">
        <v>1.32</v>
      </c>
      <c r="F25" s="460">
        <v>84816</v>
      </c>
      <c r="G25" s="337">
        <v>4301825</v>
      </c>
      <c r="H25" s="460">
        <v>50720</v>
      </c>
      <c r="I25" s="460">
        <v>78598</v>
      </c>
      <c r="J25" s="460">
        <v>6433601</v>
      </c>
      <c r="K25" s="460">
        <v>84922</v>
      </c>
      <c r="L25" s="460">
        <v>4461</v>
      </c>
      <c r="N25" s="457"/>
      <c r="O25" s="457"/>
      <c r="P25" s="457"/>
    </row>
    <row r="26" spans="1:16" s="551" customFormat="1" ht="13.5" customHeight="1">
      <c r="A26" s="541"/>
      <c r="B26" s="705">
        <v>6</v>
      </c>
      <c r="C26" s="337">
        <v>76977</v>
      </c>
      <c r="D26" s="460">
        <v>97052</v>
      </c>
      <c r="E26" s="461">
        <v>1.32</v>
      </c>
      <c r="F26" s="460">
        <v>84809</v>
      </c>
      <c r="G26" s="337">
        <v>4169181</v>
      </c>
      <c r="H26" s="460">
        <v>49160</v>
      </c>
      <c r="I26" s="460">
        <v>79225</v>
      </c>
      <c r="J26" s="460">
        <v>5848649</v>
      </c>
      <c r="K26" s="460">
        <v>85063</v>
      </c>
      <c r="L26" s="460">
        <v>4403</v>
      </c>
      <c r="M26" s="723"/>
      <c r="N26" s="652"/>
      <c r="O26" s="652"/>
      <c r="P26" s="652"/>
    </row>
    <row r="27" spans="1:16">
      <c r="A27" s="34" t="s">
        <v>396</v>
      </c>
      <c r="B27" s="57"/>
      <c r="C27" s="97"/>
      <c r="D27" s="97"/>
      <c r="E27" s="98"/>
      <c r="F27" s="97"/>
      <c r="G27" s="97"/>
      <c r="H27" s="97"/>
      <c r="I27" s="97"/>
      <c r="J27" s="97"/>
      <c r="K27" s="97"/>
      <c r="L27" s="97"/>
    </row>
    <row r="28" spans="1:16">
      <c r="A28" s="31" t="s">
        <v>785</v>
      </c>
      <c r="B28" s="24"/>
      <c r="C28" s="31"/>
      <c r="D28" s="31"/>
      <c r="E28" s="31"/>
      <c r="F28" s="31"/>
      <c r="G28" s="31"/>
      <c r="H28" s="31"/>
      <c r="I28" s="31"/>
      <c r="J28" s="31"/>
    </row>
    <row r="29" spans="1:16">
      <c r="A29" s="24" t="s">
        <v>895</v>
      </c>
      <c r="B29" s="24"/>
      <c r="C29" s="24"/>
      <c r="D29" s="24"/>
      <c r="E29" s="24"/>
      <c r="F29" s="24"/>
      <c r="G29" s="24"/>
      <c r="H29" s="24"/>
      <c r="I29" s="24"/>
      <c r="J29" s="24"/>
    </row>
    <row r="30" spans="1:16">
      <c r="A30" s="24" t="s">
        <v>560</v>
      </c>
      <c r="B30" s="24"/>
      <c r="C30" s="58"/>
      <c r="D30" s="24"/>
      <c r="E30" s="24"/>
      <c r="F30" s="24"/>
      <c r="G30" s="24"/>
      <c r="H30" s="24"/>
      <c r="I30" s="24"/>
      <c r="J30" s="24"/>
    </row>
    <row r="31" spans="1:16">
      <c r="E31" s="8"/>
    </row>
    <row r="32" spans="1:16" s="2" customFormat="1">
      <c r="C32" s="390"/>
      <c r="D32" s="390"/>
      <c r="E32" s="390"/>
      <c r="F32" s="390"/>
      <c r="G32" s="390"/>
      <c r="H32" s="390"/>
      <c r="I32" s="390"/>
      <c r="J32" s="390"/>
      <c r="K32" s="390"/>
      <c r="L32" s="390"/>
    </row>
    <row r="33" spans="1:12" s="2" customFormat="1">
      <c r="C33" s="303"/>
      <c r="D33" s="303"/>
      <c r="E33" s="303"/>
      <c r="F33" s="303"/>
      <c r="G33" s="303"/>
      <c r="H33" s="303"/>
      <c r="I33" s="303"/>
      <c r="J33" s="303"/>
      <c r="K33" s="303"/>
      <c r="L33" s="303"/>
    </row>
    <row r="34" spans="1:12" s="2" customFormat="1">
      <c r="C34" s="304"/>
      <c r="D34" s="304"/>
      <c r="E34" s="305"/>
      <c r="F34" s="304"/>
      <c r="G34" s="304"/>
      <c r="H34" s="304"/>
      <c r="I34" s="304"/>
      <c r="J34" s="304"/>
      <c r="K34" s="304"/>
      <c r="L34" s="304"/>
    </row>
    <row r="35" spans="1:12" s="2" customFormat="1">
      <c r="C35" s="304"/>
      <c r="D35" s="304"/>
      <c r="E35" s="305"/>
      <c r="F35" s="304"/>
      <c r="G35" s="304"/>
      <c r="H35" s="304"/>
      <c r="I35" s="304"/>
      <c r="J35" s="304"/>
      <c r="K35" s="304"/>
      <c r="L35" s="304"/>
    </row>
    <row r="36" spans="1:12" s="2" customFormat="1">
      <c r="C36" s="304"/>
      <c r="D36" s="304"/>
      <c r="E36" s="305"/>
      <c r="F36" s="304"/>
      <c r="G36" s="304"/>
      <c r="H36" s="304"/>
      <c r="I36" s="304"/>
      <c r="J36" s="304"/>
      <c r="K36" s="304"/>
      <c r="L36" s="304"/>
    </row>
    <row r="37" spans="1:12" s="2" customFormat="1">
      <c r="A37" s="7"/>
      <c r="B37" s="7"/>
      <c r="C37" s="304"/>
      <c r="D37" s="304"/>
      <c r="E37" s="305"/>
      <c r="F37" s="304"/>
      <c r="G37" s="304"/>
      <c r="H37" s="304"/>
      <c r="I37" s="304"/>
      <c r="J37" s="304"/>
      <c r="K37" s="304"/>
      <c r="L37" s="304"/>
    </row>
    <row r="38" spans="1:12" s="2" customFormat="1">
      <c r="A38" s="7"/>
      <c r="B38" s="7"/>
      <c r="C38" s="304"/>
      <c r="D38" s="304"/>
      <c r="E38" s="305"/>
      <c r="F38" s="304"/>
      <c r="G38" s="304"/>
      <c r="H38" s="304"/>
      <c r="I38" s="304"/>
      <c r="J38" s="304"/>
      <c r="K38" s="304"/>
      <c r="L38" s="304"/>
    </row>
    <row r="39" spans="1:12" s="2" customFormat="1">
      <c r="C39" s="304"/>
      <c r="D39" s="304"/>
      <c r="E39" s="73"/>
      <c r="F39" s="304"/>
      <c r="G39" s="304"/>
      <c r="H39" s="304"/>
      <c r="I39" s="304"/>
      <c r="J39" s="304"/>
      <c r="K39" s="304"/>
      <c r="L39" s="304"/>
    </row>
    <row r="40" spans="1:12" s="2" customFormat="1">
      <c r="C40" s="304"/>
      <c r="D40" s="304"/>
      <c r="E40" s="73"/>
      <c r="F40" s="304"/>
      <c r="G40" s="304"/>
      <c r="H40" s="304"/>
      <c r="I40" s="304"/>
      <c r="J40" s="304"/>
      <c r="K40" s="304"/>
      <c r="L40" s="304"/>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3"/>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pageSetUpPr fitToPage="1"/>
  </sheetPr>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95" t="s">
        <v>827</v>
      </c>
      <c r="B1" s="896"/>
      <c r="C1" s="896"/>
      <c r="D1" s="896"/>
      <c r="E1" s="24"/>
      <c r="F1" s="24"/>
      <c r="G1" s="24"/>
      <c r="H1" s="24"/>
      <c r="I1" s="24"/>
      <c r="J1" s="24"/>
      <c r="K1" s="24"/>
      <c r="L1" s="24"/>
    </row>
    <row r="2" spans="1:13" ht="19.5" customHeight="1">
      <c r="A2" s="986" t="s">
        <v>86</v>
      </c>
      <c r="B2" s="986"/>
      <c r="C2" s="986"/>
      <c r="D2" s="986"/>
      <c r="E2" s="986"/>
      <c r="F2" s="986"/>
      <c r="G2" s="986"/>
      <c r="H2" s="986"/>
      <c r="I2" s="986"/>
    </row>
    <row r="3" spans="1:13" ht="14.25" thickBot="1">
      <c r="A3" s="31"/>
      <c r="B3" s="31"/>
      <c r="C3" s="31"/>
      <c r="D3" s="31"/>
      <c r="E3" s="31"/>
      <c r="F3" s="31"/>
      <c r="G3" s="193"/>
      <c r="H3" s="31"/>
      <c r="I3" s="27" t="s">
        <v>236</v>
      </c>
    </row>
    <row r="4" spans="1:13" s="17" customFormat="1" ht="13.5" customHeight="1" thickTop="1">
      <c r="A4" s="886" t="s">
        <v>616</v>
      </c>
      <c r="B4" s="888"/>
      <c r="C4" s="894" t="s">
        <v>87</v>
      </c>
      <c r="D4" s="948"/>
      <c r="E4" s="948"/>
      <c r="F4" s="948"/>
      <c r="G4" s="1051"/>
      <c r="H4" s="949" t="s">
        <v>88</v>
      </c>
      <c r="I4" s="948"/>
    </row>
    <row r="5" spans="1:13" s="17" customFormat="1">
      <c r="A5" s="987"/>
      <c r="B5" s="903"/>
      <c r="C5" s="989" t="s">
        <v>89</v>
      </c>
      <c r="D5" s="990"/>
      <c r="E5" s="990"/>
      <c r="F5" s="991"/>
      <c r="G5" s="386" t="s">
        <v>110</v>
      </c>
      <c r="H5" s="1052" t="s">
        <v>133</v>
      </c>
      <c r="I5" s="909" t="s">
        <v>90</v>
      </c>
    </row>
    <row r="6" spans="1:13" s="17" customFormat="1">
      <c r="A6" s="902"/>
      <c r="B6" s="903"/>
      <c r="C6" s="1047" t="s">
        <v>608</v>
      </c>
      <c r="D6" s="989" t="s">
        <v>36</v>
      </c>
      <c r="E6" s="991"/>
      <c r="F6" s="1047" t="s">
        <v>25</v>
      </c>
      <c r="G6" s="1049" t="s">
        <v>423</v>
      </c>
      <c r="H6" s="1053"/>
      <c r="I6" s="902"/>
      <c r="M6" s="14"/>
    </row>
    <row r="7" spans="1:13" s="17" customFormat="1">
      <c r="A7" s="889"/>
      <c r="B7" s="890"/>
      <c r="C7" s="892"/>
      <c r="D7" s="26" t="s">
        <v>26</v>
      </c>
      <c r="E7" s="26" t="s">
        <v>27</v>
      </c>
      <c r="F7" s="892"/>
      <c r="G7" s="1050"/>
      <c r="H7" s="1054"/>
      <c r="I7" s="889"/>
    </row>
    <row r="8" spans="1:13">
      <c r="A8" s="551" t="s">
        <v>1072</v>
      </c>
      <c r="B8" s="33"/>
      <c r="C8" s="321">
        <v>1568942</v>
      </c>
      <c r="D8" s="320">
        <v>968737</v>
      </c>
      <c r="E8" s="320">
        <v>585669</v>
      </c>
      <c r="F8" s="320">
        <v>14536</v>
      </c>
      <c r="G8" s="320">
        <v>14</v>
      </c>
      <c r="H8" s="320">
        <v>72181</v>
      </c>
      <c r="I8" s="320">
        <v>1123428</v>
      </c>
    </row>
    <row r="9" spans="1:13">
      <c r="A9" s="212">
        <v>28</v>
      </c>
      <c r="B9" s="33"/>
      <c r="C9" s="321">
        <v>1496751</v>
      </c>
      <c r="D9" s="320">
        <v>911139</v>
      </c>
      <c r="E9" s="320">
        <v>572251</v>
      </c>
      <c r="F9" s="320">
        <v>13361</v>
      </c>
      <c r="G9" s="320">
        <v>8</v>
      </c>
      <c r="H9" s="320">
        <v>82121</v>
      </c>
      <c r="I9" s="320">
        <v>1187741</v>
      </c>
    </row>
    <row r="10" spans="1:13">
      <c r="A10" s="212">
        <v>29</v>
      </c>
      <c r="B10" s="33"/>
      <c r="C10" s="320">
        <v>1447510</v>
      </c>
      <c r="D10" s="320">
        <v>870933</v>
      </c>
      <c r="E10" s="320">
        <v>564309</v>
      </c>
      <c r="F10" s="320">
        <v>12268</v>
      </c>
      <c r="G10" s="320">
        <v>4</v>
      </c>
      <c r="H10" s="320">
        <v>89787</v>
      </c>
      <c r="I10" s="320">
        <v>1228911</v>
      </c>
    </row>
    <row r="11" spans="1:13">
      <c r="A11" s="212">
        <v>30</v>
      </c>
      <c r="B11" s="33"/>
      <c r="C11" s="320">
        <v>1417133</v>
      </c>
      <c r="D11" s="320">
        <v>852220</v>
      </c>
      <c r="E11" s="320">
        <v>552780</v>
      </c>
      <c r="F11" s="320">
        <v>12133</v>
      </c>
      <c r="G11" s="320">
        <v>2</v>
      </c>
      <c r="H11" s="320">
        <v>97557</v>
      </c>
      <c r="I11" s="320">
        <v>1261678</v>
      </c>
    </row>
    <row r="12" spans="1:13" s="551" customFormat="1">
      <c r="A12" s="541" t="s">
        <v>1058</v>
      </c>
      <c r="B12" s="725"/>
      <c r="C12" s="737">
        <v>1396102</v>
      </c>
      <c r="D12" s="737">
        <v>845461</v>
      </c>
      <c r="E12" s="737">
        <v>538711</v>
      </c>
      <c r="F12" s="737">
        <v>11930</v>
      </c>
      <c r="G12" s="737">
        <v>2</v>
      </c>
      <c r="H12" s="737">
        <v>104229</v>
      </c>
      <c r="I12" s="737">
        <v>1285665</v>
      </c>
    </row>
    <row r="13" spans="1:13" s="551" customFormat="1">
      <c r="A13" s="212"/>
      <c r="B13" s="575"/>
      <c r="C13" s="579"/>
      <c r="D13" s="579"/>
      <c r="E13" s="579"/>
      <c r="F13" s="579"/>
      <c r="G13" s="579"/>
      <c r="H13" s="579"/>
      <c r="I13" s="579"/>
    </row>
    <row r="14" spans="1:13" s="551" customFormat="1">
      <c r="A14" s="541" t="s">
        <v>1026</v>
      </c>
      <c r="B14" s="725">
        <v>6</v>
      </c>
      <c r="C14" s="747">
        <v>1366316</v>
      </c>
      <c r="D14" s="737">
        <v>821238</v>
      </c>
      <c r="E14" s="737">
        <v>533667</v>
      </c>
      <c r="F14" s="737">
        <v>11411</v>
      </c>
      <c r="G14" s="737">
        <v>2</v>
      </c>
      <c r="H14" s="737">
        <v>105270</v>
      </c>
      <c r="I14" s="737">
        <v>1292727</v>
      </c>
      <c r="J14" s="561"/>
    </row>
    <row r="15" spans="1:13" s="551" customFormat="1">
      <c r="A15" s="642"/>
      <c r="B15" s="725">
        <v>7</v>
      </c>
      <c r="C15" s="747">
        <v>1368343</v>
      </c>
      <c r="D15" s="737">
        <v>824552</v>
      </c>
      <c r="E15" s="737">
        <v>532505</v>
      </c>
      <c r="F15" s="737">
        <v>11286</v>
      </c>
      <c r="G15" s="737">
        <v>2</v>
      </c>
      <c r="H15" s="737">
        <v>105595</v>
      </c>
      <c r="I15" s="737">
        <v>1292770</v>
      </c>
      <c r="J15" s="561"/>
    </row>
    <row r="16" spans="1:13" s="551" customFormat="1">
      <c r="B16" s="725">
        <v>8</v>
      </c>
      <c r="C16" s="747">
        <v>1372752</v>
      </c>
      <c r="D16" s="737">
        <v>830257</v>
      </c>
      <c r="E16" s="737">
        <v>531200</v>
      </c>
      <c r="F16" s="737">
        <v>11295</v>
      </c>
      <c r="G16" s="737">
        <v>2</v>
      </c>
      <c r="H16" s="737">
        <v>105945</v>
      </c>
      <c r="I16" s="737">
        <v>1292226</v>
      </c>
      <c r="J16" s="561"/>
    </row>
    <row r="17" spans="1:10" s="551" customFormat="1">
      <c r="A17" s="541"/>
      <c r="B17" s="725">
        <v>9</v>
      </c>
      <c r="C17" s="747">
        <v>1376620</v>
      </c>
      <c r="D17" s="737">
        <v>835254</v>
      </c>
      <c r="E17" s="737">
        <v>530042</v>
      </c>
      <c r="F17" s="737">
        <v>11324</v>
      </c>
      <c r="G17" s="737">
        <v>2</v>
      </c>
      <c r="H17" s="737">
        <v>106327</v>
      </c>
      <c r="I17" s="737">
        <v>1293172</v>
      </c>
      <c r="J17" s="561"/>
    </row>
    <row r="18" spans="1:10" s="551" customFormat="1">
      <c r="A18" s="541"/>
      <c r="B18" s="725">
        <v>10</v>
      </c>
      <c r="C18" s="747">
        <v>1377907</v>
      </c>
      <c r="D18" s="737">
        <v>837741</v>
      </c>
      <c r="E18" s="737">
        <v>528861</v>
      </c>
      <c r="F18" s="737">
        <v>11305</v>
      </c>
      <c r="G18" s="737">
        <v>2</v>
      </c>
      <c r="H18" s="737">
        <v>106737</v>
      </c>
      <c r="I18" s="737">
        <v>1293820</v>
      </c>
      <c r="J18" s="561"/>
    </row>
    <row r="19" spans="1:10" s="551" customFormat="1">
      <c r="A19" s="541"/>
      <c r="B19" s="725">
        <v>11</v>
      </c>
      <c r="C19" s="747">
        <v>1380424</v>
      </c>
      <c r="D19" s="737">
        <v>840859</v>
      </c>
      <c r="E19" s="737">
        <v>528236</v>
      </c>
      <c r="F19" s="737">
        <v>11329</v>
      </c>
      <c r="G19" s="737">
        <v>2</v>
      </c>
      <c r="H19" s="737">
        <v>107117</v>
      </c>
      <c r="I19" s="737">
        <v>1295443</v>
      </c>
      <c r="J19" s="561"/>
    </row>
    <row r="20" spans="1:10" s="551" customFormat="1">
      <c r="A20" s="541"/>
      <c r="B20" s="725">
        <v>12</v>
      </c>
      <c r="C20" s="747">
        <v>1381274</v>
      </c>
      <c r="D20" s="737">
        <v>842900</v>
      </c>
      <c r="E20" s="737">
        <v>527043</v>
      </c>
      <c r="F20" s="737">
        <v>11331</v>
      </c>
      <c r="G20" s="737">
        <v>2</v>
      </c>
      <c r="H20" s="737">
        <v>107532</v>
      </c>
      <c r="I20" s="737">
        <v>1294647</v>
      </c>
      <c r="J20" s="561"/>
    </row>
    <row r="21" spans="1:10" s="551" customFormat="1">
      <c r="A21" s="541" t="s">
        <v>1027</v>
      </c>
      <c r="B21" s="725">
        <v>1</v>
      </c>
      <c r="C21" s="747">
        <v>1381775</v>
      </c>
      <c r="D21" s="737">
        <v>845256</v>
      </c>
      <c r="E21" s="737">
        <v>525238</v>
      </c>
      <c r="F21" s="737">
        <v>11281</v>
      </c>
      <c r="G21" s="737">
        <v>2</v>
      </c>
      <c r="H21" s="737">
        <v>108029</v>
      </c>
      <c r="I21" s="737">
        <v>1292709</v>
      </c>
      <c r="J21" s="561"/>
    </row>
    <row r="22" spans="1:10" s="551" customFormat="1">
      <c r="A22" s="541"/>
      <c r="B22" s="725">
        <v>2</v>
      </c>
      <c r="C22" s="747">
        <v>1384117</v>
      </c>
      <c r="D22" s="737">
        <v>847880</v>
      </c>
      <c r="E22" s="737">
        <v>524871</v>
      </c>
      <c r="F22" s="737">
        <v>11366</v>
      </c>
      <c r="G22" s="737">
        <v>2</v>
      </c>
      <c r="H22" s="737">
        <v>108378</v>
      </c>
      <c r="I22" s="737">
        <v>1293687</v>
      </c>
      <c r="J22" s="561"/>
    </row>
    <row r="23" spans="1:10" s="551" customFormat="1">
      <c r="A23" s="541"/>
      <c r="B23" s="575">
        <v>3</v>
      </c>
      <c r="C23" s="556">
        <v>1386893</v>
      </c>
      <c r="D23" s="579">
        <v>851530</v>
      </c>
      <c r="E23" s="579">
        <v>523883</v>
      </c>
      <c r="F23" s="579">
        <v>11480</v>
      </c>
      <c r="G23" s="579">
        <v>1</v>
      </c>
      <c r="H23" s="579">
        <v>108643</v>
      </c>
      <c r="I23" s="579">
        <v>1290184</v>
      </c>
      <c r="J23" s="561"/>
    </row>
    <row r="24" spans="1:10" s="551" customFormat="1">
      <c r="A24" s="541"/>
      <c r="B24" s="575">
        <v>4</v>
      </c>
      <c r="C24" s="556">
        <v>1354709</v>
      </c>
      <c r="D24" s="579">
        <v>822556</v>
      </c>
      <c r="E24" s="579">
        <v>520607</v>
      </c>
      <c r="F24" s="579">
        <v>11546</v>
      </c>
      <c r="G24" s="579">
        <v>1</v>
      </c>
      <c r="H24" s="579">
        <v>109262</v>
      </c>
      <c r="I24" s="579">
        <v>1309837</v>
      </c>
      <c r="J24" s="561"/>
    </row>
    <row r="25" spans="1:10" s="551" customFormat="1">
      <c r="A25" s="541"/>
      <c r="B25" s="575">
        <v>5</v>
      </c>
      <c r="C25" s="556">
        <v>1349242</v>
      </c>
      <c r="D25" s="579">
        <v>818478</v>
      </c>
      <c r="E25" s="579">
        <v>519291</v>
      </c>
      <c r="F25" s="579">
        <v>11473</v>
      </c>
      <c r="G25" s="579">
        <v>1</v>
      </c>
      <c r="H25" s="579">
        <v>109623</v>
      </c>
      <c r="I25" s="579">
        <v>1310551</v>
      </c>
      <c r="J25" s="561"/>
    </row>
    <row r="26" spans="1:10" s="551" customFormat="1">
      <c r="A26" s="541"/>
      <c r="B26" s="829">
        <v>6</v>
      </c>
      <c r="C26" s="747">
        <v>1349865</v>
      </c>
      <c r="D26" s="737">
        <v>819778</v>
      </c>
      <c r="E26" s="737">
        <v>518636</v>
      </c>
      <c r="F26" s="737">
        <v>11451</v>
      </c>
      <c r="G26" s="737">
        <v>1</v>
      </c>
      <c r="H26" s="737">
        <v>110145</v>
      </c>
      <c r="I26" s="737">
        <v>1312494</v>
      </c>
      <c r="J26" s="561"/>
    </row>
    <row r="27" spans="1:10">
      <c r="A27" s="1048" t="s">
        <v>958</v>
      </c>
      <c r="B27" s="1048"/>
      <c r="C27" s="1048"/>
      <c r="D27" s="1048"/>
      <c r="E27" s="1048"/>
      <c r="F27" s="1048"/>
      <c r="G27" s="1048"/>
      <c r="H27" s="1048"/>
      <c r="I27" s="1048"/>
    </row>
    <row r="28" spans="1:10">
      <c r="A28" s="31"/>
      <c r="C28" s="320"/>
      <c r="D28" s="320"/>
      <c r="E28" s="320"/>
      <c r="F28" s="320"/>
      <c r="G28" s="320"/>
      <c r="H28" s="320"/>
      <c r="I28" s="320"/>
    </row>
    <row r="29" spans="1:10">
      <c r="C29" s="342"/>
      <c r="D29" s="342"/>
      <c r="E29" s="342"/>
      <c r="F29" s="342"/>
      <c r="G29" s="342"/>
      <c r="H29" s="342"/>
      <c r="I29" s="342"/>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3"/>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pageSetUpPr fitToPage="1"/>
  </sheetPr>
  <dimension ref="A1:P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51" customWidth="1"/>
    <col min="11" max="11" width="9.5" style="551" customWidth="1"/>
    <col min="12" max="12" width="12" style="551" customWidth="1"/>
    <col min="13" max="13" width="9.5" style="551" customWidth="1"/>
    <col min="14" max="14" width="10.625" style="14" customWidth="1"/>
    <col min="15" max="15" width="10.5" style="14" customWidth="1"/>
    <col min="16" max="16" width="10.625" style="14" customWidth="1"/>
    <col min="17" max="16384" width="9" style="14"/>
  </cols>
  <sheetData>
    <row r="1" spans="1:16" ht="19.5" customHeight="1">
      <c r="A1" s="895" t="s">
        <v>827</v>
      </c>
      <c r="B1" s="896"/>
      <c r="C1" s="896"/>
      <c r="D1" s="896"/>
      <c r="E1" s="24"/>
      <c r="F1" s="24"/>
      <c r="G1" s="24"/>
      <c r="H1" s="24"/>
      <c r="I1" s="24"/>
      <c r="J1" s="550"/>
      <c r="K1" s="550"/>
      <c r="L1" s="550"/>
      <c r="M1" s="550"/>
      <c r="N1" s="24"/>
      <c r="O1" s="24"/>
      <c r="P1" s="24"/>
    </row>
    <row r="2" spans="1:16" ht="19.5" customHeight="1">
      <c r="A2" s="897" t="s">
        <v>91</v>
      </c>
      <c r="B2" s="897"/>
      <c r="C2" s="897"/>
      <c r="D2" s="897"/>
      <c r="E2" s="897"/>
      <c r="F2" s="897"/>
      <c r="G2" s="897"/>
      <c r="H2" s="897"/>
      <c r="I2" s="897"/>
      <c r="J2" s="897"/>
      <c r="K2" s="897"/>
      <c r="L2" s="897"/>
      <c r="M2" s="897"/>
      <c r="N2" s="897"/>
      <c r="O2" s="897"/>
    </row>
    <row r="3" spans="1:16" s="551" customFormat="1" ht="14.25" thickBot="1">
      <c r="A3" s="550"/>
      <c r="B3" s="550"/>
      <c r="C3" s="550"/>
      <c r="D3" s="550"/>
      <c r="E3" s="550"/>
      <c r="F3" s="550"/>
      <c r="G3" s="550"/>
      <c r="H3" s="550"/>
      <c r="I3" s="550"/>
      <c r="J3" s="550"/>
      <c r="K3" s="550"/>
      <c r="L3" s="550"/>
      <c r="M3" s="550"/>
      <c r="N3" s="550"/>
      <c r="O3" s="550"/>
      <c r="P3" s="60" t="s">
        <v>360</v>
      </c>
    </row>
    <row r="4" spans="1:16" s="551" customFormat="1" ht="14.25" customHeight="1" thickTop="1">
      <c r="A4" s="886" t="s">
        <v>609</v>
      </c>
      <c r="B4" s="888"/>
      <c r="C4" s="966" t="s">
        <v>112</v>
      </c>
      <c r="D4" s="910" t="s">
        <v>32</v>
      </c>
      <c r="E4" s="911"/>
      <c r="F4" s="911"/>
      <c r="G4" s="911"/>
      <c r="H4" s="911"/>
      <c r="I4" s="911"/>
      <c r="J4" s="911"/>
      <c r="K4" s="911"/>
      <c r="L4" s="911"/>
      <c r="M4" s="911"/>
      <c r="N4" s="911"/>
      <c r="O4" s="911"/>
      <c r="P4" s="911"/>
    </row>
    <row r="5" spans="1:16" s="551" customFormat="1">
      <c r="A5" s="902"/>
      <c r="B5" s="903"/>
      <c r="C5" s="976"/>
      <c r="D5" s="1057" t="s">
        <v>33</v>
      </c>
      <c r="E5" s="1058"/>
      <c r="F5" s="1058"/>
      <c r="G5" s="1058"/>
      <c r="H5" s="1058"/>
      <c r="I5" s="1058"/>
      <c r="J5" s="1058"/>
      <c r="K5" s="1058"/>
      <c r="L5" s="1058"/>
      <c r="M5" s="1058"/>
      <c r="N5" s="1058"/>
      <c r="O5" s="1031" t="s">
        <v>362</v>
      </c>
      <c r="P5" s="909"/>
    </row>
    <row r="6" spans="1:16" s="551" customFormat="1">
      <c r="A6" s="902"/>
      <c r="B6" s="903"/>
      <c r="C6" s="976"/>
      <c r="D6" s="1055" t="s">
        <v>795</v>
      </c>
      <c r="E6" s="1056"/>
      <c r="F6" s="1057" t="s">
        <v>29</v>
      </c>
      <c r="G6" s="1059"/>
      <c r="H6" s="1057" t="s">
        <v>361</v>
      </c>
      <c r="I6" s="1059"/>
      <c r="J6" s="1057" t="s">
        <v>30</v>
      </c>
      <c r="K6" s="1059"/>
      <c r="L6" s="989" t="s">
        <v>364</v>
      </c>
      <c r="M6" s="991"/>
      <c r="N6" s="635" t="s">
        <v>363</v>
      </c>
      <c r="O6" s="984"/>
      <c r="P6" s="889"/>
    </row>
    <row r="7" spans="1:16" s="551" customFormat="1">
      <c r="A7" s="889"/>
      <c r="B7" s="890"/>
      <c r="C7" s="892"/>
      <c r="D7" s="209" t="s">
        <v>28</v>
      </c>
      <c r="E7" s="209" t="s">
        <v>24</v>
      </c>
      <c r="F7" s="209" t="s">
        <v>28</v>
      </c>
      <c r="G7" s="209" t="s">
        <v>24</v>
      </c>
      <c r="H7" s="209" t="s">
        <v>28</v>
      </c>
      <c r="I7" s="209" t="s">
        <v>24</v>
      </c>
      <c r="J7" s="209" t="s">
        <v>28</v>
      </c>
      <c r="K7" s="209" t="s">
        <v>24</v>
      </c>
      <c r="L7" s="634" t="s">
        <v>28</v>
      </c>
      <c r="M7" s="634" t="s">
        <v>24</v>
      </c>
      <c r="N7" s="634" t="s">
        <v>24</v>
      </c>
      <c r="O7" s="634" t="s">
        <v>28</v>
      </c>
      <c r="P7" s="633" t="s">
        <v>24</v>
      </c>
    </row>
    <row r="8" spans="1:16" s="551" customFormat="1">
      <c r="A8" s="552" t="s">
        <v>1098</v>
      </c>
      <c r="B8" s="553"/>
      <c r="C8" s="768">
        <v>1980009</v>
      </c>
      <c r="D8" s="765">
        <v>30570113</v>
      </c>
      <c r="E8" s="765">
        <v>617877</v>
      </c>
      <c r="F8" s="765">
        <v>371219</v>
      </c>
      <c r="G8" s="765">
        <v>206674</v>
      </c>
      <c r="H8" s="765">
        <v>15886143</v>
      </c>
      <c r="I8" s="765">
        <v>230423</v>
      </c>
      <c r="J8" s="765">
        <v>3872013</v>
      </c>
      <c r="K8" s="765">
        <v>46926</v>
      </c>
      <c r="L8" s="765">
        <v>10440738</v>
      </c>
      <c r="M8" s="765">
        <v>124625</v>
      </c>
      <c r="N8" s="765">
        <v>9228</v>
      </c>
      <c r="O8" s="765">
        <v>1000727</v>
      </c>
      <c r="P8" s="765">
        <v>9832</v>
      </c>
    </row>
    <row r="9" spans="1:16" s="551" customFormat="1">
      <c r="A9" s="576">
        <v>29</v>
      </c>
      <c r="B9" s="553"/>
      <c r="C9" s="764">
        <v>1884032</v>
      </c>
      <c r="D9" s="765">
        <v>29467740</v>
      </c>
      <c r="E9" s="765">
        <v>604556.62061900005</v>
      </c>
      <c r="F9" s="765">
        <v>359823</v>
      </c>
      <c r="G9" s="765">
        <v>204892.340861</v>
      </c>
      <c r="H9" s="765">
        <v>15221973</v>
      </c>
      <c r="I9" s="765">
        <v>224835.61057200001</v>
      </c>
      <c r="J9" s="765">
        <v>3757909</v>
      </c>
      <c r="K9" s="765">
        <v>44859.010069000004</v>
      </c>
      <c r="L9" s="765">
        <v>10128035</v>
      </c>
      <c r="M9" s="765">
        <v>120943.116691</v>
      </c>
      <c r="N9" s="765">
        <v>9026.542426</v>
      </c>
      <c r="O9" s="765">
        <v>915902</v>
      </c>
      <c r="P9" s="765">
        <v>8940.7850280000002</v>
      </c>
    </row>
    <row r="10" spans="1:16" s="551" customFormat="1">
      <c r="A10" s="576">
        <v>30</v>
      </c>
      <c r="B10" s="553"/>
      <c r="C10" s="768">
        <v>1802763</v>
      </c>
      <c r="D10" s="765">
        <v>28727450</v>
      </c>
      <c r="E10" s="765">
        <v>589594.60970699997</v>
      </c>
      <c r="F10" s="765">
        <v>347828</v>
      </c>
      <c r="G10" s="765">
        <v>201293.05861099999</v>
      </c>
      <c r="H10" s="765">
        <v>14793468</v>
      </c>
      <c r="I10" s="765">
        <v>222823.663386</v>
      </c>
      <c r="J10" s="765">
        <v>3662536</v>
      </c>
      <c r="K10" s="765">
        <v>43320.991456999996</v>
      </c>
      <c r="L10" s="765">
        <v>9923618</v>
      </c>
      <c r="M10" s="765">
        <v>113432.516238</v>
      </c>
      <c r="N10" s="765">
        <v>8724.3800150000006</v>
      </c>
      <c r="O10" s="765">
        <v>857080</v>
      </c>
      <c r="P10" s="765">
        <v>8241.6232149999996</v>
      </c>
    </row>
    <row r="11" spans="1:16" s="551" customFormat="1">
      <c r="A11" s="645" t="s">
        <v>1097</v>
      </c>
      <c r="B11" s="553"/>
      <c r="C11" s="766">
        <v>1742387</v>
      </c>
      <c r="D11" s="765">
        <v>27838727</v>
      </c>
      <c r="E11" s="765">
        <v>580125.20524000004</v>
      </c>
      <c r="F11" s="765">
        <v>333100</v>
      </c>
      <c r="G11" s="765">
        <v>197584.43407700001</v>
      </c>
      <c r="H11" s="765">
        <v>14249301</v>
      </c>
      <c r="I11" s="765">
        <v>219692.66232100001</v>
      </c>
      <c r="J11" s="765">
        <v>3624998</v>
      </c>
      <c r="K11" s="765">
        <v>42368.608481000003</v>
      </c>
      <c r="L11" s="765">
        <v>9631328</v>
      </c>
      <c r="M11" s="765">
        <v>111987.29374199999</v>
      </c>
      <c r="N11" s="765">
        <v>8492.2066190000005</v>
      </c>
      <c r="O11" s="765">
        <v>809609</v>
      </c>
      <c r="P11" s="765">
        <v>7728.953837</v>
      </c>
    </row>
    <row r="12" spans="1:16" s="551" customFormat="1">
      <c r="A12" s="552">
        <v>2</v>
      </c>
      <c r="B12" s="553"/>
      <c r="C12" s="765">
        <v>1716135</v>
      </c>
      <c r="D12" s="765">
        <v>24701925</v>
      </c>
      <c r="E12" s="765">
        <v>550685.38946199999</v>
      </c>
      <c r="F12" s="765">
        <v>310781</v>
      </c>
      <c r="G12" s="765">
        <v>190409.504973</v>
      </c>
      <c r="H12" s="765">
        <v>12593969</v>
      </c>
      <c r="I12" s="765">
        <v>206155.567369</v>
      </c>
      <c r="J12" s="765">
        <v>3129109</v>
      </c>
      <c r="K12" s="765">
        <v>39130.087377000003</v>
      </c>
      <c r="L12" s="765">
        <v>8668066</v>
      </c>
      <c r="M12" s="765">
        <v>106897.20100099999</v>
      </c>
      <c r="N12" s="765">
        <v>8093.0287420000004</v>
      </c>
      <c r="O12" s="765">
        <v>666611</v>
      </c>
      <c r="P12" s="765">
        <v>6586.4565780000003</v>
      </c>
    </row>
    <row r="13" spans="1:16" s="551" customFormat="1">
      <c r="A13" s="645"/>
      <c r="B13" s="553"/>
      <c r="C13" s="764"/>
      <c r="D13" s="765"/>
      <c r="E13" s="765"/>
      <c r="F13" s="765"/>
      <c r="G13" s="765"/>
      <c r="H13" s="765"/>
      <c r="I13" s="765"/>
      <c r="J13" s="765"/>
      <c r="K13" s="765"/>
      <c r="L13" s="765"/>
      <c r="M13" s="765"/>
      <c r="N13" s="765"/>
      <c r="O13" s="765"/>
      <c r="P13" s="765"/>
    </row>
    <row r="14" spans="1:16" s="551" customFormat="1" ht="14.25" customHeight="1">
      <c r="A14" s="541" t="s">
        <v>1026</v>
      </c>
      <c r="B14" s="553">
        <v>6</v>
      </c>
      <c r="C14" s="767">
        <v>1750750</v>
      </c>
      <c r="D14" s="767">
        <v>2061709</v>
      </c>
      <c r="E14" s="767">
        <v>46273.550902000003</v>
      </c>
      <c r="F14" s="767">
        <v>26211</v>
      </c>
      <c r="G14" s="767">
        <v>15919.788484000001</v>
      </c>
      <c r="H14" s="767">
        <v>1050999</v>
      </c>
      <c r="I14" s="767">
        <v>17546.063213000001</v>
      </c>
      <c r="J14" s="767">
        <v>264051</v>
      </c>
      <c r="K14" s="767">
        <v>3455.1752799999999</v>
      </c>
      <c r="L14" s="767">
        <v>720448</v>
      </c>
      <c r="M14" s="767">
        <v>8687.9698970000009</v>
      </c>
      <c r="N14" s="767">
        <v>664.55402800000002</v>
      </c>
      <c r="O14" s="767">
        <v>50012</v>
      </c>
      <c r="P14" s="765">
        <v>486.05048499999998</v>
      </c>
    </row>
    <row r="15" spans="1:16" s="551" customFormat="1" ht="14.25" customHeight="1">
      <c r="A15" s="644"/>
      <c r="B15" s="553">
        <v>7</v>
      </c>
      <c r="C15" s="767">
        <v>1741938</v>
      </c>
      <c r="D15" s="767">
        <v>2116384</v>
      </c>
      <c r="E15" s="767">
        <v>47400.86434</v>
      </c>
      <c r="F15" s="767">
        <v>27005</v>
      </c>
      <c r="G15" s="767">
        <v>16117.932591999999</v>
      </c>
      <c r="H15" s="767">
        <v>1081896</v>
      </c>
      <c r="I15" s="767">
        <v>17953.220808999999</v>
      </c>
      <c r="J15" s="767">
        <v>265961</v>
      </c>
      <c r="K15" s="767">
        <v>3481.1147559999999</v>
      </c>
      <c r="L15" s="767">
        <v>741522</v>
      </c>
      <c r="M15" s="767">
        <v>9164.8816829999996</v>
      </c>
      <c r="N15" s="767">
        <v>683.71450000000004</v>
      </c>
      <c r="O15" s="767">
        <v>47555</v>
      </c>
      <c r="P15" s="765">
        <v>478.42934100000002</v>
      </c>
    </row>
    <row r="16" spans="1:16" s="551" customFormat="1" ht="14.25" customHeight="1">
      <c r="A16" s="723"/>
      <c r="B16" s="553">
        <v>8</v>
      </c>
      <c r="C16" s="767">
        <v>1736806</v>
      </c>
      <c r="D16" s="767">
        <v>2005867</v>
      </c>
      <c r="E16" s="767">
        <v>44787.714218000001</v>
      </c>
      <c r="F16" s="767">
        <v>27454</v>
      </c>
      <c r="G16" s="767">
        <v>15919.424825</v>
      </c>
      <c r="H16" s="767">
        <v>1026211</v>
      </c>
      <c r="I16" s="767">
        <v>16658.469054000001</v>
      </c>
      <c r="J16" s="767">
        <v>251937</v>
      </c>
      <c r="K16" s="767">
        <v>3071.3666360000002</v>
      </c>
      <c r="L16" s="767">
        <v>700265</v>
      </c>
      <c r="M16" s="767">
        <v>8452.8414499999999</v>
      </c>
      <c r="N16" s="767">
        <v>685.61225300000001</v>
      </c>
      <c r="O16" s="767">
        <v>50553</v>
      </c>
      <c r="P16" s="765">
        <v>510.76974100000001</v>
      </c>
    </row>
    <row r="17" spans="1:16" s="551" customFormat="1" ht="14.25" customHeight="1">
      <c r="A17" s="578"/>
      <c r="B17" s="553">
        <v>9</v>
      </c>
      <c r="C17" s="767">
        <v>1733828</v>
      </c>
      <c r="D17" s="767">
        <v>2089088</v>
      </c>
      <c r="E17" s="767">
        <v>46185.342104000003</v>
      </c>
      <c r="F17" s="767">
        <v>27667</v>
      </c>
      <c r="G17" s="767">
        <v>15899.170038</v>
      </c>
      <c r="H17" s="767">
        <v>1066074</v>
      </c>
      <c r="I17" s="767">
        <v>17439.824965</v>
      </c>
      <c r="J17" s="767">
        <v>270598</v>
      </c>
      <c r="K17" s="767">
        <v>3416.6989779999999</v>
      </c>
      <c r="L17" s="767">
        <v>722813</v>
      </c>
      <c r="M17" s="767">
        <v>8716.0967309999996</v>
      </c>
      <c r="N17" s="767">
        <v>670.44233999999994</v>
      </c>
      <c r="O17" s="767">
        <v>53543</v>
      </c>
      <c r="P17" s="765">
        <v>548.86361499999998</v>
      </c>
    </row>
    <row r="18" spans="1:16" s="551" customFormat="1" ht="14.25" customHeight="1">
      <c r="A18" s="578"/>
      <c r="B18" s="553">
        <v>10</v>
      </c>
      <c r="C18" s="767">
        <v>1732620</v>
      </c>
      <c r="D18" s="767">
        <v>2244470</v>
      </c>
      <c r="E18" s="767">
        <v>49676.579942999997</v>
      </c>
      <c r="F18" s="767">
        <v>28423</v>
      </c>
      <c r="G18" s="767">
        <v>17179.507573999999</v>
      </c>
      <c r="H18" s="767">
        <v>1135846</v>
      </c>
      <c r="I18" s="767">
        <v>18542.769405999999</v>
      </c>
      <c r="J18" s="767">
        <v>292060</v>
      </c>
      <c r="K18" s="767">
        <v>3742.9465559999999</v>
      </c>
      <c r="L18" s="767">
        <v>778741</v>
      </c>
      <c r="M18" s="767">
        <v>9387.3216990000001</v>
      </c>
      <c r="N18" s="767">
        <v>702.63529500000004</v>
      </c>
      <c r="O18" s="767">
        <v>55434</v>
      </c>
      <c r="P18" s="765">
        <v>550.54717600000004</v>
      </c>
    </row>
    <row r="19" spans="1:16" s="551" customFormat="1">
      <c r="A19" s="578"/>
      <c r="B19" s="553">
        <v>11</v>
      </c>
      <c r="C19" s="767">
        <v>1729578</v>
      </c>
      <c r="D19" s="767">
        <v>2101667</v>
      </c>
      <c r="E19" s="767">
        <v>46267.534338999998</v>
      </c>
      <c r="F19" s="767">
        <v>26940</v>
      </c>
      <c r="G19" s="767">
        <v>16369.870381999999</v>
      </c>
      <c r="H19" s="767">
        <v>1070300</v>
      </c>
      <c r="I19" s="767">
        <v>17258.743683000001</v>
      </c>
      <c r="J19" s="767">
        <v>280629</v>
      </c>
      <c r="K19" s="767">
        <v>3436.3923260000001</v>
      </c>
      <c r="L19" s="767">
        <v>723798</v>
      </c>
      <c r="M19" s="767">
        <v>8519.6311320000004</v>
      </c>
      <c r="N19" s="767">
        <v>682.89681599999994</v>
      </c>
      <c r="O19" s="767">
        <v>57276</v>
      </c>
      <c r="P19" s="765">
        <v>569.80240700000002</v>
      </c>
    </row>
    <row r="20" spans="1:16" s="551" customFormat="1">
      <c r="A20" s="578"/>
      <c r="B20" s="553">
        <v>12</v>
      </c>
      <c r="C20" s="767">
        <v>1727318</v>
      </c>
      <c r="D20" s="767">
        <v>2199039</v>
      </c>
      <c r="E20" s="767">
        <v>48362.506115999997</v>
      </c>
      <c r="F20" s="767">
        <v>23000</v>
      </c>
      <c r="G20" s="767">
        <v>16272.534879000001</v>
      </c>
      <c r="H20" s="767">
        <v>1115213</v>
      </c>
      <c r="I20" s="767">
        <v>18166.895009</v>
      </c>
      <c r="J20" s="767">
        <v>292186</v>
      </c>
      <c r="K20" s="767">
        <v>3565.9251509999999</v>
      </c>
      <c r="L20" s="767">
        <v>768640</v>
      </c>
      <c r="M20" s="767">
        <v>9673.7244389999996</v>
      </c>
      <c r="N20" s="767">
        <v>683.42663800000003</v>
      </c>
      <c r="O20" s="767">
        <v>58400</v>
      </c>
      <c r="P20" s="765">
        <v>576.82488799999999</v>
      </c>
    </row>
    <row r="21" spans="1:16" s="551" customFormat="1">
      <c r="A21" s="578" t="s">
        <v>1027</v>
      </c>
      <c r="B21" s="553">
        <v>1</v>
      </c>
      <c r="C21" s="767">
        <v>1724651</v>
      </c>
      <c r="D21" s="767">
        <v>1981956</v>
      </c>
      <c r="E21" s="767">
        <v>45035.847245999998</v>
      </c>
      <c r="F21" s="767">
        <v>24828</v>
      </c>
      <c r="G21" s="767">
        <v>15692.214666</v>
      </c>
      <c r="H21" s="767">
        <v>1007973</v>
      </c>
      <c r="I21" s="767">
        <v>17112.171864</v>
      </c>
      <c r="J21" s="767">
        <v>258685</v>
      </c>
      <c r="K21" s="767">
        <v>3039.4969809999998</v>
      </c>
      <c r="L21" s="767">
        <v>690470</v>
      </c>
      <c r="M21" s="767">
        <v>8525.0467499999995</v>
      </c>
      <c r="N21" s="767">
        <v>666.91698499999995</v>
      </c>
      <c r="O21" s="767">
        <v>57739</v>
      </c>
      <c r="P21" s="765">
        <v>573.96032700000001</v>
      </c>
    </row>
    <row r="22" spans="1:16" s="551" customFormat="1">
      <c r="A22" s="723"/>
      <c r="B22" s="553">
        <v>2</v>
      </c>
      <c r="C22" s="767">
        <v>1719772</v>
      </c>
      <c r="D22" s="767">
        <v>2050089</v>
      </c>
      <c r="E22" s="767">
        <v>44346.254219000002</v>
      </c>
      <c r="F22" s="767">
        <v>24813</v>
      </c>
      <c r="G22" s="767">
        <v>15094.528511</v>
      </c>
      <c r="H22" s="767">
        <v>1041939</v>
      </c>
      <c r="I22" s="767">
        <v>16762.814150999999</v>
      </c>
      <c r="J22" s="767">
        <v>263919</v>
      </c>
      <c r="K22" s="767">
        <v>3241.1483910000002</v>
      </c>
      <c r="L22" s="767">
        <v>719418</v>
      </c>
      <c r="M22" s="767">
        <v>8624.6672689999996</v>
      </c>
      <c r="N22" s="767">
        <v>623.09589700000004</v>
      </c>
      <c r="O22" s="767">
        <v>56800</v>
      </c>
      <c r="P22" s="765">
        <v>575.15878099999998</v>
      </c>
    </row>
    <row r="23" spans="1:16" s="551" customFormat="1">
      <c r="A23" s="578"/>
      <c r="B23" s="553">
        <v>3</v>
      </c>
      <c r="C23" s="767">
        <v>1716135</v>
      </c>
      <c r="D23" s="767">
        <v>2291319</v>
      </c>
      <c r="E23" s="767">
        <v>50808.047698000002</v>
      </c>
      <c r="F23" s="767">
        <v>26618</v>
      </c>
      <c r="G23" s="767">
        <v>16742.411829000001</v>
      </c>
      <c r="H23" s="767">
        <v>1163346</v>
      </c>
      <c r="I23" s="767">
        <v>19488.445503999999</v>
      </c>
      <c r="J23" s="767">
        <v>296068</v>
      </c>
      <c r="K23" s="767">
        <v>3792.3745650000001</v>
      </c>
      <c r="L23" s="767">
        <v>805287</v>
      </c>
      <c r="M23" s="767">
        <v>10106.207861999999</v>
      </c>
      <c r="N23" s="767">
        <v>678.60793799999999</v>
      </c>
      <c r="O23" s="767">
        <v>54955</v>
      </c>
      <c r="P23" s="765">
        <v>532.08098099999995</v>
      </c>
    </row>
    <row r="24" spans="1:16" s="551" customFormat="1">
      <c r="A24" s="541"/>
      <c r="B24" s="553">
        <v>4</v>
      </c>
      <c r="C24" s="767">
        <v>1731609</v>
      </c>
      <c r="D24" s="767">
        <v>2216595</v>
      </c>
      <c r="E24" s="767">
        <v>48932.640084999999</v>
      </c>
      <c r="F24" s="767">
        <v>26216</v>
      </c>
      <c r="G24" s="767">
        <v>16334.212523</v>
      </c>
      <c r="H24" s="767">
        <v>1124805</v>
      </c>
      <c r="I24" s="767">
        <v>18829.147557</v>
      </c>
      <c r="J24" s="767">
        <v>287323</v>
      </c>
      <c r="K24" s="767">
        <v>3649.7973919999999</v>
      </c>
      <c r="L24" s="767">
        <v>778251</v>
      </c>
      <c r="M24" s="767">
        <v>9452.6747290000003</v>
      </c>
      <c r="N24" s="767">
        <v>666.80788399999994</v>
      </c>
      <c r="O24" s="767">
        <v>56325</v>
      </c>
      <c r="P24" s="765">
        <v>561.76659500000005</v>
      </c>
    </row>
    <row r="25" spans="1:16" s="551" customFormat="1">
      <c r="A25" s="723"/>
      <c r="B25" s="553">
        <v>5</v>
      </c>
      <c r="C25" s="767">
        <v>1726511</v>
      </c>
      <c r="D25" s="767">
        <v>2082826</v>
      </c>
      <c r="E25" s="767">
        <v>46244.121852999997</v>
      </c>
      <c r="F25" s="767">
        <v>26030</v>
      </c>
      <c r="G25" s="767">
        <v>16192.405076999999</v>
      </c>
      <c r="H25" s="767">
        <v>1062033</v>
      </c>
      <c r="I25" s="767">
        <v>17659.691298000002</v>
      </c>
      <c r="J25" s="767">
        <v>272689</v>
      </c>
      <c r="K25" s="767">
        <v>3315.098853</v>
      </c>
      <c r="L25" s="767">
        <v>722074</v>
      </c>
      <c r="M25" s="767">
        <v>8397.0544449999998</v>
      </c>
      <c r="N25" s="767">
        <v>679.87217999999996</v>
      </c>
      <c r="O25" s="767">
        <v>56514</v>
      </c>
      <c r="P25" s="765">
        <v>556.99499200000002</v>
      </c>
    </row>
    <row r="26" spans="1:16">
      <c r="A26" s="692"/>
      <c r="B26" s="845">
        <v>6</v>
      </c>
      <c r="C26" s="846">
        <v>1718864</v>
      </c>
      <c r="D26" s="846">
        <v>2204778</v>
      </c>
      <c r="E26" s="846">
        <v>49009.048839000003</v>
      </c>
      <c r="F26" s="846">
        <v>26459</v>
      </c>
      <c r="G26" s="846">
        <v>16766.011921000001</v>
      </c>
      <c r="H26" s="846">
        <v>1124697</v>
      </c>
      <c r="I26" s="846">
        <v>18862.30773</v>
      </c>
      <c r="J26" s="846">
        <v>289267</v>
      </c>
      <c r="K26" s="846">
        <v>3668.4526219999998</v>
      </c>
      <c r="L26" s="846">
        <v>764355</v>
      </c>
      <c r="M26" s="846">
        <v>9040.9508179999993</v>
      </c>
      <c r="N26" s="846">
        <v>671.32574799999998</v>
      </c>
      <c r="O26" s="846">
        <v>57254</v>
      </c>
      <c r="P26" s="847">
        <v>550.43852400000003</v>
      </c>
    </row>
    <row r="27" spans="1:16" s="723" customFormat="1">
      <c r="A27" s="780" t="s">
        <v>1106</v>
      </c>
      <c r="B27" s="211"/>
      <c r="C27" s="560"/>
      <c r="D27" s="560"/>
      <c r="E27" s="560"/>
      <c r="F27" s="560"/>
      <c r="G27" s="560"/>
      <c r="H27" s="560"/>
      <c r="I27" s="560"/>
      <c r="J27" s="560"/>
      <c r="K27" s="560"/>
      <c r="L27" s="560"/>
      <c r="M27" s="560"/>
      <c r="N27" s="59"/>
      <c r="O27" s="59"/>
      <c r="P27" s="559"/>
    </row>
    <row r="28" spans="1:16">
      <c r="A28" s="538" t="s">
        <v>764</v>
      </c>
      <c r="B28" s="538"/>
      <c r="C28" s="538"/>
      <c r="D28" s="538"/>
      <c r="E28" s="538"/>
      <c r="F28" s="538"/>
      <c r="G28" s="538"/>
      <c r="H28" s="538"/>
      <c r="I28" s="538"/>
      <c r="J28" s="559"/>
      <c r="K28" s="559"/>
      <c r="L28" s="559"/>
      <c r="M28" s="559"/>
      <c r="N28" s="538"/>
      <c r="O28" s="538"/>
      <c r="P28" s="2"/>
    </row>
    <row r="29" spans="1:16">
      <c r="A29" s="542" t="s">
        <v>796</v>
      </c>
      <c r="B29" s="538"/>
      <c r="C29" s="538"/>
      <c r="D29" s="538"/>
      <c r="E29" s="538"/>
      <c r="F29" s="538"/>
      <c r="G29" s="538"/>
      <c r="H29" s="538"/>
      <c r="I29" s="538"/>
      <c r="J29" s="559"/>
      <c r="K29" s="559"/>
      <c r="L29" s="559"/>
      <c r="M29" s="559"/>
      <c r="N29" s="538"/>
      <c r="O29" s="538"/>
    </row>
    <row r="30" spans="1:16" s="551" customFormat="1" ht="14.25" customHeight="1">
      <c r="A30" s="36" t="s">
        <v>999</v>
      </c>
      <c r="B30" s="36"/>
      <c r="C30" s="36"/>
      <c r="D30" s="36"/>
      <c r="E30" s="36"/>
      <c r="F30" s="36"/>
      <c r="G30" s="36"/>
      <c r="H30" s="36"/>
      <c r="I30" s="562"/>
      <c r="J30" s="562"/>
      <c r="K30" s="562"/>
      <c r="L30" s="562"/>
      <c r="M30" s="562"/>
      <c r="N30" s="562"/>
      <c r="O30" s="562"/>
    </row>
    <row r="31" spans="1:16">
      <c r="C31" s="342"/>
      <c r="D31" s="342"/>
      <c r="E31" s="342"/>
      <c r="F31" s="342"/>
      <c r="G31" s="342"/>
      <c r="H31" s="342"/>
      <c r="I31" s="342"/>
      <c r="J31" s="539"/>
      <c r="K31" s="539"/>
      <c r="L31" s="539"/>
      <c r="M31" s="539"/>
      <c r="N31" s="342"/>
      <c r="O31" s="342"/>
    </row>
    <row r="33" spans="3:15">
      <c r="C33" s="342"/>
      <c r="D33" s="342"/>
      <c r="E33" s="342"/>
      <c r="F33" s="342"/>
      <c r="G33" s="342"/>
      <c r="H33" s="342"/>
      <c r="I33" s="342"/>
      <c r="J33" s="539"/>
      <c r="K33" s="539"/>
      <c r="L33" s="539"/>
      <c r="M33" s="539"/>
      <c r="N33" s="342"/>
      <c r="O33" s="342"/>
    </row>
  </sheetData>
  <mergeCells count="12">
    <mergeCell ref="A1:D1"/>
    <mergeCell ref="A2:O2"/>
    <mergeCell ref="A4:B7"/>
    <mergeCell ref="C4:C7"/>
    <mergeCell ref="D4:P4"/>
    <mergeCell ref="D6:E6"/>
    <mergeCell ref="D5:N5"/>
    <mergeCell ref="O5:P6"/>
    <mergeCell ref="F6:G6"/>
    <mergeCell ref="H6:I6"/>
    <mergeCell ref="J6:K6"/>
    <mergeCell ref="L6:M6"/>
  </mergeCells>
  <phoneticPr fontId="3"/>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95" t="s">
        <v>827</v>
      </c>
      <c r="B1" s="896"/>
      <c r="C1" s="896"/>
      <c r="D1" s="896"/>
      <c r="E1" s="24"/>
      <c r="F1" s="24"/>
      <c r="G1" s="24"/>
      <c r="H1" s="24"/>
      <c r="I1" s="24"/>
      <c r="J1" s="24"/>
      <c r="K1" s="24"/>
      <c r="L1" s="24"/>
    </row>
    <row r="2" spans="1:13" ht="19.5" customHeight="1">
      <c r="A2" s="897" t="s">
        <v>731</v>
      </c>
      <c r="B2" s="897"/>
      <c r="C2" s="897"/>
      <c r="D2" s="897"/>
      <c r="E2" s="897"/>
      <c r="F2" s="897"/>
      <c r="G2" s="897"/>
      <c r="H2" s="897"/>
      <c r="I2" s="897"/>
      <c r="J2" s="897"/>
      <c r="K2" s="897"/>
      <c r="L2" s="897"/>
    </row>
    <row r="3" spans="1:13" ht="14.25" thickBot="1">
      <c r="A3" s="24"/>
      <c r="B3" s="24"/>
      <c r="C3" s="24"/>
      <c r="D3" s="24"/>
      <c r="E3" s="24"/>
      <c r="F3" s="24"/>
      <c r="G3" s="24"/>
      <c r="H3" s="24"/>
      <c r="I3" s="109"/>
      <c r="J3" s="396"/>
      <c r="K3" s="396"/>
      <c r="L3" s="284" t="s">
        <v>37</v>
      </c>
    </row>
    <row r="4" spans="1:13" s="63" customFormat="1" ht="14.25" thickTop="1">
      <c r="A4" s="886" t="s">
        <v>609</v>
      </c>
      <c r="B4" s="888"/>
      <c r="C4" s="966" t="s">
        <v>133</v>
      </c>
      <c r="D4" s="966" t="s">
        <v>398</v>
      </c>
      <c r="E4" s="894" t="s">
        <v>884</v>
      </c>
      <c r="F4" s="1062"/>
      <c r="G4" s="1062"/>
      <c r="H4" s="1062"/>
      <c r="I4" s="894" t="s">
        <v>885</v>
      </c>
      <c r="J4" s="1062"/>
      <c r="K4" s="1062"/>
      <c r="L4" s="1062"/>
    </row>
    <row r="5" spans="1:13" s="63" customFormat="1">
      <c r="A5" s="902"/>
      <c r="B5" s="903"/>
      <c r="C5" s="976"/>
      <c r="D5" s="976"/>
      <c r="E5" s="989" t="s">
        <v>886</v>
      </c>
      <c r="F5" s="1061"/>
      <c r="G5" s="989" t="s">
        <v>887</v>
      </c>
      <c r="H5" s="1061"/>
      <c r="I5" s="989" t="s">
        <v>886</v>
      </c>
      <c r="J5" s="1063"/>
      <c r="K5" s="989" t="s">
        <v>887</v>
      </c>
      <c r="L5" s="1063"/>
      <c r="M5" s="66"/>
    </row>
    <row r="6" spans="1:13" s="63" customFormat="1">
      <c r="A6" s="889"/>
      <c r="B6" s="890"/>
      <c r="C6" s="892"/>
      <c r="D6" s="892"/>
      <c r="E6" s="244" t="s">
        <v>28</v>
      </c>
      <c r="F6" s="244" t="s">
        <v>24</v>
      </c>
      <c r="G6" s="244" t="s">
        <v>28</v>
      </c>
      <c r="H6" s="244" t="s">
        <v>24</v>
      </c>
      <c r="I6" s="244" t="s">
        <v>28</v>
      </c>
      <c r="J6" s="196" t="s">
        <v>24</v>
      </c>
      <c r="K6" s="244" t="s">
        <v>28</v>
      </c>
      <c r="L6" s="196" t="s">
        <v>24</v>
      </c>
    </row>
    <row r="7" spans="1:13" ht="15" customHeight="1">
      <c r="A7" s="552" t="s">
        <v>984</v>
      </c>
      <c r="B7" s="33"/>
      <c r="C7" s="320">
        <v>62606</v>
      </c>
      <c r="D7" s="320">
        <v>659577</v>
      </c>
      <c r="E7" s="320">
        <v>12868201</v>
      </c>
      <c r="F7" s="320">
        <v>138862492.54500002</v>
      </c>
      <c r="G7" s="320">
        <v>41846</v>
      </c>
      <c r="H7" s="320">
        <v>11308114.081999999</v>
      </c>
      <c r="I7" s="320">
        <v>7634</v>
      </c>
      <c r="J7" s="320">
        <v>99079.115000000005</v>
      </c>
      <c r="K7" s="24">
        <v>75</v>
      </c>
      <c r="L7" s="397">
        <v>19088.901000000002</v>
      </c>
    </row>
    <row r="8" spans="1:13" ht="15" customHeight="1">
      <c r="A8" s="182">
        <v>27</v>
      </c>
      <c r="B8" s="33"/>
      <c r="C8" s="320">
        <v>68919</v>
      </c>
      <c r="D8" s="320">
        <v>696448</v>
      </c>
      <c r="E8" s="320">
        <v>13783090</v>
      </c>
      <c r="F8" s="320">
        <v>152615653.20649999</v>
      </c>
      <c r="G8" s="320">
        <v>43232</v>
      </c>
      <c r="H8" s="320">
        <v>11346002.214</v>
      </c>
      <c r="I8" s="320">
        <v>8302</v>
      </c>
      <c r="J8" s="320">
        <v>115833.29000000001</v>
      </c>
      <c r="K8" s="24">
        <v>34</v>
      </c>
      <c r="L8" s="397">
        <v>8108.1119999999992</v>
      </c>
    </row>
    <row r="9" spans="1:13" ht="15" customHeight="1">
      <c r="A9" s="182">
        <v>28</v>
      </c>
      <c r="B9" s="33"/>
      <c r="C9" s="320">
        <v>78853</v>
      </c>
      <c r="D9" s="320">
        <v>747922</v>
      </c>
      <c r="E9" s="320">
        <v>14651236</v>
      </c>
      <c r="F9" s="320">
        <v>160464275</v>
      </c>
      <c r="G9" s="320">
        <v>47475</v>
      </c>
      <c r="H9" s="320">
        <v>11312614</v>
      </c>
      <c r="I9" s="320">
        <v>8025</v>
      </c>
      <c r="J9" s="320">
        <v>104110</v>
      </c>
      <c r="K9" s="24">
        <v>41</v>
      </c>
      <c r="L9" s="397">
        <v>11704</v>
      </c>
    </row>
    <row r="10" spans="1:13" s="551" customFormat="1" ht="15" customHeight="1">
      <c r="A10" s="576">
        <v>29</v>
      </c>
      <c r="B10" s="575"/>
      <c r="C10" s="579">
        <v>86559</v>
      </c>
      <c r="D10" s="579">
        <v>788737</v>
      </c>
      <c r="E10" s="579">
        <v>15690549</v>
      </c>
      <c r="F10" s="579">
        <v>173707450</v>
      </c>
      <c r="G10" s="579">
        <v>54030</v>
      </c>
      <c r="H10" s="579">
        <v>14808627</v>
      </c>
      <c r="I10" s="579">
        <v>5487</v>
      </c>
      <c r="J10" s="579">
        <v>67456</v>
      </c>
      <c r="K10" s="550">
        <v>15</v>
      </c>
      <c r="L10" s="397">
        <v>2803</v>
      </c>
    </row>
    <row r="11" spans="1:13" s="551" customFormat="1" ht="15" customHeight="1">
      <c r="A11" s="576">
        <v>30</v>
      </c>
      <c r="B11" s="575"/>
      <c r="C11" s="579">
        <v>94278</v>
      </c>
      <c r="D11" s="579">
        <v>821776</v>
      </c>
      <c r="E11" s="579">
        <v>16344301</v>
      </c>
      <c r="F11" s="579">
        <v>182150246.04899999</v>
      </c>
      <c r="G11" s="579">
        <v>54587</v>
      </c>
      <c r="H11" s="579">
        <v>14129035.067</v>
      </c>
      <c r="I11" s="579">
        <v>5057</v>
      </c>
      <c r="J11" s="579">
        <v>68632.820999999996</v>
      </c>
      <c r="K11" s="550">
        <v>15</v>
      </c>
      <c r="L11" s="397">
        <v>4246.3490000000002</v>
      </c>
    </row>
    <row r="12" spans="1:13">
      <c r="A12" s="182"/>
      <c r="B12" s="33"/>
      <c r="C12" s="323"/>
      <c r="D12" s="323"/>
      <c r="E12" s="325"/>
      <c r="F12" s="325"/>
      <c r="G12" s="325"/>
      <c r="H12" s="325"/>
      <c r="I12" s="325"/>
      <c r="J12" s="325"/>
      <c r="K12" s="24"/>
      <c r="L12" s="397"/>
    </row>
    <row r="13" spans="1:13" s="551" customFormat="1">
      <c r="A13" s="184" t="s">
        <v>1026</v>
      </c>
      <c r="B13" s="727">
        <v>6</v>
      </c>
      <c r="C13" s="737">
        <v>102052</v>
      </c>
      <c r="D13" s="737">
        <v>869922</v>
      </c>
      <c r="E13" s="750">
        <v>1243773</v>
      </c>
      <c r="F13" s="750">
        <v>15528070.857000001</v>
      </c>
      <c r="G13" s="750">
        <v>5412</v>
      </c>
      <c r="H13" s="750">
        <v>1391491.72</v>
      </c>
      <c r="I13" s="737">
        <v>264</v>
      </c>
      <c r="J13" s="737">
        <v>3818.973</v>
      </c>
      <c r="K13" s="560">
        <v>3</v>
      </c>
      <c r="L13" s="737">
        <v>751.83199999999999</v>
      </c>
      <c r="M13" s="561"/>
    </row>
    <row r="14" spans="1:13" s="551" customFormat="1">
      <c r="A14" s="541"/>
      <c r="B14" s="727">
        <v>7</v>
      </c>
      <c r="C14" s="737">
        <v>102346</v>
      </c>
      <c r="D14" s="737">
        <v>870524</v>
      </c>
      <c r="E14" s="750">
        <v>1306938</v>
      </c>
      <c r="F14" s="750">
        <v>16251995.138</v>
      </c>
      <c r="G14" s="750">
        <v>5004</v>
      </c>
      <c r="H14" s="750">
        <v>1261321.487</v>
      </c>
      <c r="I14" s="737">
        <v>278</v>
      </c>
      <c r="J14" s="737">
        <v>3572.8819999999992</v>
      </c>
      <c r="K14" s="560">
        <v>3</v>
      </c>
      <c r="L14" s="737">
        <v>1237.7370000000001</v>
      </c>
      <c r="M14" s="561"/>
    </row>
    <row r="15" spans="1:13" s="551" customFormat="1">
      <c r="A15" s="644"/>
      <c r="B15" s="727">
        <v>8</v>
      </c>
      <c r="C15" s="737">
        <v>102671</v>
      </c>
      <c r="D15" s="737">
        <v>870805</v>
      </c>
      <c r="E15" s="750">
        <v>1249375</v>
      </c>
      <c r="F15" s="750">
        <v>15600485.041999999</v>
      </c>
      <c r="G15" s="750">
        <v>5516</v>
      </c>
      <c r="H15" s="750">
        <v>1501367.4609999999</v>
      </c>
      <c r="I15" s="737">
        <v>269</v>
      </c>
      <c r="J15" s="737">
        <v>5552.0679999999993</v>
      </c>
      <c r="K15" s="560">
        <v>2</v>
      </c>
      <c r="L15" s="737">
        <v>659.56399999999996</v>
      </c>
      <c r="M15" s="561"/>
    </row>
    <row r="16" spans="1:13" s="551" customFormat="1">
      <c r="A16" s="644"/>
      <c r="B16" s="727">
        <v>9</v>
      </c>
      <c r="C16" s="737">
        <v>103042</v>
      </c>
      <c r="D16" s="737">
        <v>871527</v>
      </c>
      <c r="E16" s="750">
        <v>1278879</v>
      </c>
      <c r="F16" s="750">
        <v>15959172.754000001</v>
      </c>
      <c r="G16" s="750">
        <v>5274</v>
      </c>
      <c r="H16" s="750">
        <v>1390010.3030000001</v>
      </c>
      <c r="I16" s="737">
        <v>262</v>
      </c>
      <c r="J16" s="737">
        <v>5443</v>
      </c>
      <c r="K16" s="560">
        <v>4</v>
      </c>
      <c r="L16" s="737">
        <v>430</v>
      </c>
      <c r="M16" s="561"/>
    </row>
    <row r="17" spans="1:14" s="551" customFormat="1">
      <c r="A17" s="644"/>
      <c r="B17" s="727">
        <v>10</v>
      </c>
      <c r="C17" s="737">
        <v>103489</v>
      </c>
      <c r="D17" s="737">
        <v>872330</v>
      </c>
      <c r="E17" s="750">
        <v>1412252</v>
      </c>
      <c r="F17" s="750">
        <v>17386646.046999995</v>
      </c>
      <c r="G17" s="750">
        <v>5927</v>
      </c>
      <c r="H17" s="750">
        <v>1493039.9110000001</v>
      </c>
      <c r="I17" s="737">
        <v>311</v>
      </c>
      <c r="J17" s="737">
        <v>8613</v>
      </c>
      <c r="K17" s="560">
        <v>3</v>
      </c>
      <c r="L17" s="737">
        <v>981</v>
      </c>
      <c r="M17" s="561"/>
    </row>
    <row r="18" spans="1:14" s="551" customFormat="1">
      <c r="B18" s="727">
        <v>11</v>
      </c>
      <c r="C18" s="737">
        <v>103850</v>
      </c>
      <c r="D18" s="737">
        <v>873294</v>
      </c>
      <c r="E18" s="750">
        <v>1324577</v>
      </c>
      <c r="F18" s="750">
        <v>16433719.170999998</v>
      </c>
      <c r="G18" s="750">
        <v>5462</v>
      </c>
      <c r="H18" s="750">
        <v>1401853.3060000001</v>
      </c>
      <c r="I18" s="737">
        <v>276</v>
      </c>
      <c r="J18" s="737">
        <v>7051</v>
      </c>
      <c r="K18" s="560">
        <v>2</v>
      </c>
      <c r="L18" s="737">
        <v>380</v>
      </c>
      <c r="M18" s="561"/>
    </row>
    <row r="19" spans="1:14" s="551" customFormat="1">
      <c r="A19" s="578"/>
      <c r="B19" s="727">
        <v>12</v>
      </c>
      <c r="C19" s="737">
        <v>104251</v>
      </c>
      <c r="D19" s="737">
        <v>874585</v>
      </c>
      <c r="E19" s="750">
        <v>1383565</v>
      </c>
      <c r="F19" s="750">
        <v>16769095.189999999</v>
      </c>
      <c r="G19" s="750">
        <v>5849</v>
      </c>
      <c r="H19" s="750">
        <v>1458694.59</v>
      </c>
      <c r="I19" s="737">
        <v>292</v>
      </c>
      <c r="J19" s="737">
        <v>2376.4299999999998</v>
      </c>
      <c r="K19" s="560">
        <v>2</v>
      </c>
      <c r="L19" s="737">
        <v>450.947</v>
      </c>
      <c r="M19" s="561"/>
    </row>
    <row r="20" spans="1:14" s="551" customFormat="1">
      <c r="A20" s="578" t="s">
        <v>1027</v>
      </c>
      <c r="B20" s="727">
        <v>1</v>
      </c>
      <c r="C20" s="737">
        <v>104700</v>
      </c>
      <c r="D20" s="737">
        <v>874908</v>
      </c>
      <c r="E20" s="750">
        <v>1249568</v>
      </c>
      <c r="F20" s="750">
        <v>15761033.893000001</v>
      </c>
      <c r="G20" s="750">
        <v>5036</v>
      </c>
      <c r="H20" s="750">
        <v>1279785.8659999999</v>
      </c>
      <c r="I20" s="737">
        <v>289</v>
      </c>
      <c r="J20" s="737">
        <v>4574</v>
      </c>
      <c r="K20" s="560">
        <v>1</v>
      </c>
      <c r="L20" s="737">
        <v>292</v>
      </c>
      <c r="M20" s="561"/>
    </row>
    <row r="21" spans="1:14" s="551" customFormat="1">
      <c r="A21" s="578"/>
      <c r="B21" s="727">
        <v>2</v>
      </c>
      <c r="C21" s="737">
        <v>105130</v>
      </c>
      <c r="D21" s="737">
        <v>876653</v>
      </c>
      <c r="E21" s="750">
        <v>1348572</v>
      </c>
      <c r="F21" s="750">
        <v>15903144.299999997</v>
      </c>
      <c r="G21" s="750">
        <v>4761</v>
      </c>
      <c r="H21" s="750">
        <v>1150403.1439999999</v>
      </c>
      <c r="I21" s="737">
        <v>325</v>
      </c>
      <c r="J21" s="737">
        <v>3800</v>
      </c>
      <c r="K21" s="560">
        <v>2</v>
      </c>
      <c r="L21" s="737">
        <v>374</v>
      </c>
      <c r="M21" s="561"/>
    </row>
    <row r="22" spans="1:14" s="551" customFormat="1">
      <c r="A22" s="578"/>
      <c r="B22" s="727">
        <v>3</v>
      </c>
      <c r="C22" s="747">
        <v>105398</v>
      </c>
      <c r="D22" s="737">
        <v>877117</v>
      </c>
      <c r="E22" s="750">
        <v>1523047</v>
      </c>
      <c r="F22" s="750">
        <v>18523945</v>
      </c>
      <c r="G22" s="750">
        <v>6704</v>
      </c>
      <c r="H22" s="750">
        <v>1696234</v>
      </c>
      <c r="I22" s="690">
        <v>366</v>
      </c>
      <c r="J22" s="690">
        <v>4888</v>
      </c>
      <c r="K22" s="560">
        <v>1</v>
      </c>
      <c r="L22" s="737">
        <v>63</v>
      </c>
      <c r="M22" s="561"/>
    </row>
    <row r="23" spans="1:14" s="551" customFormat="1">
      <c r="A23" s="541"/>
      <c r="B23" s="725">
        <v>4</v>
      </c>
      <c r="C23" s="737">
        <v>105956</v>
      </c>
      <c r="D23" s="737">
        <v>886508</v>
      </c>
      <c r="E23" s="750">
        <v>1398273</v>
      </c>
      <c r="F23" s="750">
        <v>16946934.073999994</v>
      </c>
      <c r="G23" s="750">
        <v>4681</v>
      </c>
      <c r="H23" s="750">
        <v>1010231.324</v>
      </c>
      <c r="I23" s="690">
        <v>333</v>
      </c>
      <c r="J23" s="690">
        <v>4316.9489999999996</v>
      </c>
      <c r="K23" s="560">
        <v>2</v>
      </c>
      <c r="L23" s="737">
        <v>467.43599999999998</v>
      </c>
      <c r="M23" s="561"/>
    </row>
    <row r="24" spans="1:14" s="551" customFormat="1">
      <c r="A24" s="541"/>
      <c r="B24" s="725">
        <v>5</v>
      </c>
      <c r="C24" s="737">
        <v>106343</v>
      </c>
      <c r="D24" s="737">
        <v>887251</v>
      </c>
      <c r="E24" s="750">
        <v>1349405</v>
      </c>
      <c r="F24" s="750">
        <v>16612353.021000002</v>
      </c>
      <c r="G24" s="750">
        <v>6451</v>
      </c>
      <c r="H24" s="750">
        <v>1758248.247</v>
      </c>
      <c r="I24" s="690">
        <v>306</v>
      </c>
      <c r="J24" s="690">
        <v>4552.7809999999999</v>
      </c>
      <c r="K24" s="560">
        <v>1</v>
      </c>
      <c r="L24" s="737">
        <v>395.73599999999999</v>
      </c>
      <c r="M24" s="561"/>
    </row>
    <row r="25" spans="1:14" s="551" customFormat="1">
      <c r="B25" s="829">
        <v>6</v>
      </c>
      <c r="C25" s="737">
        <v>106826</v>
      </c>
      <c r="D25" s="737">
        <v>888450</v>
      </c>
      <c r="E25" s="750">
        <v>1415680</v>
      </c>
      <c r="F25" s="750">
        <v>17919016</v>
      </c>
      <c r="G25" s="750">
        <v>5665</v>
      </c>
      <c r="H25" s="750">
        <v>1324376</v>
      </c>
      <c r="I25" s="848">
        <v>342</v>
      </c>
      <c r="J25" s="849">
        <v>5668</v>
      </c>
      <c r="K25" s="850" t="s">
        <v>237</v>
      </c>
      <c r="L25" s="830" t="s">
        <v>237</v>
      </c>
      <c r="M25" s="561"/>
      <c r="N25" s="641"/>
    </row>
    <row r="26" spans="1:14" s="551" customFormat="1">
      <c r="A26" s="34" t="s">
        <v>986</v>
      </c>
      <c r="B26" s="34"/>
      <c r="C26" s="34"/>
      <c r="D26" s="34"/>
      <c r="E26" s="34"/>
      <c r="F26" s="34"/>
      <c r="G26" s="34"/>
      <c r="H26" s="34"/>
      <c r="I26" s="34"/>
      <c r="J26" s="559"/>
      <c r="K26" s="561"/>
      <c r="L26" s="561"/>
      <c r="M26" s="561"/>
      <c r="N26" s="628"/>
    </row>
    <row r="27" spans="1:14" s="551" customFormat="1">
      <c r="A27" s="565" t="s">
        <v>967</v>
      </c>
      <c r="B27" s="550"/>
      <c r="C27" s="550"/>
      <c r="D27" s="550"/>
      <c r="E27" s="550"/>
      <c r="F27" s="550"/>
      <c r="G27" s="550"/>
      <c r="H27" s="550"/>
      <c r="I27" s="550"/>
      <c r="J27" s="550"/>
      <c r="N27" s="640"/>
    </row>
    <row r="28" spans="1:14" s="561" customFormat="1">
      <c r="A28" s="565" t="s">
        <v>968</v>
      </c>
      <c r="B28" s="550"/>
      <c r="C28" s="550"/>
      <c r="D28" s="550"/>
      <c r="E28" s="550"/>
      <c r="F28" s="550"/>
      <c r="G28" s="550"/>
      <c r="H28" s="550"/>
      <c r="I28" s="550"/>
      <c r="J28" s="550"/>
      <c r="K28" s="551"/>
      <c r="L28" s="551"/>
    </row>
    <row r="29" spans="1:14" s="561" customFormat="1">
      <c r="A29" s="565" t="s">
        <v>969</v>
      </c>
    </row>
    <row r="30" spans="1:14" s="561" customFormat="1">
      <c r="A30" s="565" t="s">
        <v>970</v>
      </c>
      <c r="G30" s="180"/>
    </row>
    <row r="31" spans="1:14" s="561" customFormat="1">
      <c r="A31" s="748"/>
      <c r="B31" s="722"/>
      <c r="C31" s="721"/>
      <c r="D31" s="721"/>
      <c r="E31" s="721"/>
      <c r="F31" s="721"/>
      <c r="G31" s="721"/>
      <c r="H31" s="721"/>
      <c r="I31" s="721"/>
      <c r="J31" s="721"/>
    </row>
    <row r="32" spans="1:14" s="2" customFormat="1">
      <c r="A32" s="7"/>
      <c r="B32" s="7"/>
      <c r="C32" s="3"/>
      <c r="D32" s="3"/>
      <c r="E32" s="3"/>
      <c r="F32" s="3"/>
      <c r="G32" s="3"/>
      <c r="H32" s="117"/>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60"/>
      <c r="AX103" s="1060"/>
      <c r="AY103" s="1060"/>
      <c r="AZ103" s="1060"/>
      <c r="BA103" s="1060"/>
      <c r="BB103" s="1060"/>
      <c r="BC103" s="1060"/>
      <c r="BD103" s="1060"/>
      <c r="BE103" s="1060"/>
      <c r="BF103" s="1060"/>
      <c r="BG103" s="1060"/>
      <c r="BH103" s="1060"/>
      <c r="BI103" s="1060"/>
      <c r="BJ103" s="1060"/>
    </row>
    <row r="104" spans="48:63" s="2" customFormat="1">
      <c r="AW104" s="1060"/>
      <c r="AX104" s="1060"/>
      <c r="AY104" s="1060"/>
      <c r="AZ104" s="1060"/>
      <c r="BA104" s="1060"/>
      <c r="BB104" s="1060"/>
      <c r="BC104" s="1060"/>
      <c r="BD104" s="1060"/>
      <c r="BE104" s="1060"/>
      <c r="BF104" s="1060"/>
      <c r="BG104" s="1060"/>
      <c r="BH104" s="1060"/>
      <c r="BI104" s="1060"/>
      <c r="BJ104" s="1060"/>
    </row>
    <row r="105" spans="48:63" s="2" customFormat="1">
      <c r="AW105" s="1060"/>
      <c r="AX105" s="1060"/>
      <c r="AY105" s="1060"/>
      <c r="AZ105" s="1060"/>
      <c r="BE105" s="1060"/>
      <c r="BF105" s="1060"/>
      <c r="BG105" s="1060"/>
      <c r="BH105" s="1060"/>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I4:L4"/>
    <mergeCell ref="K5:L5"/>
    <mergeCell ref="I5:J5"/>
    <mergeCell ref="G5:H5"/>
    <mergeCell ref="A2:L2"/>
    <mergeCell ref="A1:D1"/>
    <mergeCell ref="A4:B6"/>
    <mergeCell ref="C4:C6"/>
    <mergeCell ref="D4:D6"/>
    <mergeCell ref="E5:F5"/>
    <mergeCell ref="E4:H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3"/>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dimension ref="A1:P30"/>
  <sheetViews>
    <sheetView zoomScaleNormal="100" workbookViewId="0">
      <selection sqref="A1:D1"/>
    </sheetView>
  </sheetViews>
  <sheetFormatPr defaultRowHeight="13.5"/>
  <cols>
    <col min="1" max="1" width="7.375" style="370" customWidth="1"/>
    <col min="2" max="2" width="4.5" style="370" bestFit="1" customWidth="1"/>
    <col min="3" max="4" width="10.625" style="370" bestFit="1" customWidth="1"/>
    <col min="5" max="5" width="8.625" style="370" bestFit="1" customWidth="1"/>
    <col min="6" max="6" width="9.625" style="370" bestFit="1" customWidth="1"/>
    <col min="7" max="7" width="9.5" style="370" bestFit="1" customWidth="1"/>
    <col min="8" max="8" width="8.375" style="370" customWidth="1"/>
    <col min="9" max="13" width="9.625" style="370" bestFit="1" customWidth="1"/>
    <col min="14" max="16" width="9.375" style="370" bestFit="1" customWidth="1"/>
    <col min="17" max="16384" width="9" style="370"/>
  </cols>
  <sheetData>
    <row r="1" spans="1:15" ht="19.5" customHeight="1">
      <c r="A1" s="1064" t="s">
        <v>827</v>
      </c>
      <c r="B1" s="1065"/>
      <c r="C1" s="1065"/>
      <c r="D1" s="1065"/>
      <c r="E1" s="369"/>
      <c r="F1" s="369"/>
      <c r="G1" s="369"/>
      <c r="H1" s="369"/>
      <c r="I1" s="369"/>
      <c r="J1" s="369"/>
      <c r="K1" s="369"/>
    </row>
    <row r="2" spans="1:15" ht="19.5" customHeight="1">
      <c r="A2" s="1068" t="s">
        <v>732</v>
      </c>
      <c r="B2" s="1068"/>
      <c r="C2" s="1068"/>
      <c r="D2" s="1068"/>
      <c r="E2" s="1068"/>
      <c r="F2" s="1068"/>
      <c r="G2" s="1068"/>
      <c r="H2" s="1068"/>
      <c r="I2" s="1068"/>
      <c r="J2" s="1068"/>
      <c r="K2" s="1068"/>
      <c r="L2" s="1068"/>
      <c r="M2" s="1068"/>
    </row>
    <row r="3" spans="1:15" ht="14.25" thickBot="1">
      <c r="A3" s="369"/>
      <c r="B3" s="369"/>
      <c r="C3" s="369"/>
      <c r="D3" s="369"/>
      <c r="E3" s="369"/>
      <c r="F3" s="369"/>
      <c r="G3" s="369"/>
      <c r="H3" s="369"/>
      <c r="I3" s="369"/>
      <c r="J3" s="369"/>
      <c r="K3" s="369"/>
      <c r="L3" s="371" t="s">
        <v>226</v>
      </c>
    </row>
    <row r="4" spans="1:15" s="372" customFormat="1" ht="14.25" thickTop="1">
      <c r="A4" s="1069" t="s">
        <v>134</v>
      </c>
      <c r="B4" s="1070"/>
      <c r="C4" s="1073" t="s">
        <v>38</v>
      </c>
      <c r="D4" s="1066" t="s">
        <v>254</v>
      </c>
      <c r="E4" s="1067"/>
      <c r="F4" s="1066" t="s">
        <v>844</v>
      </c>
      <c r="G4" s="1075"/>
      <c r="H4" s="1075"/>
      <c r="I4" s="1075"/>
      <c r="J4" s="1075"/>
      <c r="K4" s="1075"/>
      <c r="L4" s="1075"/>
    </row>
    <row r="5" spans="1:15" s="372" customFormat="1">
      <c r="A5" s="1071"/>
      <c r="B5" s="1072"/>
      <c r="C5" s="1074"/>
      <c r="D5" s="373" t="s">
        <v>227</v>
      </c>
      <c r="E5" s="373" t="s">
        <v>228</v>
      </c>
      <c r="F5" s="374" t="s">
        <v>71</v>
      </c>
      <c r="G5" s="374" t="s">
        <v>72</v>
      </c>
      <c r="H5" s="375" t="s">
        <v>229</v>
      </c>
      <c r="I5" s="375" t="s">
        <v>230</v>
      </c>
      <c r="J5" s="375" t="s">
        <v>231</v>
      </c>
      <c r="K5" s="375" t="s">
        <v>232</v>
      </c>
      <c r="L5" s="376" t="s">
        <v>233</v>
      </c>
    </row>
    <row r="6" spans="1:15">
      <c r="A6" s="184" t="s">
        <v>1057</v>
      </c>
      <c r="B6" s="378"/>
      <c r="C6" s="379">
        <v>264128</v>
      </c>
      <c r="D6" s="380">
        <v>256556</v>
      </c>
      <c r="E6" s="380">
        <v>7572</v>
      </c>
      <c r="F6" s="380">
        <v>33095</v>
      </c>
      <c r="G6" s="380">
        <v>33169</v>
      </c>
      <c r="H6" s="380">
        <v>57309</v>
      </c>
      <c r="I6" s="380">
        <v>47169</v>
      </c>
      <c r="J6" s="380">
        <v>36233</v>
      </c>
      <c r="K6" s="380">
        <v>32277</v>
      </c>
      <c r="L6" s="380">
        <v>24876</v>
      </c>
      <c r="M6" s="381"/>
      <c r="N6" s="381"/>
    </row>
    <row r="7" spans="1:15">
      <c r="A7" s="377">
        <v>28</v>
      </c>
      <c r="B7" s="378"/>
      <c r="C7" s="379">
        <v>273278</v>
      </c>
      <c r="D7" s="380">
        <v>265685</v>
      </c>
      <c r="E7" s="380">
        <v>7593</v>
      </c>
      <c r="F7" s="380">
        <v>33137</v>
      </c>
      <c r="G7" s="380">
        <v>33789</v>
      </c>
      <c r="H7" s="380">
        <v>60772</v>
      </c>
      <c r="I7" s="380">
        <v>48728</v>
      </c>
      <c r="J7" s="380">
        <v>37829</v>
      </c>
      <c r="K7" s="380">
        <v>33373</v>
      </c>
      <c r="L7" s="380">
        <v>25650</v>
      </c>
      <c r="M7" s="381"/>
      <c r="N7" s="381"/>
    </row>
    <row r="8" spans="1:15">
      <c r="A8" s="573">
        <v>29</v>
      </c>
      <c r="B8" s="559"/>
      <c r="C8" s="743">
        <v>283057</v>
      </c>
      <c r="D8" s="737">
        <v>275374</v>
      </c>
      <c r="E8" s="737">
        <v>7683</v>
      </c>
      <c r="F8" s="737">
        <v>33691</v>
      </c>
      <c r="G8" s="737">
        <v>35270</v>
      </c>
      <c r="H8" s="737">
        <v>63114</v>
      </c>
      <c r="I8" s="737">
        <v>50852</v>
      </c>
      <c r="J8" s="737">
        <v>39444</v>
      </c>
      <c r="K8" s="737">
        <v>34632</v>
      </c>
      <c r="L8" s="737">
        <v>26054</v>
      </c>
      <c r="M8" s="381"/>
      <c r="N8" s="381"/>
    </row>
    <row r="9" spans="1:15">
      <c r="A9" s="573">
        <v>30</v>
      </c>
      <c r="B9" s="559"/>
      <c r="C9" s="743">
        <v>295333</v>
      </c>
      <c r="D9" s="737">
        <v>287617</v>
      </c>
      <c r="E9" s="737">
        <v>7716</v>
      </c>
      <c r="F9" s="737">
        <v>35632</v>
      </c>
      <c r="G9" s="737">
        <v>37430</v>
      </c>
      <c r="H9" s="737">
        <v>66415</v>
      </c>
      <c r="I9" s="737">
        <v>52105</v>
      </c>
      <c r="J9" s="737">
        <v>41082</v>
      </c>
      <c r="K9" s="737">
        <v>36048</v>
      </c>
      <c r="L9" s="737">
        <v>26621</v>
      </c>
      <c r="M9" s="381"/>
      <c r="N9" s="381"/>
    </row>
    <row r="10" spans="1:15">
      <c r="A10" s="184" t="s">
        <v>1058</v>
      </c>
      <c r="B10" s="559"/>
      <c r="C10" s="743">
        <v>306109</v>
      </c>
      <c r="D10" s="737">
        <v>298293</v>
      </c>
      <c r="E10" s="737">
        <v>7816</v>
      </c>
      <c r="F10" s="737">
        <v>36477</v>
      </c>
      <c r="G10" s="737">
        <v>38318</v>
      </c>
      <c r="H10" s="737">
        <v>69717</v>
      </c>
      <c r="I10" s="737">
        <v>53959</v>
      </c>
      <c r="J10" s="737">
        <v>42759</v>
      </c>
      <c r="K10" s="737">
        <v>37584</v>
      </c>
      <c r="L10" s="737">
        <v>27295</v>
      </c>
      <c r="M10" s="381"/>
      <c r="N10" s="381"/>
    </row>
    <row r="11" spans="1:15">
      <c r="A11" s="554"/>
      <c r="B11" s="382"/>
      <c r="C11" s="379"/>
      <c r="D11" s="380"/>
      <c r="E11" s="380"/>
      <c r="F11" s="380"/>
      <c r="G11" s="380"/>
      <c r="H11" s="380"/>
      <c r="I11" s="380"/>
      <c r="J11" s="380"/>
      <c r="K11" s="380"/>
      <c r="L11" s="380"/>
      <c r="M11" s="381"/>
      <c r="N11" s="381"/>
      <c r="O11" s="381"/>
    </row>
    <row r="12" spans="1:15">
      <c r="A12" s="541" t="s">
        <v>1026</v>
      </c>
      <c r="B12" s="746">
        <v>8</v>
      </c>
      <c r="C12" s="379">
        <v>310376</v>
      </c>
      <c r="D12" s="380">
        <v>302520</v>
      </c>
      <c r="E12" s="380">
        <v>7856</v>
      </c>
      <c r="F12" s="380">
        <v>36664</v>
      </c>
      <c r="G12" s="380">
        <v>38307</v>
      </c>
      <c r="H12" s="380">
        <v>71331</v>
      </c>
      <c r="I12" s="380">
        <v>54552</v>
      </c>
      <c r="J12" s="380">
        <v>43831</v>
      </c>
      <c r="K12" s="380">
        <v>38559</v>
      </c>
      <c r="L12" s="380">
        <v>27132</v>
      </c>
      <c r="M12" s="381"/>
      <c r="N12" s="381"/>
      <c r="O12" s="381"/>
    </row>
    <row r="13" spans="1:15">
      <c r="A13" s="578"/>
      <c r="B13" s="746">
        <v>9</v>
      </c>
      <c r="C13" s="743">
        <v>311574</v>
      </c>
      <c r="D13" s="737">
        <v>303689</v>
      </c>
      <c r="E13" s="737">
        <v>7885</v>
      </c>
      <c r="F13" s="737">
        <v>36816</v>
      </c>
      <c r="G13" s="737">
        <v>38280</v>
      </c>
      <c r="H13" s="737">
        <v>71788</v>
      </c>
      <c r="I13" s="737">
        <v>54670</v>
      </c>
      <c r="J13" s="737">
        <v>44123</v>
      </c>
      <c r="K13" s="737">
        <v>38809</v>
      </c>
      <c r="L13" s="737">
        <v>27088</v>
      </c>
      <c r="M13" s="381"/>
      <c r="N13" s="381"/>
      <c r="O13" s="381"/>
    </row>
    <row r="14" spans="1:15">
      <c r="A14" s="578"/>
      <c r="B14" s="746">
        <v>10</v>
      </c>
      <c r="C14" s="737">
        <v>312923</v>
      </c>
      <c r="D14" s="737">
        <v>305018</v>
      </c>
      <c r="E14" s="737">
        <v>7905</v>
      </c>
      <c r="F14" s="737">
        <v>37079</v>
      </c>
      <c r="G14" s="737">
        <v>38396</v>
      </c>
      <c r="H14" s="737">
        <v>72271</v>
      </c>
      <c r="I14" s="737">
        <v>54762</v>
      </c>
      <c r="J14" s="737">
        <v>44410</v>
      </c>
      <c r="K14" s="737">
        <v>39003</v>
      </c>
      <c r="L14" s="737">
        <v>27002</v>
      </c>
      <c r="M14" s="381"/>
      <c r="N14" s="381"/>
      <c r="O14" s="381"/>
    </row>
    <row r="15" spans="1:15">
      <c r="A15" s="578"/>
      <c r="B15" s="746">
        <v>11</v>
      </c>
      <c r="C15" s="737">
        <v>314420</v>
      </c>
      <c r="D15" s="737">
        <v>306480</v>
      </c>
      <c r="E15" s="737">
        <v>7940</v>
      </c>
      <c r="F15" s="737">
        <v>37394</v>
      </c>
      <c r="G15" s="737">
        <v>38647</v>
      </c>
      <c r="H15" s="737">
        <v>72854</v>
      </c>
      <c r="I15" s="737">
        <v>54903</v>
      </c>
      <c r="J15" s="737">
        <v>44620</v>
      </c>
      <c r="K15" s="737">
        <v>39128</v>
      </c>
      <c r="L15" s="737">
        <v>26874</v>
      </c>
      <c r="M15" s="381"/>
      <c r="N15" s="381"/>
      <c r="O15" s="381"/>
    </row>
    <row r="16" spans="1:15" s="185" customFormat="1">
      <c r="A16" s="578"/>
      <c r="B16" s="746">
        <v>12</v>
      </c>
      <c r="C16" s="737">
        <v>314743</v>
      </c>
      <c r="D16" s="737">
        <v>306814</v>
      </c>
      <c r="E16" s="737">
        <v>7929</v>
      </c>
      <c r="F16" s="737">
        <v>37630</v>
      </c>
      <c r="G16" s="737">
        <v>38696</v>
      </c>
      <c r="H16" s="737">
        <v>73152</v>
      </c>
      <c r="I16" s="737">
        <v>54916</v>
      </c>
      <c r="J16" s="737">
        <v>44627</v>
      </c>
      <c r="K16" s="737">
        <v>39045</v>
      </c>
      <c r="L16" s="737">
        <v>26677</v>
      </c>
      <c r="M16" s="543"/>
      <c r="N16" s="543"/>
      <c r="O16" s="543"/>
    </row>
    <row r="17" spans="1:16" s="185" customFormat="1">
      <c r="A17" s="578" t="s">
        <v>1027</v>
      </c>
      <c r="B17" s="746">
        <v>1</v>
      </c>
      <c r="C17" s="737">
        <v>314759</v>
      </c>
      <c r="D17" s="737">
        <v>306801</v>
      </c>
      <c r="E17" s="737">
        <v>7958</v>
      </c>
      <c r="F17" s="737">
        <v>37722</v>
      </c>
      <c r="G17" s="737">
        <v>38794</v>
      </c>
      <c r="H17" s="737">
        <v>73236</v>
      </c>
      <c r="I17" s="737">
        <v>54903</v>
      </c>
      <c r="J17" s="737">
        <v>44644</v>
      </c>
      <c r="K17" s="737">
        <v>39080</v>
      </c>
      <c r="L17" s="737">
        <v>26380</v>
      </c>
      <c r="M17" s="543"/>
      <c r="N17" s="543"/>
      <c r="O17" s="543"/>
    </row>
    <row r="18" spans="1:16" s="185" customFormat="1">
      <c r="A18" s="578"/>
      <c r="B18" s="746">
        <v>2</v>
      </c>
      <c r="C18" s="737">
        <v>315321</v>
      </c>
      <c r="D18" s="737">
        <v>307387</v>
      </c>
      <c r="E18" s="737">
        <v>7934</v>
      </c>
      <c r="F18" s="737">
        <v>37730</v>
      </c>
      <c r="G18" s="737">
        <v>38764</v>
      </c>
      <c r="H18" s="737">
        <v>73367</v>
      </c>
      <c r="I18" s="737">
        <v>55148</v>
      </c>
      <c r="J18" s="737">
        <v>44749</v>
      </c>
      <c r="K18" s="737">
        <v>39237</v>
      </c>
      <c r="L18" s="737">
        <v>26326</v>
      </c>
      <c r="M18" s="543"/>
      <c r="N18" s="543"/>
      <c r="O18" s="543"/>
    </row>
    <row r="19" spans="1:16" s="185" customFormat="1">
      <c r="A19" s="578"/>
      <c r="B19" s="540">
        <v>3</v>
      </c>
      <c r="C19" s="579">
        <v>316670</v>
      </c>
      <c r="D19" s="579">
        <v>308678</v>
      </c>
      <c r="E19" s="579">
        <v>7992</v>
      </c>
      <c r="F19" s="579">
        <v>37928</v>
      </c>
      <c r="G19" s="579">
        <v>38815</v>
      </c>
      <c r="H19" s="579">
        <v>73764</v>
      </c>
      <c r="I19" s="579">
        <v>55275</v>
      </c>
      <c r="J19" s="579">
        <v>45050</v>
      </c>
      <c r="K19" s="579">
        <v>39508</v>
      </c>
      <c r="L19" s="579">
        <v>26330</v>
      </c>
      <c r="M19" s="543"/>
      <c r="N19" s="543"/>
      <c r="O19" s="543"/>
    </row>
    <row r="20" spans="1:16" s="185" customFormat="1">
      <c r="A20" s="578"/>
      <c r="B20" s="540">
        <v>4</v>
      </c>
      <c r="C20" s="579">
        <v>318522</v>
      </c>
      <c r="D20" s="579">
        <v>310462</v>
      </c>
      <c r="E20" s="579">
        <v>8060</v>
      </c>
      <c r="F20" s="579">
        <v>38308</v>
      </c>
      <c r="G20" s="579">
        <v>39023</v>
      </c>
      <c r="H20" s="579">
        <v>74177</v>
      </c>
      <c r="I20" s="579">
        <v>55462</v>
      </c>
      <c r="J20" s="579">
        <v>45286</v>
      </c>
      <c r="K20" s="579">
        <v>39887</v>
      </c>
      <c r="L20" s="579">
        <v>26379</v>
      </c>
      <c r="M20" s="543"/>
      <c r="N20" s="543"/>
      <c r="O20" s="543"/>
    </row>
    <row r="21" spans="1:16" s="185" customFormat="1">
      <c r="A21" s="541"/>
      <c r="B21" s="540">
        <v>5</v>
      </c>
      <c r="C21" s="579">
        <v>319374</v>
      </c>
      <c r="D21" s="579">
        <v>311309</v>
      </c>
      <c r="E21" s="579">
        <v>8065</v>
      </c>
      <c r="F21" s="579">
        <v>38605</v>
      </c>
      <c r="G21" s="579">
        <v>39132</v>
      </c>
      <c r="H21" s="579">
        <v>74514</v>
      </c>
      <c r="I21" s="579">
        <v>55497</v>
      </c>
      <c r="J21" s="579">
        <v>45426</v>
      </c>
      <c r="K21" s="579">
        <v>40025</v>
      </c>
      <c r="L21" s="579">
        <v>26175</v>
      </c>
      <c r="M21" s="543"/>
      <c r="N21" s="543"/>
      <c r="O21" s="543"/>
    </row>
    <row r="22" spans="1:16" s="185" customFormat="1">
      <c r="B22" s="540">
        <v>6</v>
      </c>
      <c r="C22" s="579">
        <v>320821</v>
      </c>
      <c r="D22" s="579">
        <v>312706</v>
      </c>
      <c r="E22" s="579">
        <v>8115</v>
      </c>
      <c r="F22" s="579">
        <v>38791</v>
      </c>
      <c r="G22" s="579">
        <v>39234</v>
      </c>
      <c r="H22" s="579">
        <v>74865</v>
      </c>
      <c r="I22" s="579">
        <v>55636</v>
      </c>
      <c r="J22" s="579">
        <v>45555</v>
      </c>
      <c r="K22" s="579">
        <v>40319</v>
      </c>
      <c r="L22" s="579">
        <v>26421</v>
      </c>
      <c r="M22" s="543"/>
      <c r="N22" s="543"/>
      <c r="O22" s="543"/>
    </row>
    <row r="23" spans="1:16" s="185" customFormat="1">
      <c r="A23" s="551"/>
      <c r="B23" s="540">
        <v>7</v>
      </c>
      <c r="C23" s="579">
        <v>321367</v>
      </c>
      <c r="D23" s="579">
        <v>313271</v>
      </c>
      <c r="E23" s="579">
        <v>8096</v>
      </c>
      <c r="F23" s="579">
        <v>38842</v>
      </c>
      <c r="G23" s="579">
        <v>39268</v>
      </c>
      <c r="H23" s="579">
        <v>75027</v>
      </c>
      <c r="I23" s="579">
        <v>55759</v>
      </c>
      <c r="J23" s="579">
        <v>45517</v>
      </c>
      <c r="K23" s="579">
        <v>40415</v>
      </c>
      <c r="L23" s="579">
        <v>26539</v>
      </c>
      <c r="M23" s="543"/>
      <c r="N23" s="543"/>
      <c r="O23" s="543"/>
    </row>
    <row r="24" spans="1:16" s="185" customFormat="1">
      <c r="A24" s="692"/>
      <c r="B24" s="851">
        <v>8</v>
      </c>
      <c r="C24" s="830">
        <v>322228</v>
      </c>
      <c r="D24" s="830">
        <v>314125</v>
      </c>
      <c r="E24" s="830">
        <v>8103</v>
      </c>
      <c r="F24" s="830">
        <v>38910</v>
      </c>
      <c r="G24" s="830">
        <v>39291</v>
      </c>
      <c r="H24" s="830">
        <v>75036</v>
      </c>
      <c r="I24" s="830">
        <v>55940</v>
      </c>
      <c r="J24" s="830">
        <v>45726</v>
      </c>
      <c r="K24" s="830">
        <v>40591</v>
      </c>
      <c r="L24" s="830">
        <v>26734</v>
      </c>
      <c r="M24" s="543"/>
      <c r="N24" s="543"/>
      <c r="O24" s="543"/>
    </row>
    <row r="25" spans="1:16" s="185" customFormat="1">
      <c r="A25" s="597" t="s">
        <v>985</v>
      </c>
      <c r="B25" s="559"/>
      <c r="C25" s="560"/>
      <c r="D25" s="560"/>
      <c r="E25" s="560"/>
      <c r="F25" s="560"/>
      <c r="G25" s="560"/>
      <c r="H25" s="560"/>
      <c r="I25" s="560"/>
      <c r="J25" s="560"/>
      <c r="K25" s="560"/>
      <c r="L25" s="560"/>
      <c r="M25" s="560"/>
      <c r="N25" s="543"/>
      <c r="O25" s="543"/>
      <c r="P25" s="543"/>
    </row>
    <row r="26" spans="1:16">
      <c r="A26" s="383" t="s">
        <v>742</v>
      </c>
      <c r="B26" s="383"/>
      <c r="C26" s="383"/>
      <c r="D26" s="369"/>
      <c r="E26" s="369"/>
      <c r="F26" s="369"/>
      <c r="G26" s="369"/>
      <c r="H26" s="369"/>
      <c r="I26" s="369"/>
      <c r="J26" s="384"/>
      <c r="K26" s="369"/>
      <c r="L26" s="369"/>
      <c r="M26" s="369"/>
    </row>
    <row r="27" spans="1:16">
      <c r="A27" s="35" t="s">
        <v>898</v>
      </c>
      <c r="B27" s="369"/>
      <c r="C27" s="369"/>
      <c r="D27" s="369"/>
      <c r="E27" s="369"/>
      <c r="F27" s="369"/>
      <c r="G27" s="369"/>
      <c r="H27" s="369"/>
      <c r="I27" s="369"/>
      <c r="J27" s="369"/>
      <c r="K27" s="369"/>
      <c r="L27" s="384"/>
      <c r="M27" s="369"/>
    </row>
    <row r="28" spans="1:16">
      <c r="A28" s="369"/>
      <c r="B28" s="369"/>
      <c r="C28" s="385"/>
      <c r="D28" s="385"/>
      <c r="E28" s="385"/>
      <c r="F28" s="385"/>
      <c r="G28" s="385"/>
      <c r="H28" s="385"/>
      <c r="I28" s="385"/>
      <c r="J28" s="385"/>
      <c r="K28" s="385"/>
      <c r="L28" s="385"/>
    </row>
    <row r="29" spans="1:16">
      <c r="F29" s="212"/>
      <c r="G29" s="212"/>
      <c r="H29" s="212"/>
      <c r="I29" s="212"/>
      <c r="J29" s="212"/>
      <c r="K29" s="212"/>
      <c r="L29" s="212"/>
    </row>
    <row r="30" spans="1:16">
      <c r="C30" s="389"/>
      <c r="D30" s="389"/>
      <c r="E30" s="389"/>
      <c r="F30" s="389"/>
      <c r="G30" s="389"/>
      <c r="H30" s="389"/>
      <c r="I30" s="389"/>
      <c r="J30" s="389"/>
      <c r="K30" s="389"/>
      <c r="L30" s="389"/>
    </row>
  </sheetData>
  <mergeCells count="6">
    <mergeCell ref="A1:D1"/>
    <mergeCell ref="D4:E4"/>
    <mergeCell ref="A2:M2"/>
    <mergeCell ref="A4:B5"/>
    <mergeCell ref="C4:C5"/>
    <mergeCell ref="F4:L4"/>
  </mergeCells>
  <phoneticPr fontId="3"/>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895" t="s">
        <v>827</v>
      </c>
      <c r="B1" s="896"/>
      <c r="C1" s="896"/>
      <c r="D1" s="896"/>
      <c r="E1" s="896"/>
      <c r="F1" s="24"/>
      <c r="G1" s="24"/>
      <c r="H1" s="24"/>
      <c r="I1" s="24"/>
      <c r="J1" s="24"/>
      <c r="K1" s="24"/>
      <c r="L1" s="24"/>
    </row>
    <row r="2" spans="1:13" ht="19.5" customHeight="1">
      <c r="A2" s="897" t="s">
        <v>733</v>
      </c>
      <c r="B2" s="897"/>
      <c r="C2" s="897"/>
      <c r="D2" s="897"/>
      <c r="E2" s="897"/>
      <c r="F2" s="897"/>
      <c r="G2" s="897"/>
      <c r="H2" s="897"/>
      <c r="I2" s="897"/>
      <c r="J2" s="897"/>
      <c r="K2" s="897"/>
      <c r="L2" s="897"/>
      <c r="M2" s="897"/>
    </row>
    <row r="3" spans="1:13" ht="14.25" thickBot="1">
      <c r="A3" s="24"/>
      <c r="B3" s="24"/>
      <c r="C3" s="24"/>
      <c r="D3" s="24"/>
      <c r="E3" s="24"/>
      <c r="F3" s="24"/>
      <c r="G3" s="24"/>
      <c r="H3" s="24"/>
      <c r="I3" s="24"/>
      <c r="J3" s="24"/>
      <c r="K3" s="24"/>
      <c r="L3" s="24"/>
      <c r="M3" s="60" t="s">
        <v>222</v>
      </c>
    </row>
    <row r="4" spans="1:13" s="63" customFormat="1" ht="14.25" thickTop="1">
      <c r="A4" s="886" t="s">
        <v>424</v>
      </c>
      <c r="B4" s="888"/>
      <c r="C4" s="894" t="s">
        <v>41</v>
      </c>
      <c r="D4" s="948"/>
      <c r="E4" s="948"/>
      <c r="F4" s="975"/>
      <c r="G4" s="894" t="s">
        <v>42</v>
      </c>
      <c r="H4" s="948"/>
      <c r="I4" s="948"/>
      <c r="J4" s="975"/>
      <c r="K4" s="894" t="s">
        <v>238</v>
      </c>
      <c r="L4" s="948"/>
      <c r="M4" s="948"/>
    </row>
    <row r="5" spans="1:13" s="63" customFormat="1">
      <c r="A5" s="889"/>
      <c r="B5" s="890"/>
      <c r="C5" s="243" t="s">
        <v>239</v>
      </c>
      <c r="D5" s="244" t="s">
        <v>240</v>
      </c>
      <c r="E5" s="244" t="s">
        <v>39</v>
      </c>
      <c r="F5" s="243" t="s">
        <v>40</v>
      </c>
      <c r="G5" s="244" t="s">
        <v>239</v>
      </c>
      <c r="H5" s="244" t="s">
        <v>240</v>
      </c>
      <c r="I5" s="244" t="s">
        <v>39</v>
      </c>
      <c r="J5" s="243" t="s">
        <v>40</v>
      </c>
      <c r="K5" s="244" t="s">
        <v>239</v>
      </c>
      <c r="L5" s="244" t="s">
        <v>39</v>
      </c>
      <c r="M5" s="256" t="s">
        <v>40</v>
      </c>
    </row>
    <row r="6" spans="1:13">
      <c r="A6" s="552" t="s">
        <v>1013</v>
      </c>
      <c r="B6" s="33"/>
      <c r="C6" s="320">
        <v>343</v>
      </c>
      <c r="D6" s="320">
        <v>62044</v>
      </c>
      <c r="E6" s="322" t="s">
        <v>459</v>
      </c>
      <c r="F6" s="322" t="s">
        <v>459</v>
      </c>
      <c r="G6" s="320">
        <v>4180</v>
      </c>
      <c r="H6" s="320">
        <v>2866</v>
      </c>
      <c r="I6" s="322" t="s">
        <v>459</v>
      </c>
      <c r="J6" s="322" t="s">
        <v>459</v>
      </c>
      <c r="K6" s="320">
        <v>3528</v>
      </c>
      <c r="L6" s="322" t="s">
        <v>459</v>
      </c>
      <c r="M6" s="322" t="s">
        <v>459</v>
      </c>
    </row>
    <row r="7" spans="1:13">
      <c r="A7" s="19">
        <v>28</v>
      </c>
      <c r="B7" s="33"/>
      <c r="C7" s="320">
        <v>342</v>
      </c>
      <c r="D7" s="320">
        <v>62108</v>
      </c>
      <c r="E7" s="322" t="s">
        <v>459</v>
      </c>
      <c r="F7" s="322" t="s">
        <v>459</v>
      </c>
      <c r="G7" s="320">
        <v>4225</v>
      </c>
      <c r="H7" s="320">
        <v>2839</v>
      </c>
      <c r="I7" s="322" t="s">
        <v>459</v>
      </c>
      <c r="J7" s="322" t="s">
        <v>459</v>
      </c>
      <c r="K7" s="320">
        <v>3546</v>
      </c>
      <c r="L7" s="322" t="s">
        <v>459</v>
      </c>
      <c r="M7" s="322" t="s">
        <v>459</v>
      </c>
    </row>
    <row r="8" spans="1:13">
      <c r="A8" s="19">
        <v>29</v>
      </c>
      <c r="B8" s="33"/>
      <c r="C8" s="320">
        <v>343</v>
      </c>
      <c r="D8" s="320">
        <v>62346</v>
      </c>
      <c r="E8" s="322" t="s">
        <v>459</v>
      </c>
      <c r="F8" s="322" t="s">
        <v>459</v>
      </c>
      <c r="G8" s="320">
        <v>4261</v>
      </c>
      <c r="H8" s="320">
        <v>2765</v>
      </c>
      <c r="I8" s="322" t="s">
        <v>459</v>
      </c>
      <c r="J8" s="322" t="s">
        <v>459</v>
      </c>
      <c r="K8" s="320">
        <v>3542</v>
      </c>
      <c r="L8" s="322" t="s">
        <v>459</v>
      </c>
      <c r="M8" s="322" t="s">
        <v>459</v>
      </c>
    </row>
    <row r="9" spans="1:13">
      <c r="A9" s="19">
        <v>30</v>
      </c>
      <c r="B9" s="33"/>
      <c r="C9" s="320">
        <v>345</v>
      </c>
      <c r="D9" s="320">
        <v>62804</v>
      </c>
      <c r="E9" s="322" t="s">
        <v>459</v>
      </c>
      <c r="F9" s="322" t="s">
        <v>459</v>
      </c>
      <c r="G9" s="320">
        <v>4328</v>
      </c>
      <c r="H9" s="320">
        <v>2717</v>
      </c>
      <c r="I9" s="322" t="s">
        <v>459</v>
      </c>
      <c r="J9" s="322" t="s">
        <v>459</v>
      </c>
      <c r="K9" s="320">
        <v>3565</v>
      </c>
      <c r="L9" s="322" t="s">
        <v>459</v>
      </c>
      <c r="M9" s="322" t="s">
        <v>459</v>
      </c>
    </row>
    <row r="10" spans="1:13" s="551" customFormat="1">
      <c r="A10" s="184" t="s">
        <v>947</v>
      </c>
      <c r="B10" s="575"/>
      <c r="C10" s="579">
        <v>342</v>
      </c>
      <c r="D10" s="579">
        <v>62753</v>
      </c>
      <c r="E10" s="580" t="s">
        <v>459</v>
      </c>
      <c r="F10" s="580" t="s">
        <v>459</v>
      </c>
      <c r="G10" s="579">
        <v>4378</v>
      </c>
      <c r="H10" s="579">
        <v>2576</v>
      </c>
      <c r="I10" s="580" t="s">
        <v>459</v>
      </c>
      <c r="J10" s="580" t="s">
        <v>459</v>
      </c>
      <c r="K10" s="579">
        <v>3558</v>
      </c>
      <c r="L10" s="580" t="s">
        <v>459</v>
      </c>
      <c r="M10" s="580" t="s">
        <v>459</v>
      </c>
    </row>
    <row r="11" spans="1:13">
      <c r="A11" s="19"/>
      <c r="B11" s="33"/>
      <c r="C11" s="325"/>
      <c r="D11" s="325"/>
      <c r="E11" s="320"/>
      <c r="F11" s="320"/>
      <c r="G11" s="325"/>
      <c r="H11" s="325"/>
      <c r="I11" s="325"/>
      <c r="J11" s="325"/>
      <c r="K11" s="325"/>
      <c r="L11" s="325"/>
      <c r="M11" s="320"/>
    </row>
    <row r="12" spans="1:13" s="551" customFormat="1">
      <c r="A12" s="541" t="s">
        <v>1026</v>
      </c>
      <c r="B12" s="746">
        <v>8</v>
      </c>
      <c r="C12" s="737">
        <v>342</v>
      </c>
      <c r="D12" s="737">
        <v>62753</v>
      </c>
      <c r="E12" s="737" t="s">
        <v>237</v>
      </c>
      <c r="F12" s="737" t="s">
        <v>237</v>
      </c>
      <c r="G12" s="737">
        <v>4394</v>
      </c>
      <c r="H12" s="737">
        <v>2579</v>
      </c>
      <c r="I12" s="737">
        <v>18</v>
      </c>
      <c r="J12" s="737">
        <v>14</v>
      </c>
      <c r="K12" s="737">
        <v>3557</v>
      </c>
      <c r="L12" s="737">
        <v>6</v>
      </c>
      <c r="M12" s="737">
        <v>4</v>
      </c>
    </row>
    <row r="13" spans="1:13" s="551" customFormat="1">
      <c r="A13" s="578"/>
      <c r="B13" s="746">
        <v>9</v>
      </c>
      <c r="C13" s="737">
        <v>342</v>
      </c>
      <c r="D13" s="737">
        <v>62766</v>
      </c>
      <c r="E13" s="737" t="s">
        <v>237</v>
      </c>
      <c r="F13" s="737" t="s">
        <v>237</v>
      </c>
      <c r="G13" s="737">
        <v>4403</v>
      </c>
      <c r="H13" s="737">
        <v>2581</v>
      </c>
      <c r="I13" s="737">
        <v>39</v>
      </c>
      <c r="J13" s="737">
        <v>28</v>
      </c>
      <c r="K13" s="737">
        <v>3558</v>
      </c>
      <c r="L13" s="737">
        <v>10</v>
      </c>
      <c r="M13" s="737">
        <v>9</v>
      </c>
    </row>
    <row r="14" spans="1:13" s="551" customFormat="1">
      <c r="A14" s="578"/>
      <c r="B14" s="746">
        <v>10</v>
      </c>
      <c r="C14" s="737">
        <v>342</v>
      </c>
      <c r="D14" s="737">
        <v>62753</v>
      </c>
      <c r="E14" s="737" t="s">
        <v>237</v>
      </c>
      <c r="F14" s="737" t="s">
        <v>237</v>
      </c>
      <c r="G14" s="737">
        <v>4409</v>
      </c>
      <c r="H14" s="737">
        <v>2581</v>
      </c>
      <c r="I14" s="737">
        <v>50</v>
      </c>
      <c r="J14" s="737">
        <v>41</v>
      </c>
      <c r="K14" s="737">
        <v>3559</v>
      </c>
      <c r="L14" s="737">
        <v>4</v>
      </c>
      <c r="M14" s="737">
        <v>3</v>
      </c>
    </row>
    <row r="15" spans="1:13" s="551" customFormat="1">
      <c r="A15" s="578"/>
      <c r="B15" s="746">
        <v>11</v>
      </c>
      <c r="C15" s="737">
        <v>342</v>
      </c>
      <c r="D15" s="737">
        <v>62760</v>
      </c>
      <c r="E15" s="737" t="s">
        <v>237</v>
      </c>
      <c r="F15" s="737" t="s">
        <v>237</v>
      </c>
      <c r="G15" s="737">
        <v>4415</v>
      </c>
      <c r="H15" s="737">
        <v>2583</v>
      </c>
      <c r="I15" s="737">
        <v>35</v>
      </c>
      <c r="J15" s="737">
        <v>33</v>
      </c>
      <c r="K15" s="737">
        <v>3565</v>
      </c>
      <c r="L15" s="737">
        <v>8</v>
      </c>
      <c r="M15" s="737">
        <v>2</v>
      </c>
    </row>
    <row r="16" spans="1:13" s="551" customFormat="1">
      <c r="A16" s="578"/>
      <c r="B16" s="746">
        <v>12</v>
      </c>
      <c r="C16" s="737">
        <v>343</v>
      </c>
      <c r="D16" s="737">
        <v>62790</v>
      </c>
      <c r="E16" s="737" t="s">
        <v>1014</v>
      </c>
      <c r="F16" s="737" t="s">
        <v>237</v>
      </c>
      <c r="G16" s="737">
        <v>4413</v>
      </c>
      <c r="H16" s="737">
        <v>2564</v>
      </c>
      <c r="I16" s="737">
        <v>47</v>
      </c>
      <c r="J16" s="737">
        <v>49</v>
      </c>
      <c r="K16" s="737">
        <v>3565</v>
      </c>
      <c r="L16" s="737">
        <v>1</v>
      </c>
      <c r="M16" s="737">
        <v>1</v>
      </c>
    </row>
    <row r="17" spans="1:13" s="551" customFormat="1">
      <c r="A17" s="578" t="s">
        <v>1027</v>
      </c>
      <c r="B17" s="746">
        <v>1</v>
      </c>
      <c r="C17" s="737">
        <v>343</v>
      </c>
      <c r="D17" s="737">
        <v>62790</v>
      </c>
      <c r="E17" s="737" t="s">
        <v>237</v>
      </c>
      <c r="F17" s="737" t="s">
        <v>237</v>
      </c>
      <c r="G17" s="737">
        <v>4412</v>
      </c>
      <c r="H17" s="737">
        <v>2564</v>
      </c>
      <c r="I17" s="737">
        <v>11</v>
      </c>
      <c r="J17" s="737">
        <v>12</v>
      </c>
      <c r="K17" s="737">
        <v>3559</v>
      </c>
      <c r="L17" s="737">
        <v>4</v>
      </c>
      <c r="M17" s="737">
        <v>9</v>
      </c>
    </row>
    <row r="18" spans="1:13" s="551" customFormat="1">
      <c r="A18" s="578"/>
      <c r="B18" s="746">
        <v>2</v>
      </c>
      <c r="C18" s="737">
        <v>343</v>
      </c>
      <c r="D18" s="737">
        <v>62924</v>
      </c>
      <c r="E18" s="737" t="s">
        <v>237</v>
      </c>
      <c r="F18" s="737" t="s">
        <v>237</v>
      </c>
      <c r="G18" s="737">
        <v>4414</v>
      </c>
      <c r="H18" s="737">
        <v>2581</v>
      </c>
      <c r="I18" s="737">
        <v>15</v>
      </c>
      <c r="J18" s="737">
        <v>16</v>
      </c>
      <c r="K18" s="737">
        <v>3553</v>
      </c>
      <c r="L18" s="737">
        <v>8</v>
      </c>
      <c r="M18" s="737">
        <v>13</v>
      </c>
    </row>
    <row r="19" spans="1:13" s="551" customFormat="1">
      <c r="A19" s="578"/>
      <c r="B19" s="746">
        <v>3</v>
      </c>
      <c r="C19" s="737">
        <v>343</v>
      </c>
      <c r="D19" s="737">
        <v>62985</v>
      </c>
      <c r="E19" s="737" t="s">
        <v>237</v>
      </c>
      <c r="F19" s="737" t="s">
        <v>237</v>
      </c>
      <c r="G19" s="737">
        <v>4424</v>
      </c>
      <c r="H19" s="737">
        <v>2581</v>
      </c>
      <c r="I19" s="737">
        <v>30</v>
      </c>
      <c r="J19" s="737">
        <v>22</v>
      </c>
      <c r="K19" s="737">
        <v>3558</v>
      </c>
      <c r="L19" s="737">
        <v>7</v>
      </c>
      <c r="M19" s="737">
        <v>4</v>
      </c>
    </row>
    <row r="20" spans="1:13" s="551" customFormat="1">
      <c r="A20" s="541"/>
      <c r="B20" s="746">
        <v>4</v>
      </c>
      <c r="C20" s="737">
        <v>343</v>
      </c>
      <c r="D20" s="737">
        <v>62901</v>
      </c>
      <c r="E20" s="737" t="s">
        <v>237</v>
      </c>
      <c r="F20" s="737" t="s">
        <v>237</v>
      </c>
      <c r="G20" s="737">
        <v>4433</v>
      </c>
      <c r="H20" s="737">
        <v>2581</v>
      </c>
      <c r="I20" s="737">
        <v>29</v>
      </c>
      <c r="J20" s="737">
        <v>20</v>
      </c>
      <c r="K20" s="737">
        <v>3564</v>
      </c>
      <c r="L20" s="737">
        <v>13</v>
      </c>
      <c r="M20" s="737">
        <v>8</v>
      </c>
    </row>
    <row r="21" spans="1:13" s="551" customFormat="1">
      <c r="A21" s="723"/>
      <c r="B21" s="746">
        <v>5</v>
      </c>
      <c r="C21" s="737">
        <v>343</v>
      </c>
      <c r="D21" s="737">
        <v>62901</v>
      </c>
      <c r="E21" s="737">
        <v>1</v>
      </c>
      <c r="F21" s="737">
        <v>1</v>
      </c>
      <c r="G21" s="737">
        <v>4443</v>
      </c>
      <c r="H21" s="737">
        <v>2581</v>
      </c>
      <c r="I21" s="737">
        <v>30</v>
      </c>
      <c r="J21" s="737">
        <v>20</v>
      </c>
      <c r="K21" s="737">
        <v>3569</v>
      </c>
      <c r="L21" s="737">
        <v>7</v>
      </c>
      <c r="M21" s="737">
        <v>3</v>
      </c>
    </row>
    <row r="22" spans="1:13" s="551" customFormat="1">
      <c r="A22" s="644"/>
      <c r="B22" s="746">
        <v>6</v>
      </c>
      <c r="C22" s="737">
        <v>343</v>
      </c>
      <c r="D22" s="737">
        <v>62883</v>
      </c>
      <c r="E22" s="737" t="s">
        <v>237</v>
      </c>
      <c r="F22" s="737" t="s">
        <v>237</v>
      </c>
      <c r="G22" s="737">
        <v>4453</v>
      </c>
      <c r="H22" s="737">
        <v>2562</v>
      </c>
      <c r="I22" s="737">
        <v>33</v>
      </c>
      <c r="J22" s="737">
        <v>23</v>
      </c>
      <c r="K22" s="737">
        <v>3568</v>
      </c>
      <c r="L22" s="737">
        <v>11</v>
      </c>
      <c r="M22" s="737">
        <v>12</v>
      </c>
    </row>
    <row r="23" spans="1:13" s="551" customFormat="1">
      <c r="A23" s="723"/>
      <c r="B23" s="746">
        <v>7</v>
      </c>
      <c r="C23" s="737">
        <v>343</v>
      </c>
      <c r="D23" s="737">
        <v>62883</v>
      </c>
      <c r="E23" s="737" t="s">
        <v>237</v>
      </c>
      <c r="F23" s="737" t="s">
        <v>237</v>
      </c>
      <c r="G23" s="737">
        <v>4466</v>
      </c>
      <c r="H23" s="737">
        <v>2577</v>
      </c>
      <c r="I23" s="737">
        <v>43</v>
      </c>
      <c r="J23" s="737">
        <v>28</v>
      </c>
      <c r="K23" s="737">
        <v>3565</v>
      </c>
      <c r="L23" s="737">
        <v>3</v>
      </c>
      <c r="M23" s="737">
        <v>2</v>
      </c>
    </row>
    <row r="24" spans="1:13" s="551" customFormat="1">
      <c r="A24" s="644"/>
      <c r="B24" s="852">
        <v>8</v>
      </c>
      <c r="C24" s="737">
        <v>343</v>
      </c>
      <c r="D24" s="737">
        <v>62920</v>
      </c>
      <c r="E24" s="737" t="s">
        <v>237</v>
      </c>
      <c r="F24" s="737" t="s">
        <v>237</v>
      </c>
      <c r="G24" s="737">
        <v>4466</v>
      </c>
      <c r="H24" s="737">
        <v>2596</v>
      </c>
      <c r="I24" s="737">
        <v>24</v>
      </c>
      <c r="J24" s="737">
        <v>24</v>
      </c>
      <c r="K24" s="737">
        <v>3566</v>
      </c>
      <c r="L24" s="737">
        <v>5</v>
      </c>
      <c r="M24" s="737">
        <v>5</v>
      </c>
    </row>
    <row r="25" spans="1:13">
      <c r="A25" s="77" t="s">
        <v>399</v>
      </c>
      <c r="B25" s="96"/>
      <c r="C25" s="89"/>
      <c r="D25" s="89"/>
      <c r="E25" s="89"/>
      <c r="F25" s="89"/>
      <c r="G25" s="89"/>
      <c r="H25" s="89"/>
      <c r="I25" s="89"/>
      <c r="J25" s="89"/>
      <c r="K25" s="89"/>
      <c r="L25" s="89"/>
      <c r="M25" s="89"/>
    </row>
    <row r="26" spans="1:13">
      <c r="A26" s="559" t="s">
        <v>743</v>
      </c>
      <c r="B26" s="559"/>
      <c r="C26" s="559"/>
      <c r="D26" s="559"/>
      <c r="E26" s="559"/>
      <c r="F26" s="559"/>
      <c r="G26" s="559"/>
      <c r="H26" s="559"/>
      <c r="I26" s="559"/>
      <c r="J26" s="559"/>
      <c r="K26" s="559"/>
      <c r="L26" s="559"/>
      <c r="M26" s="559"/>
    </row>
    <row r="27" spans="1:13">
      <c r="A27" s="550" t="s">
        <v>856</v>
      </c>
      <c r="B27" s="550"/>
      <c r="C27" s="550"/>
      <c r="D27" s="550"/>
      <c r="E27" s="550"/>
      <c r="F27" s="550"/>
      <c r="G27" s="550"/>
      <c r="H27" s="550"/>
      <c r="I27" s="550"/>
      <c r="J27" s="551"/>
      <c r="K27" s="551"/>
      <c r="L27" s="551"/>
      <c r="M27" s="551"/>
    </row>
    <row r="29" spans="1:13">
      <c r="C29" s="342"/>
      <c r="D29" s="342"/>
      <c r="E29" s="342"/>
      <c r="F29" s="342"/>
      <c r="G29" s="342"/>
      <c r="H29" s="342"/>
      <c r="I29" s="342"/>
      <c r="J29" s="342"/>
      <c r="K29" s="342"/>
      <c r="L29" s="342"/>
      <c r="M29" s="342"/>
    </row>
  </sheetData>
  <mergeCells count="6">
    <mergeCell ref="A1:E1"/>
    <mergeCell ref="A2:M2"/>
    <mergeCell ref="A4:B5"/>
    <mergeCell ref="C4:F4"/>
    <mergeCell ref="G4:J4"/>
    <mergeCell ref="K4:M4"/>
  </mergeCells>
  <phoneticPr fontId="3"/>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dimension ref="A1:U28"/>
  <sheetViews>
    <sheetView zoomScaleNormal="100" workbookViewId="0">
      <selection sqref="A1:D1"/>
    </sheetView>
  </sheetViews>
  <sheetFormatPr defaultRowHeight="13.5"/>
  <cols>
    <col min="1" max="1" width="7.375" style="551" customWidth="1"/>
    <col min="2" max="2" width="3.875" style="551" customWidth="1"/>
    <col min="3" max="5" width="8.625" style="551" customWidth="1"/>
    <col min="6" max="6" width="9.125" style="551" customWidth="1"/>
    <col min="7" max="13" width="8.625" style="551" customWidth="1"/>
    <col min="14" max="14" width="9" style="551"/>
    <col min="15" max="15" width="18.5" style="551" customWidth="1"/>
    <col min="16" max="16384" width="9" style="551"/>
  </cols>
  <sheetData>
    <row r="1" spans="1:21" ht="19.5" customHeight="1">
      <c r="A1" s="895" t="s">
        <v>827</v>
      </c>
      <c r="B1" s="896"/>
      <c r="C1" s="896"/>
      <c r="D1" s="896"/>
      <c r="E1" s="550"/>
      <c r="F1" s="550"/>
      <c r="G1" s="550"/>
      <c r="H1" s="550"/>
      <c r="I1" s="550"/>
      <c r="J1" s="550"/>
      <c r="K1" s="550"/>
      <c r="L1" s="550"/>
    </row>
    <row r="2" spans="1:21" ht="19.5" customHeight="1">
      <c r="A2" s="897" t="s">
        <v>734</v>
      </c>
      <c r="B2" s="897"/>
      <c r="C2" s="897"/>
      <c r="D2" s="897"/>
      <c r="E2" s="897"/>
      <c r="F2" s="897"/>
      <c r="G2" s="897"/>
      <c r="H2" s="897"/>
      <c r="I2" s="897"/>
      <c r="J2" s="897"/>
      <c r="K2" s="897"/>
      <c r="L2" s="897"/>
      <c r="M2" s="897"/>
    </row>
    <row r="3" spans="1:21" ht="14.25" thickBot="1">
      <c r="A3" s="550"/>
      <c r="B3" s="550"/>
      <c r="C3" s="550"/>
      <c r="D3" s="550"/>
      <c r="E3" s="550"/>
      <c r="F3" s="550"/>
      <c r="G3" s="550"/>
      <c r="H3" s="550"/>
      <c r="I3" s="550"/>
      <c r="J3" s="550"/>
      <c r="K3" s="550"/>
      <c r="L3" s="25"/>
      <c r="M3" s="60" t="s">
        <v>236</v>
      </c>
    </row>
    <row r="4" spans="1:21" ht="30.75" customHeight="1" thickTop="1">
      <c r="A4" s="1076" t="s">
        <v>400</v>
      </c>
      <c r="B4" s="912"/>
      <c r="C4" s="587" t="s">
        <v>45</v>
      </c>
      <c r="D4" s="306" t="s">
        <v>55</v>
      </c>
      <c r="E4" s="306" t="s">
        <v>840</v>
      </c>
      <c r="F4" s="306" t="s">
        <v>56</v>
      </c>
      <c r="G4" s="306" t="s">
        <v>57</v>
      </c>
      <c r="H4" s="587" t="s">
        <v>446</v>
      </c>
      <c r="I4" s="587" t="s">
        <v>241</v>
      </c>
      <c r="J4" s="587" t="s">
        <v>242</v>
      </c>
      <c r="K4" s="587" t="s">
        <v>447</v>
      </c>
      <c r="L4" s="306" t="s">
        <v>445</v>
      </c>
      <c r="M4" s="588" t="s">
        <v>448</v>
      </c>
    </row>
    <row r="5" spans="1:21">
      <c r="A5" s="552" t="s">
        <v>1056</v>
      </c>
      <c r="B5" s="575"/>
      <c r="C5" s="737">
        <v>63470</v>
      </c>
      <c r="D5" s="579">
        <v>19148</v>
      </c>
      <c r="E5" s="579">
        <v>10026</v>
      </c>
      <c r="F5" s="579">
        <v>253</v>
      </c>
      <c r="G5" s="580">
        <v>5159</v>
      </c>
      <c r="H5" s="580">
        <v>6543</v>
      </c>
      <c r="I5" s="579">
        <v>784</v>
      </c>
      <c r="J5" s="579">
        <v>1132</v>
      </c>
      <c r="K5" s="579">
        <v>3510</v>
      </c>
      <c r="L5" s="579">
        <v>1455</v>
      </c>
      <c r="M5" s="579">
        <v>1194</v>
      </c>
      <c r="U5" s="631"/>
    </row>
    <row r="6" spans="1:21">
      <c r="A6" s="19">
        <v>29</v>
      </c>
      <c r="B6" s="725"/>
      <c r="C6" s="737">
        <v>65770</v>
      </c>
      <c r="D6" s="737">
        <v>19181</v>
      </c>
      <c r="E6" s="737">
        <v>10542</v>
      </c>
      <c r="F6" s="737">
        <v>376</v>
      </c>
      <c r="G6" s="749">
        <v>4996</v>
      </c>
      <c r="H6" s="749">
        <v>5452</v>
      </c>
      <c r="I6" s="737">
        <v>830</v>
      </c>
      <c r="J6" s="737">
        <v>1203</v>
      </c>
      <c r="K6" s="737">
        <v>3880</v>
      </c>
      <c r="L6" s="737">
        <v>1462</v>
      </c>
      <c r="M6" s="737">
        <v>1175</v>
      </c>
      <c r="U6" s="631"/>
    </row>
    <row r="7" spans="1:21">
      <c r="A7" s="576">
        <v>30</v>
      </c>
      <c r="B7" s="725"/>
      <c r="C7" s="737">
        <v>67726</v>
      </c>
      <c r="D7" s="737">
        <v>19475</v>
      </c>
      <c r="E7" s="737">
        <v>10805</v>
      </c>
      <c r="F7" s="737">
        <v>350</v>
      </c>
      <c r="G7" s="749">
        <v>4910</v>
      </c>
      <c r="H7" s="749">
        <v>5481</v>
      </c>
      <c r="I7" s="737">
        <v>862</v>
      </c>
      <c r="J7" s="737">
        <v>1211</v>
      </c>
      <c r="K7" s="737">
        <v>4322</v>
      </c>
      <c r="L7" s="737">
        <v>1661</v>
      </c>
      <c r="M7" s="737">
        <v>1176</v>
      </c>
      <c r="U7" s="631"/>
    </row>
    <row r="8" spans="1:21">
      <c r="A8" s="184" t="s">
        <v>947</v>
      </c>
      <c r="B8" s="725"/>
      <c r="C8" s="681">
        <v>69537</v>
      </c>
      <c r="D8" s="681">
        <v>19791</v>
      </c>
      <c r="E8" s="681">
        <v>11117</v>
      </c>
      <c r="F8" s="681">
        <v>362</v>
      </c>
      <c r="G8" s="681">
        <v>4966</v>
      </c>
      <c r="H8" s="681">
        <v>5677</v>
      </c>
      <c r="I8" s="681">
        <v>900</v>
      </c>
      <c r="J8" s="681">
        <v>1292</v>
      </c>
      <c r="K8" s="681">
        <v>4884</v>
      </c>
      <c r="L8" s="681">
        <v>1602</v>
      </c>
      <c r="M8" s="681">
        <v>1078</v>
      </c>
      <c r="U8" s="632"/>
    </row>
    <row r="9" spans="1:21">
      <c r="A9" s="184">
        <v>2</v>
      </c>
      <c r="B9" s="725"/>
      <c r="C9" s="681">
        <v>70758</v>
      </c>
      <c r="D9" s="681">
        <v>20463</v>
      </c>
      <c r="E9" s="681">
        <v>10857</v>
      </c>
      <c r="F9" s="681">
        <v>431</v>
      </c>
      <c r="G9" s="681">
        <v>4929</v>
      </c>
      <c r="H9" s="681">
        <v>4607</v>
      </c>
      <c r="I9" s="681">
        <v>878</v>
      </c>
      <c r="J9" s="681">
        <v>1398</v>
      </c>
      <c r="K9" s="681">
        <v>5842</v>
      </c>
      <c r="L9" s="681">
        <v>1528</v>
      </c>
      <c r="M9" s="681">
        <v>1159</v>
      </c>
      <c r="U9" s="632"/>
    </row>
    <row r="10" spans="1:21">
      <c r="A10" s="645"/>
      <c r="B10" s="575"/>
      <c r="C10" s="325"/>
      <c r="D10" s="579"/>
      <c r="E10" s="579"/>
      <c r="F10" s="579"/>
      <c r="G10" s="580"/>
      <c r="H10" s="580"/>
      <c r="I10" s="579"/>
      <c r="J10" s="579"/>
      <c r="K10" s="579"/>
      <c r="L10" s="579"/>
      <c r="M10" s="579"/>
      <c r="U10" s="632"/>
    </row>
    <row r="11" spans="1:21" s="561" customFormat="1">
      <c r="A11" s="541" t="s">
        <v>1026</v>
      </c>
      <c r="B11" s="725">
        <v>6</v>
      </c>
      <c r="C11" s="737">
        <v>5109</v>
      </c>
      <c r="D11" s="737">
        <v>1687</v>
      </c>
      <c r="E11" s="737">
        <v>740</v>
      </c>
      <c r="F11" s="737">
        <v>30</v>
      </c>
      <c r="G11" s="737">
        <v>326</v>
      </c>
      <c r="H11" s="737">
        <v>257</v>
      </c>
      <c r="I11" s="737">
        <v>68</v>
      </c>
      <c r="J11" s="737">
        <v>102</v>
      </c>
      <c r="K11" s="737">
        <v>429</v>
      </c>
      <c r="L11" s="737">
        <v>90</v>
      </c>
      <c r="M11" s="750">
        <v>85</v>
      </c>
    </row>
    <row r="12" spans="1:21" s="561" customFormat="1">
      <c r="A12" s="644"/>
      <c r="B12" s="725">
        <v>7</v>
      </c>
      <c r="C12" s="737">
        <v>5326</v>
      </c>
      <c r="D12" s="737">
        <v>1694</v>
      </c>
      <c r="E12" s="737">
        <v>760</v>
      </c>
      <c r="F12" s="737">
        <v>31</v>
      </c>
      <c r="G12" s="737">
        <v>387</v>
      </c>
      <c r="H12" s="726">
        <v>302</v>
      </c>
      <c r="I12" s="737">
        <v>69</v>
      </c>
      <c r="J12" s="737">
        <v>105</v>
      </c>
      <c r="K12" s="726">
        <v>426</v>
      </c>
      <c r="L12" s="726">
        <v>98</v>
      </c>
      <c r="M12" s="726">
        <v>86</v>
      </c>
    </row>
    <row r="13" spans="1:21">
      <c r="B13" s="725">
        <v>8</v>
      </c>
      <c r="C13" s="737">
        <v>5744</v>
      </c>
      <c r="D13" s="737">
        <v>1665</v>
      </c>
      <c r="E13" s="737">
        <v>833</v>
      </c>
      <c r="F13" s="737">
        <v>41</v>
      </c>
      <c r="G13" s="737">
        <v>378</v>
      </c>
      <c r="H13" s="726">
        <v>332</v>
      </c>
      <c r="I13" s="737">
        <v>73</v>
      </c>
      <c r="J13" s="737">
        <v>106</v>
      </c>
      <c r="K13" s="726">
        <v>441</v>
      </c>
      <c r="L13" s="726">
        <v>136</v>
      </c>
      <c r="M13" s="726">
        <v>106</v>
      </c>
      <c r="O13" s="561"/>
    </row>
    <row r="14" spans="1:21">
      <c r="A14" s="578"/>
      <c r="B14" s="725">
        <v>9</v>
      </c>
      <c r="C14" s="737">
        <v>5495</v>
      </c>
      <c r="D14" s="737">
        <v>1726</v>
      </c>
      <c r="E14" s="737">
        <v>731</v>
      </c>
      <c r="F14" s="737">
        <v>28</v>
      </c>
      <c r="G14" s="737">
        <v>352</v>
      </c>
      <c r="H14" s="726">
        <v>308</v>
      </c>
      <c r="I14" s="737">
        <v>66</v>
      </c>
      <c r="J14" s="737">
        <v>132</v>
      </c>
      <c r="K14" s="726">
        <v>470</v>
      </c>
      <c r="L14" s="726">
        <v>113</v>
      </c>
      <c r="M14" s="726">
        <v>114</v>
      </c>
    </row>
    <row r="15" spans="1:21">
      <c r="A15" s="578"/>
      <c r="B15" s="725">
        <v>10</v>
      </c>
      <c r="C15" s="737">
        <v>6105</v>
      </c>
      <c r="D15" s="737">
        <v>1832</v>
      </c>
      <c r="E15" s="737">
        <v>847</v>
      </c>
      <c r="F15" s="737">
        <v>35</v>
      </c>
      <c r="G15" s="737">
        <v>398</v>
      </c>
      <c r="H15" s="726">
        <v>355</v>
      </c>
      <c r="I15" s="737">
        <v>78</v>
      </c>
      <c r="J15" s="737">
        <v>110</v>
      </c>
      <c r="K15" s="726">
        <v>562</v>
      </c>
      <c r="L15" s="726">
        <v>144</v>
      </c>
      <c r="M15" s="726">
        <v>142</v>
      </c>
    </row>
    <row r="16" spans="1:21">
      <c r="A16" s="578"/>
      <c r="B16" s="725">
        <v>11</v>
      </c>
      <c r="C16" s="737">
        <v>6163</v>
      </c>
      <c r="D16" s="737">
        <v>1678</v>
      </c>
      <c r="E16" s="737">
        <v>939</v>
      </c>
      <c r="F16" s="737">
        <v>38</v>
      </c>
      <c r="G16" s="737">
        <v>435</v>
      </c>
      <c r="H16" s="726">
        <v>383</v>
      </c>
      <c r="I16" s="737">
        <v>70</v>
      </c>
      <c r="J16" s="737">
        <v>138</v>
      </c>
      <c r="K16" s="726">
        <v>583</v>
      </c>
      <c r="L16" s="726">
        <v>130</v>
      </c>
      <c r="M16" s="726">
        <v>104</v>
      </c>
    </row>
    <row r="17" spans="1:13">
      <c r="A17" s="578"/>
      <c r="B17" s="725">
        <v>12</v>
      </c>
      <c r="C17" s="737">
        <v>7171</v>
      </c>
      <c r="D17" s="737">
        <v>1834</v>
      </c>
      <c r="E17" s="737">
        <v>1208</v>
      </c>
      <c r="F17" s="737">
        <v>40</v>
      </c>
      <c r="G17" s="737">
        <v>503</v>
      </c>
      <c r="H17" s="726">
        <v>433</v>
      </c>
      <c r="I17" s="737">
        <v>100</v>
      </c>
      <c r="J17" s="737">
        <v>145</v>
      </c>
      <c r="K17" s="726">
        <v>634</v>
      </c>
      <c r="L17" s="726">
        <v>181</v>
      </c>
      <c r="M17" s="726">
        <v>97</v>
      </c>
    </row>
    <row r="18" spans="1:13">
      <c r="A18" s="578" t="s">
        <v>1027</v>
      </c>
      <c r="B18" s="725">
        <v>1</v>
      </c>
      <c r="C18" s="737">
        <v>7176</v>
      </c>
      <c r="D18" s="737">
        <v>1745</v>
      </c>
      <c r="E18" s="737">
        <v>1317</v>
      </c>
      <c r="F18" s="737">
        <v>41</v>
      </c>
      <c r="G18" s="737">
        <v>487</v>
      </c>
      <c r="H18" s="726">
        <v>490</v>
      </c>
      <c r="I18" s="737">
        <v>81</v>
      </c>
      <c r="J18" s="737">
        <v>146</v>
      </c>
      <c r="K18" s="726">
        <v>612</v>
      </c>
      <c r="L18" s="726">
        <v>179</v>
      </c>
      <c r="M18" s="726">
        <v>91</v>
      </c>
    </row>
    <row r="19" spans="1:13">
      <c r="A19" s="578"/>
      <c r="B19" s="725">
        <v>2</v>
      </c>
      <c r="C19" s="737">
        <v>6180</v>
      </c>
      <c r="D19" s="737">
        <v>1544</v>
      </c>
      <c r="E19" s="737">
        <v>966</v>
      </c>
      <c r="F19" s="737">
        <v>38</v>
      </c>
      <c r="G19" s="737">
        <v>425</v>
      </c>
      <c r="H19" s="726">
        <v>388</v>
      </c>
      <c r="I19" s="737">
        <v>74</v>
      </c>
      <c r="J19" s="737">
        <v>133</v>
      </c>
      <c r="K19" s="726">
        <v>549</v>
      </c>
      <c r="L19" s="726">
        <v>137</v>
      </c>
      <c r="M19" s="726">
        <v>91</v>
      </c>
    </row>
    <row r="20" spans="1:13">
      <c r="A20" s="578"/>
      <c r="B20" s="575">
        <v>3</v>
      </c>
      <c r="C20" s="579">
        <v>6358</v>
      </c>
      <c r="D20" s="579">
        <v>1645</v>
      </c>
      <c r="E20" s="579">
        <v>1024</v>
      </c>
      <c r="F20" s="579">
        <v>42</v>
      </c>
      <c r="G20" s="579">
        <v>462</v>
      </c>
      <c r="H20" s="35">
        <v>422</v>
      </c>
      <c r="I20" s="579">
        <v>83</v>
      </c>
      <c r="J20" s="579">
        <v>111</v>
      </c>
      <c r="K20" s="35">
        <v>569</v>
      </c>
      <c r="L20" s="35">
        <v>129</v>
      </c>
      <c r="M20" s="35">
        <v>91</v>
      </c>
    </row>
    <row r="21" spans="1:13">
      <c r="A21" s="578"/>
      <c r="B21" s="575">
        <v>4</v>
      </c>
      <c r="C21" s="579">
        <v>6046</v>
      </c>
      <c r="D21" s="579">
        <v>1627</v>
      </c>
      <c r="E21" s="579">
        <v>911</v>
      </c>
      <c r="F21" s="579">
        <v>30</v>
      </c>
      <c r="G21" s="579">
        <v>441</v>
      </c>
      <c r="H21" s="579">
        <v>378</v>
      </c>
      <c r="I21" s="579">
        <v>73</v>
      </c>
      <c r="J21" s="579">
        <v>121</v>
      </c>
      <c r="K21" s="579">
        <v>560</v>
      </c>
      <c r="L21" s="579">
        <v>125</v>
      </c>
      <c r="M21" s="581">
        <v>105</v>
      </c>
    </row>
    <row r="22" spans="1:13">
      <c r="A22" s="541"/>
      <c r="B22" s="153">
        <v>5</v>
      </c>
      <c r="C22" s="737">
        <v>6050</v>
      </c>
      <c r="D22" s="737">
        <v>1750</v>
      </c>
      <c r="E22" s="737">
        <v>906</v>
      </c>
      <c r="F22" s="737">
        <v>43</v>
      </c>
      <c r="G22" s="737">
        <v>399</v>
      </c>
      <c r="H22" s="737">
        <v>405</v>
      </c>
      <c r="I22" s="737">
        <v>71</v>
      </c>
      <c r="J22" s="737">
        <v>117</v>
      </c>
      <c r="K22" s="737">
        <v>514</v>
      </c>
      <c r="L22" s="737">
        <v>117</v>
      </c>
      <c r="M22" s="750">
        <v>103</v>
      </c>
    </row>
    <row r="23" spans="1:13">
      <c r="A23" s="700"/>
      <c r="B23" s="786">
        <v>6</v>
      </c>
      <c r="C23" s="839">
        <v>5522</v>
      </c>
      <c r="D23" s="839">
        <v>1628</v>
      </c>
      <c r="E23" s="839">
        <v>779</v>
      </c>
      <c r="F23" s="839">
        <v>25</v>
      </c>
      <c r="G23" s="839">
        <v>368</v>
      </c>
      <c r="H23" s="839">
        <v>344</v>
      </c>
      <c r="I23" s="839">
        <v>56</v>
      </c>
      <c r="J23" s="839">
        <v>130</v>
      </c>
      <c r="K23" s="839">
        <v>487</v>
      </c>
      <c r="L23" s="839">
        <v>105</v>
      </c>
      <c r="M23" s="853">
        <v>91</v>
      </c>
    </row>
    <row r="24" spans="1:13">
      <c r="A24" s="606" t="s">
        <v>980</v>
      </c>
      <c r="B24" s="27"/>
      <c r="C24" s="550"/>
      <c r="D24" s="560"/>
      <c r="E24" s="560"/>
      <c r="F24" s="560"/>
      <c r="G24" s="560"/>
      <c r="H24" s="560"/>
      <c r="I24" s="560"/>
      <c r="J24" s="560"/>
      <c r="K24" s="560"/>
      <c r="L24" s="560"/>
      <c r="M24" s="559"/>
    </row>
    <row r="25" spans="1:13">
      <c r="A25" s="559" t="s">
        <v>841</v>
      </c>
      <c r="B25" s="559"/>
      <c r="C25" s="550"/>
      <c r="D25" s="559"/>
      <c r="E25" s="559"/>
      <c r="F25" s="559"/>
      <c r="G25" s="559"/>
      <c r="H25" s="559"/>
      <c r="I25" s="559"/>
      <c r="J25" s="559"/>
      <c r="K25" s="559"/>
      <c r="L25" s="559"/>
      <c r="M25" s="550"/>
    </row>
    <row r="26" spans="1:13">
      <c r="A26" s="559" t="s">
        <v>842</v>
      </c>
    </row>
    <row r="28" spans="1:13">
      <c r="C28" s="539"/>
      <c r="D28" s="539"/>
      <c r="E28" s="539"/>
      <c r="F28" s="539"/>
      <c r="G28" s="539"/>
      <c r="H28" s="539"/>
      <c r="I28" s="539"/>
      <c r="J28" s="539"/>
      <c r="K28" s="539"/>
      <c r="L28" s="539"/>
      <c r="M28" s="539"/>
    </row>
  </sheetData>
  <mergeCells count="3">
    <mergeCell ref="A1:D1"/>
    <mergeCell ref="A2:M2"/>
    <mergeCell ref="A4:B4"/>
  </mergeCells>
  <phoneticPr fontId="3"/>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pageSetUpPr fitToPage="1"/>
  </sheetPr>
  <dimension ref="A1:K48"/>
  <sheetViews>
    <sheetView zoomScaleNormal="100" workbookViewId="0">
      <selection sqref="A1:B1"/>
    </sheetView>
  </sheetViews>
  <sheetFormatPr defaultRowHeight="13.5"/>
  <cols>
    <col min="1" max="1" width="14.375" style="551" customWidth="1"/>
    <col min="2" max="10" width="8.5" style="551" customWidth="1"/>
    <col min="11" max="16384" width="9" style="551"/>
  </cols>
  <sheetData>
    <row r="1" spans="1:11" ht="19.5" customHeight="1">
      <c r="A1" s="895" t="s">
        <v>828</v>
      </c>
      <c r="B1" s="895"/>
      <c r="C1" s="37"/>
    </row>
    <row r="2" spans="1:11" ht="19.5" customHeight="1">
      <c r="A2" s="897" t="s">
        <v>1080</v>
      </c>
      <c r="B2" s="897"/>
      <c r="C2" s="897"/>
      <c r="D2" s="897"/>
      <c r="E2" s="897"/>
      <c r="F2" s="897"/>
      <c r="G2" s="897"/>
      <c r="H2" s="897"/>
      <c r="I2" s="897"/>
      <c r="J2" s="897"/>
    </row>
    <row r="3" spans="1:11" ht="13.5" customHeight="1">
      <c r="A3" s="770"/>
      <c r="B3" s="770"/>
      <c r="C3" s="770"/>
      <c r="D3" s="770"/>
      <c r="E3" s="770"/>
      <c r="F3" s="770"/>
      <c r="G3" s="770"/>
      <c r="H3" s="770"/>
      <c r="I3" s="63"/>
      <c r="J3" s="770"/>
    </row>
    <row r="4" spans="1:11" ht="14.25" thickBot="1">
      <c r="A4" s="550" t="s">
        <v>726</v>
      </c>
      <c r="B4" s="550"/>
      <c r="C4" s="550"/>
      <c r="D4" s="550"/>
      <c r="E4" s="550"/>
      <c r="F4" s="550"/>
      <c r="G4" s="550"/>
      <c r="H4" s="550"/>
      <c r="I4" s="550"/>
      <c r="J4" s="550"/>
    </row>
    <row r="5" spans="1:11" s="63" customFormat="1" ht="17.100000000000001" customHeight="1" thickTop="1">
      <c r="A5" s="1077" t="s">
        <v>431</v>
      </c>
      <c r="B5" s="1080" t="s">
        <v>432</v>
      </c>
      <c r="C5" s="1081"/>
      <c r="D5" s="1082" t="s">
        <v>727</v>
      </c>
      <c r="E5" s="1083"/>
      <c r="F5" s="1084"/>
      <c r="G5" s="1082" t="s">
        <v>818</v>
      </c>
      <c r="H5" s="1083"/>
      <c r="I5" s="1084"/>
      <c r="J5" s="1085" t="s">
        <v>728</v>
      </c>
    </row>
    <row r="6" spans="1:11" s="63" customFormat="1" ht="17.100000000000001" customHeight="1">
      <c r="A6" s="1078"/>
      <c r="B6" s="1088" t="s">
        <v>433</v>
      </c>
      <c r="C6" s="307" t="s">
        <v>434</v>
      </c>
      <c r="D6" s="1088" t="s">
        <v>433</v>
      </c>
      <c r="E6" s="777" t="s">
        <v>435</v>
      </c>
      <c r="F6" s="777" t="s">
        <v>434</v>
      </c>
      <c r="G6" s="1088" t="s">
        <v>433</v>
      </c>
      <c r="H6" s="777" t="s">
        <v>435</v>
      </c>
      <c r="I6" s="777" t="s">
        <v>434</v>
      </c>
      <c r="J6" s="1086"/>
    </row>
    <row r="7" spans="1:11" s="63" customFormat="1" ht="17.100000000000001" customHeight="1">
      <c r="A7" s="1079"/>
      <c r="B7" s="1089"/>
      <c r="C7" s="308" t="s">
        <v>436</v>
      </c>
      <c r="D7" s="1089"/>
      <c r="E7" s="778" t="s">
        <v>436</v>
      </c>
      <c r="F7" s="778" t="s">
        <v>436</v>
      </c>
      <c r="G7" s="1089"/>
      <c r="H7" s="778" t="s">
        <v>436</v>
      </c>
      <c r="I7" s="778" t="s">
        <v>436</v>
      </c>
      <c r="J7" s="1087"/>
    </row>
    <row r="8" spans="1:11" s="309" customFormat="1" ht="15" customHeight="1">
      <c r="A8" s="611" t="s">
        <v>992</v>
      </c>
      <c r="B8" s="854">
        <v>1.4E-2</v>
      </c>
      <c r="C8" s="854">
        <v>2.5000000000000001E-2</v>
      </c>
      <c r="D8" s="854">
        <v>1.2E-2</v>
      </c>
      <c r="E8" s="854">
        <v>4.3999999999999997E-2</v>
      </c>
      <c r="F8" s="854">
        <v>2.4E-2</v>
      </c>
      <c r="G8" s="855">
        <v>8.6999999999999993</v>
      </c>
      <c r="H8" s="856">
        <v>39</v>
      </c>
      <c r="I8" s="855">
        <v>20.3</v>
      </c>
      <c r="J8" s="857">
        <v>7</v>
      </c>
    </row>
    <row r="9" spans="1:11" ht="15" customHeight="1">
      <c r="A9" s="610" t="s">
        <v>991</v>
      </c>
      <c r="B9" s="854">
        <v>0.01</v>
      </c>
      <c r="C9" s="854">
        <v>1.7000000000000001E-2</v>
      </c>
      <c r="D9" s="854">
        <v>1.2E-2</v>
      </c>
      <c r="E9" s="854">
        <v>0.05</v>
      </c>
      <c r="F9" s="854">
        <v>2.5000000000000001E-2</v>
      </c>
      <c r="G9" s="855">
        <v>9.6999999999999993</v>
      </c>
      <c r="H9" s="858">
        <v>53</v>
      </c>
      <c r="I9" s="855">
        <v>24.2</v>
      </c>
      <c r="J9" s="857">
        <v>16</v>
      </c>
      <c r="K9" s="148"/>
    </row>
    <row r="10" spans="1:11" s="203" customFormat="1" ht="15" customHeight="1">
      <c r="A10" s="610" t="s">
        <v>990</v>
      </c>
      <c r="B10" s="854">
        <v>1.0999999999999999E-2</v>
      </c>
      <c r="C10" s="854">
        <v>1.9E-2</v>
      </c>
      <c r="D10" s="854">
        <v>1.0999999999999999E-2</v>
      </c>
      <c r="E10" s="854">
        <v>3.5000000000000003E-2</v>
      </c>
      <c r="F10" s="854">
        <v>2.3E-2</v>
      </c>
      <c r="G10" s="855">
        <v>8.1</v>
      </c>
      <c r="H10" s="858">
        <v>29</v>
      </c>
      <c r="I10" s="855">
        <v>18.899999999999999</v>
      </c>
      <c r="J10" s="857">
        <v>9</v>
      </c>
      <c r="K10" s="202"/>
    </row>
    <row r="11" spans="1:11" ht="15" customHeight="1">
      <c r="A11" s="610" t="s">
        <v>97</v>
      </c>
      <c r="B11" s="854">
        <v>1.2999999999999999E-2</v>
      </c>
      <c r="C11" s="854">
        <v>2.3E-2</v>
      </c>
      <c r="D11" s="854">
        <v>1.2999999999999999E-2</v>
      </c>
      <c r="E11" s="854">
        <v>4.1000000000000002E-2</v>
      </c>
      <c r="F11" s="854">
        <v>2.4E-2</v>
      </c>
      <c r="G11" s="855">
        <v>8.1999999999999993</v>
      </c>
      <c r="H11" s="856">
        <v>35</v>
      </c>
      <c r="I11" s="855">
        <v>18.8</v>
      </c>
      <c r="J11" s="857">
        <v>10</v>
      </c>
    </row>
    <row r="12" spans="1:11" ht="15" customHeight="1">
      <c r="A12" s="610" t="s">
        <v>98</v>
      </c>
      <c r="B12" s="854">
        <v>8.9999999999999993E-3</v>
      </c>
      <c r="C12" s="854">
        <v>1.7000000000000001E-2</v>
      </c>
      <c r="D12" s="854">
        <v>0.01</v>
      </c>
      <c r="E12" s="854">
        <v>5.0999999999999997E-2</v>
      </c>
      <c r="F12" s="854">
        <v>2.1000000000000001E-2</v>
      </c>
      <c r="G12" s="855">
        <v>8.8000000000000007</v>
      </c>
      <c r="H12" s="856">
        <v>47</v>
      </c>
      <c r="I12" s="855">
        <v>18.100000000000001</v>
      </c>
      <c r="J12" s="856">
        <v>20</v>
      </c>
    </row>
    <row r="13" spans="1:11" ht="15" customHeight="1">
      <c r="A13" s="610" t="s">
        <v>99</v>
      </c>
      <c r="B13" s="854">
        <v>8.9999999999999993E-3</v>
      </c>
      <c r="C13" s="854">
        <v>1.7000000000000001E-2</v>
      </c>
      <c r="D13" s="854">
        <v>1.2999999999999999E-2</v>
      </c>
      <c r="E13" s="854">
        <v>3.6999999999999998E-2</v>
      </c>
      <c r="F13" s="854">
        <v>2.1000000000000001E-2</v>
      </c>
      <c r="G13" s="855">
        <v>8.6999999999999993</v>
      </c>
      <c r="H13" s="856">
        <v>26</v>
      </c>
      <c r="I13" s="855">
        <v>16.399999999999999</v>
      </c>
      <c r="J13" s="857">
        <v>12</v>
      </c>
    </row>
    <row r="14" spans="1:11" s="203" customFormat="1" ht="15" customHeight="1">
      <c r="A14" s="610" t="s">
        <v>729</v>
      </c>
      <c r="B14" s="854">
        <v>8.0000000000000002E-3</v>
      </c>
      <c r="C14" s="854">
        <v>1.4999999999999999E-2</v>
      </c>
      <c r="D14" s="854">
        <v>8.9999999999999993E-3</v>
      </c>
      <c r="E14" s="854">
        <v>2.7E-2</v>
      </c>
      <c r="F14" s="854">
        <v>1.7000000000000001E-2</v>
      </c>
      <c r="G14" s="855">
        <v>7</v>
      </c>
      <c r="H14" s="858">
        <v>20</v>
      </c>
      <c r="I14" s="855">
        <v>13.7</v>
      </c>
      <c r="J14" s="857">
        <v>7</v>
      </c>
    </row>
    <row r="15" spans="1:11" s="203" customFormat="1" ht="15" customHeight="1">
      <c r="A15" s="610" t="s">
        <v>100</v>
      </c>
      <c r="B15" s="854">
        <v>7.0000000000000001E-3</v>
      </c>
      <c r="C15" s="854">
        <v>1.2999999999999999E-2</v>
      </c>
      <c r="D15" s="854">
        <v>0.01</v>
      </c>
      <c r="E15" s="854">
        <v>3.1E-2</v>
      </c>
      <c r="F15" s="854">
        <v>0.02</v>
      </c>
      <c r="G15" s="855">
        <v>8.8000000000000007</v>
      </c>
      <c r="H15" s="858">
        <v>23</v>
      </c>
      <c r="I15" s="855">
        <v>15.9</v>
      </c>
      <c r="J15" s="857">
        <v>25</v>
      </c>
    </row>
    <row r="16" spans="1:11" ht="15" customHeight="1">
      <c r="A16" s="610" t="s">
        <v>735</v>
      </c>
      <c r="B16" s="854">
        <v>6.0000000000000001E-3</v>
      </c>
      <c r="C16" s="854">
        <v>1.0999999999999999E-2</v>
      </c>
      <c r="D16" s="854">
        <v>0.01</v>
      </c>
      <c r="E16" s="854">
        <v>3.4000000000000002E-2</v>
      </c>
      <c r="F16" s="854">
        <v>0.02</v>
      </c>
      <c r="G16" s="855">
        <v>7</v>
      </c>
      <c r="H16" s="858">
        <v>23</v>
      </c>
      <c r="I16" s="855">
        <v>13.9</v>
      </c>
      <c r="J16" s="857">
        <v>19</v>
      </c>
    </row>
    <row r="17" spans="1:10" ht="15" customHeight="1">
      <c r="A17" s="610" t="s">
        <v>101</v>
      </c>
      <c r="B17" s="854">
        <v>0.01</v>
      </c>
      <c r="C17" s="854">
        <v>1.7000000000000001E-2</v>
      </c>
      <c r="D17" s="854">
        <v>1.2999999999999999E-2</v>
      </c>
      <c r="E17" s="854">
        <v>4.3999999999999997E-2</v>
      </c>
      <c r="F17" s="854">
        <v>2.4E-2</v>
      </c>
      <c r="G17" s="855">
        <v>9.6</v>
      </c>
      <c r="H17" s="858">
        <v>31</v>
      </c>
      <c r="I17" s="855">
        <v>21</v>
      </c>
      <c r="J17" s="857">
        <v>17</v>
      </c>
    </row>
    <row r="18" spans="1:10" ht="15" customHeight="1">
      <c r="A18" s="610" t="s">
        <v>102</v>
      </c>
      <c r="B18" s="854">
        <v>7.0000000000000001E-3</v>
      </c>
      <c r="C18" s="854">
        <v>1.4E-2</v>
      </c>
      <c r="D18" s="854">
        <v>1.2999999999999999E-2</v>
      </c>
      <c r="E18" s="854">
        <v>4.7E-2</v>
      </c>
      <c r="F18" s="854">
        <v>2.3E-2</v>
      </c>
      <c r="G18" s="855">
        <v>10.3</v>
      </c>
      <c r="H18" s="858">
        <v>29</v>
      </c>
      <c r="I18" s="855">
        <v>18.399999999999999</v>
      </c>
      <c r="J18" s="856">
        <v>20</v>
      </c>
    </row>
    <row r="19" spans="1:10" ht="15" customHeight="1">
      <c r="A19" s="610" t="s">
        <v>103</v>
      </c>
      <c r="B19" s="854">
        <v>8.0000000000000002E-3</v>
      </c>
      <c r="C19" s="854">
        <v>1.4E-2</v>
      </c>
      <c r="D19" s="854">
        <v>1.0999999999999999E-2</v>
      </c>
      <c r="E19" s="854">
        <v>4.8000000000000001E-2</v>
      </c>
      <c r="F19" s="854">
        <v>2.3E-2</v>
      </c>
      <c r="G19" s="855">
        <v>8.9</v>
      </c>
      <c r="H19" s="858">
        <v>38</v>
      </c>
      <c r="I19" s="855">
        <v>18.8</v>
      </c>
      <c r="J19" s="856">
        <v>20</v>
      </c>
    </row>
    <row r="20" spans="1:10" ht="15" customHeight="1">
      <c r="A20" s="610" t="s">
        <v>104</v>
      </c>
      <c r="B20" s="854">
        <v>8.0000000000000002E-3</v>
      </c>
      <c r="C20" s="854">
        <v>1.2999999999999999E-2</v>
      </c>
      <c r="D20" s="854">
        <v>1.2E-2</v>
      </c>
      <c r="E20" s="854">
        <v>3.5000000000000003E-2</v>
      </c>
      <c r="F20" s="854">
        <v>2.4E-2</v>
      </c>
      <c r="G20" s="855">
        <v>6.9</v>
      </c>
      <c r="H20" s="858">
        <v>42</v>
      </c>
      <c r="I20" s="855">
        <v>19.2</v>
      </c>
      <c r="J20" s="857">
        <v>23</v>
      </c>
    </row>
    <row r="21" spans="1:10" ht="15" customHeight="1">
      <c r="A21" s="610" t="s">
        <v>105</v>
      </c>
      <c r="B21" s="854">
        <v>7.0000000000000001E-3</v>
      </c>
      <c r="C21" s="854">
        <v>1.2999999999999999E-2</v>
      </c>
      <c r="D21" s="854">
        <v>1.0999999999999999E-2</v>
      </c>
      <c r="E21" s="854">
        <v>4.2999999999999997E-2</v>
      </c>
      <c r="F21" s="854">
        <v>2.5999999999999999E-2</v>
      </c>
      <c r="G21" s="855">
        <v>7.9</v>
      </c>
      <c r="H21" s="858">
        <v>38</v>
      </c>
      <c r="I21" s="855">
        <v>16.399999999999999</v>
      </c>
      <c r="J21" s="856">
        <v>23</v>
      </c>
    </row>
    <row r="22" spans="1:10" ht="15" customHeight="1">
      <c r="A22" s="610" t="s">
        <v>106</v>
      </c>
      <c r="B22" s="854">
        <v>4.0000000000000001E-3</v>
      </c>
      <c r="C22" s="854">
        <v>8.0000000000000002E-3</v>
      </c>
      <c r="D22" s="854">
        <v>8.9999999999999993E-3</v>
      </c>
      <c r="E22" s="854">
        <v>4.2999999999999997E-2</v>
      </c>
      <c r="F22" s="854">
        <v>2.1999999999999999E-2</v>
      </c>
      <c r="G22" s="855">
        <v>7.1</v>
      </c>
      <c r="H22" s="858">
        <v>23</v>
      </c>
      <c r="I22" s="855">
        <v>15.1</v>
      </c>
      <c r="J22" s="857">
        <v>11</v>
      </c>
    </row>
    <row r="23" spans="1:10" ht="15" customHeight="1">
      <c r="A23" s="610" t="s">
        <v>107</v>
      </c>
      <c r="B23" s="854">
        <v>6.0000000000000001E-3</v>
      </c>
      <c r="C23" s="854">
        <v>1.2E-2</v>
      </c>
      <c r="D23" s="854">
        <v>8.9999999999999993E-3</v>
      </c>
      <c r="E23" s="854">
        <v>3.1E-2</v>
      </c>
      <c r="F23" s="854">
        <v>1.9E-2</v>
      </c>
      <c r="G23" s="855">
        <v>7.6</v>
      </c>
      <c r="H23" s="858">
        <v>28</v>
      </c>
      <c r="I23" s="855">
        <v>15</v>
      </c>
      <c r="J23" s="856">
        <v>13</v>
      </c>
    </row>
    <row r="24" spans="1:10" ht="15" customHeight="1">
      <c r="A24" s="609" t="s">
        <v>108</v>
      </c>
      <c r="B24" s="859">
        <v>6.0000000000000001E-3</v>
      </c>
      <c r="C24" s="860">
        <v>0.01</v>
      </c>
      <c r="D24" s="860">
        <v>0.01</v>
      </c>
      <c r="E24" s="860">
        <v>4.2000000000000003E-2</v>
      </c>
      <c r="F24" s="860">
        <v>2.1999999999999999E-2</v>
      </c>
      <c r="G24" s="861">
        <v>7.1</v>
      </c>
      <c r="H24" s="862">
        <v>28</v>
      </c>
      <c r="I24" s="861">
        <v>14.4</v>
      </c>
      <c r="J24" s="863">
        <v>3</v>
      </c>
    </row>
    <row r="25" spans="1:10">
      <c r="A25" s="204"/>
      <c r="B25" s="442"/>
      <c r="C25" s="442"/>
      <c r="D25" s="443"/>
      <c r="E25" s="443"/>
      <c r="F25" s="444"/>
      <c r="G25" s="444"/>
      <c r="H25" s="444"/>
      <c r="I25" s="444"/>
      <c r="J25" s="636"/>
    </row>
    <row r="26" spans="1:10" ht="14.25" thickBot="1">
      <c r="A26" s="559" t="s">
        <v>730</v>
      </c>
      <c r="B26" s="559"/>
      <c r="C26" s="559"/>
      <c r="D26" s="311"/>
      <c r="E26" s="559"/>
      <c r="F26" s="559"/>
      <c r="G26" s="559"/>
      <c r="H26" s="559"/>
      <c r="I26" s="559"/>
      <c r="J26" s="559"/>
    </row>
    <row r="27" spans="1:10" ht="16.5" customHeight="1" thickTop="1">
      <c r="A27" s="888" t="s">
        <v>431</v>
      </c>
      <c r="B27" s="894" t="s">
        <v>819</v>
      </c>
      <c r="C27" s="975"/>
      <c r="D27" s="906" t="s">
        <v>444</v>
      </c>
      <c r="E27" s="907"/>
      <c r="F27" s="908"/>
      <c r="G27" s="906" t="s">
        <v>820</v>
      </c>
      <c r="H27" s="907"/>
      <c r="I27" s="907"/>
      <c r="J27" s="608"/>
    </row>
    <row r="28" spans="1:10" ht="16.5" customHeight="1">
      <c r="A28" s="903"/>
      <c r="B28" s="1047" t="s">
        <v>433</v>
      </c>
      <c r="C28" s="775" t="s">
        <v>434</v>
      </c>
      <c r="D28" s="1047" t="s">
        <v>433</v>
      </c>
      <c r="E28" s="775" t="s">
        <v>435</v>
      </c>
      <c r="F28" s="776" t="s">
        <v>434</v>
      </c>
      <c r="G28" s="1088" t="s">
        <v>433</v>
      </c>
      <c r="H28" s="776" t="s">
        <v>435</v>
      </c>
      <c r="I28" s="775" t="s">
        <v>434</v>
      </c>
      <c r="J28" s="771"/>
    </row>
    <row r="29" spans="1:10" ht="16.5" customHeight="1">
      <c r="A29" s="890"/>
      <c r="B29" s="892"/>
      <c r="C29" s="774" t="s">
        <v>436</v>
      </c>
      <c r="D29" s="892"/>
      <c r="E29" s="774" t="s">
        <v>436</v>
      </c>
      <c r="F29" s="769" t="s">
        <v>436</v>
      </c>
      <c r="G29" s="1089"/>
      <c r="H29" s="769" t="s">
        <v>436</v>
      </c>
      <c r="I29" s="774" t="s">
        <v>436</v>
      </c>
      <c r="J29" s="771"/>
    </row>
    <row r="30" spans="1:10">
      <c r="A30" s="625" t="s">
        <v>3</v>
      </c>
      <c r="B30" s="864">
        <v>1.7999999999999999E-2</v>
      </c>
      <c r="C30" s="864">
        <v>2.5999999999999999E-2</v>
      </c>
      <c r="D30" s="864">
        <v>1.4999999999999999E-2</v>
      </c>
      <c r="E30" s="864">
        <v>0.06</v>
      </c>
      <c r="F30" s="864">
        <v>2.9000000000000001E-2</v>
      </c>
      <c r="G30" s="855">
        <v>10.4</v>
      </c>
      <c r="H30" s="858">
        <v>53</v>
      </c>
      <c r="I30" s="855">
        <v>23.3</v>
      </c>
      <c r="J30" s="607"/>
    </row>
    <row r="31" spans="1:10">
      <c r="A31" s="626" t="s">
        <v>4</v>
      </c>
      <c r="B31" s="864">
        <v>1.9E-2</v>
      </c>
      <c r="C31" s="864">
        <v>2.9000000000000001E-2</v>
      </c>
      <c r="D31" s="864">
        <v>1.0999999999999999E-2</v>
      </c>
      <c r="E31" s="864">
        <v>3.3000000000000002E-2</v>
      </c>
      <c r="F31" s="864">
        <v>2.1000000000000001E-2</v>
      </c>
      <c r="G31" s="855">
        <v>8</v>
      </c>
      <c r="H31" s="865">
        <v>27</v>
      </c>
      <c r="I31" s="147">
        <v>18.100000000000001</v>
      </c>
      <c r="J31" s="607"/>
    </row>
    <row r="32" spans="1:10">
      <c r="A32" s="626" t="s">
        <v>989</v>
      </c>
      <c r="B32" s="864">
        <v>1.4999999999999999E-2</v>
      </c>
      <c r="C32" s="864">
        <v>2.3E-2</v>
      </c>
      <c r="D32" s="864">
        <v>1.4E-2</v>
      </c>
      <c r="E32" s="864">
        <v>3.9E-2</v>
      </c>
      <c r="F32" s="864">
        <v>2.5000000000000001E-2</v>
      </c>
      <c r="G32" s="855">
        <v>8.6999999999999993</v>
      </c>
      <c r="H32" s="858">
        <v>27</v>
      </c>
      <c r="I32" s="855">
        <v>19</v>
      </c>
      <c r="J32" s="607"/>
    </row>
    <row r="33" spans="1:10">
      <c r="A33" s="626" t="s">
        <v>993</v>
      </c>
      <c r="B33" s="864">
        <v>0.01</v>
      </c>
      <c r="C33" s="864">
        <v>1.4999999999999999E-2</v>
      </c>
      <c r="D33" s="864">
        <v>1.4E-2</v>
      </c>
      <c r="E33" s="864">
        <v>6.7000000000000004E-2</v>
      </c>
      <c r="F33" s="864">
        <v>2.5999999999999999E-2</v>
      </c>
      <c r="G33" s="855">
        <v>8.9</v>
      </c>
      <c r="H33" s="858">
        <v>53</v>
      </c>
      <c r="I33" s="855">
        <v>17.7</v>
      </c>
      <c r="J33" s="607"/>
    </row>
    <row r="34" spans="1:10">
      <c r="A34" s="626" t="s">
        <v>5</v>
      </c>
      <c r="B34" s="864">
        <v>1.4E-2</v>
      </c>
      <c r="C34" s="864">
        <v>2.3E-2</v>
      </c>
      <c r="D34" s="864">
        <v>1.2E-2</v>
      </c>
      <c r="E34" s="864">
        <v>0.05</v>
      </c>
      <c r="F34" s="864">
        <v>2.5000000000000001E-2</v>
      </c>
      <c r="G34" s="855">
        <v>8.5</v>
      </c>
      <c r="H34" s="865">
        <v>45</v>
      </c>
      <c r="I34" s="147">
        <v>20</v>
      </c>
      <c r="J34" s="607"/>
    </row>
    <row r="35" spans="1:10">
      <c r="A35" s="626" t="s">
        <v>7</v>
      </c>
      <c r="B35" s="864">
        <v>1.2999999999999999E-2</v>
      </c>
      <c r="C35" s="864">
        <v>1.9E-2</v>
      </c>
      <c r="D35" s="864">
        <v>1.0999999999999999E-2</v>
      </c>
      <c r="E35" s="864">
        <v>5.1999999999999998E-2</v>
      </c>
      <c r="F35" s="864">
        <v>2.3E-2</v>
      </c>
      <c r="G35" s="855">
        <v>8.6999999999999993</v>
      </c>
      <c r="H35" s="865">
        <v>49</v>
      </c>
      <c r="I35" s="147">
        <v>18.100000000000001</v>
      </c>
      <c r="J35" s="607"/>
    </row>
    <row r="36" spans="1:10">
      <c r="A36" s="626" t="s">
        <v>6</v>
      </c>
      <c r="B36" s="864">
        <v>1.0999999999999999E-2</v>
      </c>
      <c r="C36" s="864">
        <v>1.6E-2</v>
      </c>
      <c r="D36" s="864">
        <v>1.2999999999999999E-2</v>
      </c>
      <c r="E36" s="864">
        <v>4.2999999999999997E-2</v>
      </c>
      <c r="F36" s="864">
        <v>2.4E-2</v>
      </c>
      <c r="G36" s="855">
        <v>8.9</v>
      </c>
      <c r="H36" s="856">
        <v>29</v>
      </c>
      <c r="I36" s="855">
        <v>17.100000000000001</v>
      </c>
      <c r="J36" s="607"/>
    </row>
    <row r="37" spans="1:10">
      <c r="A37" s="626" t="s">
        <v>8</v>
      </c>
      <c r="B37" s="864">
        <v>1.4E-2</v>
      </c>
      <c r="C37" s="864">
        <v>2.3E-2</v>
      </c>
      <c r="D37" s="864">
        <v>1.2E-2</v>
      </c>
      <c r="E37" s="864">
        <v>8.5999999999999993E-2</v>
      </c>
      <c r="F37" s="864">
        <v>2.4E-2</v>
      </c>
      <c r="G37" s="855">
        <v>9.1999999999999993</v>
      </c>
      <c r="H37" s="865">
        <v>68</v>
      </c>
      <c r="I37" s="147">
        <v>17.3</v>
      </c>
      <c r="J37" s="607"/>
    </row>
    <row r="38" spans="1:10">
      <c r="A38" s="626" t="s">
        <v>994</v>
      </c>
      <c r="B38" s="864">
        <v>1.2E-2</v>
      </c>
      <c r="C38" s="864">
        <v>2.1000000000000001E-2</v>
      </c>
      <c r="D38" s="864">
        <v>0.01</v>
      </c>
      <c r="E38" s="864">
        <v>3.2000000000000001E-2</v>
      </c>
      <c r="F38" s="864">
        <v>1.7999999999999999E-2</v>
      </c>
      <c r="G38" s="855">
        <v>6.3</v>
      </c>
      <c r="H38" s="856">
        <v>19</v>
      </c>
      <c r="I38" s="855">
        <v>13.2</v>
      </c>
      <c r="J38" s="607"/>
    </row>
    <row r="39" spans="1:10">
      <c r="A39" s="626" t="s">
        <v>9</v>
      </c>
      <c r="B39" s="864">
        <v>7.0000000000000001E-3</v>
      </c>
      <c r="C39" s="864">
        <v>1.2E-2</v>
      </c>
      <c r="D39" s="864">
        <v>1.0999999999999999E-2</v>
      </c>
      <c r="E39" s="864">
        <v>3.6999999999999998E-2</v>
      </c>
      <c r="F39" s="864">
        <v>2.3E-2</v>
      </c>
      <c r="G39" s="855">
        <v>7.7</v>
      </c>
      <c r="H39" s="858">
        <v>26</v>
      </c>
      <c r="I39" s="855">
        <v>16.2</v>
      </c>
      <c r="J39" s="607"/>
    </row>
    <row r="40" spans="1:10">
      <c r="A40" s="627" t="s">
        <v>10</v>
      </c>
      <c r="B40" s="866">
        <v>8.0000000000000002E-3</v>
      </c>
      <c r="C40" s="866">
        <v>1.4E-2</v>
      </c>
      <c r="D40" s="866">
        <v>1.2E-2</v>
      </c>
      <c r="E40" s="866">
        <v>3.7999999999999999E-2</v>
      </c>
      <c r="F40" s="866">
        <v>2.3E-2</v>
      </c>
      <c r="G40" s="861">
        <v>8</v>
      </c>
      <c r="H40" s="862">
        <v>34</v>
      </c>
      <c r="I40" s="861">
        <v>16.3</v>
      </c>
      <c r="J40" s="607"/>
    </row>
    <row r="41" spans="1:10">
      <c r="A41" s="559" t="s">
        <v>92</v>
      </c>
      <c r="B41" s="723"/>
      <c r="C41" s="723"/>
      <c r="D41" s="723"/>
      <c r="E41" s="723"/>
      <c r="F41" s="723"/>
      <c r="G41" s="723"/>
      <c r="H41" s="723"/>
      <c r="I41" s="205"/>
      <c r="J41" s="205"/>
    </row>
    <row r="42" spans="1:10">
      <c r="A42" s="559" t="s">
        <v>750</v>
      </c>
      <c r="B42" s="723"/>
      <c r="C42" s="723"/>
      <c r="D42" s="723"/>
      <c r="E42" s="723"/>
      <c r="F42" s="723"/>
      <c r="G42" s="723"/>
      <c r="H42" s="723"/>
      <c r="I42" s="723"/>
      <c r="J42" s="723"/>
    </row>
    <row r="43" spans="1:10">
      <c r="A43" s="550" t="s">
        <v>821</v>
      </c>
      <c r="B43" s="723"/>
      <c r="C43" s="723"/>
      <c r="D43" s="723"/>
      <c r="E43" s="723"/>
      <c r="F43" s="723"/>
      <c r="G43" s="723"/>
      <c r="H43" s="723"/>
      <c r="I43" s="723"/>
      <c r="J43" s="723"/>
    </row>
    <row r="44" spans="1:10">
      <c r="A44" s="550" t="s">
        <v>774</v>
      </c>
      <c r="B44" s="561"/>
      <c r="C44" s="561"/>
      <c r="D44" s="723"/>
      <c r="E44" s="723"/>
      <c r="F44" s="723"/>
      <c r="G44" s="723"/>
      <c r="H44" s="723"/>
      <c r="I44" s="723"/>
      <c r="J44" s="723"/>
    </row>
    <row r="45" spans="1:10">
      <c r="A45" s="417"/>
      <c r="B45" s="559"/>
      <c r="C45" s="559"/>
      <c r="D45" s="723"/>
      <c r="E45" s="723"/>
      <c r="F45" s="723"/>
      <c r="G45" s="723"/>
      <c r="H45" s="723"/>
      <c r="I45" s="723"/>
      <c r="J45" s="723"/>
    </row>
    <row r="46" spans="1:10">
      <c r="A46" s="550"/>
      <c r="B46" s="550"/>
      <c r="C46" s="550"/>
      <c r="D46" s="723"/>
      <c r="E46" s="723"/>
      <c r="F46" s="723"/>
      <c r="G46" s="723"/>
      <c r="H46" s="723"/>
      <c r="I46" s="723"/>
      <c r="J46" s="723"/>
    </row>
    <row r="47" spans="1:10">
      <c r="A47" s="550"/>
      <c r="B47" s="550"/>
      <c r="C47" s="550"/>
      <c r="D47" s="723"/>
      <c r="E47" s="723"/>
      <c r="F47" s="723"/>
      <c r="G47" s="723"/>
      <c r="H47" s="723"/>
      <c r="I47" s="723"/>
      <c r="J47" s="723"/>
    </row>
    <row r="48" spans="1:10">
      <c r="A48" s="550"/>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3"/>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dimension ref="A1:AJ100"/>
  <sheetViews>
    <sheetView zoomScaleNormal="100" workbookViewId="0">
      <selection sqref="A1:C1"/>
    </sheetView>
  </sheetViews>
  <sheetFormatPr defaultRowHeight="13.5"/>
  <cols>
    <col min="1" max="1" width="7.25" style="551" customWidth="1"/>
    <col min="2" max="2" width="4.5" style="561" bestFit="1" customWidth="1"/>
    <col min="3" max="3" width="10.5" style="551" bestFit="1" customWidth="1"/>
    <col min="4" max="4" width="6.75" style="551" customWidth="1"/>
    <col min="5" max="5" width="7.375" style="551" customWidth="1"/>
    <col min="6" max="7" width="6.75" style="551" customWidth="1"/>
    <col min="8" max="8" width="10.5" style="551" bestFit="1" customWidth="1"/>
    <col min="9" max="9" width="7.625" style="551" customWidth="1"/>
    <col min="10" max="11" width="6.75" style="551" customWidth="1"/>
    <col min="12" max="13" width="7.625" style="551" customWidth="1"/>
    <col min="14" max="14" width="8" style="551" customWidth="1"/>
    <col min="15" max="15" width="5.875" style="551" customWidth="1"/>
    <col min="16" max="16" width="9" style="551"/>
    <col min="17" max="17" width="9.125" style="551" customWidth="1"/>
    <col min="18" max="30" width="9" style="551"/>
    <col min="31" max="31" width="9.125" style="551" customWidth="1"/>
    <col min="32" max="32" width="10" style="551" customWidth="1"/>
    <col min="33" max="16384" width="9" style="551"/>
  </cols>
  <sheetData>
    <row r="1" spans="1:36" ht="19.5" customHeight="1">
      <c r="A1" s="985" t="s">
        <v>829</v>
      </c>
      <c r="B1" s="896"/>
      <c r="C1" s="896"/>
    </row>
    <row r="2" spans="1:36" ht="19.5" customHeight="1">
      <c r="A2" s="897" t="s">
        <v>786</v>
      </c>
      <c r="B2" s="897"/>
      <c r="C2" s="897"/>
      <c r="D2" s="897"/>
      <c r="E2" s="897"/>
      <c r="F2" s="897"/>
      <c r="G2" s="897"/>
      <c r="H2" s="897"/>
      <c r="I2" s="897"/>
      <c r="J2" s="897"/>
      <c r="K2" s="897"/>
      <c r="L2" s="897"/>
      <c r="M2" s="897"/>
      <c r="N2" s="897"/>
    </row>
    <row r="3" spans="1:36" ht="14.25" thickBot="1">
      <c r="A3" s="550"/>
      <c r="B3" s="559"/>
      <c r="C3" s="550"/>
      <c r="D3" s="550"/>
      <c r="E3" s="550"/>
      <c r="F3" s="550"/>
      <c r="G3" s="550"/>
      <c r="H3" s="550"/>
      <c r="I3" s="550"/>
      <c r="J3" s="550"/>
      <c r="K3" s="550"/>
      <c r="L3" s="550"/>
      <c r="M3" s="550"/>
      <c r="N3" s="60" t="s">
        <v>720</v>
      </c>
      <c r="Q3" s="557"/>
      <c r="R3" s="557"/>
      <c r="S3" s="557"/>
      <c r="T3" s="557"/>
      <c r="U3" s="557"/>
      <c r="V3" s="557"/>
      <c r="W3" s="557"/>
      <c r="X3" s="557"/>
      <c r="Y3" s="557"/>
      <c r="Z3" s="557"/>
      <c r="AA3" s="557"/>
      <c r="AB3" s="557"/>
    </row>
    <row r="4" spans="1:36" s="63" customFormat="1" ht="10.5" customHeight="1" thickTop="1">
      <c r="A4" s="886" t="s">
        <v>260</v>
      </c>
      <c r="B4" s="888"/>
      <c r="C4" s="891" t="s">
        <v>45</v>
      </c>
      <c r="D4" s="988" t="s">
        <v>261</v>
      </c>
      <c r="E4" s="614"/>
      <c r="F4" s="614"/>
      <c r="G4" s="615"/>
      <c r="H4" s="891" t="s">
        <v>787</v>
      </c>
      <c r="I4" s="988" t="s">
        <v>262</v>
      </c>
      <c r="J4" s="612"/>
      <c r="K4" s="615"/>
      <c r="L4" s="891" t="s">
        <v>263</v>
      </c>
      <c r="M4" s="891" t="s">
        <v>264</v>
      </c>
      <c r="N4" s="988" t="s">
        <v>421</v>
      </c>
      <c r="Q4" s="312"/>
      <c r="R4" s="312"/>
      <c r="S4" s="312"/>
      <c r="T4" s="312"/>
      <c r="U4" s="312"/>
      <c r="V4" s="312"/>
      <c r="W4" s="312"/>
      <c r="X4" s="312"/>
      <c r="Y4" s="312"/>
      <c r="Z4" s="312"/>
      <c r="AA4" s="312"/>
      <c r="AB4" s="312"/>
      <c r="AC4" s="312"/>
      <c r="AD4" s="312"/>
      <c r="AE4" s="312"/>
      <c r="AF4" s="312"/>
      <c r="AG4" s="312"/>
      <c r="AH4" s="312"/>
      <c r="AI4" s="312"/>
      <c r="AJ4" s="312"/>
    </row>
    <row r="5" spans="1:36" s="63" customFormat="1" ht="18" customHeight="1">
      <c r="A5" s="889"/>
      <c r="B5" s="890"/>
      <c r="C5" s="892"/>
      <c r="D5" s="984"/>
      <c r="E5" s="613" t="s">
        <v>788</v>
      </c>
      <c r="F5" s="613" t="s">
        <v>789</v>
      </c>
      <c r="G5" s="613" t="s">
        <v>790</v>
      </c>
      <c r="H5" s="892"/>
      <c r="I5" s="984"/>
      <c r="J5" s="189" t="s">
        <v>791</v>
      </c>
      <c r="K5" s="189" t="s">
        <v>792</v>
      </c>
      <c r="L5" s="892"/>
      <c r="M5" s="892"/>
      <c r="N5" s="984"/>
      <c r="P5" s="66"/>
      <c r="Q5" s="313"/>
      <c r="R5" s="313"/>
      <c r="S5" s="313"/>
      <c r="T5" s="313"/>
      <c r="U5" s="313"/>
      <c r="V5" s="313"/>
      <c r="W5" s="313"/>
      <c r="X5" s="313"/>
      <c r="Y5" s="313"/>
      <c r="Z5" s="313"/>
      <c r="AA5" s="313"/>
      <c r="AB5" s="313"/>
      <c r="AC5" s="313"/>
      <c r="AD5" s="313"/>
      <c r="AE5" s="313"/>
      <c r="AF5" s="312"/>
      <c r="AG5" s="312"/>
      <c r="AH5" s="312"/>
      <c r="AI5" s="312"/>
      <c r="AJ5" s="312"/>
    </row>
    <row r="6" spans="1:36">
      <c r="A6" s="552" t="s">
        <v>1023</v>
      </c>
      <c r="B6" s="575"/>
      <c r="C6" s="323">
        <v>69456</v>
      </c>
      <c r="D6" s="323">
        <v>371</v>
      </c>
      <c r="E6" s="323">
        <v>66</v>
      </c>
      <c r="F6" s="323">
        <v>191</v>
      </c>
      <c r="G6" s="323">
        <v>57</v>
      </c>
      <c r="H6" s="323">
        <v>52615</v>
      </c>
      <c r="I6" s="323">
        <v>3593</v>
      </c>
      <c r="J6" s="323">
        <v>1874</v>
      </c>
      <c r="K6" s="323">
        <v>1432</v>
      </c>
      <c r="L6" s="323">
        <v>2388</v>
      </c>
      <c r="M6" s="323">
        <v>584</v>
      </c>
      <c r="N6" s="323">
        <v>9905</v>
      </c>
      <c r="P6" s="7"/>
      <c r="Q6" s="3"/>
      <c r="R6" s="3"/>
      <c r="S6" s="561"/>
      <c r="T6" s="561"/>
      <c r="U6" s="561"/>
      <c r="V6" s="3"/>
      <c r="W6" s="561"/>
      <c r="X6" s="561"/>
      <c r="Y6" s="561"/>
      <c r="Z6" s="561"/>
      <c r="AA6" s="561"/>
      <c r="AB6" s="3"/>
      <c r="AC6" s="3"/>
      <c r="AD6" s="3"/>
      <c r="AE6" s="3"/>
      <c r="AF6" s="557"/>
      <c r="AG6" s="557"/>
      <c r="AH6" s="557"/>
      <c r="AI6" s="557"/>
      <c r="AJ6" s="557"/>
    </row>
    <row r="7" spans="1:36">
      <c r="A7" s="552">
        <v>29</v>
      </c>
      <c r="B7" s="575"/>
      <c r="C7" s="577">
        <v>63383</v>
      </c>
      <c r="D7" s="577">
        <v>305</v>
      </c>
      <c r="E7" s="577">
        <v>48</v>
      </c>
      <c r="F7" s="577">
        <v>151</v>
      </c>
      <c r="G7" s="577">
        <v>45</v>
      </c>
      <c r="H7" s="577">
        <v>47120</v>
      </c>
      <c r="I7" s="577">
        <v>3938</v>
      </c>
      <c r="J7" s="577">
        <v>1987</v>
      </c>
      <c r="K7" s="577">
        <v>1551</v>
      </c>
      <c r="L7" s="577">
        <v>2213</v>
      </c>
      <c r="M7" s="577">
        <v>611</v>
      </c>
      <c r="N7" s="577">
        <v>9196</v>
      </c>
      <c r="P7" s="7"/>
      <c r="Q7" s="3"/>
      <c r="R7" s="3"/>
      <c r="S7" s="561"/>
      <c r="T7" s="561"/>
      <c r="U7" s="541"/>
      <c r="V7" s="3"/>
      <c r="W7" s="561"/>
      <c r="X7" s="561"/>
      <c r="Y7" s="561"/>
      <c r="Z7" s="561"/>
      <c r="AA7" s="561"/>
      <c r="AB7" s="3"/>
      <c r="AC7" s="3"/>
      <c r="AD7" s="3"/>
      <c r="AE7" s="3"/>
      <c r="AF7" s="557"/>
      <c r="AG7" s="557"/>
      <c r="AH7" s="557"/>
      <c r="AI7" s="557"/>
      <c r="AJ7" s="557"/>
    </row>
    <row r="8" spans="1:36">
      <c r="A8" s="552">
        <v>30</v>
      </c>
      <c r="B8" s="575"/>
      <c r="C8" s="577">
        <v>60001</v>
      </c>
      <c r="D8" s="577">
        <v>313</v>
      </c>
      <c r="E8" s="577">
        <v>39</v>
      </c>
      <c r="F8" s="577">
        <v>145</v>
      </c>
      <c r="G8" s="577">
        <v>68</v>
      </c>
      <c r="H8" s="577">
        <v>44685</v>
      </c>
      <c r="I8" s="577">
        <v>3648</v>
      </c>
      <c r="J8" s="577">
        <v>1931</v>
      </c>
      <c r="K8" s="577">
        <v>1426</v>
      </c>
      <c r="L8" s="577">
        <v>2366</v>
      </c>
      <c r="M8" s="577">
        <v>542</v>
      </c>
      <c r="N8" s="577">
        <v>8447</v>
      </c>
      <c r="P8" s="7"/>
      <c r="Q8" s="3"/>
      <c r="R8" s="3"/>
      <c r="S8" s="561"/>
      <c r="T8" s="561"/>
      <c r="U8" s="541"/>
      <c r="V8" s="3"/>
      <c r="W8" s="561"/>
      <c r="X8" s="561"/>
      <c r="Y8" s="561"/>
      <c r="Z8" s="561"/>
      <c r="AA8" s="561"/>
      <c r="AB8" s="3"/>
      <c r="AC8" s="3"/>
      <c r="AD8" s="3"/>
      <c r="AE8" s="3"/>
      <c r="AF8" s="557"/>
      <c r="AG8" s="557"/>
      <c r="AH8" s="557"/>
      <c r="AI8" s="557"/>
      <c r="AJ8" s="557"/>
    </row>
    <row r="9" spans="1:36">
      <c r="A9" s="184" t="s">
        <v>947</v>
      </c>
      <c r="B9" s="575"/>
      <c r="C9" s="577">
        <v>55497</v>
      </c>
      <c r="D9" s="577">
        <v>337</v>
      </c>
      <c r="E9" s="577">
        <v>78</v>
      </c>
      <c r="F9" s="577">
        <v>137</v>
      </c>
      <c r="G9" s="577">
        <v>40</v>
      </c>
      <c r="H9" s="577">
        <v>40545</v>
      </c>
      <c r="I9" s="577">
        <v>3766</v>
      </c>
      <c r="J9" s="577">
        <v>1989</v>
      </c>
      <c r="K9" s="577">
        <v>1374</v>
      </c>
      <c r="L9" s="577">
        <v>2146</v>
      </c>
      <c r="M9" s="577">
        <v>579</v>
      </c>
      <c r="N9" s="577">
        <v>8124</v>
      </c>
      <c r="P9" s="7"/>
      <c r="Q9" s="3"/>
      <c r="R9" s="3"/>
      <c r="S9" s="561"/>
      <c r="T9" s="561"/>
      <c r="U9" s="541"/>
      <c r="V9" s="3"/>
      <c r="W9" s="561"/>
      <c r="X9" s="561"/>
      <c r="Y9" s="561"/>
      <c r="Z9" s="561"/>
      <c r="AA9" s="561"/>
      <c r="AB9" s="3"/>
      <c r="AC9" s="3"/>
      <c r="AD9" s="3"/>
      <c r="AE9" s="3"/>
      <c r="AF9" s="557"/>
      <c r="AG9" s="557"/>
      <c r="AH9" s="557"/>
      <c r="AI9" s="557"/>
      <c r="AJ9" s="557"/>
    </row>
    <row r="10" spans="1:36">
      <c r="A10" s="184">
        <v>2</v>
      </c>
      <c r="B10" s="575"/>
      <c r="C10" s="323">
        <v>44485</v>
      </c>
      <c r="D10" s="323">
        <v>312</v>
      </c>
      <c r="E10" s="323">
        <v>76</v>
      </c>
      <c r="F10" s="323">
        <v>129</v>
      </c>
      <c r="G10" s="323">
        <v>32</v>
      </c>
      <c r="H10" s="323">
        <v>30809</v>
      </c>
      <c r="I10" s="323">
        <v>3465</v>
      </c>
      <c r="J10" s="323">
        <v>1805</v>
      </c>
      <c r="K10" s="323">
        <v>1260</v>
      </c>
      <c r="L10" s="323">
        <v>1841</v>
      </c>
      <c r="M10" s="323">
        <v>399</v>
      </c>
      <c r="N10" s="323">
        <v>7659</v>
      </c>
      <c r="P10" s="7"/>
      <c r="Q10" s="3"/>
      <c r="R10" s="3"/>
      <c r="S10" s="561"/>
      <c r="T10" s="561"/>
      <c r="U10" s="541"/>
      <c r="V10" s="3"/>
      <c r="W10" s="561"/>
      <c r="X10" s="561"/>
      <c r="Y10" s="561"/>
      <c r="Z10" s="561"/>
      <c r="AA10" s="561"/>
      <c r="AB10" s="3"/>
      <c r="AC10" s="3"/>
      <c r="AD10" s="3"/>
      <c r="AE10" s="3"/>
      <c r="AF10" s="557"/>
      <c r="AG10" s="557"/>
      <c r="AH10" s="557"/>
      <c r="AI10" s="557"/>
      <c r="AJ10" s="557"/>
    </row>
    <row r="11" spans="1:36">
      <c r="A11" s="644"/>
      <c r="B11" s="575"/>
      <c r="C11" s="579"/>
      <c r="D11" s="579"/>
      <c r="E11" s="579"/>
      <c r="F11" s="579"/>
      <c r="G11" s="579"/>
      <c r="H11" s="579"/>
      <c r="I11" s="579"/>
      <c r="J11" s="579"/>
      <c r="K11" s="579"/>
      <c r="L11" s="579"/>
      <c r="M11" s="579"/>
      <c r="N11" s="579"/>
      <c r="P11" s="561"/>
      <c r="Q11" s="3"/>
      <c r="R11" s="3"/>
      <c r="S11" s="3"/>
      <c r="T11" s="3"/>
      <c r="U11" s="3"/>
      <c r="V11" s="3"/>
      <c r="W11" s="3"/>
      <c r="X11" s="3"/>
      <c r="Y11" s="3"/>
      <c r="Z11" s="3"/>
      <c r="AA11" s="3"/>
      <c r="AB11" s="3"/>
      <c r="AC11" s="3"/>
      <c r="AD11" s="3"/>
      <c r="AE11" s="3"/>
      <c r="AF11" s="557"/>
      <c r="AG11" s="557"/>
      <c r="AH11" s="557"/>
      <c r="AI11" s="557"/>
      <c r="AJ11" s="557"/>
    </row>
    <row r="12" spans="1:36">
      <c r="A12" s="541" t="s">
        <v>1026</v>
      </c>
      <c r="B12" s="725">
        <v>9</v>
      </c>
      <c r="C12" s="737">
        <v>3601</v>
      </c>
      <c r="D12" s="737">
        <v>27</v>
      </c>
      <c r="E12" s="737">
        <v>8</v>
      </c>
      <c r="F12" s="737">
        <v>9</v>
      </c>
      <c r="G12" s="737">
        <v>4</v>
      </c>
      <c r="H12" s="737">
        <v>2474</v>
      </c>
      <c r="I12" s="737">
        <v>276</v>
      </c>
      <c r="J12" s="737">
        <v>148</v>
      </c>
      <c r="K12" s="737">
        <v>98</v>
      </c>
      <c r="L12" s="737">
        <v>160</v>
      </c>
      <c r="M12" s="737">
        <v>44</v>
      </c>
      <c r="N12" s="737">
        <v>620</v>
      </c>
      <c r="P12" s="561"/>
      <c r="Q12" s="3"/>
      <c r="R12" s="3"/>
      <c r="S12" s="3"/>
      <c r="T12" s="3"/>
      <c r="U12" s="3"/>
      <c r="V12" s="3"/>
      <c r="W12" s="3"/>
      <c r="X12" s="3"/>
      <c r="Y12" s="3"/>
      <c r="Z12" s="3"/>
      <c r="AA12" s="3"/>
      <c r="AB12" s="3"/>
      <c r="AC12" s="3"/>
      <c r="AD12" s="3"/>
      <c r="AE12" s="3"/>
      <c r="AF12" s="557"/>
      <c r="AG12" s="557"/>
      <c r="AH12" s="557"/>
      <c r="AI12" s="557"/>
      <c r="AJ12" s="557"/>
    </row>
    <row r="13" spans="1:36">
      <c r="A13" s="578"/>
      <c r="B13" s="725">
        <v>10</v>
      </c>
      <c r="C13" s="737">
        <v>3852</v>
      </c>
      <c r="D13" s="737">
        <v>26</v>
      </c>
      <c r="E13" s="737">
        <v>3</v>
      </c>
      <c r="F13" s="737">
        <v>8</v>
      </c>
      <c r="G13" s="737">
        <v>5</v>
      </c>
      <c r="H13" s="737">
        <v>2627</v>
      </c>
      <c r="I13" s="737">
        <v>315</v>
      </c>
      <c r="J13" s="737">
        <v>175</v>
      </c>
      <c r="K13" s="737">
        <v>98</v>
      </c>
      <c r="L13" s="737">
        <v>153</v>
      </c>
      <c r="M13" s="737">
        <v>41</v>
      </c>
      <c r="N13" s="737">
        <v>690</v>
      </c>
      <c r="P13" s="561"/>
      <c r="Q13" s="3"/>
      <c r="R13" s="3"/>
      <c r="S13" s="3"/>
      <c r="T13" s="3"/>
      <c r="U13" s="3"/>
      <c r="V13" s="3"/>
      <c r="W13" s="3"/>
      <c r="X13" s="3"/>
      <c r="Y13" s="3"/>
      <c r="Z13" s="3"/>
      <c r="AA13" s="3"/>
      <c r="AB13" s="3"/>
      <c r="AC13" s="3"/>
      <c r="AD13" s="3"/>
      <c r="AE13" s="3"/>
      <c r="AF13" s="557"/>
      <c r="AG13" s="557"/>
      <c r="AH13" s="557"/>
      <c r="AI13" s="557"/>
      <c r="AJ13" s="557"/>
    </row>
    <row r="14" spans="1:36">
      <c r="A14" s="578"/>
      <c r="B14" s="725">
        <v>11</v>
      </c>
      <c r="C14" s="737">
        <v>3592</v>
      </c>
      <c r="D14" s="737">
        <v>23</v>
      </c>
      <c r="E14" s="737">
        <v>6</v>
      </c>
      <c r="F14" s="737">
        <v>9</v>
      </c>
      <c r="G14" s="737">
        <v>1</v>
      </c>
      <c r="H14" s="737">
        <v>2410</v>
      </c>
      <c r="I14" s="737">
        <v>297</v>
      </c>
      <c r="J14" s="737">
        <v>162</v>
      </c>
      <c r="K14" s="737">
        <v>104</v>
      </c>
      <c r="L14" s="737">
        <v>147</v>
      </c>
      <c r="M14" s="737">
        <v>27</v>
      </c>
      <c r="N14" s="737">
        <v>688</v>
      </c>
      <c r="P14" s="561"/>
      <c r="Q14" s="3"/>
      <c r="R14" s="3"/>
      <c r="S14" s="3"/>
      <c r="T14" s="3"/>
      <c r="U14" s="3"/>
      <c r="V14" s="3"/>
      <c r="W14" s="3"/>
      <c r="X14" s="3"/>
      <c r="Y14" s="3"/>
      <c r="Z14" s="3"/>
      <c r="AA14" s="3"/>
      <c r="AB14" s="3"/>
      <c r="AC14" s="3"/>
      <c r="AD14" s="3"/>
      <c r="AE14" s="3"/>
      <c r="AF14" s="557"/>
      <c r="AG14" s="557"/>
      <c r="AH14" s="557"/>
      <c r="AI14" s="557"/>
      <c r="AJ14" s="557"/>
    </row>
    <row r="15" spans="1:36">
      <c r="A15" s="578"/>
      <c r="B15" s="725">
        <v>12</v>
      </c>
      <c r="C15" s="737">
        <v>3482</v>
      </c>
      <c r="D15" s="737">
        <v>22</v>
      </c>
      <c r="E15" s="737">
        <v>7</v>
      </c>
      <c r="F15" s="737">
        <v>9</v>
      </c>
      <c r="G15" s="737">
        <v>1</v>
      </c>
      <c r="H15" s="737">
        <v>2354</v>
      </c>
      <c r="I15" s="737">
        <v>298</v>
      </c>
      <c r="J15" s="737">
        <v>150</v>
      </c>
      <c r="K15" s="737">
        <v>109</v>
      </c>
      <c r="L15" s="737">
        <v>190</v>
      </c>
      <c r="M15" s="737">
        <v>35</v>
      </c>
      <c r="N15" s="737">
        <v>583</v>
      </c>
      <c r="P15" s="561"/>
      <c r="Q15" s="3"/>
      <c r="R15" s="3"/>
      <c r="S15" s="3"/>
      <c r="T15" s="3"/>
      <c r="U15" s="3"/>
      <c r="V15" s="3"/>
      <c r="W15" s="3"/>
      <c r="X15" s="3"/>
      <c r="Y15" s="3"/>
      <c r="Z15" s="3"/>
      <c r="AA15" s="3"/>
      <c r="AB15" s="3"/>
      <c r="AC15" s="3"/>
      <c r="AD15" s="3"/>
      <c r="AE15" s="3"/>
      <c r="AF15" s="557"/>
      <c r="AG15" s="557"/>
      <c r="AH15" s="557"/>
      <c r="AI15" s="557"/>
      <c r="AJ15" s="557"/>
    </row>
    <row r="16" spans="1:36">
      <c r="A16" s="578" t="s">
        <v>1027</v>
      </c>
      <c r="B16" s="725">
        <v>1</v>
      </c>
      <c r="C16" s="737">
        <v>2961</v>
      </c>
      <c r="D16" s="737">
        <v>20</v>
      </c>
      <c r="E16" s="737">
        <v>5</v>
      </c>
      <c r="F16" s="737">
        <v>6</v>
      </c>
      <c r="G16" s="737">
        <v>4</v>
      </c>
      <c r="H16" s="737">
        <v>2066</v>
      </c>
      <c r="I16" s="737">
        <v>215</v>
      </c>
      <c r="J16" s="737">
        <v>115</v>
      </c>
      <c r="K16" s="737">
        <v>82</v>
      </c>
      <c r="L16" s="737">
        <v>132</v>
      </c>
      <c r="M16" s="737">
        <v>16</v>
      </c>
      <c r="N16" s="737">
        <v>512</v>
      </c>
      <c r="P16" s="561"/>
      <c r="Q16" s="3"/>
      <c r="R16" s="3"/>
      <c r="S16" s="3"/>
      <c r="T16" s="3"/>
      <c r="U16" s="3"/>
      <c r="V16" s="3"/>
      <c r="W16" s="3"/>
      <c r="X16" s="3"/>
      <c r="Y16" s="3"/>
      <c r="Z16" s="3"/>
      <c r="AA16" s="3"/>
      <c r="AB16" s="3"/>
      <c r="AC16" s="3"/>
      <c r="AD16" s="3"/>
      <c r="AE16" s="3"/>
      <c r="AF16" s="557"/>
      <c r="AG16" s="557"/>
      <c r="AH16" s="557"/>
      <c r="AI16" s="557"/>
      <c r="AJ16" s="557"/>
    </row>
    <row r="17" spans="1:36">
      <c r="A17" s="578"/>
      <c r="B17" s="725">
        <v>2</v>
      </c>
      <c r="C17" s="737">
        <v>3047</v>
      </c>
      <c r="D17" s="737">
        <v>17</v>
      </c>
      <c r="E17" s="737">
        <v>6</v>
      </c>
      <c r="F17" s="737">
        <v>6</v>
      </c>
      <c r="G17" s="737">
        <v>2</v>
      </c>
      <c r="H17" s="737">
        <v>2143</v>
      </c>
      <c r="I17" s="737">
        <v>219</v>
      </c>
      <c r="J17" s="737">
        <v>134</v>
      </c>
      <c r="K17" s="737">
        <v>66</v>
      </c>
      <c r="L17" s="737">
        <v>144</v>
      </c>
      <c r="M17" s="737">
        <v>31</v>
      </c>
      <c r="N17" s="737">
        <v>493</v>
      </c>
      <c r="P17" s="561"/>
      <c r="Q17" s="3"/>
      <c r="R17" s="3"/>
      <c r="S17" s="3"/>
      <c r="T17" s="3"/>
      <c r="U17" s="3"/>
      <c r="V17" s="3"/>
      <c r="W17" s="3"/>
      <c r="X17" s="3"/>
      <c r="Y17" s="3"/>
      <c r="Z17" s="3"/>
      <c r="AA17" s="3"/>
      <c r="AB17" s="3"/>
      <c r="AC17" s="3"/>
      <c r="AD17" s="3"/>
      <c r="AE17" s="3"/>
      <c r="AF17" s="557"/>
      <c r="AG17" s="557"/>
      <c r="AH17" s="557"/>
      <c r="AI17" s="557"/>
      <c r="AJ17" s="557"/>
    </row>
    <row r="18" spans="1:36">
      <c r="A18" s="541"/>
      <c r="B18" s="725">
        <v>3</v>
      </c>
      <c r="C18" s="737">
        <v>3365</v>
      </c>
      <c r="D18" s="737">
        <v>21</v>
      </c>
      <c r="E18" s="737">
        <v>6</v>
      </c>
      <c r="F18" s="737">
        <v>7</v>
      </c>
      <c r="G18" s="737">
        <v>4</v>
      </c>
      <c r="H18" s="737">
        <v>2329</v>
      </c>
      <c r="I18" s="737">
        <v>264</v>
      </c>
      <c r="J18" s="737">
        <v>138</v>
      </c>
      <c r="K18" s="737">
        <v>97</v>
      </c>
      <c r="L18" s="737">
        <v>152</v>
      </c>
      <c r="M18" s="737">
        <v>38</v>
      </c>
      <c r="N18" s="737">
        <v>561</v>
      </c>
      <c r="P18" s="561"/>
      <c r="Q18" s="3"/>
      <c r="R18" s="3"/>
      <c r="S18" s="3"/>
      <c r="T18" s="3"/>
      <c r="U18" s="3"/>
      <c r="V18" s="3"/>
      <c r="W18" s="3"/>
      <c r="X18" s="3"/>
      <c r="Y18" s="3"/>
      <c r="Z18" s="3"/>
      <c r="AA18" s="3"/>
      <c r="AB18" s="3"/>
      <c r="AC18" s="3"/>
      <c r="AD18" s="3"/>
      <c r="AE18" s="3"/>
      <c r="AF18" s="557"/>
      <c r="AG18" s="557"/>
      <c r="AH18" s="557"/>
      <c r="AI18" s="557"/>
      <c r="AJ18" s="557"/>
    </row>
    <row r="19" spans="1:36">
      <c r="A19" s="723"/>
      <c r="B19" s="725">
        <v>4</v>
      </c>
      <c r="C19" s="737">
        <v>3422</v>
      </c>
      <c r="D19" s="737">
        <v>19</v>
      </c>
      <c r="E19" s="737">
        <v>7</v>
      </c>
      <c r="F19" s="737">
        <v>6</v>
      </c>
      <c r="G19" s="737">
        <v>3</v>
      </c>
      <c r="H19" s="737">
        <v>2344</v>
      </c>
      <c r="I19" s="737">
        <v>306</v>
      </c>
      <c r="J19" s="737">
        <v>163</v>
      </c>
      <c r="K19" s="737">
        <v>103</v>
      </c>
      <c r="L19" s="737">
        <v>158</v>
      </c>
      <c r="M19" s="737">
        <v>25</v>
      </c>
      <c r="N19" s="737">
        <v>570</v>
      </c>
      <c r="P19" s="561"/>
      <c r="Q19" s="3"/>
      <c r="R19" s="3"/>
      <c r="S19" s="3"/>
      <c r="T19" s="3"/>
      <c r="U19" s="3"/>
      <c r="V19" s="3"/>
      <c r="W19" s="3"/>
      <c r="X19" s="3"/>
      <c r="Y19" s="3"/>
      <c r="Z19" s="3"/>
      <c r="AA19" s="3"/>
      <c r="AB19" s="3"/>
      <c r="AC19" s="3"/>
      <c r="AD19" s="3"/>
      <c r="AE19" s="3"/>
      <c r="AF19" s="557"/>
      <c r="AG19" s="557"/>
      <c r="AH19" s="557"/>
      <c r="AI19" s="557"/>
      <c r="AJ19" s="557"/>
    </row>
    <row r="20" spans="1:36">
      <c r="A20" s="642"/>
      <c r="B20" s="725">
        <v>5</v>
      </c>
      <c r="C20" s="737">
        <v>3475</v>
      </c>
      <c r="D20" s="737">
        <v>23</v>
      </c>
      <c r="E20" s="737">
        <v>4</v>
      </c>
      <c r="F20" s="737">
        <v>10</v>
      </c>
      <c r="G20" s="737">
        <v>3</v>
      </c>
      <c r="H20" s="737">
        <v>2477</v>
      </c>
      <c r="I20" s="737">
        <v>283</v>
      </c>
      <c r="J20" s="737">
        <v>145</v>
      </c>
      <c r="K20" s="737">
        <v>99</v>
      </c>
      <c r="L20" s="737">
        <v>123</v>
      </c>
      <c r="M20" s="737">
        <v>43</v>
      </c>
      <c r="N20" s="737">
        <v>526</v>
      </c>
      <c r="P20" s="561"/>
      <c r="Q20" s="3"/>
      <c r="R20" s="3"/>
      <c r="S20" s="3"/>
      <c r="T20" s="3"/>
      <c r="U20" s="3"/>
      <c r="V20" s="3"/>
      <c r="W20" s="3"/>
      <c r="X20" s="3"/>
      <c r="Y20" s="3"/>
      <c r="Z20" s="3"/>
      <c r="AA20" s="3"/>
      <c r="AB20" s="3"/>
      <c r="AC20" s="3"/>
      <c r="AD20" s="3"/>
      <c r="AE20" s="3"/>
      <c r="AF20" s="557"/>
      <c r="AG20" s="557"/>
      <c r="AH20" s="557"/>
      <c r="AI20" s="557"/>
      <c r="AJ20" s="557"/>
    </row>
    <row r="21" spans="1:36">
      <c r="A21" s="723"/>
      <c r="B21" s="725">
        <v>6</v>
      </c>
      <c r="C21" s="737">
        <v>3446</v>
      </c>
      <c r="D21" s="737">
        <v>28</v>
      </c>
      <c r="E21" s="737">
        <v>4</v>
      </c>
      <c r="F21" s="737">
        <v>8</v>
      </c>
      <c r="G21" s="737">
        <v>2</v>
      </c>
      <c r="H21" s="737">
        <v>2392</v>
      </c>
      <c r="I21" s="737">
        <v>324</v>
      </c>
      <c r="J21" s="737">
        <v>155</v>
      </c>
      <c r="K21" s="737">
        <v>114</v>
      </c>
      <c r="L21" s="737">
        <v>121</v>
      </c>
      <c r="M21" s="737">
        <v>54</v>
      </c>
      <c r="N21" s="737">
        <v>527</v>
      </c>
      <c r="P21" s="561"/>
      <c r="Q21" s="3"/>
      <c r="R21" s="3"/>
      <c r="S21" s="3"/>
      <c r="T21" s="3"/>
      <c r="U21" s="3"/>
      <c r="V21" s="3"/>
      <c r="W21" s="3"/>
      <c r="X21" s="3"/>
      <c r="Y21" s="3"/>
      <c r="Z21" s="3"/>
      <c r="AA21" s="3"/>
      <c r="AB21" s="3"/>
      <c r="AC21" s="3"/>
      <c r="AD21" s="3"/>
      <c r="AE21" s="3"/>
      <c r="AF21" s="557"/>
      <c r="AG21" s="557"/>
      <c r="AH21" s="557"/>
      <c r="AI21" s="557"/>
      <c r="AJ21" s="557"/>
    </row>
    <row r="22" spans="1:36">
      <c r="A22" s="642"/>
      <c r="B22" s="725">
        <v>7</v>
      </c>
      <c r="C22" s="737">
        <v>3459</v>
      </c>
      <c r="D22" s="737">
        <v>25</v>
      </c>
      <c r="E22" s="737">
        <v>9</v>
      </c>
      <c r="F22" s="737">
        <v>7</v>
      </c>
      <c r="G22" s="737">
        <v>4</v>
      </c>
      <c r="H22" s="737">
        <v>2370</v>
      </c>
      <c r="I22" s="737">
        <v>302</v>
      </c>
      <c r="J22" s="737">
        <v>165</v>
      </c>
      <c r="K22" s="737">
        <v>98</v>
      </c>
      <c r="L22" s="737">
        <v>123</v>
      </c>
      <c r="M22" s="737">
        <v>39</v>
      </c>
      <c r="N22" s="737">
        <v>600</v>
      </c>
      <c r="P22" s="561"/>
      <c r="Q22" s="3"/>
      <c r="R22" s="3"/>
      <c r="S22" s="3"/>
      <c r="T22" s="3"/>
      <c r="U22" s="3"/>
      <c r="V22" s="3"/>
      <c r="W22" s="3"/>
      <c r="X22" s="3"/>
      <c r="Y22" s="3"/>
      <c r="Z22" s="3"/>
      <c r="AA22" s="3"/>
      <c r="AB22" s="3"/>
      <c r="AC22" s="3"/>
      <c r="AD22" s="3"/>
      <c r="AE22" s="3"/>
      <c r="AF22" s="557"/>
      <c r="AG22" s="557"/>
      <c r="AH22" s="557"/>
      <c r="AI22" s="557"/>
      <c r="AJ22" s="557"/>
    </row>
    <row r="23" spans="1:36">
      <c r="A23" s="642"/>
      <c r="B23" s="725">
        <v>8</v>
      </c>
      <c r="C23" s="737">
        <v>3322</v>
      </c>
      <c r="D23" s="737">
        <v>20</v>
      </c>
      <c r="E23" s="737">
        <v>3</v>
      </c>
      <c r="F23" s="737">
        <v>5</v>
      </c>
      <c r="G23" s="737">
        <v>5</v>
      </c>
      <c r="H23" s="737">
        <v>2280</v>
      </c>
      <c r="I23" s="737">
        <v>296</v>
      </c>
      <c r="J23" s="737">
        <v>154</v>
      </c>
      <c r="K23" s="737">
        <v>100</v>
      </c>
      <c r="L23" s="737">
        <v>150</v>
      </c>
      <c r="M23" s="737">
        <v>44</v>
      </c>
      <c r="N23" s="737">
        <v>532</v>
      </c>
      <c r="P23" s="561"/>
      <c r="Q23" s="3"/>
      <c r="R23" s="3"/>
      <c r="S23" s="3"/>
      <c r="T23" s="3"/>
      <c r="U23" s="3"/>
      <c r="V23" s="3"/>
      <c r="W23" s="3"/>
      <c r="X23" s="3"/>
      <c r="Y23" s="3"/>
      <c r="Z23" s="3"/>
      <c r="AA23" s="3"/>
      <c r="AB23" s="3"/>
      <c r="AC23" s="3"/>
      <c r="AD23" s="3"/>
      <c r="AE23" s="3"/>
      <c r="AF23" s="557"/>
      <c r="AG23" s="557"/>
      <c r="AH23" s="557"/>
      <c r="AI23" s="557"/>
      <c r="AJ23" s="557"/>
    </row>
    <row r="24" spans="1:36">
      <c r="A24" s="692"/>
      <c r="B24" s="705">
        <v>9</v>
      </c>
      <c r="C24" s="839">
        <v>3225</v>
      </c>
      <c r="D24" s="839">
        <v>20</v>
      </c>
      <c r="E24" s="839">
        <v>6</v>
      </c>
      <c r="F24" s="839">
        <v>7</v>
      </c>
      <c r="G24" s="839">
        <v>2</v>
      </c>
      <c r="H24" s="839">
        <v>2266</v>
      </c>
      <c r="I24" s="839">
        <v>262</v>
      </c>
      <c r="J24" s="839">
        <v>131</v>
      </c>
      <c r="K24" s="839">
        <v>96</v>
      </c>
      <c r="L24" s="839">
        <v>145</v>
      </c>
      <c r="M24" s="839">
        <v>44</v>
      </c>
      <c r="N24" s="839">
        <v>488</v>
      </c>
      <c r="P24" s="561"/>
      <c r="Q24" s="3"/>
      <c r="R24" s="3"/>
      <c r="S24" s="3"/>
      <c r="T24" s="3"/>
      <c r="U24" s="3"/>
      <c r="V24" s="3"/>
      <c r="W24" s="3"/>
      <c r="X24" s="3"/>
      <c r="Y24" s="3"/>
      <c r="Z24" s="3"/>
      <c r="AA24" s="3"/>
      <c r="AB24" s="3"/>
      <c r="AC24" s="3"/>
      <c r="AD24" s="3"/>
      <c r="AE24" s="3"/>
      <c r="AF24" s="557"/>
      <c r="AG24" s="557"/>
      <c r="AH24" s="557"/>
      <c r="AI24" s="557"/>
      <c r="AJ24" s="557"/>
    </row>
    <row r="25" spans="1:36">
      <c r="A25" s="34" t="s">
        <v>721</v>
      </c>
      <c r="B25" s="211"/>
      <c r="C25" s="89"/>
      <c r="D25" s="89"/>
      <c r="E25" s="89"/>
      <c r="F25" s="89"/>
      <c r="G25" s="89"/>
      <c r="H25" s="89"/>
      <c r="I25" s="89"/>
      <c r="J25" s="89"/>
      <c r="K25" s="89"/>
      <c r="L25" s="89"/>
      <c r="M25" s="89"/>
      <c r="N25" s="89"/>
      <c r="P25" s="561"/>
      <c r="Q25" s="3"/>
      <c r="R25" s="3"/>
      <c r="S25" s="3"/>
      <c r="T25" s="3"/>
      <c r="U25" s="3"/>
      <c r="V25" s="3"/>
      <c r="W25" s="3"/>
      <c r="X25" s="3"/>
      <c r="Y25" s="3"/>
      <c r="Z25" s="3"/>
      <c r="AA25" s="3"/>
      <c r="AB25" s="3"/>
      <c r="AC25" s="3"/>
      <c r="AD25" s="3"/>
      <c r="AE25" s="3"/>
      <c r="AF25" s="557"/>
      <c r="AG25" s="557"/>
      <c r="AH25" s="557"/>
      <c r="AI25" s="557"/>
      <c r="AJ25" s="557"/>
    </row>
    <row r="26" spans="1:36">
      <c r="A26" s="559" t="s">
        <v>747</v>
      </c>
      <c r="B26" s="559"/>
      <c r="C26" s="559"/>
      <c r="D26" s="559"/>
      <c r="E26" s="559"/>
      <c r="F26" s="559"/>
      <c r="G26" s="559"/>
      <c r="H26" s="559"/>
      <c r="I26" s="559"/>
      <c r="J26" s="559"/>
      <c r="K26" s="559"/>
      <c r="L26" s="559"/>
      <c r="M26" s="559"/>
      <c r="N26" s="559"/>
    </row>
    <row r="27" spans="1:36" ht="15" customHeight="1">
      <c r="A27" s="559" t="s">
        <v>682</v>
      </c>
      <c r="B27" s="314"/>
    </row>
    <row r="29" spans="1:36">
      <c r="C29" s="539"/>
      <c r="D29" s="539"/>
      <c r="E29" s="539"/>
      <c r="F29" s="539"/>
      <c r="G29" s="539"/>
      <c r="H29" s="539"/>
      <c r="I29" s="539"/>
      <c r="J29" s="539"/>
      <c r="K29" s="539"/>
      <c r="L29" s="539"/>
      <c r="M29" s="539"/>
      <c r="N29" s="539"/>
    </row>
    <row r="30" spans="1:36">
      <c r="C30" s="539"/>
      <c r="D30" s="539"/>
      <c r="E30" s="539"/>
      <c r="F30" s="539"/>
      <c r="G30" s="539"/>
      <c r="H30" s="539"/>
      <c r="I30" s="539"/>
      <c r="J30" s="539"/>
      <c r="K30" s="539"/>
      <c r="L30" s="539"/>
      <c r="M30" s="539"/>
      <c r="N30" s="539"/>
    </row>
    <row r="34" spans="19:35">
      <c r="S34" s="561"/>
      <c r="T34" s="561"/>
      <c r="U34" s="561"/>
      <c r="V34" s="561"/>
      <c r="W34" s="561"/>
      <c r="X34" s="561"/>
      <c r="Y34" s="561"/>
      <c r="Z34" s="561"/>
      <c r="AA34" s="561"/>
      <c r="AB34" s="561"/>
      <c r="AC34" s="561"/>
      <c r="AD34" s="561"/>
      <c r="AE34" s="561"/>
      <c r="AF34" s="561"/>
      <c r="AG34" s="561"/>
      <c r="AH34" s="561"/>
      <c r="AI34" s="561"/>
    </row>
    <row r="35" spans="19:35">
      <c r="S35" s="561"/>
      <c r="T35" s="561"/>
      <c r="U35" s="561"/>
      <c r="V35" s="561"/>
      <c r="W35" s="561"/>
      <c r="X35" s="561"/>
      <c r="Y35" s="561"/>
      <c r="Z35" s="561"/>
      <c r="AA35" s="561"/>
      <c r="AB35" s="561"/>
      <c r="AC35" s="561"/>
      <c r="AD35" s="561"/>
      <c r="AE35" s="561"/>
      <c r="AF35" s="561"/>
      <c r="AG35" s="561"/>
      <c r="AH35" s="561"/>
      <c r="AI35" s="561"/>
    </row>
    <row r="36" spans="19:35">
      <c r="S36" s="9"/>
      <c r="T36" s="9"/>
      <c r="U36" s="9"/>
      <c r="V36" s="9"/>
      <c r="W36" s="9"/>
      <c r="X36" s="9"/>
      <c r="Y36" s="9"/>
      <c r="Z36" s="9"/>
      <c r="AA36" s="9"/>
      <c r="AB36" s="9"/>
      <c r="AC36" s="9"/>
      <c r="AD36" s="561"/>
      <c r="AE36" s="561"/>
      <c r="AF36" s="561"/>
      <c r="AG36" s="561"/>
      <c r="AH36" s="561"/>
      <c r="AI36" s="561"/>
    </row>
    <row r="37" spans="19:35">
      <c r="S37" s="9"/>
      <c r="T37" s="9"/>
      <c r="U37" s="9"/>
      <c r="V37" s="9"/>
      <c r="W37" s="9"/>
      <c r="X37" s="9"/>
      <c r="Y37" s="9"/>
      <c r="Z37" s="9"/>
      <c r="AA37" s="9"/>
      <c r="AB37" s="9"/>
      <c r="AC37" s="9"/>
      <c r="AD37" s="561"/>
      <c r="AE37" s="561"/>
      <c r="AF37" s="561"/>
      <c r="AG37" s="561"/>
      <c r="AH37" s="561"/>
      <c r="AI37" s="561"/>
    </row>
    <row r="38" spans="19:35">
      <c r="S38" s="9"/>
      <c r="T38" s="9"/>
      <c r="U38" s="9"/>
      <c r="V38" s="9"/>
      <c r="W38" s="9"/>
      <c r="X38" s="9"/>
      <c r="Y38" s="9"/>
      <c r="Z38" s="9"/>
      <c r="AA38" s="9"/>
      <c r="AB38" s="9"/>
      <c r="AC38" s="9"/>
      <c r="AD38" s="561"/>
      <c r="AE38" s="561"/>
      <c r="AF38" s="561"/>
      <c r="AG38" s="561"/>
      <c r="AH38" s="561"/>
      <c r="AI38" s="561"/>
    </row>
    <row r="39" spans="19:35">
      <c r="S39" s="9"/>
      <c r="T39" s="9"/>
      <c r="U39" s="9"/>
      <c r="V39" s="9"/>
      <c r="W39" s="9"/>
      <c r="X39" s="9"/>
      <c r="Y39" s="9"/>
      <c r="Z39" s="9"/>
      <c r="AA39" s="9"/>
      <c r="AB39" s="9"/>
      <c r="AC39" s="9"/>
      <c r="AD39" s="561"/>
      <c r="AE39" s="561"/>
      <c r="AF39" s="561"/>
      <c r="AG39" s="561"/>
      <c r="AH39" s="561"/>
      <c r="AI39" s="561"/>
    </row>
    <row r="40" spans="19:35">
      <c r="S40" s="9"/>
      <c r="T40" s="9"/>
      <c r="U40" s="9"/>
      <c r="V40" s="9"/>
      <c r="W40" s="9"/>
      <c r="X40" s="9"/>
      <c r="Y40" s="9"/>
      <c r="Z40" s="9"/>
      <c r="AA40" s="9"/>
      <c r="AB40" s="9"/>
      <c r="AC40" s="9"/>
      <c r="AD40" s="561"/>
      <c r="AE40" s="561"/>
      <c r="AF40" s="561"/>
      <c r="AG40" s="561"/>
      <c r="AH40" s="561"/>
      <c r="AI40" s="561"/>
    </row>
    <row r="41" spans="19:35">
      <c r="S41" s="9"/>
      <c r="T41" s="9"/>
      <c r="U41" s="9"/>
      <c r="V41" s="9"/>
      <c r="W41" s="9"/>
      <c r="X41" s="9"/>
      <c r="Y41" s="9"/>
      <c r="Z41" s="9"/>
      <c r="AA41" s="9"/>
      <c r="AB41" s="9"/>
      <c r="AC41" s="9"/>
      <c r="AD41" s="561"/>
      <c r="AE41" s="561"/>
      <c r="AF41" s="561"/>
      <c r="AG41" s="561"/>
      <c r="AH41" s="561"/>
      <c r="AI41" s="561"/>
    </row>
    <row r="42" spans="19:35">
      <c r="S42" s="9"/>
      <c r="T42" s="9"/>
      <c r="U42" s="9"/>
      <c r="V42" s="9"/>
      <c r="W42" s="9"/>
      <c r="X42" s="9"/>
      <c r="Y42" s="9"/>
      <c r="Z42" s="9"/>
      <c r="AA42" s="9"/>
      <c r="AB42" s="9"/>
      <c r="AC42" s="9"/>
      <c r="AD42" s="9"/>
      <c r="AE42" s="9"/>
      <c r="AF42" s="561"/>
      <c r="AG42" s="561"/>
      <c r="AH42" s="561"/>
      <c r="AI42" s="561"/>
    </row>
    <row r="43" spans="19:35">
      <c r="S43" s="9"/>
      <c r="T43" s="9"/>
      <c r="U43" s="9"/>
      <c r="V43" s="9"/>
      <c r="W43" s="9"/>
      <c r="X43" s="9"/>
      <c r="Y43" s="9"/>
      <c r="Z43" s="9"/>
      <c r="AA43" s="9"/>
      <c r="AB43" s="9"/>
      <c r="AC43" s="9"/>
      <c r="AD43" s="9"/>
      <c r="AE43" s="9"/>
      <c r="AF43" s="561"/>
      <c r="AG43" s="561"/>
      <c r="AH43" s="561"/>
      <c r="AI43" s="561"/>
    </row>
    <row r="44" spans="19:35">
      <c r="S44" s="7"/>
      <c r="T44" s="9"/>
      <c r="U44" s="9"/>
      <c r="V44" s="9"/>
      <c r="W44" s="9"/>
      <c r="X44" s="9"/>
      <c r="Y44" s="9"/>
      <c r="Z44" s="9"/>
      <c r="AA44" s="9"/>
      <c r="AB44" s="9"/>
      <c r="AC44" s="9"/>
      <c r="AD44" s="9"/>
      <c r="AE44" s="9"/>
      <c r="AF44" s="561"/>
      <c r="AG44" s="561"/>
      <c r="AH44" s="561"/>
      <c r="AI44" s="561"/>
    </row>
    <row r="45" spans="19:35">
      <c r="S45" s="561"/>
      <c r="T45" s="9"/>
      <c r="U45" s="9"/>
      <c r="V45" s="9"/>
      <c r="W45" s="9"/>
      <c r="X45" s="9"/>
      <c r="Y45" s="9"/>
      <c r="Z45" s="9"/>
      <c r="AA45" s="9"/>
      <c r="AB45" s="9"/>
      <c r="AC45" s="9"/>
      <c r="AD45" s="9"/>
      <c r="AE45" s="9"/>
      <c r="AF45" s="561"/>
      <c r="AG45" s="561"/>
      <c r="AH45" s="561"/>
      <c r="AI45" s="561"/>
    </row>
    <row r="46" spans="19:35">
      <c r="S46" s="7"/>
      <c r="T46" s="9"/>
      <c r="U46" s="9"/>
      <c r="V46" s="9"/>
      <c r="W46" s="9"/>
      <c r="X46" s="9"/>
      <c r="Y46" s="9"/>
      <c r="Z46" s="9"/>
      <c r="AA46" s="9"/>
      <c r="AB46" s="9"/>
      <c r="AC46" s="9"/>
      <c r="AD46" s="9"/>
      <c r="AE46" s="9"/>
      <c r="AF46" s="561"/>
      <c r="AG46" s="561"/>
      <c r="AH46" s="561"/>
      <c r="AI46" s="561"/>
    </row>
    <row r="47" spans="19:35">
      <c r="S47" s="561"/>
      <c r="T47" s="9"/>
      <c r="U47" s="9"/>
      <c r="V47" s="9"/>
      <c r="W47" s="9"/>
      <c r="X47" s="9"/>
      <c r="Y47" s="9"/>
      <c r="Z47" s="9"/>
      <c r="AA47" s="9"/>
      <c r="AB47" s="9"/>
      <c r="AC47" s="9"/>
      <c r="AD47" s="9"/>
      <c r="AE47" s="9"/>
      <c r="AF47" s="561"/>
      <c r="AG47" s="561"/>
      <c r="AH47" s="561"/>
      <c r="AI47" s="561"/>
    </row>
    <row r="48" spans="19:35">
      <c r="S48" s="7"/>
      <c r="T48" s="9"/>
      <c r="U48" s="9"/>
      <c r="V48" s="9"/>
      <c r="W48" s="9"/>
      <c r="X48" s="9"/>
      <c r="Y48" s="9"/>
      <c r="Z48" s="9"/>
      <c r="AA48" s="9"/>
      <c r="AB48" s="9"/>
      <c r="AC48" s="9"/>
      <c r="AD48" s="9"/>
      <c r="AE48" s="9"/>
      <c r="AF48" s="561"/>
      <c r="AG48" s="561"/>
      <c r="AH48" s="561"/>
      <c r="AI48" s="561"/>
    </row>
    <row r="49" spans="1:35" ht="24">
      <c r="A49" s="285"/>
      <c r="B49" s="314"/>
      <c r="P49" s="561"/>
      <c r="Q49" s="561"/>
      <c r="R49" s="561"/>
      <c r="S49" s="561"/>
      <c r="T49" s="9"/>
      <c r="U49" s="9"/>
      <c r="V49" s="9"/>
      <c r="W49" s="9"/>
      <c r="X49" s="9"/>
      <c r="Y49" s="9"/>
      <c r="Z49" s="9"/>
      <c r="AA49" s="9"/>
      <c r="AB49" s="9"/>
      <c r="AC49" s="9"/>
      <c r="AD49" s="9"/>
      <c r="AE49" s="9"/>
      <c r="AF49" s="561"/>
      <c r="AG49" s="561"/>
      <c r="AH49" s="561"/>
      <c r="AI49" s="561"/>
    </row>
    <row r="50" spans="1:35">
      <c r="U50" s="3"/>
      <c r="V50" s="3"/>
      <c r="W50" s="3"/>
      <c r="X50" s="3"/>
      <c r="Y50" s="3"/>
      <c r="Z50" s="3"/>
      <c r="AA50" s="3"/>
      <c r="AB50" s="3"/>
      <c r="AC50" s="3"/>
      <c r="AD50" s="3"/>
      <c r="AE50" s="3"/>
      <c r="AF50" s="561"/>
      <c r="AG50" s="561"/>
      <c r="AH50" s="561"/>
      <c r="AI50" s="561"/>
    </row>
    <row r="51" spans="1:35">
      <c r="U51" s="3"/>
      <c r="V51" s="3"/>
      <c r="W51" s="3"/>
      <c r="X51" s="3"/>
      <c r="Y51" s="3"/>
      <c r="Z51" s="3"/>
      <c r="AA51" s="3"/>
      <c r="AB51" s="3"/>
      <c r="AC51" s="3"/>
      <c r="AD51" s="3"/>
      <c r="AE51" s="3"/>
      <c r="AF51" s="561"/>
      <c r="AG51" s="561"/>
      <c r="AH51" s="561"/>
      <c r="AI51" s="561"/>
    </row>
    <row r="52" spans="1:35">
      <c r="U52" s="561"/>
      <c r="V52" s="561"/>
      <c r="W52" s="561"/>
      <c r="X52" s="561"/>
      <c r="Y52" s="561"/>
      <c r="Z52" s="561"/>
      <c r="AA52" s="561"/>
      <c r="AB52" s="561"/>
      <c r="AC52" s="561"/>
      <c r="AD52" s="561"/>
      <c r="AE52" s="561"/>
      <c r="AF52" s="561"/>
      <c r="AG52" s="561"/>
      <c r="AH52" s="561"/>
      <c r="AI52" s="561"/>
    </row>
    <row r="53" spans="1:35">
      <c r="U53" s="561"/>
      <c r="V53" s="561"/>
      <c r="W53" s="561"/>
      <c r="X53" s="561"/>
      <c r="Y53" s="561"/>
      <c r="Z53" s="561"/>
      <c r="AA53" s="561"/>
      <c r="AB53" s="561"/>
      <c r="AC53" s="561"/>
      <c r="AD53" s="561"/>
      <c r="AE53" s="561"/>
      <c r="AF53" s="561"/>
      <c r="AG53" s="561"/>
      <c r="AH53" s="561"/>
      <c r="AI53" s="561"/>
    </row>
    <row r="54" spans="1:35">
      <c r="U54" s="561"/>
      <c r="V54" s="561"/>
      <c r="W54" s="561"/>
      <c r="X54" s="561"/>
      <c r="Y54" s="561"/>
      <c r="Z54" s="561"/>
      <c r="AA54" s="561"/>
      <c r="AB54" s="561"/>
      <c r="AC54" s="561"/>
      <c r="AD54" s="561"/>
      <c r="AE54" s="561"/>
      <c r="AF54" s="561"/>
      <c r="AG54" s="561"/>
      <c r="AH54" s="561"/>
      <c r="AI54" s="561"/>
    </row>
    <row r="55" spans="1:35">
      <c r="U55" s="561"/>
      <c r="V55" s="561"/>
      <c r="W55" s="561"/>
      <c r="X55" s="561"/>
      <c r="Y55" s="561"/>
      <c r="Z55" s="561"/>
      <c r="AA55" s="561"/>
      <c r="AB55" s="561"/>
      <c r="AC55" s="561"/>
      <c r="AD55" s="561"/>
      <c r="AE55" s="561"/>
      <c r="AF55" s="561"/>
      <c r="AG55" s="561"/>
      <c r="AH55" s="561"/>
      <c r="AI55" s="561"/>
    </row>
    <row r="56" spans="1:35">
      <c r="U56" s="561"/>
      <c r="V56" s="561"/>
      <c r="W56" s="561"/>
      <c r="X56" s="561"/>
      <c r="Y56" s="561"/>
      <c r="Z56" s="561"/>
      <c r="AA56" s="561"/>
      <c r="AB56" s="561"/>
      <c r="AC56" s="561"/>
      <c r="AD56" s="561"/>
      <c r="AE56" s="561"/>
      <c r="AF56" s="561"/>
      <c r="AG56" s="561"/>
      <c r="AH56" s="561"/>
      <c r="AI56" s="561"/>
    </row>
    <row r="57" spans="1:35">
      <c r="U57" s="561"/>
      <c r="V57" s="561"/>
      <c r="W57" s="561"/>
      <c r="X57" s="561"/>
      <c r="Y57" s="561"/>
      <c r="Z57" s="561"/>
      <c r="AA57" s="561"/>
      <c r="AB57" s="561"/>
      <c r="AC57" s="561"/>
      <c r="AD57" s="561"/>
      <c r="AE57" s="561"/>
      <c r="AF57" s="561"/>
      <c r="AG57" s="561"/>
      <c r="AH57" s="561"/>
      <c r="AI57" s="561"/>
    </row>
    <row r="58" spans="1:35">
      <c r="U58" s="561"/>
      <c r="V58" s="561"/>
      <c r="W58" s="561"/>
      <c r="X58" s="561"/>
      <c r="Y58" s="561"/>
      <c r="Z58" s="561"/>
      <c r="AA58" s="561"/>
      <c r="AB58" s="561"/>
      <c r="AC58" s="561"/>
      <c r="AD58" s="561"/>
      <c r="AE58" s="561"/>
      <c r="AF58" s="561"/>
      <c r="AG58" s="561"/>
      <c r="AH58" s="561"/>
      <c r="AI58" s="561"/>
    </row>
    <row r="59" spans="1:35">
      <c r="U59" s="561"/>
      <c r="V59" s="561"/>
      <c r="W59" s="561"/>
      <c r="X59" s="561"/>
      <c r="Y59" s="561"/>
      <c r="Z59" s="561"/>
      <c r="AA59" s="561"/>
      <c r="AB59" s="561"/>
      <c r="AC59" s="561"/>
      <c r="AD59" s="561"/>
      <c r="AE59" s="561"/>
      <c r="AF59" s="561"/>
      <c r="AG59" s="561"/>
      <c r="AH59" s="561"/>
      <c r="AI59" s="561"/>
    </row>
    <row r="60" spans="1:35">
      <c r="U60" s="561"/>
      <c r="V60" s="561"/>
      <c r="W60" s="561"/>
      <c r="X60" s="561"/>
      <c r="Y60" s="561"/>
      <c r="Z60" s="561"/>
      <c r="AA60" s="561"/>
      <c r="AB60" s="561"/>
      <c r="AC60" s="561"/>
      <c r="AD60" s="561"/>
      <c r="AE60" s="561"/>
      <c r="AF60" s="561"/>
      <c r="AG60" s="561"/>
      <c r="AH60" s="561"/>
      <c r="AI60" s="561"/>
    </row>
    <row r="61" spans="1:35">
      <c r="U61" s="3"/>
      <c r="V61" s="3"/>
      <c r="W61" s="3"/>
      <c r="X61" s="3"/>
      <c r="Y61" s="3"/>
      <c r="Z61" s="3"/>
      <c r="AA61" s="9"/>
      <c r="AB61" s="9"/>
      <c r="AC61" s="9"/>
      <c r="AD61" s="9"/>
      <c r="AE61" s="9"/>
      <c r="AF61" s="9"/>
      <c r="AG61" s="561"/>
      <c r="AH61" s="561"/>
      <c r="AI61" s="561"/>
    </row>
    <row r="62" spans="1:35">
      <c r="U62" s="3"/>
      <c r="V62" s="3"/>
      <c r="W62" s="3"/>
      <c r="X62" s="3"/>
      <c r="Y62" s="3"/>
      <c r="Z62" s="3"/>
      <c r="AA62" s="9"/>
      <c r="AB62" s="9"/>
      <c r="AC62" s="9"/>
      <c r="AD62" s="9"/>
      <c r="AE62" s="9"/>
      <c r="AF62" s="9"/>
      <c r="AG62" s="561"/>
      <c r="AH62" s="561"/>
      <c r="AI62" s="561"/>
    </row>
    <row r="63" spans="1:35">
      <c r="U63" s="3"/>
      <c r="V63" s="3"/>
      <c r="W63" s="3"/>
      <c r="X63" s="3"/>
      <c r="Y63" s="3"/>
      <c r="Z63" s="3"/>
      <c r="AA63" s="9"/>
      <c r="AB63" s="9"/>
      <c r="AC63" s="9"/>
      <c r="AD63" s="9"/>
      <c r="AE63" s="9"/>
      <c r="AF63" s="9"/>
      <c r="AG63" s="561"/>
      <c r="AH63" s="561"/>
      <c r="AI63" s="561"/>
    </row>
    <row r="64" spans="1:35">
      <c r="U64" s="3"/>
      <c r="V64" s="3"/>
      <c r="W64" s="3"/>
      <c r="X64" s="3"/>
      <c r="Y64" s="3"/>
      <c r="Z64" s="3"/>
      <c r="AA64" s="9"/>
      <c r="AB64" s="9"/>
      <c r="AC64" s="9"/>
      <c r="AD64" s="9"/>
      <c r="AE64" s="9"/>
      <c r="AF64" s="9"/>
      <c r="AG64" s="561"/>
      <c r="AH64" s="561"/>
      <c r="AI64" s="561"/>
    </row>
    <row r="65" spans="16:35">
      <c r="U65" s="3"/>
      <c r="V65" s="3"/>
      <c r="W65" s="3"/>
      <c r="X65" s="3"/>
      <c r="Y65" s="3"/>
      <c r="Z65" s="3"/>
      <c r="AA65" s="9"/>
      <c r="AB65" s="9"/>
      <c r="AC65" s="9"/>
      <c r="AD65" s="9"/>
      <c r="AE65" s="9"/>
      <c r="AF65" s="9"/>
      <c r="AG65" s="561"/>
      <c r="AH65" s="561"/>
      <c r="AI65" s="561"/>
    </row>
    <row r="66" spans="16:35">
      <c r="U66" s="561"/>
      <c r="V66" s="561"/>
      <c r="W66" s="561"/>
      <c r="X66" s="561"/>
      <c r="Y66" s="561"/>
      <c r="Z66" s="561"/>
      <c r="AA66" s="561"/>
      <c r="AB66" s="561"/>
      <c r="AC66" s="561"/>
      <c r="AD66" s="561"/>
      <c r="AE66" s="561"/>
      <c r="AF66" s="561"/>
      <c r="AG66" s="561"/>
      <c r="AH66" s="561"/>
      <c r="AI66" s="561"/>
    </row>
    <row r="67" spans="16:35">
      <c r="U67" s="561"/>
      <c r="V67" s="561"/>
      <c r="W67" s="561"/>
      <c r="X67" s="561"/>
      <c r="Y67" s="561"/>
      <c r="Z67" s="561"/>
      <c r="AA67" s="561"/>
      <c r="AB67" s="561"/>
      <c r="AC67" s="561"/>
      <c r="AD67" s="561"/>
      <c r="AE67" s="561"/>
      <c r="AF67" s="561"/>
      <c r="AG67" s="561"/>
      <c r="AH67" s="561"/>
      <c r="AI67" s="561"/>
    </row>
    <row r="68" spans="16:35">
      <c r="U68" s="561"/>
      <c r="V68" s="561"/>
      <c r="W68" s="561"/>
      <c r="X68" s="561"/>
      <c r="Y68" s="561"/>
      <c r="Z68" s="561"/>
      <c r="AA68" s="561"/>
      <c r="AB68" s="561"/>
      <c r="AC68" s="561"/>
      <c r="AD68" s="561"/>
      <c r="AE68" s="561"/>
      <c r="AF68" s="561"/>
      <c r="AG68" s="561"/>
      <c r="AH68" s="561"/>
      <c r="AI68" s="561"/>
    </row>
    <row r="69" spans="16:35">
      <c r="U69" s="561"/>
      <c r="V69" s="561"/>
      <c r="W69" s="561"/>
      <c r="X69" s="561"/>
      <c r="Y69" s="561"/>
      <c r="Z69" s="561"/>
      <c r="AA69" s="561"/>
      <c r="AB69" s="561"/>
      <c r="AC69" s="561"/>
      <c r="AD69" s="561"/>
      <c r="AE69" s="561"/>
      <c r="AF69" s="561"/>
      <c r="AG69" s="561"/>
      <c r="AH69" s="561"/>
      <c r="AI69" s="561"/>
    </row>
    <row r="70" spans="16:35">
      <c r="U70" s="3"/>
      <c r="V70" s="3"/>
      <c r="W70" s="3"/>
      <c r="X70" s="3"/>
      <c r="Y70" s="3"/>
      <c r="Z70" s="3"/>
      <c r="AA70" s="9"/>
      <c r="AB70" s="3"/>
      <c r="AC70" s="3"/>
      <c r="AD70" s="3"/>
      <c r="AE70" s="3"/>
      <c r="AF70" s="9"/>
      <c r="AG70" s="561"/>
      <c r="AH70" s="561"/>
      <c r="AI70" s="561"/>
    </row>
    <row r="71" spans="16:35">
      <c r="U71" s="3"/>
      <c r="V71" s="3"/>
      <c r="W71" s="3"/>
      <c r="X71" s="3"/>
      <c r="Y71" s="3"/>
      <c r="Z71" s="3"/>
      <c r="AA71" s="9"/>
      <c r="AB71" s="3"/>
      <c r="AC71" s="3"/>
      <c r="AD71" s="3"/>
      <c r="AE71" s="3"/>
      <c r="AF71" s="9"/>
      <c r="AG71" s="561"/>
      <c r="AH71" s="561"/>
      <c r="AI71" s="561"/>
    </row>
    <row r="72" spans="16:35">
      <c r="P72" s="561"/>
      <c r="Q72" s="561"/>
      <c r="R72" s="561"/>
      <c r="S72" s="7"/>
      <c r="T72" s="3"/>
      <c r="U72" s="3"/>
      <c r="V72" s="3"/>
      <c r="W72" s="3"/>
      <c r="X72" s="3"/>
      <c r="Y72" s="3"/>
      <c r="Z72" s="3"/>
      <c r="AA72" s="9"/>
      <c r="AB72" s="3"/>
      <c r="AC72" s="3"/>
      <c r="AD72" s="3"/>
      <c r="AE72" s="3"/>
      <c r="AF72" s="9"/>
      <c r="AG72" s="561"/>
      <c r="AH72" s="561"/>
      <c r="AI72" s="561"/>
    </row>
    <row r="73" spans="16:35">
      <c r="P73" s="561"/>
      <c r="Q73" s="561"/>
      <c r="R73" s="561"/>
      <c r="S73" s="7"/>
      <c r="T73" s="3"/>
      <c r="U73" s="3"/>
      <c r="V73" s="3"/>
      <c r="W73" s="3"/>
      <c r="X73" s="3"/>
      <c r="Y73" s="3"/>
      <c r="Z73" s="3"/>
      <c r="AA73" s="9"/>
      <c r="AB73" s="3"/>
      <c r="AC73" s="3"/>
      <c r="AD73" s="3"/>
      <c r="AE73" s="3"/>
      <c r="AF73" s="9"/>
      <c r="AG73" s="561"/>
      <c r="AH73" s="561"/>
      <c r="AI73" s="561"/>
    </row>
    <row r="74" spans="16:35">
      <c r="P74" s="561"/>
      <c r="Q74" s="561"/>
      <c r="R74" s="561"/>
      <c r="S74" s="7"/>
      <c r="T74" s="3"/>
      <c r="U74" s="3"/>
      <c r="V74" s="3"/>
      <c r="W74" s="3"/>
      <c r="X74" s="3"/>
      <c r="Y74" s="3"/>
      <c r="Z74" s="3"/>
      <c r="AA74" s="9"/>
      <c r="AB74" s="3"/>
      <c r="AC74" s="3"/>
      <c r="AD74" s="3"/>
      <c r="AE74" s="3"/>
      <c r="AF74" s="9"/>
      <c r="AG74" s="561"/>
      <c r="AH74" s="561"/>
      <c r="AI74" s="561"/>
    </row>
    <row r="75" spans="16:35">
      <c r="P75" s="561"/>
      <c r="Q75" s="561"/>
      <c r="R75" s="561"/>
      <c r="S75" s="561"/>
      <c r="T75" s="561"/>
      <c r="U75" s="561"/>
      <c r="V75" s="561"/>
      <c r="W75" s="561"/>
      <c r="X75" s="561"/>
      <c r="Y75" s="561"/>
      <c r="Z75" s="561"/>
      <c r="AA75" s="561"/>
      <c r="AB75" s="561"/>
      <c r="AC75" s="561"/>
      <c r="AD75" s="561"/>
      <c r="AE75" s="561"/>
      <c r="AF75" s="561"/>
      <c r="AG75" s="561"/>
      <c r="AH75" s="561"/>
      <c r="AI75" s="561"/>
    </row>
    <row r="76" spans="16:35">
      <c r="P76" s="561"/>
      <c r="Q76" s="561"/>
      <c r="R76" s="561"/>
      <c r="S76" s="561"/>
      <c r="T76" s="561"/>
      <c r="U76" s="561"/>
      <c r="V76" s="561"/>
      <c r="W76" s="561"/>
      <c r="X76" s="561"/>
      <c r="Y76" s="561"/>
      <c r="Z76" s="561"/>
      <c r="AA76" s="561"/>
      <c r="AB76" s="561"/>
      <c r="AC76" s="561"/>
      <c r="AD76" s="561"/>
      <c r="AE76" s="561"/>
      <c r="AF76" s="561"/>
      <c r="AG76" s="561"/>
      <c r="AH76" s="561"/>
      <c r="AI76" s="561"/>
    </row>
    <row r="77" spans="16:35">
      <c r="P77" s="561"/>
      <c r="Q77" s="561"/>
      <c r="R77" s="561"/>
      <c r="S77" s="561"/>
      <c r="T77" s="561"/>
      <c r="U77" s="561"/>
      <c r="V77" s="561"/>
      <c r="W77" s="561"/>
      <c r="X77" s="561"/>
      <c r="Y77" s="561"/>
      <c r="Z77" s="561"/>
      <c r="AA77" s="561"/>
      <c r="AB77" s="561"/>
      <c r="AC77" s="561"/>
      <c r="AD77" s="561"/>
      <c r="AE77" s="561"/>
      <c r="AF77" s="561"/>
      <c r="AG77" s="561"/>
      <c r="AH77" s="561"/>
      <c r="AI77" s="561"/>
    </row>
    <row r="78" spans="16:35">
      <c r="P78" s="561"/>
      <c r="Q78" s="561"/>
      <c r="R78" s="561"/>
      <c r="S78" s="561"/>
      <c r="T78" s="561"/>
      <c r="U78" s="561"/>
      <c r="V78" s="561"/>
      <c r="W78" s="561"/>
      <c r="X78" s="561"/>
      <c r="Y78" s="561"/>
      <c r="Z78" s="561"/>
      <c r="AA78" s="561"/>
      <c r="AB78" s="561"/>
      <c r="AC78" s="561"/>
      <c r="AD78" s="561"/>
      <c r="AE78" s="561"/>
      <c r="AF78" s="561"/>
      <c r="AG78" s="561"/>
      <c r="AH78" s="561"/>
      <c r="AI78" s="561"/>
    </row>
    <row r="79" spans="16:35">
      <c r="P79" s="561"/>
      <c r="Q79" s="561"/>
      <c r="R79" s="561"/>
      <c r="S79" s="561"/>
      <c r="T79" s="561"/>
      <c r="U79" s="561"/>
      <c r="V79" s="561"/>
      <c r="W79" s="561"/>
      <c r="X79" s="561"/>
      <c r="Y79" s="561"/>
      <c r="Z79" s="561"/>
      <c r="AA79" s="561"/>
      <c r="AB79" s="561"/>
      <c r="AC79" s="561"/>
      <c r="AD79" s="561"/>
      <c r="AE79" s="561"/>
      <c r="AF79" s="561"/>
      <c r="AG79" s="561"/>
      <c r="AH79" s="561"/>
      <c r="AI79" s="561"/>
    </row>
    <row r="80" spans="16:35">
      <c r="P80" s="561"/>
      <c r="Q80" s="561"/>
      <c r="R80" s="561"/>
      <c r="S80" s="561"/>
      <c r="T80" s="561"/>
      <c r="U80" s="561"/>
      <c r="V80" s="561"/>
      <c r="W80" s="561"/>
      <c r="X80" s="561"/>
      <c r="Y80" s="561"/>
      <c r="Z80" s="561"/>
      <c r="AA80" s="561"/>
      <c r="AB80" s="561"/>
      <c r="AC80" s="561"/>
      <c r="AD80" s="561"/>
      <c r="AE80" s="561"/>
      <c r="AF80" s="561"/>
      <c r="AG80" s="561"/>
      <c r="AH80" s="561"/>
      <c r="AI80" s="561"/>
    </row>
    <row r="81" spans="16:35">
      <c r="P81" s="561"/>
      <c r="Q81" s="561"/>
      <c r="R81" s="561"/>
      <c r="S81" s="561"/>
      <c r="T81" s="561"/>
      <c r="U81" s="561"/>
      <c r="V81" s="561"/>
      <c r="W81" s="561"/>
      <c r="X81" s="561"/>
      <c r="Y81" s="561"/>
      <c r="Z81" s="561"/>
      <c r="AA81" s="561"/>
      <c r="AB81" s="561"/>
      <c r="AC81" s="561"/>
      <c r="AD81" s="561"/>
      <c r="AE81" s="561"/>
      <c r="AF81" s="561"/>
      <c r="AG81" s="561"/>
      <c r="AH81" s="561"/>
      <c r="AI81" s="561"/>
    </row>
    <row r="82" spans="16:35">
      <c r="P82" s="561"/>
      <c r="Q82" s="561"/>
      <c r="R82" s="561"/>
      <c r="S82" s="561"/>
      <c r="T82" s="561"/>
      <c r="U82" s="561"/>
      <c r="V82" s="561"/>
      <c r="W82" s="561"/>
      <c r="X82" s="561"/>
      <c r="Y82" s="561"/>
      <c r="Z82" s="561"/>
      <c r="AA82" s="561"/>
      <c r="AB82" s="561"/>
      <c r="AC82" s="561"/>
      <c r="AD82" s="561"/>
      <c r="AE82" s="561"/>
      <c r="AF82" s="561"/>
      <c r="AG82" s="561"/>
      <c r="AH82" s="561"/>
      <c r="AI82" s="561"/>
    </row>
    <row r="83" spans="16:35">
      <c r="P83" s="561"/>
      <c r="Q83" s="561"/>
      <c r="R83" s="561"/>
      <c r="S83" s="561"/>
      <c r="T83" s="561"/>
      <c r="U83" s="561"/>
      <c r="V83" s="561"/>
      <c r="W83" s="561"/>
      <c r="X83" s="561"/>
      <c r="Y83" s="561"/>
      <c r="Z83" s="561"/>
      <c r="AA83" s="561"/>
      <c r="AB83" s="561"/>
      <c r="AC83" s="561"/>
      <c r="AD83" s="561"/>
      <c r="AE83" s="561"/>
      <c r="AF83" s="561"/>
      <c r="AG83" s="561"/>
      <c r="AH83" s="561"/>
      <c r="AI83" s="561"/>
    </row>
    <row r="84" spans="16:35">
      <c r="P84" s="561"/>
      <c r="Q84" s="561"/>
      <c r="R84" s="561"/>
      <c r="S84" s="561"/>
      <c r="T84" s="561"/>
      <c r="U84" s="561"/>
      <c r="V84" s="561"/>
      <c r="W84" s="561"/>
      <c r="X84" s="561"/>
      <c r="Y84" s="561"/>
      <c r="Z84" s="561"/>
      <c r="AA84" s="561"/>
      <c r="AB84" s="561"/>
      <c r="AC84" s="561"/>
      <c r="AD84" s="561"/>
      <c r="AE84" s="561"/>
      <c r="AF84" s="561"/>
      <c r="AG84" s="561"/>
      <c r="AH84" s="561"/>
      <c r="AI84" s="561"/>
    </row>
    <row r="85" spans="16:35">
      <c r="P85" s="561"/>
      <c r="Q85" s="561"/>
      <c r="R85" s="561"/>
      <c r="S85" s="561"/>
      <c r="T85" s="561"/>
      <c r="U85" s="561"/>
      <c r="V85" s="561"/>
      <c r="W85" s="561"/>
      <c r="X85" s="561"/>
      <c r="Y85" s="561"/>
      <c r="Z85" s="561"/>
      <c r="AA85" s="561"/>
      <c r="AB85" s="561"/>
      <c r="AC85" s="561"/>
      <c r="AD85" s="561"/>
      <c r="AE85" s="561"/>
      <c r="AF85" s="561"/>
      <c r="AG85" s="561"/>
      <c r="AH85" s="561"/>
      <c r="AI85" s="561"/>
    </row>
    <row r="86" spans="16:35">
      <c r="P86" s="561"/>
      <c r="Q86" s="561"/>
      <c r="R86" s="561"/>
      <c r="S86" s="561"/>
      <c r="T86" s="561"/>
      <c r="U86" s="561"/>
      <c r="V86" s="561"/>
      <c r="W86" s="561"/>
      <c r="X86" s="561"/>
      <c r="Y86" s="561"/>
      <c r="Z86" s="561"/>
      <c r="AA86" s="561"/>
      <c r="AB86" s="561"/>
      <c r="AC86" s="561"/>
      <c r="AD86" s="561"/>
      <c r="AE86" s="561"/>
      <c r="AF86" s="561"/>
      <c r="AG86" s="561"/>
      <c r="AH86" s="561"/>
      <c r="AI86" s="561"/>
    </row>
    <row r="87" spans="16:35">
      <c r="P87" s="561"/>
      <c r="Q87" s="561"/>
      <c r="R87" s="561"/>
      <c r="S87" s="561"/>
      <c r="T87" s="561"/>
      <c r="U87" s="561"/>
      <c r="V87" s="561"/>
      <c r="W87" s="561"/>
      <c r="X87" s="561"/>
      <c r="Y87" s="561"/>
      <c r="Z87" s="561"/>
      <c r="AA87" s="561"/>
      <c r="AB87" s="561"/>
      <c r="AC87" s="561"/>
      <c r="AD87" s="561"/>
      <c r="AE87" s="561"/>
      <c r="AF87" s="561"/>
      <c r="AG87" s="561"/>
      <c r="AH87" s="561"/>
      <c r="AI87" s="561"/>
    </row>
    <row r="88" spans="16:35">
      <c r="P88" s="561"/>
      <c r="Q88" s="561"/>
      <c r="R88" s="561"/>
      <c r="S88" s="561"/>
      <c r="T88" s="561"/>
      <c r="U88" s="561"/>
      <c r="V88" s="561"/>
      <c r="W88" s="561"/>
      <c r="X88" s="561"/>
      <c r="Y88" s="561"/>
      <c r="Z88" s="561"/>
      <c r="AA88" s="561"/>
      <c r="AB88" s="561"/>
      <c r="AC88" s="561"/>
      <c r="AD88" s="561"/>
      <c r="AE88" s="561"/>
      <c r="AF88" s="561"/>
      <c r="AG88" s="561"/>
      <c r="AH88" s="561"/>
      <c r="AI88" s="561"/>
    </row>
    <row r="89" spans="16:35">
      <c r="P89" s="561"/>
      <c r="Q89" s="561"/>
      <c r="R89" s="561"/>
      <c r="S89" s="561"/>
      <c r="T89" s="561"/>
      <c r="U89" s="561"/>
      <c r="V89" s="561"/>
      <c r="W89" s="561"/>
      <c r="X89" s="561"/>
      <c r="Y89" s="561"/>
      <c r="Z89" s="561"/>
      <c r="AA89" s="561"/>
      <c r="AB89" s="561"/>
      <c r="AC89" s="561"/>
      <c r="AD89" s="561"/>
      <c r="AE89" s="561"/>
      <c r="AF89" s="561"/>
      <c r="AG89" s="561"/>
      <c r="AH89" s="561"/>
      <c r="AI89" s="561"/>
    </row>
    <row r="90" spans="16:35">
      <c r="P90" s="561"/>
      <c r="Q90" s="561"/>
      <c r="R90" s="561"/>
      <c r="S90" s="561"/>
      <c r="T90" s="561"/>
      <c r="U90" s="561"/>
      <c r="V90" s="561"/>
      <c r="W90" s="561"/>
      <c r="X90" s="561"/>
      <c r="Y90" s="561"/>
      <c r="Z90" s="561"/>
      <c r="AA90" s="561"/>
      <c r="AB90" s="561"/>
      <c r="AC90" s="561"/>
      <c r="AD90" s="561"/>
      <c r="AE90" s="561"/>
      <c r="AF90" s="561"/>
      <c r="AG90" s="561"/>
      <c r="AH90" s="561"/>
      <c r="AI90" s="561"/>
    </row>
    <row r="91" spans="16:35">
      <c r="P91" s="561"/>
      <c r="Q91" s="561"/>
      <c r="R91" s="561"/>
      <c r="S91" s="561"/>
      <c r="T91" s="561"/>
      <c r="U91" s="561"/>
      <c r="V91" s="561"/>
      <c r="W91" s="561"/>
      <c r="X91" s="561"/>
      <c r="Y91" s="561"/>
      <c r="Z91" s="561"/>
      <c r="AA91" s="561"/>
      <c r="AB91" s="561"/>
      <c r="AC91" s="561"/>
      <c r="AD91" s="561"/>
      <c r="AE91" s="561"/>
      <c r="AF91" s="561"/>
      <c r="AG91" s="561"/>
      <c r="AH91" s="561"/>
      <c r="AI91" s="561"/>
    </row>
    <row r="92" spans="16:35">
      <c r="P92" s="561"/>
      <c r="Q92" s="561"/>
      <c r="R92" s="561"/>
      <c r="S92" s="561"/>
      <c r="T92" s="561"/>
      <c r="U92" s="561"/>
      <c r="V92" s="561"/>
      <c r="W92" s="561"/>
      <c r="X92" s="561"/>
      <c r="Y92" s="561"/>
      <c r="Z92" s="561"/>
      <c r="AA92" s="561"/>
      <c r="AB92" s="561"/>
      <c r="AC92" s="561"/>
      <c r="AD92" s="561"/>
      <c r="AE92" s="561"/>
      <c r="AF92" s="561"/>
      <c r="AG92" s="561"/>
      <c r="AH92" s="561"/>
      <c r="AI92" s="561"/>
    </row>
    <row r="93" spans="16:35">
      <c r="P93" s="561"/>
      <c r="Q93" s="561"/>
      <c r="R93" s="561"/>
      <c r="S93" s="561"/>
      <c r="T93" s="561"/>
      <c r="U93" s="561"/>
      <c r="V93" s="561"/>
      <c r="W93" s="561"/>
      <c r="X93" s="561"/>
      <c r="Y93" s="561"/>
      <c r="Z93" s="561"/>
      <c r="AA93" s="561"/>
      <c r="AB93" s="561"/>
      <c r="AC93" s="561"/>
      <c r="AD93" s="561"/>
      <c r="AE93" s="561"/>
      <c r="AF93" s="561"/>
      <c r="AG93" s="561"/>
      <c r="AH93" s="561"/>
      <c r="AI93" s="561"/>
    </row>
    <row r="94" spans="16:35">
      <c r="P94" s="561"/>
      <c r="Q94" s="561"/>
      <c r="R94" s="561"/>
      <c r="S94" s="561"/>
      <c r="T94" s="561"/>
      <c r="U94" s="561"/>
      <c r="V94" s="561"/>
      <c r="W94" s="561"/>
      <c r="X94" s="561"/>
      <c r="Y94" s="561"/>
      <c r="Z94" s="561"/>
      <c r="AA94" s="561"/>
      <c r="AB94" s="561"/>
      <c r="AC94" s="561"/>
      <c r="AD94" s="561"/>
      <c r="AE94" s="561"/>
      <c r="AF94" s="561"/>
      <c r="AG94" s="561"/>
      <c r="AH94" s="561"/>
      <c r="AI94" s="561"/>
    </row>
    <row r="95" spans="16:35">
      <c r="P95" s="561"/>
      <c r="Q95" s="561"/>
      <c r="R95" s="561"/>
      <c r="S95" s="561"/>
      <c r="T95" s="561"/>
      <c r="U95" s="561"/>
      <c r="V95" s="561"/>
      <c r="W95" s="561"/>
      <c r="X95" s="561"/>
      <c r="Y95" s="561"/>
      <c r="Z95" s="561"/>
      <c r="AA95" s="561"/>
      <c r="AB95" s="561"/>
      <c r="AC95" s="561"/>
      <c r="AD95" s="561"/>
      <c r="AE95" s="561"/>
      <c r="AF95" s="561"/>
      <c r="AG95" s="561"/>
      <c r="AH95" s="561"/>
      <c r="AI95" s="561"/>
    </row>
    <row r="96" spans="16:35">
      <c r="P96" s="561"/>
      <c r="Q96" s="561"/>
      <c r="R96" s="561"/>
      <c r="S96" s="561"/>
      <c r="T96" s="561"/>
      <c r="U96" s="561"/>
      <c r="V96" s="561"/>
      <c r="W96" s="561"/>
      <c r="X96" s="561"/>
      <c r="Y96" s="561"/>
      <c r="Z96" s="561"/>
      <c r="AA96" s="561"/>
      <c r="AB96" s="561"/>
      <c r="AC96" s="561"/>
      <c r="AD96" s="561"/>
      <c r="AE96" s="561"/>
      <c r="AF96" s="561"/>
      <c r="AG96" s="561"/>
      <c r="AH96" s="561"/>
      <c r="AI96" s="561"/>
    </row>
    <row r="97" spans="16:35">
      <c r="P97" s="561"/>
      <c r="Q97" s="561"/>
      <c r="R97" s="561"/>
      <c r="S97" s="561"/>
      <c r="T97" s="561"/>
      <c r="U97" s="561"/>
      <c r="V97" s="561"/>
      <c r="W97" s="561"/>
      <c r="X97" s="561"/>
      <c r="Y97" s="561"/>
      <c r="Z97" s="561"/>
      <c r="AA97" s="561"/>
      <c r="AB97" s="561"/>
      <c r="AC97" s="561"/>
      <c r="AD97" s="561"/>
      <c r="AE97" s="561"/>
      <c r="AF97" s="561"/>
      <c r="AG97" s="561"/>
      <c r="AH97" s="561"/>
      <c r="AI97" s="561"/>
    </row>
    <row r="98" spans="16:35">
      <c r="P98" s="561"/>
      <c r="Q98" s="561"/>
      <c r="R98" s="561"/>
      <c r="S98" s="561"/>
      <c r="T98" s="561"/>
      <c r="U98" s="561"/>
      <c r="V98" s="561"/>
      <c r="W98" s="561"/>
      <c r="X98" s="561"/>
      <c r="Y98" s="561"/>
      <c r="Z98" s="561"/>
      <c r="AA98" s="561"/>
      <c r="AB98" s="561"/>
      <c r="AC98" s="561"/>
      <c r="AD98" s="561"/>
      <c r="AE98" s="561"/>
      <c r="AF98" s="561"/>
      <c r="AG98" s="561"/>
      <c r="AH98" s="561"/>
      <c r="AI98" s="561"/>
    </row>
    <row r="99" spans="16:35">
      <c r="P99" s="561"/>
      <c r="Q99" s="561"/>
      <c r="R99" s="561"/>
      <c r="S99" s="561"/>
      <c r="T99" s="561"/>
      <c r="U99" s="561"/>
      <c r="V99" s="561"/>
      <c r="W99" s="561"/>
      <c r="X99" s="561"/>
      <c r="Y99" s="561"/>
      <c r="Z99" s="561"/>
      <c r="AA99" s="561"/>
      <c r="AB99" s="561"/>
      <c r="AC99" s="561"/>
      <c r="AD99" s="561"/>
      <c r="AE99" s="561"/>
      <c r="AF99" s="561"/>
      <c r="AG99" s="561"/>
      <c r="AH99" s="561"/>
      <c r="AI99" s="561"/>
    </row>
    <row r="100" spans="16:35">
      <c r="P100" s="561"/>
      <c r="Q100" s="561"/>
      <c r="R100" s="561"/>
      <c r="S100" s="561"/>
      <c r="T100" s="561"/>
      <c r="U100" s="561"/>
      <c r="V100" s="561"/>
      <c r="W100" s="561"/>
      <c r="X100" s="561"/>
      <c r="Y100" s="561"/>
      <c r="Z100" s="561"/>
      <c r="AA100" s="561"/>
      <c r="AB100" s="561"/>
      <c r="AC100" s="561"/>
      <c r="AD100" s="561"/>
      <c r="AE100" s="561"/>
      <c r="AF100" s="561"/>
      <c r="AG100" s="561"/>
      <c r="AH100" s="561"/>
      <c r="AI100" s="561"/>
    </row>
  </sheetData>
  <mergeCells count="10">
    <mergeCell ref="A1:C1"/>
    <mergeCell ref="A2:N2"/>
    <mergeCell ref="A4:B5"/>
    <mergeCell ref="C4:C5"/>
    <mergeCell ref="D4:D5"/>
    <mergeCell ref="H4:H5"/>
    <mergeCell ref="I4:I5"/>
    <mergeCell ref="L4:L5"/>
    <mergeCell ref="M4:M5"/>
    <mergeCell ref="N4:N5"/>
  </mergeCells>
  <phoneticPr fontId="3"/>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pageSetUpPr fitToPage="1"/>
  </sheetPr>
  <dimension ref="A1:R35"/>
  <sheetViews>
    <sheetView zoomScaleNormal="100" workbookViewId="0">
      <selection sqref="A1:C1"/>
    </sheetView>
  </sheetViews>
  <sheetFormatPr defaultRowHeight="13.5"/>
  <cols>
    <col min="1" max="1" width="7.375" style="551" customWidth="1"/>
    <col min="2" max="2" width="3.75" style="551" customWidth="1"/>
    <col min="3" max="3" width="8.625" style="551" customWidth="1"/>
    <col min="4" max="7" width="7.625" style="551" customWidth="1"/>
    <col min="8" max="9" width="8.625" style="551" customWidth="1"/>
    <col min="10" max="13" width="7.625" style="551" customWidth="1"/>
    <col min="14" max="14" width="8.625" style="551" customWidth="1"/>
    <col min="15" max="16384" width="9" style="551"/>
  </cols>
  <sheetData>
    <row r="1" spans="1:18" ht="19.5" customHeight="1">
      <c r="A1" s="985" t="s">
        <v>829</v>
      </c>
      <c r="B1" s="985"/>
      <c r="C1" s="985"/>
    </row>
    <row r="2" spans="1:18" ht="19.5" customHeight="1">
      <c r="A2" s="897" t="s">
        <v>793</v>
      </c>
      <c r="B2" s="897"/>
      <c r="C2" s="897"/>
      <c r="D2" s="897"/>
      <c r="E2" s="897"/>
      <c r="F2" s="897"/>
      <c r="G2" s="897"/>
      <c r="H2" s="897"/>
      <c r="I2" s="897"/>
      <c r="J2" s="897"/>
      <c r="K2" s="897"/>
      <c r="L2" s="897"/>
      <c r="M2" s="897"/>
      <c r="N2" s="897"/>
    </row>
    <row r="3" spans="1:18" ht="14.25" thickBot="1">
      <c r="A3" s="550"/>
      <c r="B3" s="550"/>
      <c r="C3" s="550"/>
      <c r="D3" s="550"/>
      <c r="E3" s="550"/>
      <c r="F3" s="550"/>
      <c r="G3" s="550"/>
      <c r="H3" s="550"/>
      <c r="I3" s="550"/>
      <c r="J3" s="550"/>
      <c r="K3" s="550"/>
      <c r="L3" s="550"/>
      <c r="M3" s="550"/>
      <c r="N3" s="60" t="s">
        <v>236</v>
      </c>
    </row>
    <row r="4" spans="1:18" s="63" customFormat="1" ht="10.5" customHeight="1" thickTop="1">
      <c r="A4" s="886" t="s">
        <v>265</v>
      </c>
      <c r="B4" s="961"/>
      <c r="C4" s="891" t="s">
        <v>45</v>
      </c>
      <c r="D4" s="988" t="s">
        <v>261</v>
      </c>
      <c r="E4" s="614"/>
      <c r="F4" s="614"/>
      <c r="G4" s="615"/>
      <c r="H4" s="891" t="s">
        <v>787</v>
      </c>
      <c r="I4" s="988" t="s">
        <v>262</v>
      </c>
      <c r="J4" s="612"/>
      <c r="K4" s="615"/>
      <c r="L4" s="891" t="s">
        <v>263</v>
      </c>
      <c r="M4" s="891" t="s">
        <v>264</v>
      </c>
      <c r="N4" s="988" t="s">
        <v>421</v>
      </c>
    </row>
    <row r="5" spans="1:18" s="63" customFormat="1" ht="18" customHeight="1">
      <c r="A5" s="962"/>
      <c r="B5" s="963"/>
      <c r="C5" s="892"/>
      <c r="D5" s="984"/>
      <c r="E5" s="613" t="s">
        <v>788</v>
      </c>
      <c r="F5" s="613" t="s">
        <v>789</v>
      </c>
      <c r="G5" s="613" t="s">
        <v>790</v>
      </c>
      <c r="H5" s="892"/>
      <c r="I5" s="984"/>
      <c r="J5" s="189" t="s">
        <v>791</v>
      </c>
      <c r="K5" s="189" t="s">
        <v>792</v>
      </c>
      <c r="L5" s="892"/>
      <c r="M5" s="892"/>
      <c r="N5" s="984"/>
    </row>
    <row r="6" spans="1:18">
      <c r="A6" s="552" t="s">
        <v>1009</v>
      </c>
      <c r="B6" s="575"/>
      <c r="C6" s="577">
        <v>12739</v>
      </c>
      <c r="D6" s="577">
        <v>326</v>
      </c>
      <c r="E6" s="580">
        <v>64</v>
      </c>
      <c r="F6" s="580">
        <v>189</v>
      </c>
      <c r="G6" s="580">
        <v>30</v>
      </c>
      <c r="H6" s="580">
        <v>6415</v>
      </c>
      <c r="I6" s="580">
        <v>2923</v>
      </c>
      <c r="J6" s="580">
        <v>1339</v>
      </c>
      <c r="K6" s="580">
        <v>1355</v>
      </c>
      <c r="L6" s="580">
        <v>534</v>
      </c>
      <c r="M6" s="580">
        <v>311</v>
      </c>
      <c r="N6" s="580">
        <v>2230</v>
      </c>
      <c r="P6" s="561"/>
      <c r="Q6" s="7"/>
      <c r="R6" s="9"/>
    </row>
    <row r="7" spans="1:18">
      <c r="A7" s="576"/>
      <c r="B7" s="575"/>
      <c r="C7" s="577">
        <v>1860</v>
      </c>
      <c r="D7" s="577">
        <v>70</v>
      </c>
      <c r="E7" s="579">
        <v>9</v>
      </c>
      <c r="F7" s="580">
        <v>53</v>
      </c>
      <c r="G7" s="580">
        <v>3</v>
      </c>
      <c r="H7" s="580">
        <v>1027</v>
      </c>
      <c r="I7" s="580">
        <v>250</v>
      </c>
      <c r="J7" s="580">
        <v>70</v>
      </c>
      <c r="K7" s="580">
        <v>136</v>
      </c>
      <c r="L7" s="580">
        <v>60</v>
      </c>
      <c r="M7" s="580">
        <v>36</v>
      </c>
      <c r="N7" s="580">
        <v>417</v>
      </c>
      <c r="P7" s="561"/>
      <c r="Q7" s="561"/>
      <c r="R7" s="9"/>
    </row>
    <row r="8" spans="1:18">
      <c r="A8" s="552">
        <v>29</v>
      </c>
      <c r="B8" s="575"/>
      <c r="C8" s="577">
        <v>12078</v>
      </c>
      <c r="D8" s="577">
        <v>241</v>
      </c>
      <c r="E8" s="580">
        <v>42</v>
      </c>
      <c r="F8" s="580">
        <v>114</v>
      </c>
      <c r="G8" s="580">
        <v>33</v>
      </c>
      <c r="H8" s="580">
        <v>5938</v>
      </c>
      <c r="I8" s="580">
        <v>3009</v>
      </c>
      <c r="J8" s="580">
        <v>1317</v>
      </c>
      <c r="K8" s="580">
        <v>1379</v>
      </c>
      <c r="L8" s="580">
        <v>538</v>
      </c>
      <c r="M8" s="580">
        <v>325</v>
      </c>
      <c r="N8" s="580">
        <v>2027</v>
      </c>
      <c r="P8" s="561"/>
      <c r="Q8" s="7"/>
      <c r="R8" s="9"/>
    </row>
    <row r="9" spans="1:18">
      <c r="A9" s="576"/>
      <c r="B9" s="575"/>
      <c r="C9" s="577">
        <v>1642</v>
      </c>
      <c r="D9" s="577">
        <v>39</v>
      </c>
      <c r="E9" s="580">
        <v>4</v>
      </c>
      <c r="F9" s="580">
        <v>22</v>
      </c>
      <c r="G9" s="580">
        <v>3</v>
      </c>
      <c r="H9" s="580">
        <v>834</v>
      </c>
      <c r="I9" s="580">
        <v>251</v>
      </c>
      <c r="J9" s="580">
        <v>59</v>
      </c>
      <c r="K9" s="580">
        <v>148</v>
      </c>
      <c r="L9" s="580">
        <v>89</v>
      </c>
      <c r="M9" s="580">
        <v>40</v>
      </c>
      <c r="N9" s="580">
        <v>389</v>
      </c>
      <c r="P9" s="561"/>
      <c r="Q9" s="561"/>
      <c r="R9" s="9"/>
    </row>
    <row r="10" spans="1:18">
      <c r="A10" s="576">
        <v>30</v>
      </c>
      <c r="B10" s="575"/>
      <c r="C10" s="577">
        <v>11877</v>
      </c>
      <c r="D10" s="577">
        <v>243</v>
      </c>
      <c r="E10" s="580">
        <v>34</v>
      </c>
      <c r="F10" s="580">
        <v>132</v>
      </c>
      <c r="G10" s="580">
        <v>30</v>
      </c>
      <c r="H10" s="580">
        <v>6030</v>
      </c>
      <c r="I10" s="580">
        <v>2851</v>
      </c>
      <c r="J10" s="580">
        <v>1340</v>
      </c>
      <c r="K10" s="580">
        <v>1274</v>
      </c>
      <c r="L10" s="580">
        <v>500</v>
      </c>
      <c r="M10" s="580">
        <v>326</v>
      </c>
      <c r="N10" s="580">
        <v>1927</v>
      </c>
      <c r="P10" s="561"/>
      <c r="Q10" s="561"/>
      <c r="R10" s="9"/>
    </row>
    <row r="11" spans="1:18">
      <c r="A11" s="576"/>
      <c r="B11" s="575"/>
      <c r="C11" s="577">
        <v>1434</v>
      </c>
      <c r="D11" s="577">
        <v>40</v>
      </c>
      <c r="E11" s="580">
        <v>4</v>
      </c>
      <c r="F11" s="580">
        <v>29</v>
      </c>
      <c r="G11" s="580">
        <v>1</v>
      </c>
      <c r="H11" s="580">
        <v>822</v>
      </c>
      <c r="I11" s="580">
        <v>177</v>
      </c>
      <c r="J11" s="580">
        <v>60</v>
      </c>
      <c r="K11" s="580">
        <v>96</v>
      </c>
      <c r="L11" s="580">
        <v>101</v>
      </c>
      <c r="M11" s="580">
        <v>37</v>
      </c>
      <c r="N11" s="580">
        <v>257</v>
      </c>
      <c r="P11" s="561"/>
      <c r="Q11" s="561"/>
      <c r="R11" s="9"/>
    </row>
    <row r="12" spans="1:18">
      <c r="A12" s="184" t="s">
        <v>947</v>
      </c>
      <c r="B12" s="575"/>
      <c r="C12" s="577">
        <v>11297</v>
      </c>
      <c r="D12" s="577">
        <v>293</v>
      </c>
      <c r="E12" s="580">
        <v>76</v>
      </c>
      <c r="F12" s="580">
        <v>124</v>
      </c>
      <c r="G12" s="580">
        <v>28</v>
      </c>
      <c r="H12" s="580">
        <v>5248</v>
      </c>
      <c r="I12" s="580">
        <v>2910</v>
      </c>
      <c r="J12" s="580">
        <v>1390</v>
      </c>
      <c r="K12" s="580">
        <v>1240</v>
      </c>
      <c r="L12" s="580">
        <v>540</v>
      </c>
      <c r="M12" s="580">
        <v>340</v>
      </c>
      <c r="N12" s="580">
        <v>1966</v>
      </c>
      <c r="P12" s="561"/>
      <c r="Q12" s="561"/>
      <c r="R12" s="9"/>
    </row>
    <row r="13" spans="1:18">
      <c r="A13" s="576"/>
      <c r="B13" s="575"/>
      <c r="C13" s="580">
        <v>1176</v>
      </c>
      <c r="D13" s="580">
        <v>28</v>
      </c>
      <c r="E13" s="580">
        <v>4</v>
      </c>
      <c r="F13" s="580">
        <v>17</v>
      </c>
      <c r="G13" s="580">
        <v>1</v>
      </c>
      <c r="H13" s="580">
        <v>595</v>
      </c>
      <c r="I13" s="580">
        <v>192</v>
      </c>
      <c r="J13" s="580">
        <v>46</v>
      </c>
      <c r="K13" s="580">
        <v>118</v>
      </c>
      <c r="L13" s="580">
        <v>73</v>
      </c>
      <c r="M13" s="580">
        <v>34</v>
      </c>
      <c r="N13" s="580">
        <v>254</v>
      </c>
      <c r="P13" s="561"/>
      <c r="Q13" s="561"/>
      <c r="R13" s="9"/>
    </row>
    <row r="14" spans="1:18" ht="12.75" customHeight="1">
      <c r="A14" s="184">
        <v>2</v>
      </c>
      <c r="B14" s="575"/>
      <c r="C14" s="580">
        <v>11253</v>
      </c>
      <c r="D14" s="580">
        <v>279</v>
      </c>
      <c r="E14" s="580">
        <v>67</v>
      </c>
      <c r="F14" s="580">
        <v>111</v>
      </c>
      <c r="G14" s="580">
        <v>33</v>
      </c>
      <c r="H14" s="580">
        <v>5202</v>
      </c>
      <c r="I14" s="580">
        <v>2953</v>
      </c>
      <c r="J14" s="580">
        <v>1403</v>
      </c>
      <c r="K14" s="580">
        <v>1208</v>
      </c>
      <c r="L14" s="580">
        <v>554</v>
      </c>
      <c r="M14" s="580">
        <v>313</v>
      </c>
      <c r="N14" s="580">
        <v>1952</v>
      </c>
      <c r="P14" s="561"/>
      <c r="Q14" s="561"/>
      <c r="R14" s="9"/>
    </row>
    <row r="15" spans="1:18" ht="12.75" customHeight="1">
      <c r="A15" s="645"/>
      <c r="B15" s="575"/>
      <c r="C15" s="580">
        <v>1132</v>
      </c>
      <c r="D15" s="580">
        <v>31</v>
      </c>
      <c r="E15" s="580">
        <v>3</v>
      </c>
      <c r="F15" s="580">
        <v>22</v>
      </c>
      <c r="G15" s="580">
        <v>3</v>
      </c>
      <c r="H15" s="580">
        <v>568</v>
      </c>
      <c r="I15" s="580">
        <v>194</v>
      </c>
      <c r="J15" s="580">
        <v>50</v>
      </c>
      <c r="K15" s="580">
        <v>110</v>
      </c>
      <c r="L15" s="580">
        <v>63</v>
      </c>
      <c r="M15" s="580">
        <v>16</v>
      </c>
      <c r="N15" s="580">
        <v>260</v>
      </c>
      <c r="P15" s="561"/>
      <c r="Q15" s="561"/>
      <c r="R15" s="9"/>
    </row>
    <row r="16" spans="1:18" ht="12.75" customHeight="1">
      <c r="A16" s="645"/>
      <c r="B16" s="575"/>
      <c r="C16" s="580"/>
      <c r="D16" s="580"/>
      <c r="E16" s="580"/>
      <c r="F16" s="580"/>
      <c r="G16" s="580"/>
      <c r="H16" s="580"/>
      <c r="I16" s="580"/>
      <c r="J16" s="580"/>
      <c r="K16" s="580"/>
      <c r="L16" s="580"/>
      <c r="M16" s="580"/>
      <c r="N16" s="580"/>
      <c r="P16" s="561"/>
      <c r="Q16" s="561"/>
      <c r="R16" s="9"/>
    </row>
    <row r="17" spans="1:18">
      <c r="A17" s="541" t="s">
        <v>1027</v>
      </c>
      <c r="B17" s="727">
        <v>4</v>
      </c>
      <c r="C17" s="750">
        <v>826</v>
      </c>
      <c r="D17" s="737">
        <v>18</v>
      </c>
      <c r="E17" s="737">
        <v>9</v>
      </c>
      <c r="F17" s="737">
        <v>2</v>
      </c>
      <c r="G17" s="737">
        <v>2</v>
      </c>
      <c r="H17" s="750">
        <v>351</v>
      </c>
      <c r="I17" s="750">
        <v>274</v>
      </c>
      <c r="J17" s="750">
        <v>134</v>
      </c>
      <c r="K17" s="750">
        <v>113</v>
      </c>
      <c r="L17" s="737">
        <v>34</v>
      </c>
      <c r="M17" s="737">
        <v>22</v>
      </c>
      <c r="N17" s="750">
        <v>127</v>
      </c>
      <c r="O17" s="561"/>
      <c r="P17" s="561"/>
      <c r="Q17" s="561"/>
      <c r="R17" s="561"/>
    </row>
    <row r="18" spans="1:18">
      <c r="A18" s="573"/>
      <c r="B18" s="727"/>
      <c r="C18" s="750">
        <v>44</v>
      </c>
      <c r="D18" s="737">
        <v>3</v>
      </c>
      <c r="E18" s="737" t="s">
        <v>237</v>
      </c>
      <c r="F18" s="737" t="s">
        <v>237</v>
      </c>
      <c r="G18" s="737" t="s">
        <v>237</v>
      </c>
      <c r="H18" s="750">
        <v>14</v>
      </c>
      <c r="I18" s="750">
        <v>9</v>
      </c>
      <c r="J18" s="750">
        <v>3</v>
      </c>
      <c r="K18" s="750">
        <v>5</v>
      </c>
      <c r="L18" s="737">
        <v>6</v>
      </c>
      <c r="M18" s="737">
        <v>2</v>
      </c>
      <c r="N18" s="750">
        <v>10</v>
      </c>
      <c r="O18" s="561"/>
      <c r="P18" s="561"/>
      <c r="Q18" s="561"/>
      <c r="R18" s="561"/>
    </row>
    <row r="19" spans="1:18">
      <c r="A19" s="541"/>
      <c r="B19" s="727">
        <v>5</v>
      </c>
      <c r="C19" s="750">
        <v>809</v>
      </c>
      <c r="D19" s="737">
        <v>20</v>
      </c>
      <c r="E19" s="737">
        <v>5</v>
      </c>
      <c r="F19" s="737">
        <v>10</v>
      </c>
      <c r="G19" s="737">
        <v>1</v>
      </c>
      <c r="H19" s="750">
        <v>358</v>
      </c>
      <c r="I19" s="750">
        <v>241</v>
      </c>
      <c r="J19" s="750">
        <v>122</v>
      </c>
      <c r="K19" s="750">
        <v>86</v>
      </c>
      <c r="L19" s="737">
        <v>48</v>
      </c>
      <c r="M19" s="737">
        <v>20</v>
      </c>
      <c r="N19" s="750">
        <v>122</v>
      </c>
      <c r="O19" s="561"/>
      <c r="P19" s="561"/>
      <c r="Q19" s="561"/>
      <c r="R19" s="561"/>
    </row>
    <row r="20" spans="1:18">
      <c r="A20" s="573"/>
      <c r="B20" s="727"/>
      <c r="C20" s="750">
        <v>58</v>
      </c>
      <c r="D20" s="737">
        <v>1</v>
      </c>
      <c r="E20" s="737" t="s">
        <v>237</v>
      </c>
      <c r="F20" s="737" t="s">
        <v>237</v>
      </c>
      <c r="G20" s="737" t="s">
        <v>237</v>
      </c>
      <c r="H20" s="750">
        <v>22</v>
      </c>
      <c r="I20" s="750">
        <v>16</v>
      </c>
      <c r="J20" s="750">
        <v>2</v>
      </c>
      <c r="K20" s="750">
        <v>11</v>
      </c>
      <c r="L20" s="737">
        <v>6</v>
      </c>
      <c r="M20" s="737">
        <v>2</v>
      </c>
      <c r="N20" s="750">
        <v>11</v>
      </c>
      <c r="O20" s="561"/>
      <c r="P20" s="561"/>
      <c r="Q20" s="561"/>
      <c r="R20" s="561"/>
    </row>
    <row r="21" spans="1:18">
      <c r="A21" s="723"/>
      <c r="B21" s="727">
        <v>6</v>
      </c>
      <c r="C21" s="750">
        <v>1102</v>
      </c>
      <c r="D21" s="737">
        <v>44</v>
      </c>
      <c r="E21" s="737">
        <v>11</v>
      </c>
      <c r="F21" s="737">
        <v>22</v>
      </c>
      <c r="G21" s="737">
        <v>3</v>
      </c>
      <c r="H21" s="750">
        <v>488</v>
      </c>
      <c r="I21" s="750">
        <v>308</v>
      </c>
      <c r="J21" s="750">
        <v>139</v>
      </c>
      <c r="K21" s="750">
        <v>122</v>
      </c>
      <c r="L21" s="737">
        <v>56</v>
      </c>
      <c r="M21" s="737">
        <v>40</v>
      </c>
      <c r="N21" s="750">
        <v>166</v>
      </c>
      <c r="O21" s="561"/>
      <c r="P21" s="561"/>
      <c r="Q21" s="561"/>
      <c r="R21" s="561"/>
    </row>
    <row r="22" spans="1:18">
      <c r="A22" s="573"/>
      <c r="B22" s="727"/>
      <c r="C22" s="750">
        <v>80</v>
      </c>
      <c r="D22" s="737">
        <v>5</v>
      </c>
      <c r="E22" s="737" t="s">
        <v>237</v>
      </c>
      <c r="F22" s="737">
        <v>5</v>
      </c>
      <c r="G22" s="737" t="s">
        <v>237</v>
      </c>
      <c r="H22" s="750">
        <v>34</v>
      </c>
      <c r="I22" s="750">
        <v>23</v>
      </c>
      <c r="J22" s="750">
        <v>7</v>
      </c>
      <c r="K22" s="750">
        <v>13</v>
      </c>
      <c r="L22" s="737">
        <v>3</v>
      </c>
      <c r="M22" s="737" t="s">
        <v>237</v>
      </c>
      <c r="N22" s="750">
        <v>15</v>
      </c>
      <c r="O22" s="561"/>
      <c r="P22" s="561"/>
      <c r="Q22" s="561"/>
      <c r="R22" s="561"/>
    </row>
    <row r="23" spans="1:18">
      <c r="A23" s="723"/>
      <c r="B23" s="727">
        <v>7</v>
      </c>
      <c r="C23" s="750">
        <v>887</v>
      </c>
      <c r="D23" s="737">
        <v>26</v>
      </c>
      <c r="E23" s="737">
        <v>10</v>
      </c>
      <c r="F23" s="737">
        <v>4</v>
      </c>
      <c r="G23" s="737">
        <v>5</v>
      </c>
      <c r="H23" s="750">
        <v>397</v>
      </c>
      <c r="I23" s="750">
        <v>245</v>
      </c>
      <c r="J23" s="750">
        <v>116</v>
      </c>
      <c r="K23" s="750">
        <v>86</v>
      </c>
      <c r="L23" s="737">
        <v>59</v>
      </c>
      <c r="M23" s="737">
        <v>30</v>
      </c>
      <c r="N23" s="750">
        <v>130</v>
      </c>
      <c r="O23" s="561"/>
      <c r="P23" s="561"/>
      <c r="Q23" s="561"/>
      <c r="R23" s="561"/>
    </row>
    <row r="24" spans="1:18">
      <c r="A24" s="573"/>
      <c r="B24" s="727"/>
      <c r="C24" s="750">
        <v>80</v>
      </c>
      <c r="D24" s="737">
        <v>5</v>
      </c>
      <c r="E24" s="737" t="s">
        <v>237</v>
      </c>
      <c r="F24" s="737">
        <v>5</v>
      </c>
      <c r="G24" s="737" t="s">
        <v>237</v>
      </c>
      <c r="H24" s="750">
        <v>34</v>
      </c>
      <c r="I24" s="750">
        <v>23</v>
      </c>
      <c r="J24" s="750">
        <v>7</v>
      </c>
      <c r="K24" s="750">
        <v>13</v>
      </c>
      <c r="L24" s="737">
        <v>3</v>
      </c>
      <c r="M24" s="737" t="s">
        <v>237</v>
      </c>
      <c r="N24" s="750">
        <v>15</v>
      </c>
      <c r="O24" s="561"/>
      <c r="P24" s="561"/>
      <c r="Q24" s="561"/>
      <c r="R24" s="561"/>
    </row>
    <row r="25" spans="1:18">
      <c r="A25" s="723"/>
      <c r="B25" s="727">
        <v>8</v>
      </c>
      <c r="C25" s="750">
        <v>888</v>
      </c>
      <c r="D25" s="737">
        <v>12</v>
      </c>
      <c r="E25" s="737">
        <v>2</v>
      </c>
      <c r="F25" s="737">
        <v>4</v>
      </c>
      <c r="G25" s="737">
        <v>2</v>
      </c>
      <c r="H25" s="750">
        <v>354</v>
      </c>
      <c r="I25" s="750">
        <v>303</v>
      </c>
      <c r="J25" s="750">
        <v>139</v>
      </c>
      <c r="K25" s="750">
        <v>127</v>
      </c>
      <c r="L25" s="737">
        <v>59</v>
      </c>
      <c r="M25" s="737">
        <v>24</v>
      </c>
      <c r="N25" s="750">
        <v>136</v>
      </c>
      <c r="O25" s="561"/>
      <c r="P25" s="561"/>
      <c r="Q25" s="561"/>
      <c r="R25" s="561"/>
    </row>
    <row r="26" spans="1:18">
      <c r="A26" s="573"/>
      <c r="B26" s="727"/>
      <c r="C26" s="750">
        <v>80</v>
      </c>
      <c r="D26" s="737" t="s">
        <v>237</v>
      </c>
      <c r="E26" s="737" t="s">
        <v>237</v>
      </c>
      <c r="F26" s="737" t="s">
        <v>237</v>
      </c>
      <c r="G26" s="737" t="s">
        <v>237</v>
      </c>
      <c r="H26" s="750">
        <v>22</v>
      </c>
      <c r="I26" s="750">
        <v>26</v>
      </c>
      <c r="J26" s="750">
        <v>4</v>
      </c>
      <c r="K26" s="750">
        <v>14</v>
      </c>
      <c r="L26" s="737">
        <v>16</v>
      </c>
      <c r="M26" s="737">
        <v>1</v>
      </c>
      <c r="N26" s="750">
        <v>15</v>
      </c>
      <c r="O26" s="561"/>
      <c r="P26" s="561"/>
      <c r="Q26" s="561"/>
      <c r="R26" s="561"/>
    </row>
    <row r="27" spans="1:18">
      <c r="A27" s="642"/>
      <c r="B27" s="727">
        <v>9</v>
      </c>
      <c r="C27" s="750">
        <v>759</v>
      </c>
      <c r="D27" s="737">
        <v>17</v>
      </c>
      <c r="E27" s="737">
        <v>6</v>
      </c>
      <c r="F27" s="737">
        <v>5</v>
      </c>
      <c r="G27" s="737">
        <v>2</v>
      </c>
      <c r="H27" s="750">
        <v>348</v>
      </c>
      <c r="I27" s="750">
        <v>237</v>
      </c>
      <c r="J27" s="750">
        <v>104</v>
      </c>
      <c r="K27" s="750">
        <v>108</v>
      </c>
      <c r="L27" s="737">
        <v>36</v>
      </c>
      <c r="M27" s="737">
        <v>23</v>
      </c>
      <c r="N27" s="750">
        <v>98</v>
      </c>
      <c r="O27" s="561"/>
      <c r="P27" s="561"/>
      <c r="Q27" s="561"/>
      <c r="R27" s="561"/>
    </row>
    <row r="28" spans="1:18">
      <c r="A28" s="573"/>
      <c r="B28" s="838"/>
      <c r="C28" s="750">
        <v>65</v>
      </c>
      <c r="D28" s="737">
        <v>6</v>
      </c>
      <c r="E28" s="737">
        <v>3</v>
      </c>
      <c r="F28" s="737" t="s">
        <v>278</v>
      </c>
      <c r="G28" s="737">
        <v>2</v>
      </c>
      <c r="H28" s="750">
        <v>29</v>
      </c>
      <c r="I28" s="750">
        <v>19</v>
      </c>
      <c r="J28" s="750">
        <v>5</v>
      </c>
      <c r="K28" s="750">
        <v>13</v>
      </c>
      <c r="L28" s="737">
        <v>2</v>
      </c>
      <c r="M28" s="737">
        <v>1</v>
      </c>
      <c r="N28" s="750">
        <v>8</v>
      </c>
      <c r="O28" s="561"/>
      <c r="P28" s="561"/>
      <c r="Q28" s="561"/>
      <c r="R28" s="561"/>
    </row>
    <row r="29" spans="1:18">
      <c r="A29" s="34" t="s">
        <v>266</v>
      </c>
      <c r="B29" s="34"/>
      <c r="C29" s="89"/>
      <c r="D29" s="89"/>
      <c r="E29" s="89"/>
      <c r="F29" s="89"/>
      <c r="G29" s="89"/>
      <c r="H29" s="89"/>
      <c r="I29" s="89"/>
      <c r="J29" s="89"/>
      <c r="K29" s="89"/>
      <c r="L29" s="89"/>
      <c r="M29" s="89"/>
      <c r="N29" s="89"/>
      <c r="O29" s="561"/>
      <c r="P29" s="561"/>
      <c r="Q29" s="561"/>
      <c r="R29" s="561"/>
    </row>
    <row r="30" spans="1:18">
      <c r="A30" s="559" t="s">
        <v>751</v>
      </c>
      <c r="B30" s="550"/>
      <c r="C30" s="550"/>
      <c r="D30" s="550"/>
      <c r="E30" s="550"/>
      <c r="F30" s="550"/>
      <c r="G30" s="550"/>
      <c r="H30" s="550"/>
      <c r="I30" s="550"/>
      <c r="J30" s="550"/>
      <c r="K30" s="550"/>
      <c r="L30" s="550"/>
      <c r="M30" s="550"/>
      <c r="N30" s="550"/>
      <c r="P30" s="561"/>
      <c r="Q30" s="561"/>
      <c r="R30" s="561"/>
    </row>
    <row r="31" spans="1:18">
      <c r="A31" s="559" t="s">
        <v>682</v>
      </c>
      <c r="L31" s="561"/>
    </row>
    <row r="34" spans="3:14">
      <c r="C34" s="539"/>
      <c r="D34" s="539"/>
      <c r="E34" s="539"/>
      <c r="F34" s="539"/>
      <c r="G34" s="539"/>
      <c r="H34" s="539"/>
      <c r="I34" s="539"/>
      <c r="J34" s="539"/>
      <c r="K34" s="539"/>
      <c r="L34" s="539"/>
      <c r="M34" s="539"/>
      <c r="N34" s="539"/>
    </row>
    <row r="35" spans="3:14">
      <c r="C35" s="539"/>
      <c r="D35" s="539"/>
      <c r="E35" s="539"/>
      <c r="F35" s="539"/>
      <c r="G35" s="539"/>
      <c r="H35" s="539"/>
      <c r="I35" s="539"/>
      <c r="J35" s="539"/>
      <c r="K35" s="539"/>
      <c r="L35" s="539"/>
      <c r="M35" s="539"/>
      <c r="N35" s="539"/>
    </row>
  </sheetData>
  <mergeCells count="10">
    <mergeCell ref="A1:C1"/>
    <mergeCell ref="A2:N2"/>
    <mergeCell ref="A4:B5"/>
    <mergeCell ref="C4:C5"/>
    <mergeCell ref="D4:D5"/>
    <mergeCell ref="H4:H5"/>
    <mergeCell ref="I4:I5"/>
    <mergeCell ref="L4:L5"/>
    <mergeCell ref="M4:M5"/>
    <mergeCell ref="N4:N5"/>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66"/>
  <sheetViews>
    <sheetView view="pageBreakPre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95" t="s">
        <v>671</v>
      </c>
      <c r="B1" s="896"/>
      <c r="C1" s="25"/>
      <c r="D1" s="24"/>
      <c r="E1" s="24"/>
      <c r="F1" s="24"/>
      <c r="G1" s="24"/>
      <c r="H1" s="24"/>
    </row>
    <row r="2" spans="1:10" ht="19.5" customHeight="1">
      <c r="A2" s="897" t="s">
        <v>848</v>
      </c>
      <c r="B2" s="897"/>
      <c r="C2" s="897"/>
      <c r="D2" s="897"/>
      <c r="E2" s="897"/>
      <c r="F2" s="897"/>
      <c r="G2" s="897"/>
      <c r="H2" s="897"/>
    </row>
    <row r="3" spans="1:10" ht="14.25" thickBot="1">
      <c r="A3" s="24" t="s">
        <v>73</v>
      </c>
      <c r="B3" s="25"/>
      <c r="C3" s="25"/>
      <c r="D3" s="24"/>
      <c r="E3" s="24"/>
      <c r="F3" s="24"/>
      <c r="G3" s="24"/>
      <c r="H3" s="25"/>
    </row>
    <row r="4" spans="1:10" ht="13.5" customHeight="1" thickTop="1">
      <c r="A4" s="887" t="s">
        <v>74</v>
      </c>
      <c r="B4" s="887"/>
      <c r="C4" s="888"/>
      <c r="D4" s="891" t="s">
        <v>75</v>
      </c>
      <c r="E4" s="893" t="s">
        <v>76</v>
      </c>
      <c r="F4" s="893"/>
      <c r="G4" s="893"/>
      <c r="H4" s="894"/>
    </row>
    <row r="5" spans="1:10" ht="13.5" customHeight="1">
      <c r="A5" s="889"/>
      <c r="B5" s="889"/>
      <c r="C5" s="890"/>
      <c r="D5" s="892"/>
      <c r="E5" s="440" t="s">
        <v>528</v>
      </c>
      <c r="F5" s="440" t="s">
        <v>77</v>
      </c>
      <c r="G5" s="440" t="s">
        <v>78</v>
      </c>
      <c r="H5" s="149" t="s">
        <v>716</v>
      </c>
    </row>
    <row r="6" spans="1:10">
      <c r="A6" s="249" t="s">
        <v>846</v>
      </c>
      <c r="B6" s="150"/>
      <c r="C6" s="151"/>
      <c r="D6" s="323">
        <v>237949</v>
      </c>
      <c r="E6" s="323">
        <v>1319533</v>
      </c>
      <c r="F6" s="323">
        <v>641161</v>
      </c>
      <c r="G6" s="323">
        <v>678372</v>
      </c>
      <c r="H6" s="322" t="s">
        <v>459</v>
      </c>
    </row>
    <row r="7" spans="1:10">
      <c r="A7" s="182">
        <v>14</v>
      </c>
      <c r="B7" s="152"/>
      <c r="C7" s="153"/>
      <c r="D7" s="323">
        <v>253261</v>
      </c>
      <c r="E7" s="323">
        <v>1394461</v>
      </c>
      <c r="F7" s="323">
        <v>682052</v>
      </c>
      <c r="G7" s="323">
        <v>712409</v>
      </c>
      <c r="H7" s="323">
        <v>74928</v>
      </c>
      <c r="I7" s="154"/>
      <c r="J7" s="154"/>
    </row>
    <row r="8" spans="1:10">
      <c r="A8" s="250" t="s">
        <v>847</v>
      </c>
      <c r="B8" s="155"/>
      <c r="C8" s="156"/>
      <c r="D8" s="323">
        <v>265465</v>
      </c>
      <c r="E8" s="323">
        <v>1459172</v>
      </c>
      <c r="F8" s="323">
        <v>718779</v>
      </c>
      <c r="G8" s="323">
        <v>740393</v>
      </c>
      <c r="H8" s="323">
        <v>64711</v>
      </c>
      <c r="I8" s="154"/>
      <c r="J8" s="154"/>
    </row>
    <row r="9" spans="1:10">
      <c r="A9" s="182">
        <v>10</v>
      </c>
      <c r="B9" s="152"/>
      <c r="C9" s="153"/>
      <c r="D9" s="323">
        <v>277548</v>
      </c>
      <c r="E9" s="323">
        <v>1528854</v>
      </c>
      <c r="F9" s="323">
        <v>753802</v>
      </c>
      <c r="G9" s="323">
        <v>775052</v>
      </c>
      <c r="H9" s="323">
        <v>69682</v>
      </c>
      <c r="I9" s="154"/>
      <c r="J9" s="154"/>
    </row>
    <row r="10" spans="1:10">
      <c r="A10" s="182">
        <v>15</v>
      </c>
      <c r="B10" s="152"/>
      <c r="C10" s="153"/>
      <c r="D10" s="323">
        <v>290509</v>
      </c>
      <c r="E10" s="323">
        <v>1608039</v>
      </c>
      <c r="F10" s="323">
        <v>798321</v>
      </c>
      <c r="G10" s="323">
        <v>809718</v>
      </c>
      <c r="H10" s="323">
        <v>79185</v>
      </c>
      <c r="I10" s="154"/>
      <c r="J10" s="154"/>
    </row>
    <row r="11" spans="1:10">
      <c r="A11" s="182">
        <v>20</v>
      </c>
      <c r="B11" s="152"/>
      <c r="C11" s="153"/>
      <c r="D11" s="322" t="s">
        <v>459</v>
      </c>
      <c r="E11" s="323">
        <v>2047261</v>
      </c>
      <c r="F11" s="323">
        <v>955753</v>
      </c>
      <c r="G11" s="323">
        <v>1091508</v>
      </c>
      <c r="H11" s="322">
        <v>439222</v>
      </c>
      <c r="I11" s="154"/>
      <c r="J11" s="154"/>
    </row>
    <row r="12" spans="1:10">
      <c r="A12" s="182">
        <v>22</v>
      </c>
      <c r="B12" s="152"/>
      <c r="C12" s="153"/>
      <c r="D12" s="323">
        <v>399099</v>
      </c>
      <c r="E12" s="323">
        <v>2100453</v>
      </c>
      <c r="F12" s="323">
        <v>1022869</v>
      </c>
      <c r="G12" s="323">
        <v>1077584</v>
      </c>
      <c r="H12" s="322" t="s">
        <v>459</v>
      </c>
      <c r="I12" s="154"/>
      <c r="J12" s="154"/>
    </row>
    <row r="13" spans="1:10">
      <c r="A13" s="182">
        <v>25</v>
      </c>
      <c r="B13" s="157"/>
      <c r="C13" s="158"/>
      <c r="D13" s="323">
        <v>398779</v>
      </c>
      <c r="E13" s="323">
        <v>2146445</v>
      </c>
      <c r="F13" s="323">
        <v>1049695</v>
      </c>
      <c r="G13" s="323">
        <v>1096750</v>
      </c>
      <c r="H13" s="322">
        <v>99184</v>
      </c>
      <c r="I13" s="154"/>
      <c r="J13" s="154"/>
    </row>
    <row r="14" spans="1:10">
      <c r="A14" s="182">
        <v>30</v>
      </c>
      <c r="B14" s="157"/>
      <c r="C14" s="158"/>
      <c r="D14" s="323">
        <v>423902</v>
      </c>
      <c r="E14" s="323">
        <v>2262623</v>
      </c>
      <c r="F14" s="323">
        <v>1110083</v>
      </c>
      <c r="G14" s="323">
        <v>1152540</v>
      </c>
      <c r="H14" s="323">
        <v>116178</v>
      </c>
      <c r="I14" s="154"/>
      <c r="J14" s="154"/>
    </row>
    <row r="15" spans="1:10">
      <c r="A15" s="182">
        <v>35</v>
      </c>
      <c r="B15" s="157"/>
      <c r="C15" s="158"/>
      <c r="D15" s="323">
        <v>492731</v>
      </c>
      <c r="E15" s="323">
        <v>2430871</v>
      </c>
      <c r="F15" s="323">
        <v>1200573</v>
      </c>
      <c r="G15" s="323">
        <v>1230298</v>
      </c>
      <c r="H15" s="323">
        <v>168248</v>
      </c>
      <c r="I15" s="154"/>
      <c r="J15" s="154"/>
    </row>
    <row r="16" spans="1:10">
      <c r="A16" s="182">
        <v>40</v>
      </c>
      <c r="B16" s="157"/>
      <c r="C16" s="158"/>
      <c r="D16" s="323">
        <v>696821</v>
      </c>
      <c r="E16" s="323">
        <v>3014983</v>
      </c>
      <c r="F16" s="323">
        <v>1511947</v>
      </c>
      <c r="G16" s="323">
        <v>1503036</v>
      </c>
      <c r="H16" s="323">
        <v>584112</v>
      </c>
      <c r="I16" s="154"/>
      <c r="J16" s="154"/>
    </row>
    <row r="17" spans="1:10">
      <c r="A17" s="182">
        <v>45</v>
      </c>
      <c r="B17" s="157"/>
      <c r="C17" s="158"/>
      <c r="D17" s="323">
        <v>993079</v>
      </c>
      <c r="E17" s="323">
        <v>3866472</v>
      </c>
      <c r="F17" s="323">
        <v>1951219</v>
      </c>
      <c r="G17" s="323">
        <v>1915253</v>
      </c>
      <c r="H17" s="323">
        <v>851489</v>
      </c>
      <c r="I17" s="154"/>
      <c r="J17" s="154"/>
    </row>
    <row r="18" spans="1:10">
      <c r="A18" s="182">
        <v>50</v>
      </c>
      <c r="B18" s="157"/>
      <c r="C18" s="158"/>
      <c r="D18" s="323">
        <v>1323713</v>
      </c>
      <c r="E18" s="323">
        <v>4821340</v>
      </c>
      <c r="F18" s="323">
        <v>2437128</v>
      </c>
      <c r="G18" s="323">
        <v>2384212</v>
      </c>
      <c r="H18" s="323">
        <v>954868</v>
      </c>
      <c r="I18" s="154"/>
      <c r="J18" s="154"/>
    </row>
    <row r="19" spans="1:10">
      <c r="A19" s="182">
        <v>55</v>
      </c>
      <c r="B19" s="157"/>
      <c r="C19" s="158"/>
      <c r="D19" s="323">
        <v>1584655</v>
      </c>
      <c r="E19" s="323">
        <v>5420480</v>
      </c>
      <c r="F19" s="323">
        <v>2739175</v>
      </c>
      <c r="G19" s="323">
        <v>2681305</v>
      </c>
      <c r="H19" s="323">
        <v>599140</v>
      </c>
      <c r="I19" s="154"/>
      <c r="J19" s="154"/>
    </row>
    <row r="20" spans="1:10">
      <c r="A20" s="182">
        <v>60</v>
      </c>
      <c r="B20" s="157"/>
      <c r="C20" s="158"/>
      <c r="D20" s="323">
        <v>1751372</v>
      </c>
      <c r="E20" s="323">
        <v>5863678</v>
      </c>
      <c r="F20" s="323">
        <v>2961591</v>
      </c>
      <c r="G20" s="323">
        <v>2902087</v>
      </c>
      <c r="H20" s="323">
        <v>443198</v>
      </c>
      <c r="I20" s="154"/>
      <c r="J20" s="154"/>
    </row>
    <row r="21" spans="1:10">
      <c r="A21" s="8" t="s">
        <v>950</v>
      </c>
      <c r="B21" s="159"/>
      <c r="C21" s="160"/>
      <c r="D21" s="324">
        <v>2044234</v>
      </c>
      <c r="E21" s="325">
        <v>6405319</v>
      </c>
      <c r="F21" s="325">
        <v>3245868</v>
      </c>
      <c r="G21" s="325">
        <v>3159451</v>
      </c>
      <c r="H21" s="320">
        <v>541641</v>
      </c>
      <c r="I21" s="154"/>
      <c r="J21" s="154"/>
    </row>
    <row r="22" spans="1:10">
      <c r="A22" s="182">
        <v>7</v>
      </c>
      <c r="B22" s="157"/>
      <c r="C22" s="158"/>
      <c r="D22" s="324">
        <v>2289138</v>
      </c>
      <c r="E22" s="325">
        <v>6759311</v>
      </c>
      <c r="F22" s="325">
        <v>3419218</v>
      </c>
      <c r="G22" s="325">
        <v>3340093</v>
      </c>
      <c r="H22" s="320">
        <v>353992</v>
      </c>
      <c r="I22" s="154"/>
      <c r="J22" s="154"/>
    </row>
    <row r="23" spans="1:10">
      <c r="A23" s="182">
        <v>12</v>
      </c>
      <c r="B23" s="159"/>
      <c r="C23" s="160"/>
      <c r="D23" s="324">
        <v>2482374</v>
      </c>
      <c r="E23" s="320">
        <v>6938006</v>
      </c>
      <c r="F23" s="320">
        <v>3500224</v>
      </c>
      <c r="G23" s="320">
        <v>3437782</v>
      </c>
      <c r="H23" s="320">
        <v>178695</v>
      </c>
      <c r="I23" s="154"/>
      <c r="J23" s="154"/>
    </row>
    <row r="24" spans="1:10">
      <c r="A24" s="182">
        <v>17</v>
      </c>
      <c r="B24" s="159"/>
      <c r="C24" s="160"/>
      <c r="D24" s="321">
        <v>2650115</v>
      </c>
      <c r="E24" s="320">
        <v>7054243</v>
      </c>
      <c r="F24" s="320">
        <v>3554843</v>
      </c>
      <c r="G24" s="320">
        <v>3499400</v>
      </c>
      <c r="H24" s="320">
        <v>116237</v>
      </c>
      <c r="I24" s="154"/>
      <c r="J24" s="154"/>
    </row>
    <row r="25" spans="1:10">
      <c r="A25" s="182">
        <v>22</v>
      </c>
      <c r="B25" s="159"/>
      <c r="C25" s="160"/>
      <c r="D25" s="320">
        <v>2841595</v>
      </c>
      <c r="E25" s="320">
        <v>7194556</v>
      </c>
      <c r="F25" s="320">
        <v>3608711</v>
      </c>
      <c r="G25" s="320">
        <v>3585845</v>
      </c>
      <c r="H25" s="320">
        <v>140313</v>
      </c>
      <c r="I25" s="67"/>
      <c r="J25" s="154"/>
    </row>
    <row r="26" spans="1:10">
      <c r="A26" s="576">
        <v>27</v>
      </c>
      <c r="B26" s="159"/>
      <c r="C26" s="160"/>
      <c r="D26" s="579">
        <v>2971659</v>
      </c>
      <c r="E26" s="579">
        <v>7266534</v>
      </c>
      <c r="F26" s="579">
        <v>3628418</v>
      </c>
      <c r="G26" s="579">
        <v>3638116</v>
      </c>
      <c r="H26" s="579">
        <f>+E26-E25</f>
        <v>71978</v>
      </c>
      <c r="I26" s="67"/>
      <c r="J26" s="154"/>
    </row>
    <row r="27" spans="1:10" s="551" customFormat="1">
      <c r="A27" s="758" t="s">
        <v>1044</v>
      </c>
      <c r="B27" s="759"/>
      <c r="C27" s="760"/>
      <c r="D27" s="761">
        <v>3153350</v>
      </c>
      <c r="E27" s="761">
        <v>7346836</v>
      </c>
      <c r="F27" s="761">
        <v>3651934</v>
      </c>
      <c r="G27" s="761">
        <v>3694902</v>
      </c>
      <c r="H27" s="761">
        <f>+E27-E26</f>
        <v>80302</v>
      </c>
      <c r="I27" s="67"/>
      <c r="J27" s="154"/>
    </row>
    <row r="28" spans="1:10">
      <c r="A28" s="441" t="s">
        <v>749</v>
      </c>
      <c r="B28" s="159"/>
      <c r="C28" s="159"/>
      <c r="D28" s="161"/>
      <c r="E28" s="161"/>
      <c r="F28" s="161"/>
      <c r="G28" s="161"/>
      <c r="H28" s="162"/>
      <c r="I28" s="154"/>
      <c r="J28" s="154"/>
    </row>
    <row r="29" spans="1:10">
      <c r="A29" s="24" t="s">
        <v>753</v>
      </c>
      <c r="B29" s="25"/>
      <c r="C29" s="25"/>
      <c r="D29" s="24"/>
      <c r="E29" s="24"/>
      <c r="F29" s="24"/>
      <c r="G29" s="24"/>
      <c r="H29" s="24"/>
    </row>
    <row r="30" spans="1:10">
      <c r="A30" s="24" t="s">
        <v>951</v>
      </c>
      <c r="B30" s="25"/>
      <c r="C30" s="25"/>
      <c r="D30" s="24"/>
      <c r="E30" s="24"/>
      <c r="F30" s="24"/>
      <c r="G30" s="24"/>
      <c r="H30" s="24"/>
    </row>
    <row r="31" spans="1:10">
      <c r="A31" s="24" t="s">
        <v>862</v>
      </c>
      <c r="B31" s="25"/>
      <c r="C31" s="25"/>
      <c r="D31" s="24"/>
      <c r="E31" s="24"/>
      <c r="F31" s="24"/>
      <c r="G31" s="24"/>
      <c r="H31" s="24"/>
    </row>
    <row r="32" spans="1:10">
      <c r="A32" s="24" t="s">
        <v>952</v>
      </c>
      <c r="B32" s="25"/>
      <c r="C32" s="25"/>
      <c r="D32" s="24"/>
      <c r="E32" s="24"/>
      <c r="F32" s="24"/>
      <c r="G32" s="24"/>
      <c r="H32" s="24"/>
    </row>
    <row r="33" spans="1:10">
      <c r="A33" s="24" t="s">
        <v>752</v>
      </c>
      <c r="B33" s="25"/>
      <c r="C33" s="25"/>
      <c r="D33" s="24"/>
      <c r="E33" s="24"/>
      <c r="F33" s="24"/>
      <c r="G33" s="24"/>
      <c r="H33" s="24"/>
    </row>
    <row r="34" spans="1:10" s="551" customFormat="1">
      <c r="A34" s="550" t="s">
        <v>1045</v>
      </c>
      <c r="B34" s="25"/>
      <c r="C34" s="25"/>
      <c r="D34" s="550"/>
      <c r="E34" s="550"/>
      <c r="F34" s="550"/>
      <c r="G34" s="550"/>
      <c r="H34" s="550"/>
    </row>
    <row r="35" spans="1:10">
      <c r="A35" s="163"/>
      <c r="B35" s="157"/>
      <c r="C35" s="157"/>
      <c r="D35" s="164"/>
      <c r="E35" s="164"/>
      <c r="F35" s="164"/>
      <c r="G35" s="164"/>
      <c r="H35" s="165"/>
      <c r="I35" s="154"/>
      <c r="J35" s="154"/>
    </row>
    <row r="36" spans="1:10" ht="14.25" thickBot="1">
      <c r="A36" s="24" t="s">
        <v>79</v>
      </c>
      <c r="B36" s="25"/>
      <c r="C36" s="25"/>
      <c r="D36" s="24"/>
      <c r="E36" s="24"/>
      <c r="F36" s="24"/>
      <c r="G36" s="24"/>
      <c r="H36" s="25"/>
    </row>
    <row r="37" spans="1:10" ht="13.5" customHeight="1" thickTop="1">
      <c r="A37" s="886" t="s">
        <v>80</v>
      </c>
      <c r="B37" s="887"/>
      <c r="C37" s="888"/>
      <c r="D37" s="891" t="s">
        <v>75</v>
      </c>
      <c r="E37" s="893" t="s">
        <v>76</v>
      </c>
      <c r="F37" s="893"/>
      <c r="G37" s="893"/>
      <c r="H37" s="894"/>
    </row>
    <row r="38" spans="1:10" ht="28.5" customHeight="1">
      <c r="A38" s="889"/>
      <c r="B38" s="889"/>
      <c r="C38" s="890"/>
      <c r="D38" s="892"/>
      <c r="E38" s="440" t="s">
        <v>528</v>
      </c>
      <c r="F38" s="440" t="s">
        <v>77</v>
      </c>
      <c r="G38" s="440" t="s">
        <v>78</v>
      </c>
      <c r="H38" s="439" t="s">
        <v>900</v>
      </c>
    </row>
    <row r="39" spans="1:10" s="551" customFormat="1">
      <c r="A39" s="552" t="s">
        <v>978</v>
      </c>
      <c r="B39" s="27"/>
      <c r="C39" s="540"/>
      <c r="D39" s="556">
        <v>2971659</v>
      </c>
      <c r="E39" s="579">
        <v>7266534</v>
      </c>
      <c r="F39" s="579">
        <v>3628418</v>
      </c>
      <c r="G39" s="579">
        <v>3638116</v>
      </c>
      <c r="H39" s="580" t="s">
        <v>459</v>
      </c>
      <c r="I39" s="154"/>
      <c r="J39" s="154"/>
    </row>
    <row r="40" spans="1:10" s="551" customFormat="1">
      <c r="A40" s="576">
        <v>28</v>
      </c>
      <c r="B40" s="27"/>
      <c r="C40" s="540"/>
      <c r="D40" s="556">
        <v>3017400</v>
      </c>
      <c r="E40" s="579">
        <v>7288081</v>
      </c>
      <c r="F40" s="579">
        <v>3637995</v>
      </c>
      <c r="G40" s="579">
        <v>3650086</v>
      </c>
      <c r="H40" s="580">
        <v>21547</v>
      </c>
      <c r="I40" s="154"/>
      <c r="J40" s="154"/>
    </row>
    <row r="41" spans="1:10" s="551" customFormat="1">
      <c r="A41" s="576">
        <v>29</v>
      </c>
      <c r="B41" s="27"/>
      <c r="C41" s="540"/>
      <c r="D41" s="556">
        <v>3063523</v>
      </c>
      <c r="E41" s="579">
        <v>7307579</v>
      </c>
      <c r="F41" s="579">
        <v>3646441</v>
      </c>
      <c r="G41" s="579">
        <v>3661138</v>
      </c>
      <c r="H41" s="580">
        <v>19498</v>
      </c>
      <c r="I41" s="154"/>
      <c r="J41" s="154"/>
    </row>
    <row r="42" spans="1:10" s="551" customFormat="1">
      <c r="A42" s="576">
        <v>30</v>
      </c>
      <c r="B42" s="27"/>
      <c r="C42" s="540"/>
      <c r="D42" s="556">
        <v>3109389</v>
      </c>
      <c r="E42" s="579">
        <v>7322645</v>
      </c>
      <c r="F42" s="579">
        <v>3651686</v>
      </c>
      <c r="G42" s="579">
        <v>3670959</v>
      </c>
      <c r="H42" s="580">
        <v>15066</v>
      </c>
      <c r="I42" s="154"/>
      <c r="J42" s="154"/>
    </row>
    <row r="43" spans="1:10" s="551" customFormat="1">
      <c r="A43" s="184" t="s">
        <v>947</v>
      </c>
      <c r="B43" s="152"/>
      <c r="C43" s="253"/>
      <c r="D43" s="579">
        <v>3158298</v>
      </c>
      <c r="E43" s="579">
        <v>7337330</v>
      </c>
      <c r="F43" s="579">
        <v>3657075</v>
      </c>
      <c r="G43" s="579">
        <v>3680255</v>
      </c>
      <c r="H43" s="580">
        <v>14685</v>
      </c>
      <c r="I43" s="154"/>
      <c r="J43" s="154"/>
    </row>
    <row r="44" spans="1:10">
      <c r="A44" s="182"/>
      <c r="B44" s="27"/>
      <c r="C44" s="30"/>
      <c r="D44" s="321"/>
      <c r="E44" s="320"/>
      <c r="F44" s="320"/>
      <c r="G44" s="320"/>
      <c r="H44" s="320"/>
      <c r="I44" s="154"/>
      <c r="J44" s="154"/>
    </row>
    <row r="45" spans="1:10" s="172" customFormat="1">
      <c r="A45" s="541" t="s">
        <v>1026</v>
      </c>
      <c r="B45" s="152">
        <v>11</v>
      </c>
      <c r="C45" s="253"/>
      <c r="D45" s="707">
        <v>3155573</v>
      </c>
      <c r="E45" s="663">
        <v>7346298</v>
      </c>
      <c r="F45" s="663">
        <v>3651381</v>
      </c>
      <c r="G45" s="663">
        <v>3694917</v>
      </c>
      <c r="H45" s="708">
        <v>-538</v>
      </c>
      <c r="I45" s="251"/>
    </row>
    <row r="46" spans="1:10" s="172" customFormat="1">
      <c r="A46" s="184"/>
      <c r="B46" s="152">
        <v>12</v>
      </c>
      <c r="C46" s="253"/>
      <c r="D46" s="709">
        <v>3157367</v>
      </c>
      <c r="E46" s="710">
        <v>7346065</v>
      </c>
      <c r="F46" s="710">
        <v>3651191</v>
      </c>
      <c r="G46" s="710">
        <v>3694874</v>
      </c>
      <c r="H46" s="711">
        <v>-233</v>
      </c>
      <c r="I46" s="251"/>
    </row>
    <row r="47" spans="1:10" s="172" customFormat="1">
      <c r="A47" s="184" t="s">
        <v>1027</v>
      </c>
      <c r="B47" s="152">
        <v>1</v>
      </c>
      <c r="C47" s="253"/>
      <c r="D47" s="710">
        <v>3159780</v>
      </c>
      <c r="E47" s="710">
        <v>7346067</v>
      </c>
      <c r="F47" s="710">
        <v>3651015</v>
      </c>
      <c r="G47" s="710">
        <v>3695052</v>
      </c>
      <c r="H47" s="711">
        <v>2</v>
      </c>
      <c r="I47" s="251"/>
    </row>
    <row r="48" spans="1:10" s="172" customFormat="1">
      <c r="B48" s="152">
        <v>2</v>
      </c>
      <c r="C48" s="253"/>
      <c r="D48" s="710">
        <v>3161529</v>
      </c>
      <c r="E48" s="710">
        <v>7344112</v>
      </c>
      <c r="F48" s="710">
        <v>3649905</v>
      </c>
      <c r="G48" s="710">
        <v>3694207</v>
      </c>
      <c r="H48" s="711">
        <v>-1955</v>
      </c>
      <c r="I48" s="251"/>
    </row>
    <row r="49" spans="1:10" s="172" customFormat="1">
      <c r="A49" s="184"/>
      <c r="B49" s="152">
        <v>3</v>
      </c>
      <c r="C49" s="253"/>
      <c r="D49" s="710">
        <v>3163967</v>
      </c>
      <c r="E49" s="710">
        <v>7342913</v>
      </c>
      <c r="F49" s="710">
        <v>3649097</v>
      </c>
      <c r="G49" s="710">
        <v>3693816</v>
      </c>
      <c r="H49" s="711">
        <v>-1199</v>
      </c>
      <c r="I49" s="251"/>
    </row>
    <row r="50" spans="1:10" s="172" customFormat="1">
      <c r="A50" s="184"/>
      <c r="B50" s="152">
        <v>4</v>
      </c>
      <c r="C50" s="253"/>
      <c r="D50" s="710">
        <v>3176224</v>
      </c>
      <c r="E50" s="710">
        <v>7345171</v>
      </c>
      <c r="F50" s="710">
        <v>3649157</v>
      </c>
      <c r="G50" s="710">
        <v>3696014</v>
      </c>
      <c r="H50" s="711">
        <v>2258</v>
      </c>
      <c r="I50" s="251"/>
    </row>
    <row r="51" spans="1:10" s="172" customFormat="1">
      <c r="A51" s="541"/>
      <c r="B51" s="152">
        <v>5</v>
      </c>
      <c r="C51" s="253"/>
      <c r="D51" s="710">
        <v>3184621</v>
      </c>
      <c r="E51" s="710">
        <v>7347932</v>
      </c>
      <c r="F51" s="710">
        <v>3650255</v>
      </c>
      <c r="G51" s="710">
        <v>3697677</v>
      </c>
      <c r="H51" s="711">
        <v>2761</v>
      </c>
      <c r="I51" s="251"/>
    </row>
    <row r="52" spans="1:10" s="172" customFormat="1">
      <c r="B52" s="152">
        <v>6</v>
      </c>
      <c r="C52" s="253"/>
      <c r="D52" s="710">
        <v>3186820</v>
      </c>
      <c r="E52" s="710">
        <v>7347174</v>
      </c>
      <c r="F52" s="710">
        <v>3649369</v>
      </c>
      <c r="G52" s="710">
        <v>3697805</v>
      </c>
      <c r="H52" s="711">
        <v>-758</v>
      </c>
      <c r="I52" s="251"/>
    </row>
    <row r="53" spans="1:10" s="172" customFormat="1">
      <c r="B53" s="152">
        <v>7</v>
      </c>
      <c r="C53" s="253"/>
      <c r="D53" s="710">
        <v>3188726</v>
      </c>
      <c r="E53" s="710">
        <v>7346571</v>
      </c>
      <c r="F53" s="710">
        <v>3648797</v>
      </c>
      <c r="G53" s="710">
        <v>3697774</v>
      </c>
      <c r="H53" s="711">
        <v>-603</v>
      </c>
      <c r="I53" s="251"/>
    </row>
    <row r="54" spans="1:10" s="172" customFormat="1">
      <c r="B54" s="152">
        <v>8</v>
      </c>
      <c r="C54" s="253"/>
      <c r="D54" s="710">
        <v>3188884</v>
      </c>
      <c r="E54" s="710">
        <v>7344412</v>
      </c>
      <c r="F54" s="710">
        <v>3647492</v>
      </c>
      <c r="G54" s="710">
        <v>3696920</v>
      </c>
      <c r="H54" s="711">
        <v>-2159</v>
      </c>
      <c r="I54" s="251"/>
    </row>
    <row r="55" spans="1:10" s="172" customFormat="1">
      <c r="B55" s="152">
        <v>9</v>
      </c>
      <c r="C55" s="253"/>
      <c r="D55" s="710">
        <v>3190620</v>
      </c>
      <c r="E55" s="710">
        <v>7344261</v>
      </c>
      <c r="F55" s="710">
        <v>3647125</v>
      </c>
      <c r="G55" s="710">
        <v>3697136</v>
      </c>
      <c r="H55" s="711">
        <v>-151</v>
      </c>
      <c r="I55" s="251"/>
    </row>
    <row r="56" spans="1:10" s="172" customFormat="1">
      <c r="A56" s="184"/>
      <c r="B56" s="152">
        <v>10</v>
      </c>
      <c r="C56" s="253"/>
      <c r="D56" s="710">
        <v>3191231</v>
      </c>
      <c r="E56" s="710">
        <v>7343016</v>
      </c>
      <c r="F56" s="710">
        <v>3646251</v>
      </c>
      <c r="G56" s="710">
        <v>3696765</v>
      </c>
      <c r="H56" s="711">
        <v>-1245</v>
      </c>
      <c r="I56" s="251"/>
    </row>
    <row r="57" spans="1:10" s="172" customFormat="1">
      <c r="A57" s="698"/>
      <c r="B57" s="781">
        <v>11</v>
      </c>
      <c r="C57" s="782"/>
      <c r="D57" s="783">
        <v>3192537</v>
      </c>
      <c r="E57" s="784">
        <v>7342262</v>
      </c>
      <c r="F57" s="784">
        <v>3645569</v>
      </c>
      <c r="G57" s="784">
        <v>3696693</v>
      </c>
      <c r="H57" s="785">
        <v>-754</v>
      </c>
      <c r="I57" s="251"/>
    </row>
    <row r="58" spans="1:10">
      <c r="A58" s="441" t="s">
        <v>865</v>
      </c>
      <c r="B58" s="159"/>
      <c r="C58" s="159"/>
      <c r="D58" s="161"/>
      <c r="E58" s="161"/>
      <c r="F58" s="161"/>
      <c r="G58" s="161"/>
      <c r="H58" s="162"/>
      <c r="I58" s="154"/>
      <c r="J58" s="154"/>
    </row>
    <row r="59" spans="1:10" ht="13.5" customHeight="1">
      <c r="A59" s="24" t="s">
        <v>946</v>
      </c>
      <c r="B59" s="25"/>
      <c r="C59" s="25"/>
      <c r="D59" s="29"/>
      <c r="E59" s="29"/>
      <c r="F59" s="29"/>
      <c r="G59" s="29"/>
      <c r="H59" s="29"/>
    </row>
    <row r="60" spans="1:10">
      <c r="A60" s="24" t="s">
        <v>863</v>
      </c>
      <c r="D60" s="166"/>
      <c r="E60" s="166"/>
      <c r="F60" s="166"/>
    </row>
    <row r="61" spans="1:10">
      <c r="A61" s="24" t="s">
        <v>864</v>
      </c>
    </row>
    <row r="62" spans="1:10" s="551" customFormat="1">
      <c r="A62" s="550" t="s">
        <v>1104</v>
      </c>
      <c r="B62" s="578"/>
      <c r="C62" s="578"/>
      <c r="D62" s="166"/>
      <c r="E62" s="166"/>
      <c r="F62" s="166"/>
      <c r="G62" s="723"/>
      <c r="H62" s="723"/>
    </row>
    <row r="63" spans="1:10" s="551" customFormat="1">
      <c r="A63" s="550" t="s">
        <v>1046</v>
      </c>
      <c r="B63" s="578"/>
      <c r="C63" s="578"/>
      <c r="D63" s="723"/>
      <c r="E63" s="723"/>
      <c r="F63" s="723"/>
      <c r="G63" s="723"/>
      <c r="H63" s="723"/>
    </row>
    <row r="64" spans="1:10">
      <c r="A64" s="24" t="s">
        <v>953</v>
      </c>
      <c r="D64" s="167"/>
      <c r="E64" s="167"/>
      <c r="F64" s="167"/>
    </row>
    <row r="65" spans="1:8">
      <c r="A65" s="310"/>
      <c r="D65" s="342"/>
      <c r="E65" s="342"/>
      <c r="F65" s="342"/>
      <c r="G65" s="342"/>
      <c r="H65" s="342"/>
    </row>
    <row r="66" spans="1:8">
      <c r="A66" s="310"/>
    </row>
  </sheetData>
  <mergeCells count="8">
    <mergeCell ref="A37:C38"/>
    <mergeCell ref="D37:D38"/>
    <mergeCell ref="E37:H37"/>
    <mergeCell ref="A1:B1"/>
    <mergeCell ref="A2:H2"/>
    <mergeCell ref="A4:C5"/>
    <mergeCell ref="D4:D5"/>
    <mergeCell ref="E4:H4"/>
  </mergeCells>
  <phoneticPr fontId="3"/>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dimension ref="A1:T43"/>
  <sheetViews>
    <sheetView zoomScaleNormal="100" workbookViewId="0">
      <selection sqref="A1:C1"/>
    </sheetView>
  </sheetViews>
  <sheetFormatPr defaultRowHeight="13.5"/>
  <cols>
    <col min="1" max="1" width="6.875" style="551" customWidth="1"/>
    <col min="2" max="2" width="3.125" style="551" customWidth="1"/>
    <col min="3" max="3" width="9.125" style="551" customWidth="1"/>
    <col min="4" max="4" width="7.125" style="551" customWidth="1"/>
    <col min="5" max="5" width="8.625" style="551" customWidth="1"/>
    <col min="6" max="10" width="7.125" style="551" customWidth="1"/>
    <col min="11" max="15" width="8.125" style="551" customWidth="1"/>
    <col min="16" max="16384" width="9" style="551"/>
  </cols>
  <sheetData>
    <row r="1" spans="1:20" ht="19.5" customHeight="1">
      <c r="A1" s="985" t="s">
        <v>829</v>
      </c>
      <c r="B1" s="896"/>
      <c r="C1" s="896"/>
    </row>
    <row r="2" spans="1:20" ht="19.5" customHeight="1">
      <c r="A2" s="897" t="s">
        <v>267</v>
      </c>
      <c r="B2" s="897"/>
      <c r="C2" s="897"/>
      <c r="D2" s="897"/>
      <c r="E2" s="897"/>
      <c r="F2" s="897"/>
      <c r="G2" s="897"/>
      <c r="H2" s="897"/>
      <c r="I2" s="897"/>
      <c r="J2" s="897"/>
      <c r="K2" s="897"/>
      <c r="L2" s="897"/>
      <c r="M2" s="897"/>
      <c r="N2" s="897"/>
      <c r="O2" s="897"/>
      <c r="P2" s="561"/>
      <c r="Q2" s="561"/>
      <c r="R2" s="561"/>
      <c r="S2" s="561"/>
      <c r="T2" s="3"/>
    </row>
    <row r="3" spans="1:20" ht="14.25" thickBot="1">
      <c r="A3" s="550"/>
      <c r="B3" s="550"/>
      <c r="C3" s="550"/>
      <c r="D3" s="550"/>
      <c r="E3" s="550"/>
      <c r="F3" s="550"/>
      <c r="G3" s="550"/>
      <c r="H3" s="550"/>
      <c r="I3" s="550"/>
      <c r="J3" s="550"/>
      <c r="K3" s="550"/>
      <c r="L3" s="550"/>
      <c r="M3" s="550"/>
      <c r="N3" s="550"/>
      <c r="O3" s="60" t="s">
        <v>236</v>
      </c>
      <c r="P3" s="561"/>
      <c r="Q3" s="561"/>
      <c r="R3" s="561"/>
      <c r="S3" s="561"/>
      <c r="T3" s="3"/>
    </row>
    <row r="4" spans="1:20" s="63" customFormat="1" ht="14.25" thickTop="1">
      <c r="A4" s="886" t="s">
        <v>260</v>
      </c>
      <c r="B4" s="888"/>
      <c r="C4" s="966" t="s">
        <v>268</v>
      </c>
      <c r="D4" s="891" t="s">
        <v>269</v>
      </c>
      <c r="E4" s="891" t="s">
        <v>270</v>
      </c>
      <c r="F4" s="894" t="s">
        <v>794</v>
      </c>
      <c r="G4" s="948"/>
      <c r="H4" s="948"/>
      <c r="I4" s="948"/>
      <c r="J4" s="948"/>
      <c r="K4" s="948"/>
      <c r="L4" s="948"/>
      <c r="M4" s="948"/>
      <c r="N4" s="948"/>
      <c r="O4" s="948"/>
      <c r="P4" s="66"/>
      <c r="Q4" s="66"/>
      <c r="R4" s="66"/>
      <c r="S4" s="66"/>
      <c r="T4" s="66"/>
    </row>
    <row r="5" spans="1:20" s="63" customFormat="1">
      <c r="A5" s="902"/>
      <c r="B5" s="903"/>
      <c r="C5" s="976"/>
      <c r="D5" s="976"/>
      <c r="E5" s="976"/>
      <c r="F5" s="989" t="s">
        <v>271</v>
      </c>
      <c r="G5" s="990"/>
      <c r="H5" s="990"/>
      <c r="I5" s="990"/>
      <c r="J5" s="991"/>
      <c r="K5" s="989" t="s">
        <v>272</v>
      </c>
      <c r="L5" s="990"/>
      <c r="M5" s="990"/>
      <c r="N5" s="990"/>
      <c r="O5" s="990"/>
      <c r="P5" s="66"/>
      <c r="Q5" s="66"/>
      <c r="R5" s="66"/>
      <c r="S5" s="66"/>
      <c r="T5" s="66"/>
    </row>
    <row r="6" spans="1:20" s="63" customFormat="1">
      <c r="A6" s="889"/>
      <c r="B6" s="890"/>
      <c r="C6" s="892"/>
      <c r="D6" s="892"/>
      <c r="E6" s="892"/>
      <c r="F6" s="617" t="s">
        <v>273</v>
      </c>
      <c r="G6" s="618" t="s">
        <v>274</v>
      </c>
      <c r="H6" s="618" t="s">
        <v>275</v>
      </c>
      <c r="I6" s="618" t="s">
        <v>276</v>
      </c>
      <c r="J6" s="616" t="s">
        <v>421</v>
      </c>
      <c r="K6" s="618" t="s">
        <v>273</v>
      </c>
      <c r="L6" s="618" t="s">
        <v>274</v>
      </c>
      <c r="M6" s="618" t="s">
        <v>275</v>
      </c>
      <c r="N6" s="618" t="s">
        <v>276</v>
      </c>
      <c r="O6" s="616" t="s">
        <v>421</v>
      </c>
      <c r="P6" s="66"/>
      <c r="Q6" s="66"/>
      <c r="R6" s="66"/>
      <c r="S6" s="66"/>
      <c r="T6" s="66"/>
    </row>
    <row r="7" spans="1:20">
      <c r="A7" s="645" t="s">
        <v>1009</v>
      </c>
      <c r="B7" s="575"/>
      <c r="C7" s="577">
        <v>27816</v>
      </c>
      <c r="D7" s="577">
        <v>151</v>
      </c>
      <c r="E7" s="577">
        <v>34212</v>
      </c>
      <c r="F7" s="577">
        <v>55</v>
      </c>
      <c r="G7" s="577">
        <v>33</v>
      </c>
      <c r="H7" s="577">
        <v>34</v>
      </c>
      <c r="I7" s="577">
        <v>29</v>
      </c>
      <c r="J7" s="579" t="s">
        <v>237</v>
      </c>
      <c r="K7" s="577">
        <v>3362</v>
      </c>
      <c r="L7" s="577">
        <v>7933</v>
      </c>
      <c r="M7" s="577">
        <v>3412</v>
      </c>
      <c r="N7" s="577">
        <v>19469</v>
      </c>
      <c r="O7" s="577">
        <v>36</v>
      </c>
      <c r="P7" s="561"/>
      <c r="Q7" s="561"/>
      <c r="R7" s="561"/>
      <c r="S7" s="561"/>
      <c r="T7" s="561"/>
    </row>
    <row r="8" spans="1:20">
      <c r="A8" s="687">
        <v>29</v>
      </c>
      <c r="B8" s="575"/>
      <c r="C8" s="577">
        <v>26276</v>
      </c>
      <c r="D8" s="577">
        <v>177</v>
      </c>
      <c r="E8" s="577">
        <v>32022</v>
      </c>
      <c r="F8" s="577">
        <v>70</v>
      </c>
      <c r="G8" s="577">
        <v>32</v>
      </c>
      <c r="H8" s="577">
        <v>44</v>
      </c>
      <c r="I8" s="577">
        <v>31</v>
      </c>
      <c r="J8" s="579" t="s">
        <v>237</v>
      </c>
      <c r="K8" s="577">
        <v>3217</v>
      </c>
      <c r="L8" s="577">
        <v>7589</v>
      </c>
      <c r="M8" s="577">
        <v>3143</v>
      </c>
      <c r="N8" s="577">
        <v>18050</v>
      </c>
      <c r="O8" s="577">
        <v>23</v>
      </c>
      <c r="P8" s="561"/>
      <c r="Q8" s="561"/>
      <c r="R8" s="561"/>
      <c r="S8" s="561"/>
      <c r="T8" s="561"/>
    </row>
    <row r="9" spans="1:20">
      <c r="A9" s="185">
        <v>30</v>
      </c>
      <c r="B9" s="575"/>
      <c r="C9" s="577">
        <v>24123</v>
      </c>
      <c r="D9" s="577">
        <v>175</v>
      </c>
      <c r="E9" s="577">
        <v>29094</v>
      </c>
      <c r="F9" s="577">
        <v>65</v>
      </c>
      <c r="G9" s="577">
        <v>50</v>
      </c>
      <c r="H9" s="577">
        <v>24</v>
      </c>
      <c r="I9" s="577">
        <v>36</v>
      </c>
      <c r="J9" s="579" t="s">
        <v>237</v>
      </c>
      <c r="K9" s="577">
        <v>3219</v>
      </c>
      <c r="L9" s="577">
        <v>6846</v>
      </c>
      <c r="M9" s="577">
        <v>2602</v>
      </c>
      <c r="N9" s="577">
        <v>16407</v>
      </c>
      <c r="O9" s="577">
        <v>20</v>
      </c>
      <c r="P9" s="561"/>
      <c r="Q9" s="561"/>
      <c r="R9" s="561"/>
      <c r="S9" s="561"/>
      <c r="T9" s="561"/>
    </row>
    <row r="10" spans="1:20">
      <c r="A10" s="184" t="s">
        <v>947</v>
      </c>
      <c r="B10" s="575"/>
      <c r="C10" s="577">
        <v>21359</v>
      </c>
      <c r="D10" s="577">
        <v>129</v>
      </c>
      <c r="E10" s="577">
        <v>25704</v>
      </c>
      <c r="F10" s="577">
        <v>43</v>
      </c>
      <c r="G10" s="577">
        <v>33</v>
      </c>
      <c r="H10" s="577">
        <v>28</v>
      </c>
      <c r="I10" s="577">
        <v>25</v>
      </c>
      <c r="J10" s="579" t="s">
        <v>237</v>
      </c>
      <c r="K10" s="577">
        <v>2875</v>
      </c>
      <c r="L10" s="577">
        <v>6046</v>
      </c>
      <c r="M10" s="577">
        <v>2419</v>
      </c>
      <c r="N10" s="577">
        <v>14337</v>
      </c>
      <c r="O10" s="577">
        <v>27</v>
      </c>
      <c r="P10" s="561"/>
      <c r="Q10" s="561"/>
      <c r="R10" s="561"/>
      <c r="S10" s="561"/>
      <c r="T10" s="561"/>
    </row>
    <row r="11" spans="1:20">
      <c r="A11" s="184">
        <v>2</v>
      </c>
      <c r="B11" s="575"/>
      <c r="C11" s="577">
        <v>17115</v>
      </c>
      <c r="D11" s="577">
        <v>121</v>
      </c>
      <c r="E11" s="577">
        <v>20443</v>
      </c>
      <c r="F11" s="577">
        <v>45</v>
      </c>
      <c r="G11" s="577">
        <v>22</v>
      </c>
      <c r="H11" s="577">
        <v>33</v>
      </c>
      <c r="I11" s="577">
        <v>21</v>
      </c>
      <c r="J11" s="579" t="s">
        <v>278</v>
      </c>
      <c r="K11" s="577">
        <v>2434</v>
      </c>
      <c r="L11" s="577">
        <v>4743</v>
      </c>
      <c r="M11" s="577">
        <v>2057</v>
      </c>
      <c r="N11" s="577">
        <v>11195</v>
      </c>
      <c r="O11" s="577">
        <v>14</v>
      </c>
      <c r="P11" s="561"/>
      <c r="Q11" s="561"/>
      <c r="R11" s="561"/>
      <c r="S11" s="561"/>
      <c r="T11" s="561"/>
    </row>
    <row r="12" spans="1:20">
      <c r="A12" s="645"/>
      <c r="B12" s="575"/>
      <c r="C12" s="323"/>
      <c r="D12" s="323"/>
      <c r="E12" s="323"/>
      <c r="F12" s="323"/>
      <c r="G12" s="323"/>
      <c r="H12" s="323"/>
      <c r="I12" s="323"/>
      <c r="J12" s="580"/>
      <c r="K12" s="323"/>
      <c r="L12" s="323"/>
      <c r="M12" s="323"/>
      <c r="N12" s="323"/>
      <c r="O12" s="323"/>
      <c r="P12" s="561"/>
      <c r="Q12" s="561"/>
      <c r="R12" s="561"/>
      <c r="S12" s="561"/>
      <c r="T12" s="561"/>
    </row>
    <row r="13" spans="1:20">
      <c r="A13" s="541" t="s">
        <v>1026</v>
      </c>
      <c r="B13" s="725">
        <v>9</v>
      </c>
      <c r="C13" s="577">
        <v>1365</v>
      </c>
      <c r="D13" s="749">
        <v>9</v>
      </c>
      <c r="E13" s="750">
        <v>1614</v>
      </c>
      <c r="F13" s="750">
        <v>3</v>
      </c>
      <c r="G13" s="737">
        <v>3</v>
      </c>
      <c r="H13" s="737">
        <v>1</v>
      </c>
      <c r="I13" s="737">
        <v>2</v>
      </c>
      <c r="J13" s="737" t="s">
        <v>237</v>
      </c>
      <c r="K13" s="750">
        <v>156</v>
      </c>
      <c r="L13" s="737">
        <v>406</v>
      </c>
      <c r="M13" s="750">
        <v>164</v>
      </c>
      <c r="N13" s="737">
        <v>886</v>
      </c>
      <c r="O13" s="737">
        <v>2</v>
      </c>
      <c r="P13" s="3"/>
      <c r="Q13" s="3"/>
      <c r="R13" s="561"/>
      <c r="S13" s="7"/>
      <c r="T13" s="3"/>
    </row>
    <row r="14" spans="1:20">
      <c r="A14" s="578"/>
      <c r="B14" s="725">
        <v>10</v>
      </c>
      <c r="C14" s="577">
        <v>1491</v>
      </c>
      <c r="D14" s="749">
        <v>9</v>
      </c>
      <c r="E14" s="750">
        <v>1787</v>
      </c>
      <c r="F14" s="750">
        <v>1</v>
      </c>
      <c r="G14" s="737" t="s">
        <v>237</v>
      </c>
      <c r="H14" s="737">
        <v>5</v>
      </c>
      <c r="I14" s="737">
        <v>3</v>
      </c>
      <c r="J14" s="737" t="s">
        <v>237</v>
      </c>
      <c r="K14" s="750">
        <v>216</v>
      </c>
      <c r="L14" s="737">
        <v>424</v>
      </c>
      <c r="M14" s="750">
        <v>163</v>
      </c>
      <c r="N14" s="737">
        <v>982</v>
      </c>
      <c r="O14" s="737">
        <v>2</v>
      </c>
      <c r="P14" s="3"/>
      <c r="Q14" s="3"/>
      <c r="R14" s="561"/>
      <c r="S14" s="7"/>
      <c r="T14" s="3"/>
    </row>
    <row r="15" spans="1:20">
      <c r="A15" s="578"/>
      <c r="B15" s="725">
        <v>11</v>
      </c>
      <c r="C15" s="577">
        <v>1583</v>
      </c>
      <c r="D15" s="749">
        <v>14</v>
      </c>
      <c r="E15" s="750">
        <v>1865</v>
      </c>
      <c r="F15" s="750">
        <v>5</v>
      </c>
      <c r="G15" s="737">
        <v>2</v>
      </c>
      <c r="H15" s="737">
        <v>5</v>
      </c>
      <c r="I15" s="737">
        <v>2</v>
      </c>
      <c r="J15" s="737" t="s">
        <v>237</v>
      </c>
      <c r="K15" s="750">
        <v>225</v>
      </c>
      <c r="L15" s="737">
        <v>453</v>
      </c>
      <c r="M15" s="750">
        <v>199</v>
      </c>
      <c r="N15" s="737">
        <v>987</v>
      </c>
      <c r="O15" s="737">
        <v>1</v>
      </c>
      <c r="P15" s="3"/>
      <c r="Q15" s="3"/>
      <c r="R15" s="561"/>
      <c r="S15" s="7"/>
      <c r="T15" s="3"/>
    </row>
    <row r="16" spans="1:20">
      <c r="A16" s="578"/>
      <c r="B16" s="725">
        <v>12</v>
      </c>
      <c r="C16" s="577">
        <v>1951</v>
      </c>
      <c r="D16" s="749">
        <v>18</v>
      </c>
      <c r="E16" s="750">
        <v>2298</v>
      </c>
      <c r="F16" s="750">
        <v>11</v>
      </c>
      <c r="G16" s="737">
        <v>3</v>
      </c>
      <c r="H16" s="737">
        <v>2</v>
      </c>
      <c r="I16" s="737">
        <v>2</v>
      </c>
      <c r="J16" s="737" t="s">
        <v>237</v>
      </c>
      <c r="K16" s="750">
        <v>334</v>
      </c>
      <c r="L16" s="737">
        <v>589</v>
      </c>
      <c r="M16" s="750">
        <v>248</v>
      </c>
      <c r="N16" s="737">
        <v>1126</v>
      </c>
      <c r="O16" s="737">
        <v>1</v>
      </c>
      <c r="P16" s="3"/>
      <c r="Q16" s="3"/>
      <c r="R16" s="561"/>
      <c r="S16" s="7"/>
      <c r="T16" s="3"/>
    </row>
    <row r="17" spans="1:20">
      <c r="A17" s="578" t="s">
        <v>1027</v>
      </c>
      <c r="B17" s="725">
        <v>1</v>
      </c>
      <c r="C17" s="577">
        <v>1245</v>
      </c>
      <c r="D17" s="749">
        <v>12</v>
      </c>
      <c r="E17" s="750">
        <v>1437</v>
      </c>
      <c r="F17" s="750">
        <v>6</v>
      </c>
      <c r="G17" s="737">
        <v>2</v>
      </c>
      <c r="H17" s="737">
        <v>2</v>
      </c>
      <c r="I17" s="737">
        <v>2</v>
      </c>
      <c r="J17" s="737" t="s">
        <v>237</v>
      </c>
      <c r="K17" s="750">
        <v>216</v>
      </c>
      <c r="L17" s="737">
        <v>371</v>
      </c>
      <c r="M17" s="750">
        <v>133</v>
      </c>
      <c r="N17" s="737">
        <v>716</v>
      </c>
      <c r="O17" s="737">
        <v>1</v>
      </c>
      <c r="P17" s="3"/>
      <c r="Q17" s="3"/>
      <c r="R17" s="561"/>
      <c r="S17" s="7"/>
      <c r="T17" s="3"/>
    </row>
    <row r="18" spans="1:20">
      <c r="A18" s="578"/>
      <c r="B18" s="725">
        <v>2</v>
      </c>
      <c r="C18" s="750">
        <v>1261</v>
      </c>
      <c r="D18" s="737">
        <v>12</v>
      </c>
      <c r="E18" s="750">
        <v>1490</v>
      </c>
      <c r="F18" s="750">
        <v>4</v>
      </c>
      <c r="G18" s="737">
        <v>1</v>
      </c>
      <c r="H18" s="737">
        <v>2</v>
      </c>
      <c r="I18" s="737">
        <v>5</v>
      </c>
      <c r="J18" s="737" t="s">
        <v>237</v>
      </c>
      <c r="K18" s="750">
        <v>222</v>
      </c>
      <c r="L18" s="737">
        <v>341</v>
      </c>
      <c r="M18" s="750">
        <v>143</v>
      </c>
      <c r="N18" s="737">
        <v>784</v>
      </c>
      <c r="O18" s="737" t="s">
        <v>237</v>
      </c>
      <c r="P18" s="3"/>
      <c r="Q18" s="3"/>
      <c r="R18" s="561"/>
      <c r="S18" s="7"/>
      <c r="T18" s="3"/>
    </row>
    <row r="19" spans="1:20">
      <c r="A19" s="541"/>
      <c r="B19" s="725">
        <v>3</v>
      </c>
      <c r="C19" s="750">
        <v>1398</v>
      </c>
      <c r="D19" s="737">
        <v>9</v>
      </c>
      <c r="E19" s="750">
        <v>1668</v>
      </c>
      <c r="F19" s="750">
        <v>2</v>
      </c>
      <c r="G19" s="737">
        <v>5</v>
      </c>
      <c r="H19" s="737">
        <v>1</v>
      </c>
      <c r="I19" s="737">
        <v>1</v>
      </c>
      <c r="J19" s="737" t="s">
        <v>237</v>
      </c>
      <c r="K19" s="750">
        <v>212</v>
      </c>
      <c r="L19" s="737">
        <v>368</v>
      </c>
      <c r="M19" s="750">
        <v>167</v>
      </c>
      <c r="N19" s="737">
        <v>917</v>
      </c>
      <c r="O19" s="737">
        <v>4</v>
      </c>
      <c r="P19" s="3"/>
      <c r="Q19" s="3"/>
      <c r="R19" s="561"/>
      <c r="S19" s="7"/>
      <c r="T19" s="3"/>
    </row>
    <row r="20" spans="1:20">
      <c r="A20" s="723"/>
      <c r="B20" s="725">
        <v>4</v>
      </c>
      <c r="C20" s="750">
        <v>1299</v>
      </c>
      <c r="D20" s="737">
        <v>8</v>
      </c>
      <c r="E20" s="750">
        <v>1577</v>
      </c>
      <c r="F20" s="750">
        <v>4</v>
      </c>
      <c r="G20" s="737">
        <v>3</v>
      </c>
      <c r="H20" s="737">
        <v>1</v>
      </c>
      <c r="I20" s="737" t="s">
        <v>237</v>
      </c>
      <c r="J20" s="737" t="s">
        <v>237</v>
      </c>
      <c r="K20" s="750">
        <v>164</v>
      </c>
      <c r="L20" s="737">
        <v>385</v>
      </c>
      <c r="M20" s="750">
        <v>155</v>
      </c>
      <c r="N20" s="737">
        <v>872</v>
      </c>
      <c r="O20" s="737">
        <v>1</v>
      </c>
      <c r="P20" s="3"/>
      <c r="Q20" s="3"/>
      <c r="R20" s="561"/>
      <c r="S20" s="7"/>
      <c r="T20" s="3"/>
    </row>
    <row r="21" spans="1:20">
      <c r="A21" s="642"/>
      <c r="B21" s="725">
        <v>5</v>
      </c>
      <c r="C21" s="750">
        <v>1328</v>
      </c>
      <c r="D21" s="737">
        <v>10</v>
      </c>
      <c r="E21" s="750">
        <v>1527</v>
      </c>
      <c r="F21" s="750">
        <v>4</v>
      </c>
      <c r="G21" s="737">
        <v>4</v>
      </c>
      <c r="H21" s="737">
        <v>2</v>
      </c>
      <c r="I21" s="737" t="s">
        <v>237</v>
      </c>
      <c r="J21" s="737" t="s">
        <v>237</v>
      </c>
      <c r="K21" s="750">
        <v>155</v>
      </c>
      <c r="L21" s="737">
        <v>437</v>
      </c>
      <c r="M21" s="750">
        <v>201</v>
      </c>
      <c r="N21" s="737">
        <v>733</v>
      </c>
      <c r="O21" s="737">
        <v>1</v>
      </c>
      <c r="P21" s="3"/>
      <c r="Q21" s="3"/>
      <c r="R21" s="561"/>
      <c r="S21" s="7"/>
      <c r="T21" s="3"/>
    </row>
    <row r="22" spans="1:20">
      <c r="A22" s="723"/>
      <c r="B22" s="725">
        <v>6</v>
      </c>
      <c r="C22" s="750">
        <v>1400</v>
      </c>
      <c r="D22" s="737">
        <v>10</v>
      </c>
      <c r="E22" s="750">
        <v>1660</v>
      </c>
      <c r="F22" s="750">
        <v>2</v>
      </c>
      <c r="G22" s="737">
        <v>4</v>
      </c>
      <c r="H22" s="737">
        <v>1</v>
      </c>
      <c r="I22" s="737">
        <v>3</v>
      </c>
      <c r="J22" s="737" t="s">
        <v>237</v>
      </c>
      <c r="K22" s="750">
        <v>140</v>
      </c>
      <c r="L22" s="737">
        <v>429</v>
      </c>
      <c r="M22" s="750">
        <v>171</v>
      </c>
      <c r="N22" s="737">
        <v>914</v>
      </c>
      <c r="O22" s="737">
        <v>6</v>
      </c>
      <c r="P22" s="3"/>
      <c r="Q22" s="3"/>
      <c r="R22" s="561"/>
      <c r="S22" s="7"/>
      <c r="T22" s="3"/>
    </row>
    <row r="23" spans="1:20">
      <c r="A23" s="642"/>
      <c r="B23" s="725">
        <v>7</v>
      </c>
      <c r="C23" s="558">
        <v>1357</v>
      </c>
      <c r="D23" s="737">
        <v>9</v>
      </c>
      <c r="E23" s="750">
        <v>1621</v>
      </c>
      <c r="F23" s="750">
        <v>5</v>
      </c>
      <c r="G23" s="737">
        <v>2</v>
      </c>
      <c r="H23" s="737">
        <v>1</v>
      </c>
      <c r="I23" s="737">
        <v>1</v>
      </c>
      <c r="J23" s="737" t="s">
        <v>237</v>
      </c>
      <c r="K23" s="750">
        <v>167</v>
      </c>
      <c r="L23" s="737">
        <v>389</v>
      </c>
      <c r="M23" s="750">
        <v>169</v>
      </c>
      <c r="N23" s="737">
        <v>895</v>
      </c>
      <c r="O23" s="737">
        <v>1</v>
      </c>
      <c r="P23" s="3"/>
      <c r="Q23" s="3"/>
      <c r="R23" s="561"/>
      <c r="S23" s="7"/>
      <c r="T23" s="3"/>
    </row>
    <row r="24" spans="1:20">
      <c r="A24" s="642"/>
      <c r="B24" s="725">
        <v>8</v>
      </c>
      <c r="C24" s="558">
        <v>1275</v>
      </c>
      <c r="D24" s="737">
        <v>6</v>
      </c>
      <c r="E24" s="750">
        <v>1587</v>
      </c>
      <c r="F24" s="750">
        <v>2</v>
      </c>
      <c r="G24" s="737">
        <v>2</v>
      </c>
      <c r="H24" s="737">
        <v>2</v>
      </c>
      <c r="I24" s="737" t="s">
        <v>237</v>
      </c>
      <c r="J24" s="737" t="s">
        <v>237</v>
      </c>
      <c r="K24" s="750">
        <v>135</v>
      </c>
      <c r="L24" s="737">
        <v>338</v>
      </c>
      <c r="M24" s="750">
        <v>147</v>
      </c>
      <c r="N24" s="737">
        <v>963</v>
      </c>
      <c r="O24" s="737">
        <v>4</v>
      </c>
      <c r="P24" s="3"/>
      <c r="Q24" s="3"/>
      <c r="R24" s="561"/>
      <c r="S24" s="7"/>
      <c r="T24" s="3"/>
    </row>
    <row r="25" spans="1:20">
      <c r="A25" s="692"/>
      <c r="B25" s="705">
        <v>9</v>
      </c>
      <c r="C25" s="853">
        <v>1219</v>
      </c>
      <c r="D25" s="839">
        <v>8</v>
      </c>
      <c r="E25" s="853">
        <v>1473</v>
      </c>
      <c r="F25" s="867">
        <v>5</v>
      </c>
      <c r="G25" s="867">
        <v>2</v>
      </c>
      <c r="H25" s="867">
        <v>1</v>
      </c>
      <c r="I25" s="840" t="s">
        <v>237</v>
      </c>
      <c r="J25" s="840" t="s">
        <v>237</v>
      </c>
      <c r="K25" s="853">
        <v>155</v>
      </c>
      <c r="L25" s="853">
        <v>339</v>
      </c>
      <c r="M25" s="853">
        <v>139</v>
      </c>
      <c r="N25" s="853">
        <v>839</v>
      </c>
      <c r="O25" s="853">
        <v>1</v>
      </c>
      <c r="P25" s="3"/>
      <c r="Q25" s="3"/>
      <c r="R25" s="561"/>
      <c r="S25" s="7"/>
      <c r="T25" s="3"/>
    </row>
    <row r="26" spans="1:20">
      <c r="A26" s="34" t="s">
        <v>995</v>
      </c>
      <c r="B26" s="34"/>
      <c r="C26" s="89"/>
      <c r="D26" s="89"/>
      <c r="E26" s="89"/>
      <c r="F26" s="89"/>
      <c r="G26" s="89"/>
      <c r="H26" s="89"/>
      <c r="I26" s="89"/>
      <c r="J26" s="89"/>
      <c r="K26" s="89"/>
      <c r="L26" s="89"/>
      <c r="M26" s="89"/>
      <c r="N26" s="89"/>
      <c r="O26" s="561"/>
      <c r="P26" s="561"/>
      <c r="Q26" s="561"/>
      <c r="R26" s="561"/>
    </row>
    <row r="27" spans="1:20">
      <c r="A27" s="559" t="s">
        <v>277</v>
      </c>
      <c r="B27" s="559"/>
      <c r="C27" s="559"/>
      <c r="D27" s="559"/>
      <c r="E27" s="559"/>
      <c r="F27" s="559"/>
      <c r="G27" s="559"/>
      <c r="H27" s="559"/>
      <c r="I27" s="559"/>
      <c r="J27" s="559"/>
      <c r="K27" s="559"/>
      <c r="L27" s="559"/>
      <c r="M27" s="559"/>
      <c r="N27" s="559"/>
      <c r="O27" s="559"/>
      <c r="P27" s="3"/>
      <c r="Q27" s="3"/>
      <c r="R27" s="561"/>
      <c r="S27" s="7"/>
      <c r="T27" s="3"/>
    </row>
    <row r="28" spans="1:20">
      <c r="H28" s="234"/>
      <c r="P28" s="561"/>
      <c r="Q28" s="561"/>
      <c r="R28" s="561"/>
      <c r="S28" s="561"/>
      <c r="T28" s="561"/>
    </row>
    <row r="29" spans="1:20">
      <c r="C29" s="539"/>
      <c r="D29" s="539"/>
      <c r="E29" s="539"/>
      <c r="F29" s="539"/>
      <c r="G29" s="539"/>
      <c r="H29" s="539"/>
      <c r="I29" s="539"/>
      <c r="J29" s="539"/>
      <c r="K29" s="539"/>
      <c r="L29" s="539"/>
      <c r="M29" s="539"/>
      <c r="N29" s="539"/>
      <c r="O29" s="539"/>
      <c r="P29" s="561"/>
      <c r="Q29" s="561"/>
      <c r="R29" s="561"/>
      <c r="S29" s="561"/>
      <c r="T29" s="561"/>
    </row>
    <row r="30" spans="1:20">
      <c r="E30" s="561"/>
      <c r="P30" s="561"/>
      <c r="Q30" s="561"/>
      <c r="R30" s="561"/>
      <c r="S30" s="561"/>
      <c r="T30" s="561"/>
    </row>
    <row r="31" spans="1:20">
      <c r="P31" s="561"/>
      <c r="Q31" s="561"/>
      <c r="R31" s="561"/>
      <c r="S31" s="7"/>
      <c r="T31" s="3"/>
    </row>
    <row r="32" spans="1:20">
      <c r="P32" s="561"/>
      <c r="Q32" s="561"/>
      <c r="R32" s="561"/>
      <c r="S32" s="7"/>
      <c r="T32" s="3"/>
    </row>
    <row r="33" spans="17:18">
      <c r="Q33" s="561"/>
      <c r="R33" s="561"/>
    </row>
    <row r="34" spans="17:18">
      <c r="Q34" s="561"/>
      <c r="R34" s="561"/>
    </row>
    <row r="35" spans="17:18">
      <c r="Q35" s="561"/>
      <c r="R35" s="561"/>
    </row>
    <row r="36" spans="17:18">
      <c r="Q36" s="561"/>
      <c r="R36" s="561"/>
    </row>
    <row r="37" spans="17:18">
      <c r="Q37" s="561"/>
      <c r="R37" s="561"/>
    </row>
    <row r="38" spans="17:18">
      <c r="Q38" s="561"/>
      <c r="R38" s="561"/>
    </row>
    <row r="39" spans="17:18">
      <c r="Q39" s="561"/>
      <c r="R39" s="561"/>
    </row>
    <row r="40" spans="17:18">
      <c r="Q40" s="561"/>
      <c r="R40" s="561"/>
    </row>
    <row r="41" spans="17:18">
      <c r="Q41" s="561"/>
      <c r="R41" s="561"/>
    </row>
    <row r="43" spans="17:18">
      <c r="Q43" s="561"/>
      <c r="R43" s="561"/>
    </row>
  </sheetData>
  <mergeCells count="9">
    <mergeCell ref="A1:C1"/>
    <mergeCell ref="A2:O2"/>
    <mergeCell ref="A4:B6"/>
    <mergeCell ref="C4:C6"/>
    <mergeCell ref="D4:D6"/>
    <mergeCell ref="E4:E6"/>
    <mergeCell ref="F4:O4"/>
    <mergeCell ref="F5:J5"/>
    <mergeCell ref="K5:O5"/>
  </mergeCells>
  <phoneticPr fontId="3"/>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95" t="s">
        <v>830</v>
      </c>
      <c r="B1" s="896"/>
      <c r="C1" s="896"/>
      <c r="D1" s="37"/>
    </row>
    <row r="2" spans="1:17" ht="19.5" customHeight="1">
      <c r="A2" s="897" t="s">
        <v>234</v>
      </c>
      <c r="B2" s="897"/>
      <c r="C2" s="897"/>
      <c r="D2" s="897"/>
      <c r="E2" s="897"/>
      <c r="F2" s="897"/>
      <c r="G2" s="897"/>
      <c r="H2" s="897"/>
      <c r="I2" s="897"/>
      <c r="J2" s="897"/>
      <c r="K2" s="897"/>
      <c r="L2" s="897"/>
      <c r="M2" s="897"/>
    </row>
    <row r="3" spans="1:17" ht="14.25" thickBot="1">
      <c r="A3" s="24"/>
      <c r="B3" s="24"/>
      <c r="C3" s="24"/>
      <c r="D3" s="24"/>
      <c r="E3" s="24"/>
      <c r="F3" s="24"/>
      <c r="G3" s="24"/>
      <c r="H3" s="24"/>
      <c r="I3" s="24"/>
      <c r="J3" s="24"/>
      <c r="K3" s="24"/>
      <c r="L3" s="24"/>
      <c r="M3" s="25"/>
    </row>
    <row r="4" spans="1:17" ht="14.25" thickTop="1">
      <c r="A4" s="886" t="s">
        <v>395</v>
      </c>
      <c r="B4" s="961"/>
      <c r="C4" s="910" t="s">
        <v>766</v>
      </c>
      <c r="D4" s="911"/>
      <c r="E4" s="911"/>
      <c r="F4" s="911"/>
      <c r="G4" s="911"/>
      <c r="H4" s="911"/>
      <c r="I4" s="911"/>
      <c r="J4" s="911"/>
      <c r="K4" s="1090"/>
      <c r="L4" s="949" t="s">
        <v>438</v>
      </c>
      <c r="M4" s="948"/>
    </row>
    <row r="5" spans="1:17" s="63" customFormat="1" ht="15" customHeight="1">
      <c r="A5" s="987"/>
      <c r="B5" s="1091"/>
      <c r="C5" s="903" t="s">
        <v>590</v>
      </c>
      <c r="D5" s="258" t="s">
        <v>591</v>
      </c>
      <c r="E5" s="258" t="s">
        <v>592</v>
      </c>
      <c r="F5" s="984" t="s">
        <v>593</v>
      </c>
      <c r="G5" s="889"/>
      <c r="H5" s="890"/>
      <c r="I5" s="258" t="s">
        <v>124</v>
      </c>
      <c r="J5" s="315" t="s">
        <v>367</v>
      </c>
      <c r="K5" s="316" t="s">
        <v>594</v>
      </c>
      <c r="L5" s="1052" t="s">
        <v>439</v>
      </c>
      <c r="M5" s="1031" t="s">
        <v>440</v>
      </c>
    </row>
    <row r="6" spans="1:17" s="63" customFormat="1" ht="15" customHeight="1">
      <c r="A6" s="962"/>
      <c r="B6" s="963"/>
      <c r="C6" s="890"/>
      <c r="D6" s="197" t="s">
        <v>595</v>
      </c>
      <c r="E6" s="197" t="s">
        <v>596</v>
      </c>
      <c r="F6" s="197" t="s">
        <v>597</v>
      </c>
      <c r="G6" s="197" t="s">
        <v>478</v>
      </c>
      <c r="H6" s="197" t="s">
        <v>477</v>
      </c>
      <c r="I6" s="197" t="s">
        <v>125</v>
      </c>
      <c r="J6" s="197" t="s">
        <v>598</v>
      </c>
      <c r="K6" s="197" t="s">
        <v>598</v>
      </c>
      <c r="L6" s="1054"/>
      <c r="M6" s="984"/>
    </row>
    <row r="7" spans="1:17" ht="15" customHeight="1">
      <c r="A7" s="31"/>
      <c r="B7" s="42"/>
      <c r="C7" s="193" t="s">
        <v>441</v>
      </c>
      <c r="D7" s="193" t="s">
        <v>683</v>
      </c>
      <c r="E7" s="193" t="s">
        <v>442</v>
      </c>
      <c r="F7" s="193" t="s">
        <v>443</v>
      </c>
      <c r="G7" s="193" t="s">
        <v>443</v>
      </c>
      <c r="H7" s="193" t="s">
        <v>443</v>
      </c>
      <c r="I7" s="193" t="s">
        <v>127</v>
      </c>
      <c r="J7" s="193" t="s">
        <v>443</v>
      </c>
      <c r="K7" s="193" t="s">
        <v>443</v>
      </c>
      <c r="L7" s="193" t="s">
        <v>118</v>
      </c>
      <c r="M7" s="193" t="s">
        <v>127</v>
      </c>
    </row>
    <row r="8" spans="1:17" ht="15" customHeight="1">
      <c r="A8" s="184" t="s">
        <v>1023</v>
      </c>
      <c r="B8" s="33"/>
      <c r="C8" s="322">
        <v>845</v>
      </c>
      <c r="D8" s="322">
        <v>44879</v>
      </c>
      <c r="E8" s="322">
        <v>98848</v>
      </c>
      <c r="F8" s="322">
        <v>213182</v>
      </c>
      <c r="G8" s="322">
        <v>92899</v>
      </c>
      <c r="H8" s="322">
        <v>120283</v>
      </c>
      <c r="I8" s="322">
        <v>58686</v>
      </c>
      <c r="J8" s="322">
        <v>16628</v>
      </c>
      <c r="K8" s="322">
        <v>45776</v>
      </c>
      <c r="L8" s="322">
        <v>4532</v>
      </c>
      <c r="M8" s="322">
        <v>42263</v>
      </c>
    </row>
    <row r="9" spans="1:17" ht="15" customHeight="1">
      <c r="A9" s="573">
        <v>29</v>
      </c>
      <c r="B9" s="33"/>
      <c r="C9" s="322">
        <v>739</v>
      </c>
      <c r="D9" s="322">
        <v>34749</v>
      </c>
      <c r="E9" s="322">
        <v>102873</v>
      </c>
      <c r="F9" s="322">
        <v>227291</v>
      </c>
      <c r="G9" s="322">
        <v>89647</v>
      </c>
      <c r="H9" s="322">
        <v>137644</v>
      </c>
      <c r="I9" s="322">
        <v>54235</v>
      </c>
      <c r="J9" s="322">
        <v>15958</v>
      </c>
      <c r="K9" s="322">
        <v>43884</v>
      </c>
      <c r="L9" s="322">
        <v>1820</v>
      </c>
      <c r="M9" s="322">
        <v>23662</v>
      </c>
    </row>
    <row r="10" spans="1:17" ht="15" customHeight="1">
      <c r="A10" s="573">
        <v>30</v>
      </c>
      <c r="B10" s="33"/>
      <c r="C10" s="322">
        <v>766</v>
      </c>
      <c r="D10" s="322">
        <v>37676</v>
      </c>
      <c r="E10" s="322">
        <v>98024</v>
      </c>
      <c r="F10" s="322">
        <v>208354</v>
      </c>
      <c r="G10" s="322">
        <v>83504</v>
      </c>
      <c r="H10" s="322">
        <v>124850</v>
      </c>
      <c r="I10" s="322">
        <v>47740</v>
      </c>
      <c r="J10" s="322">
        <v>15586</v>
      </c>
      <c r="K10" s="322">
        <v>39018</v>
      </c>
      <c r="L10" s="322">
        <v>1206</v>
      </c>
      <c r="M10" s="322">
        <v>7694</v>
      </c>
    </row>
    <row r="11" spans="1:17" ht="15" customHeight="1">
      <c r="A11" s="184" t="s">
        <v>947</v>
      </c>
      <c r="B11" s="33"/>
      <c r="C11" s="322">
        <v>819</v>
      </c>
      <c r="D11" s="322">
        <v>28856</v>
      </c>
      <c r="E11" s="322">
        <v>109422</v>
      </c>
      <c r="F11" s="322">
        <v>209574</v>
      </c>
      <c r="G11" s="322">
        <v>92005</v>
      </c>
      <c r="H11" s="322">
        <v>117569</v>
      </c>
      <c r="I11" s="322">
        <v>41685</v>
      </c>
      <c r="J11" s="322">
        <v>15602</v>
      </c>
      <c r="K11" s="322">
        <v>35499</v>
      </c>
      <c r="L11" s="322">
        <v>3301</v>
      </c>
      <c r="M11" s="322">
        <v>24805</v>
      </c>
    </row>
    <row r="12" spans="1:17" s="551" customFormat="1" ht="15" customHeight="1">
      <c r="A12" s="184">
        <v>2</v>
      </c>
      <c r="B12" s="575"/>
      <c r="C12" s="580">
        <v>761</v>
      </c>
      <c r="D12" s="580">
        <v>26727</v>
      </c>
      <c r="E12" s="580">
        <v>76470</v>
      </c>
      <c r="F12" s="580">
        <v>148321</v>
      </c>
      <c r="G12" s="580">
        <v>75663</v>
      </c>
      <c r="H12" s="580">
        <v>72658</v>
      </c>
      <c r="I12" s="580">
        <v>27300</v>
      </c>
      <c r="J12" s="580">
        <v>13542</v>
      </c>
      <c r="K12" s="580">
        <v>31334</v>
      </c>
      <c r="L12" s="580">
        <v>1678</v>
      </c>
      <c r="M12" s="580">
        <v>15891</v>
      </c>
    </row>
    <row r="13" spans="1:17" ht="15" customHeight="1">
      <c r="A13" s="642"/>
      <c r="B13" s="33"/>
      <c r="C13" s="322"/>
      <c r="D13" s="322"/>
      <c r="E13" s="322"/>
      <c r="F13" s="322"/>
      <c r="G13" s="322"/>
      <c r="H13" s="322"/>
      <c r="I13" s="322"/>
      <c r="J13" s="322"/>
      <c r="K13" s="322"/>
      <c r="L13" s="322"/>
      <c r="M13" s="322"/>
    </row>
    <row r="14" spans="1:17" s="551" customFormat="1" ht="15" customHeight="1">
      <c r="A14" s="541" t="s">
        <v>1026</v>
      </c>
      <c r="B14" s="727">
        <v>10</v>
      </c>
      <c r="C14" s="747">
        <v>62</v>
      </c>
      <c r="D14" s="737">
        <v>2611</v>
      </c>
      <c r="E14" s="737">
        <v>11358</v>
      </c>
      <c r="F14" s="737">
        <v>16595</v>
      </c>
      <c r="G14" s="737">
        <v>8156</v>
      </c>
      <c r="H14" s="737">
        <v>8439</v>
      </c>
      <c r="I14" s="737">
        <v>3060</v>
      </c>
      <c r="J14" s="737">
        <v>2058</v>
      </c>
      <c r="K14" s="737">
        <v>3610</v>
      </c>
      <c r="L14" s="737">
        <v>241</v>
      </c>
      <c r="M14" s="737">
        <v>1724</v>
      </c>
      <c r="O14" s="561"/>
      <c r="P14" s="208"/>
      <c r="Q14" s="208"/>
    </row>
    <row r="15" spans="1:17" s="551" customFormat="1" ht="15" customHeight="1">
      <c r="A15" s="541"/>
      <c r="B15" s="727">
        <v>11</v>
      </c>
      <c r="C15" s="747">
        <v>71</v>
      </c>
      <c r="D15" s="737">
        <v>2438</v>
      </c>
      <c r="E15" s="737">
        <v>11631</v>
      </c>
      <c r="F15" s="737">
        <v>18153</v>
      </c>
      <c r="G15" s="737">
        <v>8686</v>
      </c>
      <c r="H15" s="737">
        <v>9467</v>
      </c>
      <c r="I15" s="737">
        <v>3059</v>
      </c>
      <c r="J15" s="737">
        <v>1351</v>
      </c>
      <c r="K15" s="737">
        <v>3252</v>
      </c>
      <c r="L15" s="737">
        <v>230</v>
      </c>
      <c r="M15" s="737">
        <v>2293</v>
      </c>
      <c r="O15" s="561"/>
      <c r="P15" s="208"/>
      <c r="Q15" s="208"/>
    </row>
    <row r="16" spans="1:17" s="551" customFormat="1" ht="15" customHeight="1">
      <c r="A16" s="541"/>
      <c r="B16" s="727">
        <v>12</v>
      </c>
      <c r="C16" s="747">
        <v>69</v>
      </c>
      <c r="D16" s="737">
        <v>2117</v>
      </c>
      <c r="E16" s="737">
        <v>5346</v>
      </c>
      <c r="F16" s="737">
        <v>14593</v>
      </c>
      <c r="G16" s="737">
        <v>7573</v>
      </c>
      <c r="H16" s="737">
        <v>7020</v>
      </c>
      <c r="I16" s="737">
        <v>2744</v>
      </c>
      <c r="J16" s="737">
        <v>1401</v>
      </c>
      <c r="K16" s="737">
        <v>2819</v>
      </c>
      <c r="L16" s="737">
        <v>172</v>
      </c>
      <c r="M16" s="737">
        <v>1847</v>
      </c>
      <c r="O16" s="561"/>
      <c r="P16" s="208"/>
      <c r="Q16" s="208"/>
    </row>
    <row r="17" spans="1:17" s="551" customFormat="1" ht="15" customHeight="1">
      <c r="A17" s="541" t="s">
        <v>1027</v>
      </c>
      <c r="B17" s="727">
        <v>1</v>
      </c>
      <c r="C17" s="747">
        <v>69</v>
      </c>
      <c r="D17" s="737">
        <v>1816</v>
      </c>
      <c r="E17" s="737">
        <v>648</v>
      </c>
      <c r="F17" s="737">
        <v>4796</v>
      </c>
      <c r="G17" s="737">
        <v>3195</v>
      </c>
      <c r="H17" s="737">
        <v>1601</v>
      </c>
      <c r="I17" s="737">
        <v>761</v>
      </c>
      <c r="J17" s="737">
        <v>1423</v>
      </c>
      <c r="K17" s="737">
        <v>2405</v>
      </c>
      <c r="L17" s="737">
        <v>71</v>
      </c>
      <c r="M17" s="737">
        <v>650</v>
      </c>
      <c r="O17" s="561"/>
      <c r="P17" s="208"/>
      <c r="Q17" s="208"/>
    </row>
    <row r="18" spans="1:17" s="551" customFormat="1" ht="15" customHeight="1">
      <c r="A18" s="541"/>
      <c r="B18" s="727">
        <v>2</v>
      </c>
      <c r="C18" s="747">
        <v>67</v>
      </c>
      <c r="D18" s="737">
        <v>1873</v>
      </c>
      <c r="E18" s="737">
        <v>891</v>
      </c>
      <c r="F18" s="737">
        <v>6295</v>
      </c>
      <c r="G18" s="737">
        <v>4085</v>
      </c>
      <c r="H18" s="737">
        <v>2210</v>
      </c>
      <c r="I18" s="737">
        <v>1164</v>
      </c>
      <c r="J18" s="737">
        <v>1120</v>
      </c>
      <c r="K18" s="737">
        <v>2687</v>
      </c>
      <c r="L18" s="737">
        <v>94</v>
      </c>
      <c r="M18" s="737">
        <v>601</v>
      </c>
      <c r="O18" s="561"/>
      <c r="P18" s="208"/>
      <c r="Q18" s="208"/>
    </row>
    <row r="19" spans="1:17" s="551" customFormat="1" ht="15" customHeight="1">
      <c r="A19" s="541"/>
      <c r="B19" s="574">
        <v>3</v>
      </c>
      <c r="C19" s="556">
        <v>74</v>
      </c>
      <c r="D19" s="579">
        <v>2373</v>
      </c>
      <c r="E19" s="579">
        <v>4246</v>
      </c>
      <c r="F19" s="579">
        <v>9059</v>
      </c>
      <c r="G19" s="579">
        <v>4892</v>
      </c>
      <c r="H19" s="579">
        <v>4167</v>
      </c>
      <c r="I19" s="579">
        <v>1801</v>
      </c>
      <c r="J19" s="579">
        <v>352</v>
      </c>
      <c r="K19" s="579">
        <v>3051</v>
      </c>
      <c r="L19" s="579">
        <v>99</v>
      </c>
      <c r="M19" s="579">
        <v>828</v>
      </c>
      <c r="O19" s="561"/>
      <c r="P19" s="208"/>
      <c r="Q19" s="208"/>
    </row>
    <row r="20" spans="1:17" s="551" customFormat="1" ht="15" customHeight="1">
      <c r="A20" s="541"/>
      <c r="B20" s="574">
        <v>4</v>
      </c>
      <c r="C20" s="556">
        <v>73</v>
      </c>
      <c r="D20" s="579">
        <v>2233</v>
      </c>
      <c r="E20" s="579">
        <v>10355</v>
      </c>
      <c r="F20" s="579">
        <v>15191</v>
      </c>
      <c r="G20" s="579">
        <v>7271</v>
      </c>
      <c r="H20" s="579">
        <v>7920</v>
      </c>
      <c r="I20" s="579">
        <v>3061</v>
      </c>
      <c r="J20" s="579">
        <v>805</v>
      </c>
      <c r="K20" s="579">
        <v>3406</v>
      </c>
      <c r="L20" s="579">
        <v>164</v>
      </c>
      <c r="M20" s="579">
        <v>1639</v>
      </c>
      <c r="O20" s="561"/>
      <c r="P20" s="208"/>
      <c r="Q20" s="208"/>
    </row>
    <row r="21" spans="1:17" s="551" customFormat="1" ht="15" customHeight="1">
      <c r="A21" s="541"/>
      <c r="B21" s="574">
        <v>5</v>
      </c>
      <c r="C21" s="556">
        <v>67</v>
      </c>
      <c r="D21" s="579">
        <v>2307</v>
      </c>
      <c r="E21" s="579">
        <v>9431</v>
      </c>
      <c r="F21" s="579">
        <v>17056</v>
      </c>
      <c r="G21" s="579">
        <v>7937</v>
      </c>
      <c r="H21" s="579">
        <v>9119</v>
      </c>
      <c r="I21" s="579">
        <v>3086</v>
      </c>
      <c r="J21" s="579">
        <v>324</v>
      </c>
      <c r="K21" s="579">
        <v>3472</v>
      </c>
      <c r="L21" s="579">
        <v>127</v>
      </c>
      <c r="M21" s="579">
        <v>1286</v>
      </c>
      <c r="O21" s="561"/>
      <c r="P21" s="208"/>
      <c r="Q21" s="208"/>
    </row>
    <row r="22" spans="1:17" s="551" customFormat="1" ht="15" customHeight="1">
      <c r="B22" s="574">
        <v>6</v>
      </c>
      <c r="C22" s="556">
        <v>74</v>
      </c>
      <c r="D22" s="579">
        <v>2642</v>
      </c>
      <c r="E22" s="579">
        <v>9479</v>
      </c>
      <c r="F22" s="579">
        <v>16703</v>
      </c>
      <c r="G22" s="579">
        <v>7863</v>
      </c>
      <c r="H22" s="579">
        <v>8840</v>
      </c>
      <c r="I22" s="579">
        <v>2895</v>
      </c>
      <c r="J22" s="579">
        <v>722</v>
      </c>
      <c r="K22" s="579">
        <v>3413</v>
      </c>
      <c r="L22" s="579">
        <v>187</v>
      </c>
      <c r="M22" s="579">
        <v>2100</v>
      </c>
      <c r="O22" s="561"/>
      <c r="P22" s="208"/>
      <c r="Q22" s="208"/>
    </row>
    <row r="23" spans="1:17" s="551" customFormat="1" ht="15" customHeight="1">
      <c r="B23" s="574">
        <v>7</v>
      </c>
      <c r="C23" s="556">
        <v>79</v>
      </c>
      <c r="D23" s="579">
        <v>2499</v>
      </c>
      <c r="E23" s="579">
        <v>8198</v>
      </c>
      <c r="F23" s="579">
        <v>20546</v>
      </c>
      <c r="G23" s="579">
        <v>8309</v>
      </c>
      <c r="H23" s="579">
        <v>12237</v>
      </c>
      <c r="I23" s="579">
        <v>2719</v>
      </c>
      <c r="J23" s="737">
        <v>390</v>
      </c>
      <c r="K23" s="579">
        <v>3167</v>
      </c>
      <c r="L23" s="579">
        <v>178</v>
      </c>
      <c r="M23" s="579">
        <v>1542</v>
      </c>
      <c r="O23" s="561"/>
      <c r="P23" s="208"/>
      <c r="Q23" s="208"/>
    </row>
    <row r="24" spans="1:17" s="551" customFormat="1" ht="15" customHeight="1">
      <c r="A24" s="642"/>
      <c r="B24" s="574">
        <v>8</v>
      </c>
      <c r="C24" s="556">
        <v>76</v>
      </c>
      <c r="D24" s="579">
        <v>2128</v>
      </c>
      <c r="E24" s="579">
        <v>8407</v>
      </c>
      <c r="F24" s="579">
        <v>21394</v>
      </c>
      <c r="G24" s="579">
        <v>7968</v>
      </c>
      <c r="H24" s="579">
        <v>13426</v>
      </c>
      <c r="I24" s="579">
        <v>2397</v>
      </c>
      <c r="J24" s="579">
        <v>736</v>
      </c>
      <c r="K24" s="579">
        <v>3053</v>
      </c>
      <c r="L24" s="579">
        <v>174</v>
      </c>
      <c r="M24" s="579">
        <v>2073</v>
      </c>
      <c r="O24" s="561"/>
      <c r="P24" s="208"/>
      <c r="Q24" s="208"/>
    </row>
    <row r="25" spans="1:17" s="551" customFormat="1" ht="15" customHeight="1">
      <c r="A25" s="642"/>
      <c r="B25" s="574">
        <v>9</v>
      </c>
      <c r="C25" s="556">
        <v>73</v>
      </c>
      <c r="D25" s="737">
        <v>2276</v>
      </c>
      <c r="E25" s="579">
        <v>8626</v>
      </c>
      <c r="F25" s="579">
        <v>17781</v>
      </c>
      <c r="G25" s="579">
        <v>8055</v>
      </c>
      <c r="H25" s="579">
        <v>9726</v>
      </c>
      <c r="I25" s="579">
        <v>2780</v>
      </c>
      <c r="J25" s="579">
        <v>387</v>
      </c>
      <c r="K25" s="579">
        <v>3094</v>
      </c>
      <c r="L25" s="579">
        <v>175</v>
      </c>
      <c r="M25" s="579">
        <v>1660</v>
      </c>
      <c r="O25" s="561"/>
      <c r="P25" s="208"/>
      <c r="Q25" s="208"/>
    </row>
    <row r="26" spans="1:17" ht="15" customHeight="1">
      <c r="A26" s="642"/>
      <c r="B26" s="125">
        <v>10</v>
      </c>
      <c r="C26" s="842">
        <v>62</v>
      </c>
      <c r="D26" s="830">
        <v>1953</v>
      </c>
      <c r="E26" s="830">
        <v>7830</v>
      </c>
      <c r="F26" s="830">
        <v>16602</v>
      </c>
      <c r="G26" s="830">
        <v>7601</v>
      </c>
      <c r="H26" s="830">
        <v>9001</v>
      </c>
      <c r="I26" s="830">
        <v>2685</v>
      </c>
      <c r="J26" s="830">
        <v>919</v>
      </c>
      <c r="K26" s="830">
        <v>3293</v>
      </c>
      <c r="L26" s="830">
        <v>207</v>
      </c>
      <c r="M26" s="830">
        <v>1765</v>
      </c>
      <c r="O26" s="2"/>
      <c r="P26" s="208"/>
      <c r="Q26" s="208"/>
    </row>
    <row r="27" spans="1:17" ht="15" customHeight="1">
      <c r="A27" s="34" t="s">
        <v>981</v>
      </c>
      <c r="B27" s="34"/>
      <c r="C27" s="56"/>
      <c r="D27" s="56"/>
      <c r="E27" s="56"/>
      <c r="F27" s="56"/>
      <c r="G27" s="56"/>
      <c r="H27" s="56"/>
      <c r="I27" s="56"/>
      <c r="J27" s="56"/>
      <c r="K27" s="56"/>
      <c r="L27" s="27"/>
      <c r="M27" s="27"/>
      <c r="N27" s="2"/>
    </row>
    <row r="28" spans="1:17">
      <c r="A28" s="24" t="s">
        <v>745</v>
      </c>
      <c r="B28" s="24"/>
      <c r="C28" s="317"/>
      <c r="D28" s="24"/>
      <c r="E28" s="24"/>
      <c r="F28" s="24"/>
      <c r="G28" s="24"/>
      <c r="H28" s="24"/>
    </row>
    <row r="29" spans="1:17">
      <c r="A29" s="24" t="s">
        <v>857</v>
      </c>
      <c r="C29" s="296"/>
      <c r="G29" s="234"/>
    </row>
    <row r="30" spans="1:17">
      <c r="A30" s="24" t="s">
        <v>982</v>
      </c>
      <c r="C30" s="296"/>
      <c r="D30" s="56"/>
      <c r="E30" s="56"/>
      <c r="F30" s="317"/>
      <c r="G30" s="296"/>
      <c r="H30" s="296"/>
      <c r="I30" s="296"/>
      <c r="J30" s="296"/>
      <c r="K30" s="296"/>
      <c r="L30" s="296"/>
    </row>
    <row r="31" spans="1:17">
      <c r="A31" s="24" t="s">
        <v>746</v>
      </c>
      <c r="C31" s="296"/>
      <c r="I31" s="64"/>
    </row>
    <row r="32" spans="1:17">
      <c r="A32" s="24" t="s">
        <v>1033</v>
      </c>
      <c r="C32" s="296"/>
    </row>
    <row r="34" spans="3:13">
      <c r="C34" s="342"/>
      <c r="D34" s="342"/>
      <c r="E34" s="342"/>
      <c r="F34" s="342"/>
      <c r="G34" s="342"/>
      <c r="H34" s="342"/>
      <c r="I34" s="342"/>
      <c r="J34" s="342"/>
      <c r="K34" s="342"/>
      <c r="L34" s="342"/>
      <c r="M34" s="342"/>
    </row>
  </sheetData>
  <mergeCells count="9">
    <mergeCell ref="A1:C1"/>
    <mergeCell ref="C4:K4"/>
    <mergeCell ref="L4:M4"/>
    <mergeCell ref="L5:L6"/>
    <mergeCell ref="M5:M6"/>
    <mergeCell ref="A4:B6"/>
    <mergeCell ref="A2:M2"/>
    <mergeCell ref="F5:H5"/>
    <mergeCell ref="C5:C6"/>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pageSetUpPr fitToPage="1"/>
  </sheetPr>
  <dimension ref="A1:Y41"/>
  <sheetViews>
    <sheetView zoomScaleNormal="100" workbookViewId="0">
      <selection sqref="A1:C1"/>
    </sheetView>
  </sheetViews>
  <sheetFormatPr defaultRowHeight="13.5"/>
  <cols>
    <col min="1" max="1" width="6.75" style="551" customWidth="1"/>
    <col min="2" max="2" width="3.625" style="551" customWidth="1"/>
    <col min="3" max="3" width="10" style="551" customWidth="1"/>
    <col min="4" max="4" width="1" style="551" customWidth="1"/>
    <col min="5" max="6" width="6.25" style="551" customWidth="1"/>
    <col min="7" max="7" width="6.125" style="551" customWidth="1"/>
    <col min="8" max="10" width="6.25" style="551" customWidth="1"/>
    <col min="11" max="11" width="4.875" style="551" customWidth="1"/>
    <col min="12" max="12" width="1" style="551" customWidth="1"/>
    <col min="13" max="13" width="9.125" style="551" customWidth="1"/>
    <col min="14" max="14" width="1" style="551" customWidth="1"/>
    <col min="15" max="15" width="8.625" style="551" customWidth="1"/>
    <col min="16" max="16" width="1" style="551" customWidth="1"/>
    <col min="17" max="17" width="6.625" style="551" customWidth="1"/>
    <col min="18" max="18" width="1" style="551" customWidth="1"/>
    <col min="19" max="19" width="7.125" style="551" customWidth="1"/>
    <col min="20" max="20" width="1.125" style="551" customWidth="1"/>
    <col min="21" max="21" width="6.75" style="551" customWidth="1"/>
    <col min="22" max="22" width="1" style="551" customWidth="1"/>
    <col min="23" max="23" width="6.625" style="551" customWidth="1"/>
    <col min="24" max="24" width="1.125" style="551" customWidth="1"/>
    <col min="25" max="16384" width="9" style="551"/>
  </cols>
  <sheetData>
    <row r="1" spans="1:25" ht="19.5" customHeight="1">
      <c r="A1" s="895" t="s">
        <v>830</v>
      </c>
      <c r="B1" s="896"/>
      <c r="C1" s="896"/>
      <c r="D1" s="37"/>
    </row>
    <row r="2" spans="1:25" ht="19.5" customHeight="1">
      <c r="A2" s="897" t="s">
        <v>128</v>
      </c>
      <c r="B2" s="897"/>
      <c r="C2" s="897"/>
      <c r="D2" s="897"/>
      <c r="E2" s="897"/>
      <c r="F2" s="897"/>
      <c r="G2" s="897"/>
      <c r="H2" s="897"/>
      <c r="I2" s="897"/>
      <c r="J2" s="897"/>
      <c r="K2" s="897"/>
      <c r="L2" s="897"/>
      <c r="M2" s="897"/>
      <c r="N2" s="897"/>
      <c r="O2" s="897"/>
      <c r="P2" s="897"/>
      <c r="Q2" s="897"/>
      <c r="R2" s="897"/>
      <c r="S2" s="897"/>
      <c r="T2" s="897"/>
      <c r="U2" s="659"/>
      <c r="V2" s="659"/>
      <c r="W2" s="659"/>
      <c r="X2" s="659"/>
    </row>
    <row r="3" spans="1:25" ht="14.25" thickBot="1">
      <c r="A3" s="550"/>
      <c r="B3" s="550"/>
      <c r="C3" s="550"/>
      <c r="D3" s="550"/>
      <c r="E3" s="550"/>
      <c r="F3" s="550"/>
      <c r="G3" s="550"/>
      <c r="H3" s="550"/>
      <c r="I3" s="550"/>
      <c r="J3" s="550"/>
      <c r="K3" s="550"/>
      <c r="L3" s="550"/>
      <c r="M3" s="550"/>
      <c r="N3" s="550"/>
      <c r="O3" s="550"/>
      <c r="P3" s="550"/>
      <c r="Q3" s="550"/>
      <c r="R3" s="550"/>
      <c r="S3" s="25"/>
      <c r="T3" s="550"/>
      <c r="U3" s="550"/>
      <c r="V3" s="550"/>
      <c r="W3" s="550"/>
      <c r="X3" s="550"/>
    </row>
    <row r="4" spans="1:25" s="63" customFormat="1" ht="14.25" customHeight="1" thickTop="1">
      <c r="A4" s="886" t="s">
        <v>414</v>
      </c>
      <c r="B4" s="888"/>
      <c r="C4" s="968" t="s">
        <v>113</v>
      </c>
      <c r="D4" s="888"/>
      <c r="E4" s="894" t="s">
        <v>223</v>
      </c>
      <c r="F4" s="948"/>
      <c r="G4" s="948"/>
      <c r="H4" s="948"/>
      <c r="I4" s="975"/>
      <c r="J4" s="894" t="s">
        <v>224</v>
      </c>
      <c r="K4" s="948"/>
      <c r="L4" s="975"/>
      <c r="M4" s="988" t="s">
        <v>136</v>
      </c>
      <c r="N4" s="888"/>
      <c r="O4" s="948" t="s">
        <v>225</v>
      </c>
      <c r="P4" s="948"/>
      <c r="Q4" s="948"/>
      <c r="R4" s="948"/>
      <c r="S4" s="948"/>
      <c r="T4" s="948"/>
      <c r="U4" s="1095" t="s">
        <v>942</v>
      </c>
      <c r="V4" s="1096"/>
      <c r="W4" s="1096"/>
      <c r="X4" s="1096"/>
      <c r="Y4" s="66"/>
    </row>
    <row r="5" spans="1:25" s="63" customFormat="1">
      <c r="A5" s="902"/>
      <c r="B5" s="903"/>
      <c r="C5" s="1092"/>
      <c r="D5" s="903"/>
      <c r="E5" s="989" t="s">
        <v>204</v>
      </c>
      <c r="F5" s="990"/>
      <c r="G5" s="991"/>
      <c r="H5" s="989" t="s">
        <v>205</v>
      </c>
      <c r="I5" s="991"/>
      <c r="J5" s="976" t="s">
        <v>135</v>
      </c>
      <c r="K5" s="1092" t="s">
        <v>137</v>
      </c>
      <c r="L5" s="903"/>
      <c r="M5" s="1092" t="s">
        <v>437</v>
      </c>
      <c r="N5" s="903"/>
      <c r="O5" s="909" t="s">
        <v>144</v>
      </c>
      <c r="P5" s="1097"/>
      <c r="Q5" s="989" t="s">
        <v>138</v>
      </c>
      <c r="R5" s="990"/>
      <c r="S5" s="990"/>
      <c r="T5" s="990"/>
      <c r="U5" s="983" t="s">
        <v>135</v>
      </c>
      <c r="V5" s="982"/>
      <c r="W5" s="983" t="s">
        <v>941</v>
      </c>
      <c r="X5" s="1098"/>
      <c r="Y5" s="66"/>
    </row>
    <row r="6" spans="1:25" s="63" customFormat="1">
      <c r="A6" s="889"/>
      <c r="B6" s="890"/>
      <c r="C6" s="984"/>
      <c r="D6" s="890"/>
      <c r="E6" s="655" t="s">
        <v>441</v>
      </c>
      <c r="F6" s="656" t="s">
        <v>139</v>
      </c>
      <c r="G6" s="656" t="s">
        <v>140</v>
      </c>
      <c r="H6" s="656" t="s">
        <v>139</v>
      </c>
      <c r="I6" s="656" t="s">
        <v>140</v>
      </c>
      <c r="J6" s="892"/>
      <c r="K6" s="984"/>
      <c r="L6" s="890"/>
      <c r="M6" s="1093" t="s">
        <v>141</v>
      </c>
      <c r="N6" s="1094"/>
      <c r="O6" s="889"/>
      <c r="P6" s="890"/>
      <c r="Q6" s="989" t="s">
        <v>142</v>
      </c>
      <c r="R6" s="991"/>
      <c r="S6" s="989" t="s">
        <v>143</v>
      </c>
      <c r="T6" s="990"/>
      <c r="U6" s="969"/>
      <c r="V6" s="963"/>
      <c r="W6" s="969"/>
      <c r="X6" s="962"/>
      <c r="Y6" s="66"/>
    </row>
    <row r="7" spans="1:25">
      <c r="A7" s="184" t="s">
        <v>1008</v>
      </c>
      <c r="B7" s="575"/>
      <c r="C7" s="338">
        <v>1014.6</v>
      </c>
      <c r="D7" s="147"/>
      <c r="E7" s="118">
        <v>15.9</v>
      </c>
      <c r="F7" s="118">
        <v>21.1</v>
      </c>
      <c r="G7" s="118">
        <v>11.5</v>
      </c>
      <c r="H7" s="90">
        <v>37.299999999999997</v>
      </c>
      <c r="I7" s="90">
        <v>-5.7</v>
      </c>
      <c r="J7" s="126">
        <v>63</v>
      </c>
      <c r="K7" s="126">
        <v>10</v>
      </c>
      <c r="L7" s="118"/>
      <c r="M7" s="338">
        <v>2071.3000000000002</v>
      </c>
      <c r="N7" s="340"/>
      <c r="O7" s="338">
        <v>1301</v>
      </c>
      <c r="P7" s="91"/>
      <c r="Q7" s="91">
        <v>134.5</v>
      </c>
      <c r="R7" s="118"/>
      <c r="S7" s="91">
        <v>70</v>
      </c>
      <c r="T7" s="118"/>
      <c r="U7" s="340">
        <v>2.4</v>
      </c>
      <c r="V7" s="340"/>
      <c r="W7" s="340">
        <v>10.9</v>
      </c>
      <c r="X7" s="340"/>
    </row>
    <row r="8" spans="1:25">
      <c r="A8" s="573">
        <v>29</v>
      </c>
      <c r="B8" s="575"/>
      <c r="C8" s="338">
        <v>1013.3</v>
      </c>
      <c r="D8" s="147"/>
      <c r="E8" s="118">
        <v>15.4</v>
      </c>
      <c r="F8" s="118">
        <v>20.8</v>
      </c>
      <c r="G8" s="118">
        <v>10.9</v>
      </c>
      <c r="H8" s="90">
        <v>37.799999999999997</v>
      </c>
      <c r="I8" s="90">
        <v>-5.3</v>
      </c>
      <c r="J8" s="126">
        <v>60</v>
      </c>
      <c r="K8" s="126">
        <v>7</v>
      </c>
      <c r="L8" s="118"/>
      <c r="M8" s="338">
        <v>2294.8000000000002</v>
      </c>
      <c r="N8" s="340"/>
      <c r="O8" s="338">
        <v>1308.5</v>
      </c>
      <c r="P8" s="91"/>
      <c r="Q8" s="91">
        <v>138.5</v>
      </c>
      <c r="R8" s="118"/>
      <c r="S8" s="91">
        <v>46</v>
      </c>
      <c r="T8" s="118"/>
      <c r="U8" s="340">
        <v>2.6</v>
      </c>
      <c r="V8" s="340"/>
      <c r="W8" s="340">
        <v>14</v>
      </c>
      <c r="X8" s="340"/>
    </row>
    <row r="9" spans="1:25">
      <c r="A9" s="573">
        <v>30</v>
      </c>
      <c r="B9" s="575"/>
      <c r="C9" s="338">
        <v>1014.3</v>
      </c>
      <c r="D9" s="147"/>
      <c r="E9" s="118">
        <v>16.399999999999999</v>
      </c>
      <c r="F9" s="118">
        <v>21.9</v>
      </c>
      <c r="G9" s="118">
        <v>11.8</v>
      </c>
      <c r="H9" s="90">
        <v>41.1</v>
      </c>
      <c r="I9" s="90">
        <v>-5.3</v>
      </c>
      <c r="J9" s="126">
        <v>63</v>
      </c>
      <c r="K9" s="126">
        <v>6</v>
      </c>
      <c r="L9" s="118"/>
      <c r="M9" s="338">
        <v>2308.3000000000002</v>
      </c>
      <c r="N9" s="340"/>
      <c r="O9" s="338">
        <v>1056</v>
      </c>
      <c r="P9" s="91"/>
      <c r="Q9" s="91">
        <v>54.5</v>
      </c>
      <c r="R9" s="118"/>
      <c r="S9" s="91">
        <v>39.5</v>
      </c>
      <c r="T9" s="118"/>
      <c r="U9" s="340">
        <v>2.4</v>
      </c>
      <c r="V9" s="340"/>
      <c r="W9" s="340">
        <v>15.9</v>
      </c>
      <c r="X9" s="340"/>
    </row>
    <row r="10" spans="1:25">
      <c r="A10" s="184" t="s">
        <v>947</v>
      </c>
      <c r="B10" s="575"/>
      <c r="C10" s="338">
        <v>1014.3</v>
      </c>
      <c r="D10" s="147"/>
      <c r="E10" s="118">
        <v>16.100000000000001</v>
      </c>
      <c r="F10" s="118">
        <v>21.3</v>
      </c>
      <c r="G10" s="118">
        <v>11.7</v>
      </c>
      <c r="H10" s="90">
        <v>38.4</v>
      </c>
      <c r="I10" s="90">
        <v>-4.3</v>
      </c>
      <c r="J10" s="126">
        <v>66</v>
      </c>
      <c r="K10" s="126">
        <v>11</v>
      </c>
      <c r="L10" s="118"/>
      <c r="M10" s="338">
        <v>2143.4</v>
      </c>
      <c r="N10" s="340"/>
      <c r="O10" s="338">
        <v>1460.5</v>
      </c>
      <c r="P10" s="91"/>
      <c r="Q10" s="91">
        <v>250</v>
      </c>
      <c r="R10" s="118"/>
      <c r="S10" s="91">
        <v>29.5</v>
      </c>
      <c r="T10" s="118"/>
      <c r="U10" s="340">
        <v>2.6</v>
      </c>
      <c r="V10" s="340"/>
      <c r="W10" s="340">
        <v>13.1</v>
      </c>
      <c r="X10" s="340"/>
    </row>
    <row r="11" spans="1:25">
      <c r="A11" s="184">
        <v>2</v>
      </c>
      <c r="B11" s="575"/>
      <c r="C11" s="338">
        <v>1014.2</v>
      </c>
      <c r="D11" s="147"/>
      <c r="E11" s="118">
        <v>16.2</v>
      </c>
      <c r="F11" s="118">
        <v>21.4</v>
      </c>
      <c r="G11" s="118">
        <v>11.8</v>
      </c>
      <c r="H11" s="90">
        <v>39.6</v>
      </c>
      <c r="I11" s="90">
        <v>-5.2</v>
      </c>
      <c r="J11" s="126">
        <v>69</v>
      </c>
      <c r="K11" s="126">
        <v>15</v>
      </c>
      <c r="L11" s="118"/>
      <c r="M11" s="338">
        <v>2110.6</v>
      </c>
      <c r="N11" s="340"/>
      <c r="O11" s="338">
        <v>1364</v>
      </c>
      <c r="P11" s="91"/>
      <c r="Q11" s="91">
        <v>76.5</v>
      </c>
      <c r="R11" s="118"/>
      <c r="S11" s="91">
        <v>64</v>
      </c>
      <c r="T11" s="118"/>
      <c r="U11" s="340">
        <v>2.4</v>
      </c>
      <c r="V11" s="340"/>
      <c r="W11" s="340">
        <v>12.9</v>
      </c>
      <c r="X11" s="340"/>
    </row>
    <row r="12" spans="1:25">
      <c r="B12" s="245"/>
      <c r="C12" s="340"/>
      <c r="D12" s="550"/>
      <c r="E12" s="550"/>
      <c r="F12" s="550"/>
      <c r="G12" s="550"/>
      <c r="H12" s="550"/>
      <c r="I12" s="550"/>
      <c r="J12" s="65"/>
      <c r="K12" s="550"/>
      <c r="L12" s="550"/>
      <c r="M12" s="340"/>
      <c r="N12" s="340"/>
      <c r="O12" s="340"/>
      <c r="P12" s="550"/>
      <c r="Q12" s="550"/>
      <c r="R12" s="550"/>
      <c r="S12" s="550"/>
      <c r="T12" s="550"/>
      <c r="U12" s="340"/>
      <c r="V12" s="340"/>
      <c r="W12" s="340"/>
      <c r="X12" s="340"/>
    </row>
    <row r="13" spans="1:25" s="561" customFormat="1">
      <c r="A13" s="541" t="s">
        <v>1026</v>
      </c>
      <c r="B13" s="727">
        <v>10</v>
      </c>
      <c r="C13" s="741">
        <v>1017.7</v>
      </c>
      <c r="D13" s="731"/>
      <c r="E13" s="731">
        <v>17.2</v>
      </c>
      <c r="F13" s="731">
        <v>21.4</v>
      </c>
      <c r="G13" s="731">
        <v>13.8</v>
      </c>
      <c r="H13" s="728">
        <v>28</v>
      </c>
      <c r="I13" s="728">
        <v>9.1</v>
      </c>
      <c r="J13" s="732">
        <v>73</v>
      </c>
      <c r="K13" s="732">
        <v>27</v>
      </c>
      <c r="L13" s="728"/>
      <c r="M13" s="740">
        <v>122.6</v>
      </c>
      <c r="N13" s="742"/>
      <c r="O13" s="740">
        <v>166</v>
      </c>
      <c r="P13" s="728"/>
      <c r="Q13" s="729">
        <v>48</v>
      </c>
      <c r="R13" s="728"/>
      <c r="S13" s="729">
        <v>5.5</v>
      </c>
      <c r="T13" s="733"/>
      <c r="U13" s="742">
        <v>2</v>
      </c>
      <c r="V13" s="742"/>
      <c r="W13" s="742">
        <v>7.7</v>
      </c>
      <c r="X13" s="341"/>
    </row>
    <row r="14" spans="1:25" s="561" customFormat="1">
      <c r="A14" s="541"/>
      <c r="B14" s="727">
        <v>11</v>
      </c>
      <c r="C14" s="741">
        <v>1020.6</v>
      </c>
      <c r="D14" s="731"/>
      <c r="E14" s="731">
        <v>12.6</v>
      </c>
      <c r="F14" s="731">
        <v>18.100000000000001</v>
      </c>
      <c r="G14" s="731">
        <v>7.7</v>
      </c>
      <c r="H14" s="728">
        <v>24.3</v>
      </c>
      <c r="I14" s="728">
        <v>2.6</v>
      </c>
      <c r="J14" s="732">
        <v>64</v>
      </c>
      <c r="K14" s="732">
        <v>15</v>
      </c>
      <c r="L14" s="728"/>
      <c r="M14" s="740">
        <v>200.2</v>
      </c>
      <c r="N14" s="742"/>
      <c r="O14" s="740">
        <v>4.5</v>
      </c>
      <c r="P14" s="728"/>
      <c r="Q14" s="729">
        <v>2.5</v>
      </c>
      <c r="R14" s="728"/>
      <c r="S14" s="729">
        <v>1.5</v>
      </c>
      <c r="T14" s="733"/>
      <c r="U14" s="742">
        <v>2.2999999999999998</v>
      </c>
      <c r="V14" s="742"/>
      <c r="W14" s="742">
        <v>11.1</v>
      </c>
      <c r="X14" s="341"/>
    </row>
    <row r="15" spans="1:25" s="561" customFormat="1">
      <c r="A15" s="541"/>
      <c r="B15" s="727">
        <v>12</v>
      </c>
      <c r="C15" s="741">
        <v>1017.1</v>
      </c>
      <c r="D15" s="731"/>
      <c r="E15" s="731">
        <v>6.5</v>
      </c>
      <c r="F15" s="731">
        <v>12.7</v>
      </c>
      <c r="G15" s="731">
        <v>1.2</v>
      </c>
      <c r="H15" s="728">
        <v>17.2</v>
      </c>
      <c r="I15" s="728">
        <v>-3.6</v>
      </c>
      <c r="J15" s="732">
        <v>59</v>
      </c>
      <c r="K15" s="732">
        <v>18</v>
      </c>
      <c r="L15" s="728"/>
      <c r="M15" s="740">
        <v>208.5</v>
      </c>
      <c r="N15" s="742"/>
      <c r="O15" s="740" t="s">
        <v>1094</v>
      </c>
      <c r="P15" s="728"/>
      <c r="Q15" s="740" t="s">
        <v>1094</v>
      </c>
      <c r="R15" s="728"/>
      <c r="S15" s="740" t="s">
        <v>1094</v>
      </c>
      <c r="T15" s="733"/>
      <c r="U15" s="742">
        <v>2.4</v>
      </c>
      <c r="V15" s="742"/>
      <c r="W15" s="742">
        <v>12.9</v>
      </c>
      <c r="X15" s="341"/>
    </row>
    <row r="16" spans="1:25" s="561" customFormat="1">
      <c r="A16" s="541" t="s">
        <v>1027</v>
      </c>
      <c r="B16" s="727">
        <v>1</v>
      </c>
      <c r="C16" s="741">
        <v>1017.5</v>
      </c>
      <c r="D16" s="731"/>
      <c r="E16" s="731">
        <v>4.0999999999999996</v>
      </c>
      <c r="F16" s="731">
        <v>10.1</v>
      </c>
      <c r="G16" s="731">
        <v>-1.1000000000000001</v>
      </c>
      <c r="H16" s="728">
        <v>18.100000000000001</v>
      </c>
      <c r="I16" s="728">
        <v>-6.4</v>
      </c>
      <c r="J16" s="732">
        <v>58</v>
      </c>
      <c r="K16" s="732">
        <v>13</v>
      </c>
      <c r="L16" s="728"/>
      <c r="M16" s="740">
        <v>194.8</v>
      </c>
      <c r="N16" s="742"/>
      <c r="O16" s="740">
        <v>25.5</v>
      </c>
      <c r="P16" s="728"/>
      <c r="Q16" s="729">
        <v>15</v>
      </c>
      <c r="R16" s="728"/>
      <c r="S16" s="729">
        <v>2</v>
      </c>
      <c r="T16" s="733"/>
      <c r="U16" s="742">
        <v>2.5</v>
      </c>
      <c r="V16" s="742"/>
      <c r="W16" s="742">
        <v>12.4</v>
      </c>
      <c r="X16" s="341"/>
    </row>
    <row r="17" spans="1:24" s="561" customFormat="1">
      <c r="A17" s="541"/>
      <c r="B17" s="727">
        <v>2</v>
      </c>
      <c r="C17" s="741">
        <v>1015.1</v>
      </c>
      <c r="D17" s="731"/>
      <c r="E17" s="731">
        <v>7</v>
      </c>
      <c r="F17" s="731">
        <v>13.7</v>
      </c>
      <c r="G17" s="731">
        <v>1</v>
      </c>
      <c r="H17" s="728">
        <v>23.5</v>
      </c>
      <c r="I17" s="728">
        <v>-3.2</v>
      </c>
      <c r="J17" s="732">
        <v>48</v>
      </c>
      <c r="K17" s="732">
        <v>17</v>
      </c>
      <c r="L17" s="728"/>
      <c r="M17" s="740">
        <v>244</v>
      </c>
      <c r="N17" s="742"/>
      <c r="O17" s="740">
        <v>43.5</v>
      </c>
      <c r="P17" s="728"/>
      <c r="Q17" s="729">
        <v>43.5</v>
      </c>
      <c r="R17" s="728"/>
      <c r="S17" s="729">
        <v>12.5</v>
      </c>
      <c r="T17" s="733"/>
      <c r="U17" s="742">
        <v>3.5</v>
      </c>
      <c r="V17" s="742"/>
      <c r="W17" s="742">
        <v>11.5</v>
      </c>
      <c r="X17" s="341"/>
    </row>
    <row r="18" spans="1:24" s="561" customFormat="1">
      <c r="A18" s="541"/>
      <c r="B18" s="574">
        <v>3</v>
      </c>
      <c r="C18" s="339">
        <v>1017.7</v>
      </c>
      <c r="D18" s="115"/>
      <c r="E18" s="115">
        <v>11.6</v>
      </c>
      <c r="F18" s="115">
        <v>17</v>
      </c>
      <c r="G18" s="115">
        <v>6.6</v>
      </c>
      <c r="H18" s="90">
        <v>25.3</v>
      </c>
      <c r="I18" s="90">
        <v>0.3</v>
      </c>
      <c r="J18" s="116">
        <v>57</v>
      </c>
      <c r="K18" s="116">
        <v>15</v>
      </c>
      <c r="L18" s="90"/>
      <c r="M18" s="338">
        <v>207.3</v>
      </c>
      <c r="N18" s="341"/>
      <c r="O18" s="338">
        <v>100</v>
      </c>
      <c r="P18" s="90"/>
      <c r="Q18" s="91">
        <v>60</v>
      </c>
      <c r="R18" s="90"/>
      <c r="S18" s="91">
        <v>13.5</v>
      </c>
      <c r="T18" s="134"/>
      <c r="U18" s="341">
        <v>3.1</v>
      </c>
      <c r="V18" s="341"/>
      <c r="W18" s="341">
        <v>12.3</v>
      </c>
      <c r="X18" s="341"/>
    </row>
    <row r="19" spans="1:24" s="561" customFormat="1">
      <c r="A19" s="541"/>
      <c r="B19" s="574">
        <v>4</v>
      </c>
      <c r="C19" s="339">
        <v>1017.7</v>
      </c>
      <c r="D19" s="115"/>
      <c r="E19" s="115">
        <v>14.6</v>
      </c>
      <c r="F19" s="115">
        <v>20.6</v>
      </c>
      <c r="G19" s="115">
        <v>9.1</v>
      </c>
      <c r="H19" s="90">
        <v>26.6</v>
      </c>
      <c r="I19" s="90">
        <v>4.4000000000000004</v>
      </c>
      <c r="J19" s="116">
        <v>55</v>
      </c>
      <c r="K19" s="116">
        <v>11</v>
      </c>
      <c r="L19" s="90"/>
      <c r="M19" s="338">
        <v>227.5</v>
      </c>
      <c r="N19" s="341"/>
      <c r="O19" s="338">
        <v>46.5</v>
      </c>
      <c r="P19" s="90"/>
      <c r="Q19" s="91">
        <v>29</v>
      </c>
      <c r="R19" s="90"/>
      <c r="S19" s="91">
        <v>11</v>
      </c>
      <c r="T19" s="134"/>
      <c r="U19" s="341">
        <v>2.9</v>
      </c>
      <c r="V19" s="341"/>
      <c r="W19" s="341">
        <v>9.4</v>
      </c>
      <c r="X19" s="341"/>
    </row>
    <row r="20" spans="1:24" s="561" customFormat="1">
      <c r="A20" s="541"/>
      <c r="B20" s="574">
        <v>5</v>
      </c>
      <c r="C20" s="339">
        <v>1009.4</v>
      </c>
      <c r="D20" s="115"/>
      <c r="E20" s="115">
        <v>19.399999999999999</v>
      </c>
      <c r="F20" s="115">
        <v>24.7</v>
      </c>
      <c r="G20" s="115">
        <v>14.8</v>
      </c>
      <c r="H20" s="90">
        <v>30.3</v>
      </c>
      <c r="I20" s="90">
        <v>8.6999999999999993</v>
      </c>
      <c r="J20" s="116">
        <v>69</v>
      </c>
      <c r="K20" s="116">
        <v>16</v>
      </c>
      <c r="L20" s="90"/>
      <c r="M20" s="338">
        <v>152.19999999999999</v>
      </c>
      <c r="N20" s="341"/>
      <c r="O20" s="338">
        <v>69.5</v>
      </c>
      <c r="P20" s="90"/>
      <c r="Q20" s="91">
        <v>24.5</v>
      </c>
      <c r="R20" s="90"/>
      <c r="S20" s="91">
        <v>6</v>
      </c>
      <c r="T20" s="134"/>
      <c r="U20" s="341">
        <v>2.2000000000000002</v>
      </c>
      <c r="V20" s="341"/>
      <c r="W20" s="341">
        <v>9.6</v>
      </c>
      <c r="X20" s="341"/>
    </row>
    <row r="21" spans="1:24" s="561" customFormat="1">
      <c r="B21" s="574">
        <v>6</v>
      </c>
      <c r="C21" s="339">
        <v>1010.2</v>
      </c>
      <c r="D21" s="115"/>
      <c r="E21" s="115">
        <v>23</v>
      </c>
      <c r="F21" s="115">
        <v>28.3</v>
      </c>
      <c r="G21" s="115">
        <v>19</v>
      </c>
      <c r="H21" s="90">
        <v>31.8</v>
      </c>
      <c r="I21" s="90">
        <v>15.1</v>
      </c>
      <c r="J21" s="116">
        <v>75</v>
      </c>
      <c r="K21" s="116">
        <v>28</v>
      </c>
      <c r="L21" s="90"/>
      <c r="M21" s="338">
        <v>146</v>
      </c>
      <c r="N21" s="341"/>
      <c r="O21" s="338">
        <v>212.5</v>
      </c>
      <c r="P21" s="90"/>
      <c r="Q21" s="91">
        <v>79</v>
      </c>
      <c r="R21" s="90"/>
      <c r="S21" s="91">
        <v>51</v>
      </c>
      <c r="T21" s="134"/>
      <c r="U21" s="341">
        <v>2.2999999999999998</v>
      </c>
      <c r="V21" s="341"/>
      <c r="W21" s="341">
        <v>7</v>
      </c>
      <c r="X21" s="341"/>
    </row>
    <row r="22" spans="1:24" s="561" customFormat="1">
      <c r="A22" s="551"/>
      <c r="B22" s="574">
        <v>7</v>
      </c>
      <c r="C22" s="339">
        <v>1010.4</v>
      </c>
      <c r="D22" s="115"/>
      <c r="E22" s="115">
        <v>26.3</v>
      </c>
      <c r="F22" s="115">
        <v>31.3</v>
      </c>
      <c r="G22" s="115">
        <v>22.8</v>
      </c>
      <c r="H22" s="90">
        <v>36.4</v>
      </c>
      <c r="I22" s="90">
        <v>19.2</v>
      </c>
      <c r="J22" s="116">
        <v>81</v>
      </c>
      <c r="K22" s="116">
        <v>37</v>
      </c>
      <c r="L22" s="90"/>
      <c r="M22" s="338">
        <v>161.69999999999999</v>
      </c>
      <c r="N22" s="341"/>
      <c r="O22" s="338">
        <v>192.5</v>
      </c>
      <c r="P22" s="90"/>
      <c r="Q22" s="91">
        <v>35.5</v>
      </c>
      <c r="R22" s="90"/>
      <c r="S22" s="91">
        <v>27</v>
      </c>
      <c r="T22" s="134"/>
      <c r="U22" s="341">
        <v>2</v>
      </c>
      <c r="V22" s="341"/>
      <c r="W22" s="341">
        <v>7.8</v>
      </c>
      <c r="X22" s="341"/>
    </row>
    <row r="23" spans="1:24" s="561" customFormat="1">
      <c r="A23" s="642"/>
      <c r="B23" s="574">
        <v>8</v>
      </c>
      <c r="C23" s="339">
        <v>1009.8</v>
      </c>
      <c r="D23" s="115"/>
      <c r="E23" s="115">
        <v>27.4</v>
      </c>
      <c r="F23" s="115">
        <v>32</v>
      </c>
      <c r="G23" s="115">
        <v>24</v>
      </c>
      <c r="H23" s="90">
        <v>37.200000000000003</v>
      </c>
      <c r="I23" s="90">
        <v>18.399999999999999</v>
      </c>
      <c r="J23" s="116">
        <v>79</v>
      </c>
      <c r="K23" s="116">
        <v>36</v>
      </c>
      <c r="L23" s="90"/>
      <c r="M23" s="338">
        <v>173</v>
      </c>
      <c r="N23" s="341"/>
      <c r="O23" s="338">
        <v>186.5</v>
      </c>
      <c r="P23" s="90">
        <v>54</v>
      </c>
      <c r="Q23" s="91">
        <v>54</v>
      </c>
      <c r="R23" s="90"/>
      <c r="S23" s="91">
        <v>14.5</v>
      </c>
      <c r="T23" s="134"/>
      <c r="U23" s="341">
        <v>2.2000000000000002</v>
      </c>
      <c r="V23" s="341">
        <v>9.3000000000000007</v>
      </c>
      <c r="W23" s="341">
        <v>9.3000000000000007</v>
      </c>
      <c r="X23" s="341"/>
    </row>
    <row r="24" spans="1:24" s="561" customFormat="1">
      <c r="A24" s="642"/>
      <c r="B24" s="574">
        <v>9</v>
      </c>
      <c r="C24" s="741">
        <v>1015.2</v>
      </c>
      <c r="D24" s="115"/>
      <c r="E24" s="731">
        <v>22.2</v>
      </c>
      <c r="F24" s="731">
        <v>26.1</v>
      </c>
      <c r="G24" s="731">
        <v>19</v>
      </c>
      <c r="H24" s="728">
        <v>32.4</v>
      </c>
      <c r="I24" s="728">
        <v>15.7</v>
      </c>
      <c r="J24" s="732">
        <v>79</v>
      </c>
      <c r="K24" s="732">
        <v>31</v>
      </c>
      <c r="L24" s="90"/>
      <c r="M24" s="740">
        <v>115.8</v>
      </c>
      <c r="N24" s="341"/>
      <c r="O24" s="338">
        <v>106</v>
      </c>
      <c r="P24" s="90">
        <v>25.5</v>
      </c>
      <c r="Q24" s="91">
        <v>25.5</v>
      </c>
      <c r="R24" s="90"/>
      <c r="S24" s="91">
        <v>12.5</v>
      </c>
      <c r="T24" s="134"/>
      <c r="U24" s="341">
        <v>1.8</v>
      </c>
      <c r="V24" s="341"/>
      <c r="W24" s="341">
        <v>5.8</v>
      </c>
      <c r="X24" s="341"/>
    </row>
    <row r="25" spans="1:24" s="561" customFormat="1">
      <c r="A25" s="642"/>
      <c r="B25" s="838">
        <v>10</v>
      </c>
      <c r="C25" s="741">
        <v>1018.9</v>
      </c>
      <c r="D25" s="731"/>
      <c r="E25" s="731">
        <v>17.8</v>
      </c>
      <c r="F25" s="731">
        <v>22.5</v>
      </c>
      <c r="G25" s="731">
        <v>13.5</v>
      </c>
      <c r="H25" s="728">
        <v>30.5</v>
      </c>
      <c r="I25" s="728">
        <v>6.9</v>
      </c>
      <c r="J25" s="732">
        <v>73</v>
      </c>
      <c r="K25" s="732">
        <v>29</v>
      </c>
      <c r="L25" s="728"/>
      <c r="M25" s="740">
        <v>175.4</v>
      </c>
      <c r="N25" s="742"/>
      <c r="O25" s="740">
        <v>86</v>
      </c>
      <c r="P25" s="728">
        <v>55.5</v>
      </c>
      <c r="Q25" s="740">
        <v>55.5</v>
      </c>
      <c r="R25" s="728"/>
      <c r="S25" s="729">
        <v>7.5</v>
      </c>
      <c r="T25" s="868"/>
      <c r="U25" s="742">
        <v>2.2000000000000002</v>
      </c>
      <c r="V25" s="742">
        <v>9.5</v>
      </c>
      <c r="W25" s="742">
        <v>9.5</v>
      </c>
      <c r="X25" s="742"/>
    </row>
    <row r="26" spans="1:24" s="561" customFormat="1">
      <c r="A26" s="34" t="s">
        <v>954</v>
      </c>
      <c r="B26" s="57"/>
      <c r="C26" s="246"/>
      <c r="D26" s="246"/>
      <c r="E26" s="246"/>
      <c r="F26" s="246"/>
      <c r="G26" s="246"/>
      <c r="H26" s="246"/>
      <c r="I26" s="246"/>
      <c r="J26" s="247"/>
      <c r="K26" s="247"/>
      <c r="L26" s="246"/>
      <c r="M26" s="246"/>
      <c r="N26" s="246"/>
      <c r="O26" s="248"/>
      <c r="P26" s="246"/>
      <c r="Q26" s="246"/>
      <c r="R26" s="246"/>
      <c r="S26" s="246"/>
      <c r="T26" s="246"/>
      <c r="U26" s="246"/>
      <c r="V26" s="246"/>
      <c r="W26" s="246"/>
      <c r="X26" s="246"/>
    </row>
    <row r="27" spans="1:24">
      <c r="A27" s="550" t="s">
        <v>1109</v>
      </c>
      <c r="B27" s="211"/>
      <c r="C27" s="27"/>
      <c r="D27" s="27"/>
      <c r="E27" s="27"/>
      <c r="F27" s="27"/>
      <c r="G27" s="27"/>
      <c r="H27" s="27"/>
      <c r="I27" s="27"/>
      <c r="J27" s="27"/>
      <c r="K27" s="27"/>
      <c r="L27" s="27"/>
      <c r="M27" s="27"/>
      <c r="N27" s="27"/>
      <c r="O27" s="27"/>
      <c r="P27" s="27"/>
      <c r="Q27" s="27"/>
      <c r="R27" s="561"/>
      <c r="T27" s="27"/>
    </row>
    <row r="37" spans="1:21">
      <c r="A37" s="559"/>
    </row>
    <row r="41" spans="1:21">
      <c r="B41" s="211"/>
      <c r="C41" s="724"/>
      <c r="D41" s="724"/>
      <c r="E41" s="724"/>
      <c r="F41" s="724"/>
      <c r="G41" s="724"/>
      <c r="H41" s="724"/>
      <c r="I41" s="724"/>
      <c r="J41" s="724"/>
      <c r="K41" s="724"/>
      <c r="L41" s="724"/>
      <c r="M41" s="724"/>
      <c r="N41" s="724"/>
      <c r="O41" s="724"/>
      <c r="P41" s="724"/>
      <c r="Q41" s="724"/>
      <c r="R41" s="561"/>
      <c r="S41" s="723"/>
      <c r="T41" s="724"/>
      <c r="U41" s="723"/>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pageSetUpPr fitToPage="1"/>
  </sheetPr>
  <dimension ref="A1:AA31"/>
  <sheetViews>
    <sheetView zoomScaleNormal="100" workbookViewId="0"/>
  </sheetViews>
  <sheetFormatPr defaultRowHeight="13.5"/>
  <cols>
    <col min="1" max="1" width="6.75" style="551" customWidth="1"/>
    <col min="2" max="2" width="3.125" style="551" customWidth="1"/>
    <col min="3" max="4" width="7.375" style="551" customWidth="1"/>
    <col min="5" max="5" width="6.375" style="551" customWidth="1"/>
    <col min="6" max="6" width="1" style="551" customWidth="1"/>
    <col min="7" max="8" width="7.375" style="551" customWidth="1"/>
    <col min="9" max="9" width="6.375" style="551" customWidth="1"/>
    <col min="10" max="10" width="1" style="551" customWidth="1"/>
    <col min="11" max="13" width="7.375" style="551" customWidth="1"/>
    <col min="14" max="14" width="1" style="723" customWidth="1"/>
    <col min="15" max="15" width="6.375" style="551" customWidth="1"/>
    <col min="16" max="16" width="1" style="551" customWidth="1"/>
    <col min="17" max="17" width="6.375" style="551" customWidth="1"/>
    <col min="18" max="18" width="1" style="551" customWidth="1"/>
    <col min="19" max="19" width="6.375" style="551" customWidth="1"/>
    <col min="20" max="20" width="1" style="551" customWidth="1"/>
    <col min="21" max="21" width="6.375" style="551" customWidth="1"/>
    <col min="22" max="22" width="1" style="551" customWidth="1"/>
    <col min="23" max="23" width="6.375" style="551" customWidth="1"/>
    <col min="24" max="24" width="1" style="551" customWidth="1"/>
    <col min="25" max="25" width="6.375" style="551" customWidth="1"/>
    <col min="26" max="26" width="1" style="551" customWidth="1"/>
    <col min="27" max="16384" width="9" style="551"/>
  </cols>
  <sheetData>
    <row r="1" spans="1:27" ht="19.5" customHeight="1">
      <c r="A1" s="657" t="s">
        <v>830</v>
      </c>
      <c r="B1" s="658"/>
    </row>
    <row r="2" spans="1:27" ht="19.5" customHeight="1">
      <c r="A2" s="897" t="s">
        <v>145</v>
      </c>
      <c r="B2" s="897"/>
      <c r="C2" s="897"/>
      <c r="D2" s="897"/>
      <c r="E2" s="897"/>
      <c r="F2" s="897"/>
      <c r="G2" s="897"/>
      <c r="H2" s="897"/>
      <c r="I2" s="897"/>
      <c r="J2" s="897"/>
      <c r="K2" s="897"/>
      <c r="L2" s="897"/>
      <c r="M2" s="897"/>
      <c r="N2" s="897"/>
      <c r="O2" s="897"/>
      <c r="P2" s="897"/>
      <c r="Q2" s="897"/>
      <c r="R2" s="897"/>
      <c r="S2" s="897"/>
      <c r="T2" s="897"/>
      <c r="U2" s="897"/>
      <c r="V2" s="897"/>
      <c r="W2" s="897"/>
      <c r="X2" s="897"/>
    </row>
    <row r="3" spans="1:27" ht="14.25" thickBot="1">
      <c r="A3" s="550"/>
      <c r="B3" s="550"/>
      <c r="C3" s="550"/>
      <c r="D3" s="550"/>
      <c r="E3" s="550"/>
      <c r="F3" s="550"/>
      <c r="G3" s="550"/>
      <c r="H3" s="550"/>
      <c r="I3" s="550"/>
      <c r="J3" s="550"/>
      <c r="K3" s="550"/>
      <c r="L3" s="550"/>
      <c r="M3" s="550"/>
      <c r="N3" s="550"/>
      <c r="O3" s="550"/>
      <c r="P3" s="550"/>
      <c r="Q3" s="550"/>
      <c r="R3" s="550"/>
      <c r="S3" s="550"/>
      <c r="T3" s="550"/>
      <c r="U3" s="109"/>
      <c r="V3" s="109"/>
      <c r="W3" s="1101" t="s">
        <v>146</v>
      </c>
      <c r="X3" s="1101"/>
      <c r="Y3" s="1101"/>
      <c r="Z3" s="396"/>
    </row>
    <row r="4" spans="1:27" s="63" customFormat="1" ht="28.5" customHeight="1" thickTop="1">
      <c r="A4" s="886" t="s">
        <v>400</v>
      </c>
      <c r="B4" s="888"/>
      <c r="C4" s="968" t="s">
        <v>945</v>
      </c>
      <c r="D4" s="886"/>
      <c r="E4" s="886"/>
      <c r="F4" s="961"/>
      <c r="G4" s="968" t="s">
        <v>960</v>
      </c>
      <c r="H4" s="886"/>
      <c r="I4" s="886"/>
      <c r="J4" s="961"/>
      <c r="K4" s="968" t="s">
        <v>944</v>
      </c>
      <c r="L4" s="886"/>
      <c r="M4" s="886"/>
      <c r="N4" s="961"/>
      <c r="O4" s="988" t="s">
        <v>147</v>
      </c>
      <c r="P4" s="887"/>
      <c r="Q4" s="887"/>
      <c r="R4" s="888"/>
      <c r="S4" s="988" t="s">
        <v>148</v>
      </c>
      <c r="T4" s="888"/>
      <c r="U4" s="1102" t="s">
        <v>206</v>
      </c>
      <c r="V4" s="987"/>
      <c r="W4" s="987"/>
      <c r="X4" s="987"/>
      <c r="Y4" s="987"/>
      <c r="Z4" s="987"/>
    </row>
    <row r="5" spans="1:27" s="63" customFormat="1" ht="12.75" customHeight="1">
      <c r="A5" s="987"/>
      <c r="B5" s="903"/>
      <c r="C5" s="969"/>
      <c r="D5" s="962"/>
      <c r="E5" s="962"/>
      <c r="F5" s="963"/>
      <c r="G5" s="969"/>
      <c r="H5" s="962"/>
      <c r="I5" s="962"/>
      <c r="J5" s="963"/>
      <c r="K5" s="969"/>
      <c r="L5" s="1103"/>
      <c r="M5" s="1103"/>
      <c r="N5" s="1104"/>
      <c r="O5" s="984"/>
      <c r="P5" s="889"/>
      <c r="Q5" s="889"/>
      <c r="R5" s="890"/>
      <c r="S5" s="984"/>
      <c r="T5" s="890"/>
      <c r="U5" s="1102"/>
      <c r="V5" s="987"/>
      <c r="W5" s="987"/>
      <c r="X5" s="987"/>
      <c r="Y5" s="987"/>
      <c r="Z5" s="987"/>
    </row>
    <row r="6" spans="1:27" s="63" customFormat="1">
      <c r="A6" s="889"/>
      <c r="B6" s="890"/>
      <c r="C6" s="660" t="s">
        <v>149</v>
      </c>
      <c r="D6" s="660" t="s">
        <v>150</v>
      </c>
      <c r="E6" s="989" t="s">
        <v>943</v>
      </c>
      <c r="F6" s="991"/>
      <c r="G6" s="660" t="s">
        <v>149</v>
      </c>
      <c r="H6" s="660" t="s">
        <v>150</v>
      </c>
      <c r="I6" s="989" t="s">
        <v>943</v>
      </c>
      <c r="J6" s="991"/>
      <c r="K6" s="660" t="s">
        <v>149</v>
      </c>
      <c r="L6" s="660" t="s">
        <v>150</v>
      </c>
      <c r="M6" s="989" t="s">
        <v>943</v>
      </c>
      <c r="N6" s="991"/>
      <c r="O6" s="989" t="s">
        <v>149</v>
      </c>
      <c r="P6" s="991"/>
      <c r="Q6" s="989" t="s">
        <v>150</v>
      </c>
      <c r="R6" s="991"/>
      <c r="S6" s="989" t="s">
        <v>149</v>
      </c>
      <c r="T6" s="991"/>
      <c r="U6" s="1099" t="s">
        <v>149</v>
      </c>
      <c r="V6" s="1100"/>
      <c r="W6" s="1099" t="s">
        <v>150</v>
      </c>
      <c r="X6" s="1099"/>
      <c r="Y6" s="989" t="s">
        <v>943</v>
      </c>
      <c r="Z6" s="990"/>
      <c r="AA6" s="66"/>
    </row>
    <row r="7" spans="1:27">
      <c r="A7" s="184" t="s">
        <v>1009</v>
      </c>
      <c r="B7" s="575"/>
      <c r="C7" s="25">
        <v>8</v>
      </c>
      <c r="D7" s="25">
        <v>4</v>
      </c>
      <c r="E7" s="25">
        <v>6</v>
      </c>
      <c r="F7" s="25"/>
      <c r="G7" s="25">
        <v>41</v>
      </c>
      <c r="H7" s="25">
        <v>86</v>
      </c>
      <c r="I7" s="25">
        <v>44</v>
      </c>
      <c r="J7" s="25"/>
      <c r="K7" s="25">
        <v>101</v>
      </c>
      <c r="L7" s="25">
        <v>98</v>
      </c>
      <c r="M7" s="25">
        <v>98</v>
      </c>
      <c r="N7" s="25"/>
      <c r="O7" s="25">
        <v>9</v>
      </c>
      <c r="P7" s="25"/>
      <c r="Q7" s="25">
        <v>27</v>
      </c>
      <c r="R7" s="25"/>
      <c r="S7" s="25">
        <v>11</v>
      </c>
      <c r="T7" s="25"/>
      <c r="U7" s="25">
        <v>5</v>
      </c>
      <c r="V7" s="25"/>
      <c r="W7" s="27" t="s">
        <v>237</v>
      </c>
      <c r="X7" s="27"/>
      <c r="Y7" s="550">
        <v>9</v>
      </c>
    </row>
    <row r="8" spans="1:27">
      <c r="A8" s="184">
        <v>29</v>
      </c>
      <c r="B8" s="575"/>
      <c r="C8" s="25">
        <v>11</v>
      </c>
      <c r="D8" s="25">
        <v>4</v>
      </c>
      <c r="E8" s="25">
        <v>3</v>
      </c>
      <c r="F8" s="25"/>
      <c r="G8" s="25">
        <v>45</v>
      </c>
      <c r="H8" s="25">
        <v>104</v>
      </c>
      <c r="I8" s="25">
        <v>58</v>
      </c>
      <c r="J8" s="25"/>
      <c r="K8" s="25">
        <v>93</v>
      </c>
      <c r="L8" s="25">
        <v>88</v>
      </c>
      <c r="M8" s="25">
        <v>89</v>
      </c>
      <c r="N8" s="25"/>
      <c r="O8" s="25">
        <v>9</v>
      </c>
      <c r="P8" s="25"/>
      <c r="Q8" s="25">
        <v>25</v>
      </c>
      <c r="R8" s="25"/>
      <c r="S8" s="25">
        <v>15</v>
      </c>
      <c r="T8" s="25"/>
      <c r="U8" s="25">
        <v>15</v>
      </c>
      <c r="V8" s="25"/>
      <c r="W8" s="27">
        <v>2</v>
      </c>
      <c r="X8" s="27"/>
      <c r="Y8" s="27">
        <v>12</v>
      </c>
    </row>
    <row r="9" spans="1:27">
      <c r="A9" s="184">
        <v>30</v>
      </c>
      <c r="B9" s="575"/>
      <c r="C9" s="25">
        <v>37</v>
      </c>
      <c r="D9" s="25">
        <v>28</v>
      </c>
      <c r="E9" s="25">
        <v>23</v>
      </c>
      <c r="F9" s="25"/>
      <c r="G9" s="25">
        <v>50</v>
      </c>
      <c r="H9" s="25">
        <v>83</v>
      </c>
      <c r="I9" s="25">
        <v>52</v>
      </c>
      <c r="J9" s="25"/>
      <c r="K9" s="25">
        <v>86</v>
      </c>
      <c r="L9" s="25">
        <v>89</v>
      </c>
      <c r="M9" s="25">
        <v>90</v>
      </c>
      <c r="N9" s="25"/>
      <c r="O9" s="25">
        <v>4</v>
      </c>
      <c r="P9" s="25"/>
      <c r="Q9" s="25">
        <v>17</v>
      </c>
      <c r="R9" s="25"/>
      <c r="S9" s="25">
        <v>14</v>
      </c>
      <c r="T9" s="25"/>
      <c r="U9" s="25">
        <v>11</v>
      </c>
      <c r="V9" s="25"/>
      <c r="W9" s="27">
        <v>1</v>
      </c>
      <c r="X9" s="27"/>
      <c r="Y9" s="27">
        <v>13</v>
      </c>
    </row>
    <row r="10" spans="1:27">
      <c r="A10" s="184" t="s">
        <v>947</v>
      </c>
      <c r="B10" s="575"/>
      <c r="C10" s="25">
        <v>21</v>
      </c>
      <c r="D10" s="25">
        <v>14</v>
      </c>
      <c r="E10" s="25">
        <v>16</v>
      </c>
      <c r="F10" s="25"/>
      <c r="G10" s="25">
        <v>37</v>
      </c>
      <c r="H10" s="25">
        <v>84</v>
      </c>
      <c r="I10" s="25">
        <v>42</v>
      </c>
      <c r="J10" s="25"/>
      <c r="K10" s="25">
        <v>98</v>
      </c>
      <c r="L10" s="25">
        <v>96</v>
      </c>
      <c r="M10" s="25">
        <v>102</v>
      </c>
      <c r="N10" s="25"/>
      <c r="O10" s="25">
        <v>7</v>
      </c>
      <c r="P10" s="25" t="s">
        <v>964</v>
      </c>
      <c r="Q10" s="25">
        <v>24</v>
      </c>
      <c r="R10" s="25"/>
      <c r="S10" s="25">
        <v>24</v>
      </c>
      <c r="T10" s="25" t="s">
        <v>964</v>
      </c>
      <c r="U10" s="25">
        <v>12</v>
      </c>
      <c r="V10" s="25"/>
      <c r="W10" s="27" t="s">
        <v>278</v>
      </c>
      <c r="X10" s="27"/>
      <c r="Y10" s="27">
        <v>14</v>
      </c>
    </row>
    <row r="11" spans="1:27">
      <c r="A11" s="184">
        <v>2</v>
      </c>
      <c r="B11" s="575"/>
      <c r="C11" s="25">
        <v>23</v>
      </c>
      <c r="D11" s="25">
        <v>12</v>
      </c>
      <c r="E11" s="25">
        <v>17</v>
      </c>
      <c r="F11" s="25"/>
      <c r="G11" s="25">
        <v>23</v>
      </c>
      <c r="H11" s="25">
        <v>71</v>
      </c>
      <c r="I11" s="25">
        <v>26</v>
      </c>
      <c r="J11" s="25"/>
      <c r="K11" s="25">
        <v>101</v>
      </c>
      <c r="L11" s="25">
        <v>95</v>
      </c>
      <c r="M11" s="25">
        <v>105</v>
      </c>
      <c r="N11" s="25"/>
      <c r="O11" s="25">
        <v>8</v>
      </c>
      <c r="P11" s="25"/>
      <c r="Q11" s="25">
        <v>17</v>
      </c>
      <c r="R11" s="25"/>
      <c r="S11" s="25">
        <v>44</v>
      </c>
      <c r="T11" s="25" t="s">
        <v>979</v>
      </c>
      <c r="U11" s="25">
        <v>11</v>
      </c>
      <c r="V11" s="25"/>
      <c r="W11" s="27" t="s">
        <v>237</v>
      </c>
      <c r="X11" s="27"/>
      <c r="Y11" s="27">
        <v>11</v>
      </c>
      <c r="Z11" s="671"/>
    </row>
    <row r="12" spans="1:27">
      <c r="A12" s="648"/>
      <c r="B12" s="245"/>
      <c r="C12" s="550"/>
      <c r="D12" s="550"/>
      <c r="E12" s="550"/>
      <c r="F12" s="550"/>
      <c r="G12" s="550"/>
      <c r="H12" s="550"/>
      <c r="I12" s="550"/>
      <c r="J12" s="550"/>
      <c r="K12" s="550"/>
      <c r="L12" s="550"/>
      <c r="M12" s="550"/>
      <c r="N12" s="550"/>
      <c r="O12" s="550"/>
      <c r="P12" s="550"/>
      <c r="Q12" s="550"/>
      <c r="R12" s="550"/>
      <c r="S12" s="25"/>
      <c r="T12" s="25"/>
      <c r="U12" s="550"/>
      <c r="V12" s="550"/>
      <c r="W12" s="550"/>
      <c r="X12" s="550"/>
      <c r="Y12" s="550"/>
    </row>
    <row r="13" spans="1:27">
      <c r="A13" s="541" t="s">
        <v>1026</v>
      </c>
      <c r="B13" s="727">
        <v>10</v>
      </c>
      <c r="C13" s="724" t="s">
        <v>237</v>
      </c>
      <c r="D13" s="724" t="s">
        <v>237</v>
      </c>
      <c r="E13" s="724" t="s">
        <v>237</v>
      </c>
      <c r="F13" s="724" t="s">
        <v>843</v>
      </c>
      <c r="G13" s="724" t="s">
        <v>237</v>
      </c>
      <c r="H13" s="724" t="s">
        <v>237</v>
      </c>
      <c r="I13" s="724" t="s">
        <v>237</v>
      </c>
      <c r="J13" s="724" t="s">
        <v>843</v>
      </c>
      <c r="K13" s="724">
        <v>7</v>
      </c>
      <c r="L13" s="724">
        <v>9</v>
      </c>
      <c r="M13" s="724">
        <v>7</v>
      </c>
      <c r="N13" s="724"/>
      <c r="O13" s="724" t="s">
        <v>237</v>
      </c>
      <c r="P13" s="724" t="s">
        <v>843</v>
      </c>
      <c r="Q13" s="724" t="s">
        <v>237</v>
      </c>
      <c r="R13" s="724"/>
      <c r="S13" s="724" t="s">
        <v>237</v>
      </c>
      <c r="T13" s="724" t="s">
        <v>843</v>
      </c>
      <c r="U13" s="724" t="s">
        <v>237</v>
      </c>
      <c r="V13" s="724"/>
      <c r="W13" s="724" t="s">
        <v>237</v>
      </c>
      <c r="X13" s="724"/>
      <c r="Y13" s="724" t="s">
        <v>237</v>
      </c>
      <c r="Z13" s="724" t="s">
        <v>843</v>
      </c>
    </row>
    <row r="14" spans="1:27">
      <c r="A14" s="541"/>
      <c r="B14" s="727">
        <v>11</v>
      </c>
      <c r="C14" s="724" t="s">
        <v>237</v>
      </c>
      <c r="D14" s="724" t="s">
        <v>237</v>
      </c>
      <c r="E14" s="724" t="s">
        <v>237</v>
      </c>
      <c r="F14" s="724"/>
      <c r="G14" s="724" t="s">
        <v>237</v>
      </c>
      <c r="H14" s="724">
        <v>1</v>
      </c>
      <c r="I14" s="724" t="s">
        <v>237</v>
      </c>
      <c r="J14" s="724"/>
      <c r="K14" s="724">
        <v>2</v>
      </c>
      <c r="L14" s="724">
        <v>1</v>
      </c>
      <c r="M14" s="724">
        <v>3</v>
      </c>
      <c r="N14" s="724"/>
      <c r="O14" s="724" t="s">
        <v>237</v>
      </c>
      <c r="P14" s="724"/>
      <c r="Q14" s="724" t="s">
        <v>237</v>
      </c>
      <c r="R14" s="724" t="s">
        <v>843</v>
      </c>
      <c r="S14" s="724" t="s">
        <v>237</v>
      </c>
      <c r="T14" s="724" t="s">
        <v>843</v>
      </c>
      <c r="U14" s="724">
        <v>1</v>
      </c>
      <c r="V14" s="724"/>
      <c r="W14" s="724" t="s">
        <v>237</v>
      </c>
      <c r="X14" s="724"/>
      <c r="Y14" s="724">
        <v>1</v>
      </c>
      <c r="Z14" s="724"/>
    </row>
    <row r="15" spans="1:27">
      <c r="A15" s="541"/>
      <c r="B15" s="727">
        <v>12</v>
      </c>
      <c r="C15" s="724" t="s">
        <v>237</v>
      </c>
      <c r="D15" s="724" t="s">
        <v>237</v>
      </c>
      <c r="E15" s="724" t="s">
        <v>237</v>
      </c>
      <c r="F15" s="724"/>
      <c r="G15" s="724">
        <v>11</v>
      </c>
      <c r="H15" s="724">
        <v>23</v>
      </c>
      <c r="I15" s="724">
        <v>13</v>
      </c>
      <c r="J15" s="724"/>
      <c r="K15" s="724" t="s">
        <v>237</v>
      </c>
      <c r="L15" s="724" t="s">
        <v>237</v>
      </c>
      <c r="M15" s="724">
        <v>1</v>
      </c>
      <c r="N15" s="724"/>
      <c r="O15" s="724">
        <v>2</v>
      </c>
      <c r="P15" s="724"/>
      <c r="Q15" s="724">
        <v>1</v>
      </c>
      <c r="R15" s="724"/>
      <c r="S15" s="724" t="s">
        <v>237</v>
      </c>
      <c r="T15" s="724" t="s">
        <v>843</v>
      </c>
      <c r="U15" s="724">
        <v>1</v>
      </c>
      <c r="V15" s="724"/>
      <c r="W15" s="724" t="s">
        <v>237</v>
      </c>
      <c r="X15" s="724"/>
      <c r="Y15" s="724">
        <v>1</v>
      </c>
      <c r="Z15" s="723"/>
    </row>
    <row r="16" spans="1:27">
      <c r="A16" s="541" t="s">
        <v>1027</v>
      </c>
      <c r="B16" s="727">
        <v>1</v>
      </c>
      <c r="C16" s="724" t="s">
        <v>237</v>
      </c>
      <c r="D16" s="724" t="s">
        <v>237</v>
      </c>
      <c r="E16" s="724" t="s">
        <v>237</v>
      </c>
      <c r="F16" s="724"/>
      <c r="G16" s="724">
        <v>19</v>
      </c>
      <c r="H16" s="724">
        <v>27</v>
      </c>
      <c r="I16" s="724">
        <v>20</v>
      </c>
      <c r="J16" s="724"/>
      <c r="K16" s="724">
        <v>2</v>
      </c>
      <c r="L16" s="724">
        <v>2</v>
      </c>
      <c r="M16" s="724">
        <v>3</v>
      </c>
      <c r="N16" s="724"/>
      <c r="O16" s="724">
        <v>4</v>
      </c>
      <c r="P16" s="724"/>
      <c r="Q16" s="724">
        <v>6</v>
      </c>
      <c r="R16" s="724"/>
      <c r="S16" s="724" t="s">
        <v>237</v>
      </c>
      <c r="T16" s="724" t="s">
        <v>979</v>
      </c>
      <c r="U16" s="724">
        <v>2</v>
      </c>
      <c r="V16" s="724"/>
      <c r="W16" s="724" t="s">
        <v>237</v>
      </c>
      <c r="X16" s="724" t="s">
        <v>843</v>
      </c>
      <c r="Y16" s="724">
        <v>1</v>
      </c>
      <c r="Z16" s="723"/>
    </row>
    <row r="17" spans="1:27">
      <c r="A17" s="541"/>
      <c r="B17" s="727">
        <v>2</v>
      </c>
      <c r="C17" s="724" t="s">
        <v>237</v>
      </c>
      <c r="D17" s="724" t="s">
        <v>237</v>
      </c>
      <c r="E17" s="724" t="s">
        <v>237</v>
      </c>
      <c r="F17" s="724"/>
      <c r="G17" s="724">
        <v>8</v>
      </c>
      <c r="H17" s="724">
        <v>24</v>
      </c>
      <c r="I17" s="724">
        <v>10</v>
      </c>
      <c r="J17" s="724"/>
      <c r="K17" s="724">
        <v>1</v>
      </c>
      <c r="L17" s="724">
        <v>1</v>
      </c>
      <c r="M17" s="724">
        <v>2</v>
      </c>
      <c r="N17" s="724"/>
      <c r="O17" s="724">
        <v>1</v>
      </c>
      <c r="P17" s="724" t="s">
        <v>843</v>
      </c>
      <c r="Q17" s="724">
        <v>3</v>
      </c>
      <c r="R17" s="724" t="s">
        <v>843</v>
      </c>
      <c r="S17" s="724" t="s">
        <v>237</v>
      </c>
      <c r="T17" s="724" t="s">
        <v>843</v>
      </c>
      <c r="U17" s="724">
        <v>5</v>
      </c>
      <c r="V17" s="724"/>
      <c r="W17" s="724" t="s">
        <v>237</v>
      </c>
      <c r="X17" s="724"/>
      <c r="Y17" s="724">
        <v>1</v>
      </c>
      <c r="Z17" s="723"/>
    </row>
    <row r="18" spans="1:27">
      <c r="A18" s="541"/>
      <c r="B18" s="574">
        <v>3</v>
      </c>
      <c r="C18" s="27" t="s">
        <v>237</v>
      </c>
      <c r="D18" s="27" t="s">
        <v>237</v>
      </c>
      <c r="E18" s="27" t="s">
        <v>237</v>
      </c>
      <c r="F18" s="27"/>
      <c r="G18" s="27" t="s">
        <v>237</v>
      </c>
      <c r="H18" s="27">
        <v>6</v>
      </c>
      <c r="I18" s="27" t="s">
        <v>237</v>
      </c>
      <c r="J18" s="27"/>
      <c r="K18" s="27">
        <v>6</v>
      </c>
      <c r="L18" s="27">
        <v>4</v>
      </c>
      <c r="M18" s="27">
        <v>7</v>
      </c>
      <c r="N18" s="724"/>
      <c r="O18" s="27" t="s">
        <v>237</v>
      </c>
      <c r="P18" s="27"/>
      <c r="Q18" s="27" t="s">
        <v>237</v>
      </c>
      <c r="R18" s="27"/>
      <c r="S18" s="27">
        <v>2</v>
      </c>
      <c r="T18" s="27" t="s">
        <v>843</v>
      </c>
      <c r="U18" s="27">
        <v>4</v>
      </c>
      <c r="V18" s="27"/>
      <c r="W18" s="27" t="s">
        <v>237</v>
      </c>
      <c r="X18" s="27"/>
      <c r="Y18" s="27">
        <v>4</v>
      </c>
    </row>
    <row r="19" spans="1:27">
      <c r="A19" s="541"/>
      <c r="B19" s="574">
        <v>4</v>
      </c>
      <c r="C19" s="27" t="s">
        <v>237</v>
      </c>
      <c r="D19" s="27" t="s">
        <v>237</v>
      </c>
      <c r="E19" s="27" t="s">
        <v>237</v>
      </c>
      <c r="F19" s="27"/>
      <c r="G19" s="27" t="s">
        <v>237</v>
      </c>
      <c r="H19" s="27" t="s">
        <v>237</v>
      </c>
      <c r="I19" s="27" t="s">
        <v>237</v>
      </c>
      <c r="J19" s="27"/>
      <c r="K19" s="27">
        <v>4</v>
      </c>
      <c r="L19" s="27">
        <v>3</v>
      </c>
      <c r="M19" s="27">
        <v>7</v>
      </c>
      <c r="N19" s="724"/>
      <c r="O19" s="27" t="s">
        <v>237</v>
      </c>
      <c r="P19" s="27" t="s">
        <v>843</v>
      </c>
      <c r="Q19" s="27" t="s">
        <v>237</v>
      </c>
      <c r="R19" s="27"/>
      <c r="S19" s="27">
        <v>2</v>
      </c>
      <c r="T19" s="27" t="s">
        <v>843</v>
      </c>
      <c r="U19" s="27" t="s">
        <v>237</v>
      </c>
      <c r="V19" s="27"/>
      <c r="W19" s="27" t="s">
        <v>237</v>
      </c>
      <c r="X19" s="27"/>
      <c r="Y19" s="27">
        <v>1</v>
      </c>
    </row>
    <row r="20" spans="1:27">
      <c r="A20" s="541"/>
      <c r="B20" s="574">
        <v>5</v>
      </c>
      <c r="C20" s="27" t="s">
        <v>237</v>
      </c>
      <c r="D20" s="27" t="s">
        <v>237</v>
      </c>
      <c r="E20" s="27" t="s">
        <v>237</v>
      </c>
      <c r="F20" s="27"/>
      <c r="G20" s="27" t="s">
        <v>237</v>
      </c>
      <c r="H20" s="27" t="s">
        <v>237</v>
      </c>
      <c r="I20" s="27" t="s">
        <v>237</v>
      </c>
      <c r="J20" s="27"/>
      <c r="K20" s="27">
        <v>12</v>
      </c>
      <c r="L20" s="27">
        <v>12</v>
      </c>
      <c r="M20" s="27">
        <v>13</v>
      </c>
      <c r="N20" s="724"/>
      <c r="O20" s="27" t="s">
        <v>237</v>
      </c>
      <c r="P20" s="27"/>
      <c r="Q20" s="27" t="s">
        <v>237</v>
      </c>
      <c r="R20" s="27" t="s">
        <v>843</v>
      </c>
      <c r="S20" s="27">
        <v>5</v>
      </c>
      <c r="T20" s="27" t="s">
        <v>843</v>
      </c>
      <c r="U20" s="27" t="s">
        <v>237</v>
      </c>
      <c r="V20" s="27"/>
      <c r="W20" s="27" t="s">
        <v>237</v>
      </c>
      <c r="X20" s="27"/>
      <c r="Y20" s="27" t="s">
        <v>237</v>
      </c>
      <c r="Z20" s="27"/>
    </row>
    <row r="21" spans="1:27">
      <c r="A21" s="561"/>
      <c r="B21" s="574">
        <v>6</v>
      </c>
      <c r="C21" s="27" t="s">
        <v>237</v>
      </c>
      <c r="D21" s="27" t="s">
        <v>237</v>
      </c>
      <c r="E21" s="27" t="s">
        <v>237</v>
      </c>
      <c r="F21" s="27"/>
      <c r="G21" s="27" t="s">
        <v>237</v>
      </c>
      <c r="H21" s="27" t="s">
        <v>237</v>
      </c>
      <c r="I21" s="27" t="s">
        <v>237</v>
      </c>
      <c r="J21" s="27"/>
      <c r="K21" s="27">
        <v>11</v>
      </c>
      <c r="L21" s="27">
        <v>11</v>
      </c>
      <c r="M21" s="27">
        <v>11</v>
      </c>
      <c r="N21" s="724"/>
      <c r="O21" s="27" t="s">
        <v>237</v>
      </c>
      <c r="P21" s="27" t="s">
        <v>843</v>
      </c>
      <c r="Q21" s="27" t="s">
        <v>237</v>
      </c>
      <c r="R21" s="27"/>
      <c r="S21" s="27">
        <v>9</v>
      </c>
      <c r="T21" s="27" t="s">
        <v>979</v>
      </c>
      <c r="U21" s="27" t="s">
        <v>237</v>
      </c>
      <c r="V21" s="27"/>
      <c r="W21" s="27" t="s">
        <v>237</v>
      </c>
      <c r="X21" s="27"/>
      <c r="Y21" s="27" t="s">
        <v>237</v>
      </c>
    </row>
    <row r="22" spans="1:27">
      <c r="B22" s="574">
        <v>7</v>
      </c>
      <c r="C22" s="27">
        <v>7</v>
      </c>
      <c r="D22" s="27">
        <v>4</v>
      </c>
      <c r="E22" s="27">
        <v>3</v>
      </c>
      <c r="F22" s="27"/>
      <c r="G22" s="27" t="s">
        <v>237</v>
      </c>
      <c r="H22" s="27" t="s">
        <v>237</v>
      </c>
      <c r="I22" s="27" t="s">
        <v>237</v>
      </c>
      <c r="J22" s="27"/>
      <c r="K22" s="27">
        <v>16</v>
      </c>
      <c r="L22" s="27">
        <v>17</v>
      </c>
      <c r="M22" s="27">
        <v>14</v>
      </c>
      <c r="N22" s="724"/>
      <c r="O22" s="27" t="s">
        <v>237</v>
      </c>
      <c r="P22" s="27" t="s">
        <v>843</v>
      </c>
      <c r="Q22" s="27" t="s">
        <v>237</v>
      </c>
      <c r="R22" s="27" t="s">
        <v>843</v>
      </c>
      <c r="S22" s="27">
        <v>12</v>
      </c>
      <c r="T22" s="27"/>
      <c r="U22" s="27" t="s">
        <v>237</v>
      </c>
      <c r="V22" s="27"/>
      <c r="W22" s="27" t="s">
        <v>237</v>
      </c>
      <c r="X22" s="27"/>
      <c r="Y22" s="27" t="s">
        <v>237</v>
      </c>
    </row>
    <row r="23" spans="1:27">
      <c r="A23" s="642"/>
      <c r="B23" s="574">
        <v>8</v>
      </c>
      <c r="C23" s="27">
        <v>12</v>
      </c>
      <c r="D23" s="27">
        <v>5</v>
      </c>
      <c r="E23" s="27">
        <v>9</v>
      </c>
      <c r="F23" s="27" t="s">
        <v>843</v>
      </c>
      <c r="G23" s="27" t="s">
        <v>237</v>
      </c>
      <c r="H23" s="27" t="s">
        <v>237</v>
      </c>
      <c r="I23" s="27" t="s">
        <v>237</v>
      </c>
      <c r="J23" s="27" t="s">
        <v>843</v>
      </c>
      <c r="K23" s="27">
        <v>15</v>
      </c>
      <c r="L23" s="27">
        <v>12</v>
      </c>
      <c r="M23" s="27">
        <v>10</v>
      </c>
      <c r="N23" s="724" t="s">
        <v>843</v>
      </c>
      <c r="O23" s="27" t="s">
        <v>237</v>
      </c>
      <c r="P23" s="27" t="s">
        <v>843</v>
      </c>
      <c r="Q23" s="27" t="s">
        <v>237</v>
      </c>
      <c r="R23" s="27"/>
      <c r="S23" s="27">
        <v>10</v>
      </c>
      <c r="T23" s="27" t="s">
        <v>843</v>
      </c>
      <c r="U23" s="27" t="s">
        <v>237</v>
      </c>
      <c r="V23" s="27"/>
      <c r="W23" s="27" t="s">
        <v>237</v>
      </c>
      <c r="X23" s="27"/>
      <c r="Y23" s="27" t="s">
        <v>237</v>
      </c>
      <c r="Z23" s="724" t="s">
        <v>843</v>
      </c>
    </row>
    <row r="24" spans="1:27">
      <c r="A24" s="642"/>
      <c r="B24" s="574">
        <v>9</v>
      </c>
      <c r="C24" s="702" t="s">
        <v>237</v>
      </c>
      <c r="D24" s="27" t="s">
        <v>237</v>
      </c>
      <c r="E24" s="27" t="s">
        <v>237</v>
      </c>
      <c r="F24" s="27"/>
      <c r="G24" s="27" t="s">
        <v>237</v>
      </c>
      <c r="H24" s="27" t="s">
        <v>237</v>
      </c>
      <c r="I24" s="27" t="s">
        <v>237</v>
      </c>
      <c r="J24" s="27"/>
      <c r="K24" s="27">
        <v>10</v>
      </c>
      <c r="L24" s="27">
        <v>15</v>
      </c>
      <c r="M24" s="27">
        <v>13</v>
      </c>
      <c r="N24" s="724"/>
      <c r="O24" s="27" t="s">
        <v>237</v>
      </c>
      <c r="P24" s="27" t="s">
        <v>843</v>
      </c>
      <c r="Q24" s="27" t="s">
        <v>237</v>
      </c>
      <c r="R24" s="27"/>
      <c r="S24" s="27">
        <v>2</v>
      </c>
      <c r="T24" s="27" t="s">
        <v>843</v>
      </c>
      <c r="U24" s="27" t="s">
        <v>237</v>
      </c>
      <c r="V24" s="27"/>
      <c r="W24" s="27" t="s">
        <v>237</v>
      </c>
      <c r="X24" s="27"/>
      <c r="Y24" s="27" t="s">
        <v>237</v>
      </c>
      <c r="Z24" s="723"/>
    </row>
    <row r="25" spans="1:27" ht="12.75" customHeight="1">
      <c r="A25" s="692"/>
      <c r="B25" s="838">
        <v>10</v>
      </c>
      <c r="C25" s="869" t="s">
        <v>237</v>
      </c>
      <c r="D25" s="870" t="s">
        <v>237</v>
      </c>
      <c r="E25" s="870" t="s">
        <v>237</v>
      </c>
      <c r="F25" s="870"/>
      <c r="G25" s="870" t="s">
        <v>237</v>
      </c>
      <c r="H25" s="870" t="s">
        <v>237</v>
      </c>
      <c r="I25" s="870" t="s">
        <v>237</v>
      </c>
      <c r="J25" s="870"/>
      <c r="K25" s="870">
        <v>6</v>
      </c>
      <c r="L25" s="870">
        <v>7</v>
      </c>
      <c r="M25" s="870">
        <v>8</v>
      </c>
      <c r="N25" s="870"/>
      <c r="O25" s="870" t="s">
        <v>237</v>
      </c>
      <c r="P25" s="870" t="s">
        <v>843</v>
      </c>
      <c r="Q25" s="870" t="s">
        <v>237</v>
      </c>
      <c r="R25" s="870"/>
      <c r="S25" s="870">
        <v>1</v>
      </c>
      <c r="T25" s="870" t="s">
        <v>843</v>
      </c>
      <c r="U25" s="870" t="s">
        <v>237</v>
      </c>
      <c r="V25" s="870"/>
      <c r="W25" s="870" t="s">
        <v>237</v>
      </c>
      <c r="X25" s="870"/>
      <c r="Y25" s="870">
        <v>1</v>
      </c>
      <c r="Z25" s="870"/>
    </row>
    <row r="26" spans="1:27">
      <c r="A26" s="559" t="s">
        <v>949</v>
      </c>
      <c r="B26" s="211"/>
      <c r="C26" s="27"/>
      <c r="D26" s="27"/>
      <c r="E26" s="27"/>
      <c r="F26" s="561"/>
      <c r="G26" s="561"/>
      <c r="H26" s="561"/>
      <c r="I26" s="27"/>
      <c r="J26" s="27"/>
      <c r="K26" s="27"/>
      <c r="L26" s="27"/>
      <c r="M26" s="27"/>
      <c r="N26" s="561"/>
      <c r="O26" s="27"/>
      <c r="P26" s="27"/>
      <c r="Q26" s="27"/>
      <c r="R26" s="27"/>
      <c r="S26" s="27"/>
      <c r="T26" s="27"/>
      <c r="U26" s="27"/>
      <c r="V26" s="27"/>
      <c r="W26" s="27"/>
      <c r="X26" s="27"/>
      <c r="Y26" s="561"/>
      <c r="AA26" s="27"/>
    </row>
    <row r="27" spans="1:27">
      <c r="A27" s="595" t="s">
        <v>974</v>
      </c>
      <c r="B27" s="559" t="s">
        <v>987</v>
      </c>
      <c r="C27" s="27"/>
      <c r="D27" s="27"/>
      <c r="E27" s="27"/>
      <c r="F27" s="27"/>
      <c r="G27" s="27"/>
      <c r="H27" s="27"/>
      <c r="I27" s="27"/>
      <c r="J27" s="27"/>
      <c r="K27" s="27"/>
      <c r="L27" s="27"/>
      <c r="M27" s="27"/>
      <c r="N27" s="724"/>
      <c r="O27" s="27"/>
      <c r="P27" s="27"/>
      <c r="Q27" s="27"/>
      <c r="R27" s="27"/>
      <c r="S27" s="27"/>
      <c r="T27" s="27"/>
      <c r="U27" s="27"/>
      <c r="V27" s="27"/>
      <c r="W27" s="27"/>
      <c r="X27" s="27"/>
      <c r="Y27" s="561"/>
      <c r="AA27" s="27"/>
    </row>
    <row r="28" spans="1:27">
      <c r="A28" s="596" t="s">
        <v>971</v>
      </c>
      <c r="B28" s="559" t="s">
        <v>988</v>
      </c>
      <c r="C28" s="27"/>
      <c r="D28" s="27"/>
      <c r="E28" s="27"/>
      <c r="F28" s="27"/>
      <c r="G28" s="27"/>
      <c r="H28" s="27"/>
      <c r="I28" s="27"/>
      <c r="J28" s="27"/>
      <c r="K28" s="27"/>
      <c r="L28" s="27"/>
      <c r="M28" s="27"/>
      <c r="N28" s="724"/>
      <c r="O28" s="27"/>
      <c r="P28" s="27"/>
      <c r="Q28" s="27"/>
      <c r="R28" s="27"/>
      <c r="S28" s="27"/>
      <c r="T28" s="27"/>
      <c r="U28" s="27"/>
      <c r="V28" s="27"/>
      <c r="W28" s="27"/>
      <c r="X28" s="27"/>
      <c r="Y28" s="561"/>
      <c r="AA28" s="27"/>
    </row>
    <row r="29" spans="1:27">
      <c r="A29" s="596" t="s">
        <v>972</v>
      </c>
      <c r="B29" s="559" t="s">
        <v>973</v>
      </c>
      <c r="C29" s="27"/>
      <c r="D29" s="27"/>
      <c r="E29" s="27"/>
      <c r="F29" s="27"/>
      <c r="G29" s="27"/>
      <c r="H29" s="27"/>
      <c r="I29" s="27"/>
      <c r="J29" s="27"/>
      <c r="K29" s="27"/>
      <c r="L29" s="27"/>
      <c r="M29" s="27"/>
      <c r="N29" s="724"/>
      <c r="O29" s="27"/>
      <c r="P29" s="27"/>
      <c r="Q29" s="27"/>
      <c r="R29" s="27"/>
      <c r="S29" s="27"/>
      <c r="T29" s="27"/>
      <c r="U29" s="27"/>
      <c r="V29" s="27"/>
      <c r="W29" s="27"/>
      <c r="X29" s="27"/>
      <c r="Y29" s="561"/>
      <c r="AA29" s="27"/>
    </row>
    <row r="30" spans="1:27">
      <c r="A30" s="550"/>
      <c r="B30" s="550"/>
    </row>
    <row r="31" spans="1:27">
      <c r="A31" s="550"/>
    </row>
  </sheetData>
  <mergeCells count="18">
    <mergeCell ref="K4:N5"/>
    <mergeCell ref="O6:P6"/>
    <mergeCell ref="Q6:R6"/>
    <mergeCell ref="S6:T6"/>
    <mergeCell ref="U6:V6"/>
    <mergeCell ref="W6:X6"/>
    <mergeCell ref="A2:X2"/>
    <mergeCell ref="W3:Y3"/>
    <mergeCell ref="A4:B6"/>
    <mergeCell ref="C4:F5"/>
    <mergeCell ref="G4:J5"/>
    <mergeCell ref="O4:R5"/>
    <mergeCell ref="S4:T5"/>
    <mergeCell ref="U4:Z5"/>
    <mergeCell ref="E6:F6"/>
    <mergeCell ref="Y6:Z6"/>
    <mergeCell ref="I6:J6"/>
    <mergeCell ref="M6:N6"/>
  </mergeCells>
  <phoneticPr fontId="3"/>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pageSetUpPr fitToPage="1"/>
  </sheetPr>
  <dimension ref="A1:U58"/>
  <sheetViews>
    <sheetView zoomScale="96" zoomScaleNormal="96" workbookViewId="0">
      <selection sqref="A1:C1"/>
    </sheetView>
  </sheetViews>
  <sheetFormatPr defaultRowHeight="13.5"/>
  <cols>
    <col min="1" max="1" width="6.625" style="551" customWidth="1"/>
    <col min="2" max="2" width="3.75" style="551" customWidth="1"/>
    <col min="3" max="3" width="12" style="551" customWidth="1"/>
    <col min="4" max="4" width="9.375" style="551" bestFit="1" customWidth="1"/>
    <col min="5" max="5" width="8.875" style="551" customWidth="1"/>
    <col min="6" max="6" width="9" style="551" customWidth="1"/>
    <col min="7" max="7" width="10" style="551" customWidth="1"/>
    <col min="8" max="9" width="8.875" style="551" customWidth="1"/>
    <col min="10" max="12" width="11.125" style="551" customWidth="1"/>
    <col min="13" max="13" width="11" style="551" customWidth="1"/>
    <col min="14" max="15" width="8.875" style="551" customWidth="1"/>
    <col min="16" max="16" width="10.375" style="551" bestFit="1" customWidth="1"/>
    <col min="17" max="17" width="11.875" style="551" bestFit="1" customWidth="1"/>
    <col min="18" max="20" width="9.375" style="551" bestFit="1" customWidth="1"/>
    <col min="21" max="16384" width="9" style="551"/>
  </cols>
  <sheetData>
    <row r="1" spans="1:21" ht="18.75" customHeight="1">
      <c r="A1" s="895" t="s">
        <v>831</v>
      </c>
      <c r="B1" s="896"/>
      <c r="C1" s="896"/>
    </row>
    <row r="2" spans="1:21" ht="18.75" customHeight="1">
      <c r="A2" s="897" t="s">
        <v>719</v>
      </c>
      <c r="B2" s="897"/>
      <c r="C2" s="897"/>
      <c r="D2" s="897"/>
      <c r="E2" s="897"/>
      <c r="F2" s="897"/>
      <c r="G2" s="897"/>
      <c r="H2" s="897"/>
      <c r="I2" s="897"/>
      <c r="J2" s="897"/>
      <c r="K2" s="897"/>
      <c r="L2" s="897"/>
      <c r="M2" s="897"/>
      <c r="N2" s="897"/>
      <c r="O2" s="673"/>
      <c r="P2" s="234"/>
      <c r="Q2" s="234"/>
    </row>
    <row r="3" spans="1:21" ht="14.25" thickBot="1">
      <c r="A3" s="550"/>
      <c r="B3" s="550"/>
      <c r="C3" s="550"/>
      <c r="D3" s="550"/>
      <c r="E3" s="550"/>
      <c r="F3" s="550"/>
      <c r="G3" s="550"/>
      <c r="H3" s="550"/>
      <c r="I3" s="550"/>
      <c r="J3" s="550"/>
      <c r="K3" s="550"/>
      <c r="L3" s="550"/>
      <c r="M3" s="550"/>
      <c r="N3" s="550"/>
      <c r="O3" s="550"/>
    </row>
    <row r="4" spans="1:21" s="63" customFormat="1" ht="30" customHeight="1" thickTop="1">
      <c r="A4" s="1141" t="s">
        <v>414</v>
      </c>
      <c r="B4" s="1142"/>
      <c r="C4" s="1159" t="s">
        <v>800</v>
      </c>
      <c r="D4" s="1160" t="s">
        <v>801</v>
      </c>
      <c r="E4" s="1161"/>
      <c r="F4" s="1148" t="s">
        <v>802</v>
      </c>
      <c r="G4" s="218" t="s">
        <v>129</v>
      </c>
      <c r="H4" s="218" t="s">
        <v>130</v>
      </c>
      <c r="I4" s="218" t="s">
        <v>131</v>
      </c>
      <c r="J4" s="218" t="s">
        <v>132</v>
      </c>
      <c r="K4" s="1106" t="s">
        <v>803</v>
      </c>
      <c r="L4" s="1150"/>
      <c r="M4" s="1147"/>
      <c r="N4" s="1162" t="s">
        <v>1052</v>
      </c>
      <c r="O4" s="74"/>
    </row>
    <row r="5" spans="1:21" s="63" customFormat="1" ht="19.5" customHeight="1">
      <c r="A5" s="1143"/>
      <c r="B5" s="1144"/>
      <c r="C5" s="1126"/>
      <c r="D5" s="1124"/>
      <c r="E5" s="1125"/>
      <c r="F5" s="1126"/>
      <c r="G5" s="1119" t="s">
        <v>64</v>
      </c>
      <c r="H5" s="1120"/>
      <c r="I5" s="1120"/>
      <c r="J5" s="1121"/>
      <c r="K5" s="1122" t="s">
        <v>65</v>
      </c>
      <c r="L5" s="1123"/>
      <c r="M5" s="1111" t="s">
        <v>66</v>
      </c>
      <c r="N5" s="1117"/>
      <c r="O5" s="74"/>
      <c r="Q5" s="66"/>
      <c r="R5" s="674"/>
      <c r="S5" s="674"/>
      <c r="T5" s="674"/>
      <c r="U5" s="66"/>
    </row>
    <row r="6" spans="1:21" s="63" customFormat="1" ht="19.5" customHeight="1">
      <c r="A6" s="1143"/>
      <c r="B6" s="1144"/>
      <c r="C6" s="1126"/>
      <c r="D6" s="1139" t="s">
        <v>611</v>
      </c>
      <c r="E6" s="1111" t="s">
        <v>617</v>
      </c>
      <c r="F6" s="1126"/>
      <c r="G6" s="1127" t="s">
        <v>121</v>
      </c>
      <c r="H6" s="1130" t="s">
        <v>852</v>
      </c>
      <c r="I6" s="1131"/>
      <c r="J6" s="1132"/>
      <c r="K6" s="1124"/>
      <c r="L6" s="1125"/>
      <c r="M6" s="1112"/>
      <c r="N6" s="1117"/>
      <c r="O6" s="74"/>
      <c r="Q6" s="66"/>
      <c r="R6" s="674"/>
      <c r="S6" s="561"/>
      <c r="T6" s="674"/>
      <c r="U6" s="66"/>
    </row>
    <row r="7" spans="1:21" s="63" customFormat="1" ht="10.5" customHeight="1">
      <c r="A7" s="1143"/>
      <c r="B7" s="1144"/>
      <c r="C7" s="1126"/>
      <c r="D7" s="1140"/>
      <c r="E7" s="1126"/>
      <c r="F7" s="1126"/>
      <c r="G7" s="1128"/>
      <c r="H7" s="1133"/>
      <c r="I7" s="1134"/>
      <c r="J7" s="1135"/>
      <c r="K7" s="1114" t="s">
        <v>601</v>
      </c>
      <c r="L7" s="1114" t="s">
        <v>405</v>
      </c>
      <c r="M7" s="1114" t="s">
        <v>405</v>
      </c>
      <c r="N7" s="1116" t="s">
        <v>67</v>
      </c>
      <c r="O7" s="74"/>
      <c r="Q7" s="66"/>
      <c r="R7" s="674"/>
      <c r="S7" s="674"/>
      <c r="T7" s="675"/>
      <c r="U7" s="676"/>
    </row>
    <row r="8" spans="1:21" s="63" customFormat="1" ht="10.5" customHeight="1">
      <c r="A8" s="1143"/>
      <c r="B8" s="1144"/>
      <c r="C8" s="1126"/>
      <c r="D8" s="1140"/>
      <c r="E8" s="1126"/>
      <c r="F8" s="1126"/>
      <c r="G8" s="1128"/>
      <c r="H8" s="1133"/>
      <c r="I8" s="1134"/>
      <c r="J8" s="1135"/>
      <c r="K8" s="1115"/>
      <c r="L8" s="1115"/>
      <c r="M8" s="1115"/>
      <c r="N8" s="1117"/>
      <c r="O8" s="74"/>
      <c r="Q8" s="66"/>
      <c r="R8" s="674"/>
      <c r="S8" s="674"/>
      <c r="T8" s="675"/>
      <c r="U8" s="676"/>
    </row>
    <row r="9" spans="1:21" s="71" customFormat="1" ht="15" customHeight="1">
      <c r="A9" s="1145"/>
      <c r="B9" s="1158"/>
      <c r="C9" s="219" t="s">
        <v>940</v>
      </c>
      <c r="D9" s="219" t="s">
        <v>120</v>
      </c>
      <c r="E9" s="219" t="s">
        <v>120</v>
      </c>
      <c r="F9" s="219" t="s">
        <v>939</v>
      </c>
      <c r="G9" s="1129"/>
      <c r="H9" s="1136"/>
      <c r="I9" s="1137"/>
      <c r="J9" s="1138"/>
      <c r="K9" s="220" t="s">
        <v>126</v>
      </c>
      <c r="L9" s="220" t="s">
        <v>938</v>
      </c>
      <c r="M9" s="219" t="s">
        <v>123</v>
      </c>
      <c r="N9" s="1118"/>
      <c r="O9" s="74"/>
      <c r="Q9" s="676"/>
      <c r="R9" s="121"/>
      <c r="S9" s="121"/>
      <c r="T9" s="122"/>
      <c r="U9" s="561"/>
    </row>
    <row r="10" spans="1:21" s="471" customFormat="1" ht="17.25" customHeight="1">
      <c r="A10" s="392" t="s">
        <v>1023</v>
      </c>
      <c r="B10" s="691"/>
      <c r="C10" s="422">
        <v>12693</v>
      </c>
      <c r="D10" s="422">
        <v>6465</v>
      </c>
      <c r="E10" s="422">
        <v>208</v>
      </c>
      <c r="F10" s="423">
        <v>1.39</v>
      </c>
      <c r="G10" s="422">
        <v>317862</v>
      </c>
      <c r="H10" s="424">
        <v>100.7</v>
      </c>
      <c r="I10" s="424">
        <v>100.8</v>
      </c>
      <c r="J10" s="425">
        <v>102</v>
      </c>
      <c r="K10" s="422">
        <v>428697</v>
      </c>
      <c r="L10" s="422">
        <v>309591</v>
      </c>
      <c r="M10" s="422">
        <v>282188</v>
      </c>
      <c r="N10" s="754" t="s">
        <v>237</v>
      </c>
      <c r="O10" s="468"/>
      <c r="P10" s="469"/>
      <c r="Q10" s="470"/>
      <c r="R10" s="470"/>
      <c r="S10" s="432"/>
      <c r="T10" s="425"/>
    </row>
    <row r="11" spans="1:21" s="471" customFormat="1" ht="17.25" customHeight="1">
      <c r="A11" s="392">
        <v>29</v>
      </c>
      <c r="B11" s="568"/>
      <c r="C11" s="422">
        <v>12671</v>
      </c>
      <c r="D11" s="422">
        <v>6530</v>
      </c>
      <c r="E11" s="422">
        <v>190</v>
      </c>
      <c r="F11" s="427">
        <v>1.54</v>
      </c>
      <c r="G11" s="422">
        <v>319453</v>
      </c>
      <c r="H11" s="424">
        <v>101.1</v>
      </c>
      <c r="I11" s="424">
        <v>100.6</v>
      </c>
      <c r="J11" s="425">
        <v>104.7</v>
      </c>
      <c r="K11" s="422">
        <v>434415</v>
      </c>
      <c r="L11" s="422">
        <v>313057</v>
      </c>
      <c r="M11" s="422">
        <v>283027</v>
      </c>
      <c r="N11" s="754">
        <v>105.4121</v>
      </c>
      <c r="O11" s="468"/>
      <c r="P11" s="469"/>
      <c r="Q11" s="470"/>
      <c r="R11" s="470"/>
      <c r="S11" s="432"/>
      <c r="T11" s="425"/>
    </row>
    <row r="12" spans="1:21" s="471" customFormat="1" ht="17.25" customHeight="1">
      <c r="A12" s="392">
        <v>30</v>
      </c>
      <c r="B12" s="568"/>
      <c r="C12" s="422">
        <v>12644</v>
      </c>
      <c r="D12" s="422">
        <v>6664</v>
      </c>
      <c r="E12" s="422">
        <v>166</v>
      </c>
      <c r="F12" s="427">
        <v>1.62</v>
      </c>
      <c r="G12" s="422">
        <v>323547</v>
      </c>
      <c r="H12" s="424">
        <v>102.5</v>
      </c>
      <c r="I12" s="424">
        <v>100.8</v>
      </c>
      <c r="J12" s="425">
        <v>105.8</v>
      </c>
      <c r="K12" s="422">
        <v>455125</v>
      </c>
      <c r="L12" s="422">
        <v>315314</v>
      </c>
      <c r="M12" s="422">
        <v>287315</v>
      </c>
      <c r="N12" s="754">
        <v>105.2603</v>
      </c>
      <c r="O12" s="468"/>
      <c r="P12" s="469"/>
      <c r="Q12" s="470"/>
      <c r="R12" s="470"/>
      <c r="S12" s="432"/>
      <c r="T12" s="425"/>
    </row>
    <row r="13" spans="1:21" s="473" customFormat="1" ht="17.25" customHeight="1">
      <c r="A13" s="649" t="s">
        <v>947</v>
      </c>
      <c r="B13" s="568"/>
      <c r="C13" s="422">
        <v>12617</v>
      </c>
      <c r="D13" s="422">
        <v>6724</v>
      </c>
      <c r="E13" s="422">
        <v>162</v>
      </c>
      <c r="F13" s="427">
        <v>1.55</v>
      </c>
      <c r="G13" s="422">
        <v>322552</v>
      </c>
      <c r="H13" s="424">
        <v>102.1</v>
      </c>
      <c r="I13" s="424">
        <v>99.8</v>
      </c>
      <c r="J13" s="425">
        <v>107.9</v>
      </c>
      <c r="K13" s="422">
        <v>476645</v>
      </c>
      <c r="L13" s="422">
        <v>323853</v>
      </c>
      <c r="M13" s="422">
        <v>293379</v>
      </c>
      <c r="N13" s="754">
        <v>106.5765</v>
      </c>
      <c r="O13" s="467"/>
      <c r="P13" s="472"/>
      <c r="R13" s="474"/>
      <c r="S13" s="474"/>
      <c r="T13" s="475"/>
      <c r="U13" s="467"/>
    </row>
    <row r="14" spans="1:21" s="471" customFormat="1" ht="17.25" customHeight="1">
      <c r="A14" s="569">
        <v>2</v>
      </c>
      <c r="B14" s="568"/>
      <c r="C14" s="422">
        <v>12571</v>
      </c>
      <c r="D14" s="422">
        <v>6676</v>
      </c>
      <c r="E14" s="422">
        <v>191</v>
      </c>
      <c r="F14" s="423">
        <v>1.1000000000000001</v>
      </c>
      <c r="G14" s="422">
        <v>318387</v>
      </c>
      <c r="H14" s="424">
        <v>100.9</v>
      </c>
      <c r="I14" s="424">
        <v>98.6</v>
      </c>
      <c r="J14" s="425">
        <v>109</v>
      </c>
      <c r="K14" s="422">
        <v>498639</v>
      </c>
      <c r="L14" s="422">
        <v>305811</v>
      </c>
      <c r="M14" s="422">
        <v>277926</v>
      </c>
      <c r="N14" s="754">
        <v>100.00320000000001</v>
      </c>
      <c r="O14" s="590"/>
      <c r="P14" s="591"/>
      <c r="R14" s="592"/>
      <c r="S14" s="592"/>
      <c r="T14" s="593"/>
      <c r="U14" s="590"/>
    </row>
    <row r="15" spans="1:21" ht="17.25" customHeight="1">
      <c r="A15" s="650"/>
      <c r="B15" s="568"/>
      <c r="C15" s="428"/>
      <c r="D15" s="426"/>
      <c r="E15" s="426"/>
      <c r="F15" s="429"/>
      <c r="G15" s="426"/>
      <c r="H15" s="430"/>
      <c r="I15" s="430"/>
      <c r="J15" s="430"/>
      <c r="K15" s="426"/>
      <c r="L15" s="426"/>
      <c r="M15" s="426"/>
      <c r="N15" s="431"/>
      <c r="O15" s="73"/>
      <c r="P15" s="561"/>
      <c r="Q15" s="69"/>
      <c r="R15" s="69"/>
      <c r="S15" s="120"/>
      <c r="T15" s="22"/>
    </row>
    <row r="16" spans="1:21" ht="17.25" customHeight="1">
      <c r="A16" s="569" t="s">
        <v>1026</v>
      </c>
      <c r="B16" s="570">
        <v>11</v>
      </c>
      <c r="C16" s="422">
        <v>12567</v>
      </c>
      <c r="D16" s="422">
        <v>6707</v>
      </c>
      <c r="E16" s="432">
        <v>195</v>
      </c>
      <c r="F16" s="423">
        <v>1.05</v>
      </c>
      <c r="G16" s="422">
        <v>280486</v>
      </c>
      <c r="H16" s="421">
        <v>88.9</v>
      </c>
      <c r="I16" s="421">
        <v>87.4</v>
      </c>
      <c r="J16" s="421">
        <v>109.7</v>
      </c>
      <c r="K16" s="422">
        <v>383993</v>
      </c>
      <c r="L16" s="422">
        <v>305404</v>
      </c>
      <c r="M16" s="422">
        <v>278718</v>
      </c>
      <c r="N16" s="433">
        <v>101.3109</v>
      </c>
      <c r="O16" s="476"/>
      <c r="P16" s="534"/>
      <c r="Q16" s="533"/>
      <c r="R16" s="492"/>
      <c r="S16" s="492"/>
      <c r="T16" s="492"/>
      <c r="U16" s="493"/>
    </row>
    <row r="17" spans="1:21" ht="17.25" customHeight="1">
      <c r="A17" s="569"/>
      <c r="B17" s="570">
        <v>12</v>
      </c>
      <c r="C17" s="422">
        <v>12565</v>
      </c>
      <c r="D17" s="422">
        <v>6666</v>
      </c>
      <c r="E17" s="432">
        <v>194</v>
      </c>
      <c r="F17" s="423">
        <v>1.05</v>
      </c>
      <c r="G17" s="422">
        <v>547696</v>
      </c>
      <c r="H17" s="421">
        <v>173.6</v>
      </c>
      <c r="I17" s="421">
        <v>171.2</v>
      </c>
      <c r="J17" s="421">
        <v>109.8</v>
      </c>
      <c r="K17" s="422">
        <v>865654</v>
      </c>
      <c r="L17" s="422">
        <v>333777</v>
      </c>
      <c r="M17" s="422">
        <v>315007</v>
      </c>
      <c r="N17" s="433">
        <v>113.8655</v>
      </c>
      <c r="O17" s="476"/>
      <c r="P17" s="534"/>
      <c r="Q17" s="533"/>
      <c r="R17" s="492"/>
      <c r="S17" s="492"/>
      <c r="T17" s="492"/>
      <c r="U17" s="493"/>
    </row>
    <row r="18" spans="1:21" ht="17.25" customHeight="1">
      <c r="A18" s="569" t="s">
        <v>1027</v>
      </c>
      <c r="B18" s="570">
        <v>1</v>
      </c>
      <c r="C18" s="422">
        <v>12563</v>
      </c>
      <c r="D18" s="422">
        <v>6637</v>
      </c>
      <c r="E18" s="432">
        <v>197</v>
      </c>
      <c r="F18" s="423">
        <v>1.1000000000000001</v>
      </c>
      <c r="G18" s="422">
        <v>271763</v>
      </c>
      <c r="H18" s="421">
        <v>86.1</v>
      </c>
      <c r="I18" s="421">
        <v>84.4</v>
      </c>
      <c r="J18" s="421">
        <v>109.5</v>
      </c>
      <c r="K18" s="422">
        <v>383941</v>
      </c>
      <c r="L18" s="422">
        <v>297629</v>
      </c>
      <c r="M18" s="422">
        <v>267760</v>
      </c>
      <c r="N18" s="433">
        <v>95.7911</v>
      </c>
      <c r="O18" s="476"/>
      <c r="P18" s="534"/>
      <c r="Q18" s="533"/>
      <c r="R18" s="492"/>
      <c r="S18" s="492"/>
      <c r="T18" s="492"/>
      <c r="U18" s="493"/>
    </row>
    <row r="19" spans="1:21" ht="17.25" customHeight="1">
      <c r="A19" s="569"/>
      <c r="B19" s="570">
        <v>2</v>
      </c>
      <c r="C19" s="422">
        <v>12555</v>
      </c>
      <c r="D19" s="422">
        <v>6646</v>
      </c>
      <c r="E19" s="432">
        <v>194</v>
      </c>
      <c r="F19" s="423">
        <v>1.0900000000000001</v>
      </c>
      <c r="G19" s="422">
        <v>265693</v>
      </c>
      <c r="H19" s="421">
        <v>84.2</v>
      </c>
      <c r="I19" s="421">
        <v>82.6</v>
      </c>
      <c r="J19" s="421">
        <v>109.3</v>
      </c>
      <c r="K19" s="422">
        <v>445367</v>
      </c>
      <c r="L19" s="422">
        <v>280781</v>
      </c>
      <c r="M19" s="422">
        <v>252451</v>
      </c>
      <c r="N19" s="433">
        <v>91.100700000000003</v>
      </c>
      <c r="O19" s="476"/>
      <c r="P19" s="534"/>
      <c r="Q19" s="533"/>
      <c r="R19" s="492"/>
      <c r="S19" s="492"/>
      <c r="T19" s="492"/>
      <c r="U19" s="493"/>
    </row>
    <row r="20" spans="1:21" ht="17.25" customHeight="1">
      <c r="A20" s="569"/>
      <c r="B20" s="570">
        <v>3</v>
      </c>
      <c r="C20" s="422">
        <v>12548</v>
      </c>
      <c r="D20" s="422">
        <v>6649</v>
      </c>
      <c r="E20" s="432">
        <v>188</v>
      </c>
      <c r="F20" s="423">
        <v>1.1000000000000001</v>
      </c>
      <c r="G20" s="422">
        <v>282898</v>
      </c>
      <c r="H20" s="421">
        <v>89.7</v>
      </c>
      <c r="I20" s="421">
        <v>87.8</v>
      </c>
      <c r="J20" s="421">
        <v>108.9</v>
      </c>
      <c r="K20" s="422">
        <v>393303</v>
      </c>
      <c r="L20" s="422">
        <v>344055</v>
      </c>
      <c r="M20" s="422">
        <v>309800</v>
      </c>
      <c r="N20" s="433">
        <v>111.7765</v>
      </c>
      <c r="O20" s="476"/>
      <c r="P20" s="534"/>
      <c r="Q20" s="533"/>
      <c r="R20" s="492"/>
      <c r="S20" s="492"/>
      <c r="T20" s="492"/>
      <c r="U20" s="493"/>
    </row>
    <row r="21" spans="1:21" ht="17.25" customHeight="1">
      <c r="A21" s="569"/>
      <c r="B21" s="570">
        <v>4</v>
      </c>
      <c r="C21" s="422">
        <v>12542</v>
      </c>
      <c r="D21" s="422">
        <v>6657</v>
      </c>
      <c r="E21" s="432">
        <v>209</v>
      </c>
      <c r="F21" s="423">
        <v>1.0900000000000001</v>
      </c>
      <c r="G21" s="422">
        <v>278680</v>
      </c>
      <c r="H21" s="421">
        <v>88.3</v>
      </c>
      <c r="I21" s="421">
        <v>86.7</v>
      </c>
      <c r="J21" s="421">
        <v>110.3</v>
      </c>
      <c r="K21" s="422">
        <v>439779</v>
      </c>
      <c r="L21" s="422">
        <v>338638</v>
      </c>
      <c r="M21" s="422">
        <v>301043</v>
      </c>
      <c r="N21" s="433">
        <v>108.238</v>
      </c>
      <c r="O21" s="476"/>
      <c r="P21" s="534"/>
      <c r="Q21" s="533"/>
      <c r="R21" s="492"/>
      <c r="S21" s="492"/>
      <c r="T21" s="492"/>
      <c r="U21" s="493"/>
    </row>
    <row r="22" spans="1:21" ht="17.25" customHeight="1">
      <c r="A22" s="569"/>
      <c r="B22" s="570">
        <v>5</v>
      </c>
      <c r="C22" s="422" t="s">
        <v>1083</v>
      </c>
      <c r="D22" s="422">
        <v>6667</v>
      </c>
      <c r="E22" s="432">
        <v>211</v>
      </c>
      <c r="F22" s="423">
        <v>1.0900000000000001</v>
      </c>
      <c r="G22" s="422">
        <v>273915</v>
      </c>
      <c r="H22" s="421">
        <v>86.8</v>
      </c>
      <c r="I22" s="421">
        <v>85</v>
      </c>
      <c r="J22" s="421">
        <v>110.3</v>
      </c>
      <c r="K22" s="422">
        <v>367866</v>
      </c>
      <c r="L22" s="422">
        <v>317681</v>
      </c>
      <c r="M22" s="422">
        <v>281063</v>
      </c>
      <c r="N22" s="433">
        <v>100.38200000000001</v>
      </c>
      <c r="O22" s="476"/>
      <c r="P22" s="534"/>
      <c r="Q22" s="533"/>
      <c r="R22" s="492"/>
      <c r="S22" s="492"/>
      <c r="T22" s="492"/>
      <c r="U22" s="493"/>
    </row>
    <row r="23" spans="1:21" ht="17.25" customHeight="1">
      <c r="A23" s="569"/>
      <c r="B23" s="570">
        <v>6</v>
      </c>
      <c r="C23" s="422" t="s">
        <v>1039</v>
      </c>
      <c r="D23" s="422">
        <v>6692</v>
      </c>
      <c r="E23" s="432">
        <v>206</v>
      </c>
      <c r="F23" s="423">
        <v>1.1299999999999999</v>
      </c>
      <c r="G23" s="422">
        <v>442821</v>
      </c>
      <c r="H23" s="421">
        <v>140.4</v>
      </c>
      <c r="I23" s="421">
        <v>137.1</v>
      </c>
      <c r="J23" s="421">
        <v>110.4</v>
      </c>
      <c r="K23" s="422">
        <v>724719</v>
      </c>
      <c r="L23" s="422">
        <v>281173</v>
      </c>
      <c r="M23" s="422">
        <v>260285</v>
      </c>
      <c r="N23" s="433">
        <v>94.501999999999995</v>
      </c>
      <c r="O23" s="476"/>
      <c r="P23" s="534"/>
      <c r="Q23" s="533"/>
      <c r="R23" s="492"/>
      <c r="S23" s="492"/>
      <c r="T23" s="492"/>
      <c r="U23" s="493"/>
    </row>
    <row r="24" spans="1:21" ht="17.25" customHeight="1">
      <c r="A24" s="569"/>
      <c r="B24" s="570">
        <v>7</v>
      </c>
      <c r="C24" s="422" t="s">
        <v>1038</v>
      </c>
      <c r="D24" s="422">
        <v>6711</v>
      </c>
      <c r="E24" s="432">
        <v>191</v>
      </c>
      <c r="F24" s="423">
        <v>1.1499999999999999</v>
      </c>
      <c r="G24" s="422">
        <v>371141</v>
      </c>
      <c r="H24" s="421">
        <v>117.6</v>
      </c>
      <c r="I24" s="421">
        <v>114.6</v>
      </c>
      <c r="J24" s="421">
        <v>110.7</v>
      </c>
      <c r="K24" s="422">
        <v>538529</v>
      </c>
      <c r="L24" s="422">
        <v>302774</v>
      </c>
      <c r="M24" s="422">
        <v>267710</v>
      </c>
      <c r="N24" s="433">
        <v>96.922600000000003</v>
      </c>
      <c r="O24" s="476"/>
      <c r="P24" s="534"/>
      <c r="Q24" s="533"/>
      <c r="R24" s="492"/>
      <c r="S24" s="492"/>
      <c r="T24" s="492"/>
      <c r="U24" s="493"/>
    </row>
    <row r="25" spans="1:21" ht="17.25" customHeight="1">
      <c r="A25" s="569"/>
      <c r="B25" s="570">
        <v>8</v>
      </c>
      <c r="C25" s="422" t="s">
        <v>1063</v>
      </c>
      <c r="D25" s="422">
        <v>6693</v>
      </c>
      <c r="E25" s="432">
        <v>193</v>
      </c>
      <c r="F25" s="756">
        <v>1.1399999999999999</v>
      </c>
      <c r="G25" s="422">
        <v>274671</v>
      </c>
      <c r="H25" s="421">
        <v>87.1</v>
      </c>
      <c r="I25" s="421">
        <v>84.6</v>
      </c>
      <c r="J25" s="421">
        <v>110.6</v>
      </c>
      <c r="K25" s="422">
        <v>452559</v>
      </c>
      <c r="L25" s="422">
        <v>294112</v>
      </c>
      <c r="M25" s="422">
        <v>266638</v>
      </c>
      <c r="N25" s="433">
        <v>95.971500000000006</v>
      </c>
      <c r="O25" s="476"/>
      <c r="P25" s="534"/>
      <c r="Q25" s="533"/>
      <c r="R25" s="492"/>
      <c r="S25" s="492"/>
      <c r="T25" s="492"/>
      <c r="U25" s="493"/>
    </row>
    <row r="26" spans="1:21" s="535" customFormat="1" ht="17.25" customHeight="1">
      <c r="A26" s="569"/>
      <c r="B26" s="570">
        <v>9</v>
      </c>
      <c r="C26" s="422" t="s">
        <v>1064</v>
      </c>
      <c r="D26" s="422">
        <v>6679</v>
      </c>
      <c r="E26" s="432">
        <v>192</v>
      </c>
      <c r="F26" s="756">
        <v>1.1599999999999999</v>
      </c>
      <c r="G26" s="422">
        <v>269932</v>
      </c>
      <c r="H26" s="421">
        <v>85.6</v>
      </c>
      <c r="I26" s="421">
        <v>82.8</v>
      </c>
      <c r="J26" s="421">
        <v>110.4</v>
      </c>
      <c r="K26" s="422">
        <v>389944</v>
      </c>
      <c r="L26" s="422">
        <v>295779</v>
      </c>
      <c r="M26" s="422">
        <v>265306</v>
      </c>
      <c r="N26" s="433">
        <v>96.686800000000005</v>
      </c>
      <c r="O26" s="479"/>
      <c r="P26" s="500"/>
      <c r="Q26" s="499"/>
      <c r="R26" s="477"/>
      <c r="S26" s="477"/>
      <c r="T26" s="477"/>
      <c r="U26" s="478"/>
    </row>
    <row r="27" spans="1:21" ht="17.25" customHeight="1">
      <c r="A27" s="569"/>
      <c r="B27" s="871">
        <v>10</v>
      </c>
      <c r="C27" s="422" t="s">
        <v>1084</v>
      </c>
      <c r="D27" s="422" t="s">
        <v>459</v>
      </c>
      <c r="E27" s="432" t="s">
        <v>459</v>
      </c>
      <c r="F27" s="432" t="s">
        <v>459</v>
      </c>
      <c r="G27" s="422" t="s">
        <v>459</v>
      </c>
      <c r="H27" s="421" t="s">
        <v>459</v>
      </c>
      <c r="I27" s="421" t="s">
        <v>459</v>
      </c>
      <c r="J27" s="421" t="s">
        <v>459</v>
      </c>
      <c r="K27" s="422" t="s">
        <v>459</v>
      </c>
      <c r="L27" s="422" t="s">
        <v>459</v>
      </c>
      <c r="M27" s="422" t="s">
        <v>459</v>
      </c>
      <c r="N27" s="433" t="s">
        <v>459</v>
      </c>
      <c r="O27" s="476"/>
      <c r="P27" s="72"/>
      <c r="R27" s="492"/>
      <c r="S27" s="492"/>
      <c r="T27" s="492"/>
      <c r="U27" s="493"/>
    </row>
    <row r="28" spans="1:21" ht="45" customHeight="1" thickBot="1">
      <c r="A28" s="1151" t="s">
        <v>777</v>
      </c>
      <c r="B28" s="1152"/>
      <c r="C28" s="221" t="s">
        <v>778</v>
      </c>
      <c r="D28" s="1153" t="s">
        <v>779</v>
      </c>
      <c r="E28" s="1154"/>
      <c r="F28" s="221" t="s">
        <v>780</v>
      </c>
      <c r="G28" s="1155" t="s">
        <v>937</v>
      </c>
      <c r="H28" s="1156"/>
      <c r="I28" s="1156"/>
      <c r="J28" s="1152"/>
      <c r="K28" s="1153" t="s">
        <v>936</v>
      </c>
      <c r="L28" s="1156"/>
      <c r="M28" s="1156"/>
      <c r="N28" s="1157"/>
      <c r="O28" s="75"/>
      <c r="P28" s="73"/>
      <c r="Q28" s="561"/>
      <c r="R28" s="70"/>
      <c r="S28" s="70"/>
      <c r="T28" s="70"/>
      <c r="U28" s="70"/>
    </row>
    <row r="29" spans="1:21" s="63" customFormat="1" ht="39" customHeight="1" thickTop="1" thickBot="1">
      <c r="A29" s="222"/>
      <c r="B29" s="223"/>
      <c r="C29" s="224"/>
      <c r="D29" s="225"/>
      <c r="E29" s="225"/>
      <c r="F29" s="225"/>
      <c r="G29" s="225"/>
      <c r="H29" s="225"/>
      <c r="I29" s="225"/>
      <c r="J29" s="225"/>
      <c r="K29" s="225"/>
      <c r="L29" s="225"/>
      <c r="M29" s="226"/>
      <c r="N29" s="74"/>
      <c r="O29" s="74"/>
      <c r="P29" s="74"/>
      <c r="Q29" s="66"/>
      <c r="R29" s="66"/>
      <c r="S29" s="66"/>
      <c r="T29" s="66"/>
      <c r="U29" s="66"/>
    </row>
    <row r="30" spans="1:21" s="63" customFormat="1" ht="54" customHeight="1" thickTop="1">
      <c r="A30" s="1141" t="s">
        <v>414</v>
      </c>
      <c r="B30" s="1142"/>
      <c r="C30" s="1106" t="s">
        <v>1050</v>
      </c>
      <c r="D30" s="1147"/>
      <c r="E30" s="1148" t="s">
        <v>845</v>
      </c>
      <c r="F30" s="1149" t="s">
        <v>899</v>
      </c>
      <c r="G30" s="1150"/>
      <c r="H30" s="1150"/>
      <c r="I30" s="1147"/>
      <c r="J30" s="1106" t="s">
        <v>804</v>
      </c>
      <c r="K30" s="1147"/>
      <c r="L30" s="1106" t="s">
        <v>805</v>
      </c>
      <c r="M30" s="1107"/>
      <c r="N30" s="227"/>
      <c r="O30" s="227"/>
      <c r="P30" s="75"/>
    </row>
    <row r="31" spans="1:21" s="63" customFormat="1" ht="36" customHeight="1">
      <c r="A31" s="1143"/>
      <c r="B31" s="1144"/>
      <c r="C31" s="1108" t="s">
        <v>869</v>
      </c>
      <c r="D31" s="1108" t="s">
        <v>870</v>
      </c>
      <c r="E31" s="1126"/>
      <c r="F31" s="1111" t="s">
        <v>806</v>
      </c>
      <c r="G31" s="1111" t="s">
        <v>807</v>
      </c>
      <c r="H31" s="1111" t="s">
        <v>808</v>
      </c>
      <c r="I31" s="1111" t="s">
        <v>809</v>
      </c>
      <c r="J31" s="677" t="s">
        <v>460</v>
      </c>
      <c r="K31" s="679" t="s">
        <v>428</v>
      </c>
      <c r="L31" s="679" t="s">
        <v>613</v>
      </c>
      <c r="M31" s="228" t="s">
        <v>614</v>
      </c>
      <c r="N31" s="229"/>
      <c r="O31" s="229"/>
      <c r="P31" s="76"/>
    </row>
    <row r="32" spans="1:21" s="63" customFormat="1" ht="15" customHeight="1">
      <c r="A32" s="1145"/>
      <c r="B32" s="1146"/>
      <c r="C32" s="1109"/>
      <c r="D32" s="1110"/>
      <c r="E32" s="1112"/>
      <c r="F32" s="1112"/>
      <c r="G32" s="1112"/>
      <c r="H32" s="1112"/>
      <c r="I32" s="1112"/>
      <c r="J32" s="219" t="s">
        <v>935</v>
      </c>
      <c r="K32" s="219" t="s">
        <v>935</v>
      </c>
      <c r="L32" s="219" t="s">
        <v>935</v>
      </c>
      <c r="M32" s="230" t="s">
        <v>935</v>
      </c>
      <c r="N32" s="231"/>
      <c r="O32" s="231"/>
      <c r="P32" s="66"/>
    </row>
    <row r="33" spans="1:18" ht="17.25" customHeight="1">
      <c r="A33" s="392" t="s">
        <v>1023</v>
      </c>
      <c r="B33" s="691"/>
      <c r="C33" s="425">
        <v>98.1</v>
      </c>
      <c r="D33" s="425">
        <v>98.1</v>
      </c>
      <c r="E33" s="425">
        <v>96.5</v>
      </c>
      <c r="F33" s="425">
        <v>100</v>
      </c>
      <c r="G33" s="425">
        <v>99.7</v>
      </c>
      <c r="H33" s="425">
        <v>94.9</v>
      </c>
      <c r="I33" s="425">
        <v>101</v>
      </c>
      <c r="J33" s="422">
        <v>1024612</v>
      </c>
      <c r="K33" s="422">
        <v>397687</v>
      </c>
      <c r="L33" s="422">
        <v>7350014</v>
      </c>
      <c r="M33" s="434">
        <v>4915734</v>
      </c>
      <c r="N33" s="232"/>
      <c r="O33" s="232"/>
      <c r="P33" s="67"/>
      <c r="R33" s="72"/>
    </row>
    <row r="34" spans="1:18" ht="17.25" customHeight="1">
      <c r="A34" s="392">
        <v>29</v>
      </c>
      <c r="B34" s="568"/>
      <c r="C34" s="425">
        <v>98.6</v>
      </c>
      <c r="D34" s="425">
        <v>98.2</v>
      </c>
      <c r="E34" s="425">
        <v>98.7</v>
      </c>
      <c r="F34" s="425">
        <v>103.1</v>
      </c>
      <c r="G34" s="425">
        <v>102.2</v>
      </c>
      <c r="H34" s="425">
        <v>98.8</v>
      </c>
      <c r="I34" s="425">
        <v>100.6</v>
      </c>
      <c r="J34" s="422">
        <v>1067165</v>
      </c>
      <c r="K34" s="422">
        <v>485314</v>
      </c>
      <c r="L34" s="422">
        <v>7639463</v>
      </c>
      <c r="M34" s="434">
        <v>5052386</v>
      </c>
      <c r="N34" s="232"/>
      <c r="O34" s="232"/>
      <c r="P34" s="67"/>
      <c r="R34" s="72"/>
    </row>
    <row r="35" spans="1:18" ht="17.25" customHeight="1">
      <c r="A35" s="392">
        <v>30</v>
      </c>
      <c r="B35" s="568"/>
      <c r="C35" s="425">
        <v>99.5</v>
      </c>
      <c r="D35" s="425">
        <v>99.1</v>
      </c>
      <c r="E35" s="425">
        <v>101.3</v>
      </c>
      <c r="F35" s="425">
        <v>104.2</v>
      </c>
      <c r="G35" s="425">
        <v>103</v>
      </c>
      <c r="H35" s="425">
        <v>100.5</v>
      </c>
      <c r="I35" s="425">
        <v>104.6</v>
      </c>
      <c r="J35" s="422">
        <v>1103625</v>
      </c>
      <c r="K35" s="422">
        <v>461973</v>
      </c>
      <c r="L35" s="422">
        <v>7797315</v>
      </c>
      <c r="M35" s="434">
        <v>5154804</v>
      </c>
      <c r="N35" s="232"/>
      <c r="O35" s="232"/>
      <c r="P35" s="67"/>
      <c r="R35" s="72"/>
    </row>
    <row r="36" spans="1:18" ht="17.25" customHeight="1">
      <c r="A36" s="649" t="s">
        <v>947</v>
      </c>
      <c r="B36" s="568"/>
      <c r="C36" s="425">
        <v>100</v>
      </c>
      <c r="D36" s="425">
        <v>99.9</v>
      </c>
      <c r="E36" s="425">
        <v>101.5</v>
      </c>
      <c r="F36" s="425">
        <v>101.1</v>
      </c>
      <c r="G36" s="425">
        <v>100.2</v>
      </c>
      <c r="H36" s="425">
        <v>101.7</v>
      </c>
      <c r="I36" s="425">
        <v>109.6</v>
      </c>
      <c r="J36" s="422">
        <v>1127418</v>
      </c>
      <c r="K36" s="422">
        <v>486589</v>
      </c>
      <c r="L36" s="422">
        <v>8001229</v>
      </c>
      <c r="M36" s="434">
        <v>5246636</v>
      </c>
      <c r="N36" s="232"/>
      <c r="O36" s="232"/>
      <c r="P36" s="67"/>
      <c r="R36" s="72"/>
    </row>
    <row r="37" spans="1:18" ht="17.25" customHeight="1">
      <c r="A37" s="569">
        <v>2</v>
      </c>
      <c r="B37" s="568"/>
      <c r="C37" s="425">
        <v>100</v>
      </c>
      <c r="D37" s="425">
        <v>100</v>
      </c>
      <c r="E37" s="425">
        <v>100.3</v>
      </c>
      <c r="F37" s="425">
        <v>90.6</v>
      </c>
      <c r="G37" s="425">
        <v>89.6</v>
      </c>
      <c r="H37" s="425">
        <v>93.2</v>
      </c>
      <c r="I37" s="425">
        <v>124.8</v>
      </c>
      <c r="J37" s="422">
        <v>1183281</v>
      </c>
      <c r="K37" s="422">
        <v>1116649</v>
      </c>
      <c r="L37" s="422">
        <v>8765116</v>
      </c>
      <c r="M37" s="434">
        <v>5544439</v>
      </c>
      <c r="N37" s="232"/>
      <c r="O37" s="232"/>
      <c r="P37" s="67"/>
      <c r="R37" s="72"/>
    </row>
    <row r="38" spans="1:18" ht="17.25" customHeight="1">
      <c r="A38" s="650"/>
      <c r="B38" s="568"/>
      <c r="C38" s="435"/>
      <c r="D38" s="435"/>
      <c r="E38" s="435"/>
      <c r="F38" s="435"/>
      <c r="G38" s="435"/>
      <c r="H38" s="435"/>
      <c r="I38" s="435"/>
      <c r="J38" s="426"/>
      <c r="K38" s="426"/>
      <c r="L38" s="426"/>
      <c r="M38" s="436"/>
      <c r="N38" s="232"/>
      <c r="O38" s="232"/>
      <c r="P38" s="67"/>
      <c r="R38" s="72"/>
    </row>
    <row r="39" spans="1:18" ht="17.25" customHeight="1">
      <c r="A39" s="569" t="s">
        <v>1026</v>
      </c>
      <c r="B39" s="570">
        <v>11</v>
      </c>
      <c r="C39" s="421">
        <v>99.5</v>
      </c>
      <c r="D39" s="425">
        <v>99.6</v>
      </c>
      <c r="E39" s="689">
        <v>99.7</v>
      </c>
      <c r="F39" s="421">
        <v>94.2</v>
      </c>
      <c r="G39" s="421">
        <v>93.5</v>
      </c>
      <c r="H39" s="421">
        <v>95.4</v>
      </c>
      <c r="I39" s="421">
        <v>114.2</v>
      </c>
      <c r="J39" s="422">
        <v>1140961</v>
      </c>
      <c r="K39" s="422">
        <v>1111482</v>
      </c>
      <c r="L39" s="422">
        <v>8778243</v>
      </c>
      <c r="M39" s="434">
        <v>5548029</v>
      </c>
      <c r="N39" s="232"/>
      <c r="O39" s="232"/>
      <c r="P39" s="67"/>
      <c r="Q39" s="539"/>
      <c r="R39" s="72"/>
    </row>
    <row r="40" spans="1:18" ht="17.25" customHeight="1">
      <c r="A40" s="569"/>
      <c r="B40" s="570">
        <v>12</v>
      </c>
      <c r="C40" s="421">
        <v>99.3</v>
      </c>
      <c r="D40" s="425">
        <v>99.3</v>
      </c>
      <c r="E40" s="425">
        <v>100.2</v>
      </c>
      <c r="F40" s="421">
        <v>94</v>
      </c>
      <c r="G40" s="421">
        <v>92.9</v>
      </c>
      <c r="H40" s="421">
        <v>96</v>
      </c>
      <c r="I40" s="421">
        <v>114.3</v>
      </c>
      <c r="J40" s="422">
        <v>1183281</v>
      </c>
      <c r="K40" s="422">
        <v>1116649</v>
      </c>
      <c r="L40" s="422">
        <v>8765116</v>
      </c>
      <c r="M40" s="434">
        <v>5544439</v>
      </c>
      <c r="N40" s="232"/>
      <c r="O40" s="232"/>
      <c r="P40" s="67"/>
      <c r="Q40" s="539"/>
      <c r="R40" s="72"/>
    </row>
    <row r="41" spans="1:18" ht="17.25" customHeight="1">
      <c r="A41" s="569" t="s">
        <v>1027</v>
      </c>
      <c r="B41" s="570">
        <v>1</v>
      </c>
      <c r="C41" s="421">
        <v>99.8</v>
      </c>
      <c r="D41" s="425">
        <v>99.7</v>
      </c>
      <c r="E41" s="425">
        <v>100.8</v>
      </c>
      <c r="F41" s="421">
        <v>96.9</v>
      </c>
      <c r="G41" s="421">
        <v>95.6</v>
      </c>
      <c r="H41" s="421">
        <v>95.1</v>
      </c>
      <c r="I41" s="421">
        <v>108.7</v>
      </c>
      <c r="J41" s="422">
        <v>1155820</v>
      </c>
      <c r="K41" s="422">
        <v>1165532</v>
      </c>
      <c r="L41" s="422">
        <v>8787849</v>
      </c>
      <c r="M41" s="434">
        <v>5547517</v>
      </c>
      <c r="N41" s="232"/>
      <c r="O41" s="232"/>
      <c r="P41" s="67"/>
      <c r="Q41" s="539"/>
      <c r="R41" s="72"/>
    </row>
    <row r="42" spans="1:18" ht="17.25" customHeight="1">
      <c r="A42" s="569"/>
      <c r="B42" s="570">
        <v>2</v>
      </c>
      <c r="C42" s="421">
        <v>99.8</v>
      </c>
      <c r="D42" s="425">
        <v>99.8</v>
      </c>
      <c r="E42" s="689">
        <v>101.3</v>
      </c>
      <c r="F42" s="421">
        <v>95.6</v>
      </c>
      <c r="G42" s="421">
        <v>94.4</v>
      </c>
      <c r="H42" s="421">
        <v>94.4</v>
      </c>
      <c r="I42" s="421">
        <v>109.8</v>
      </c>
      <c r="J42" s="422">
        <v>1158089</v>
      </c>
      <c r="K42" s="422">
        <v>1161344</v>
      </c>
      <c r="L42" s="422">
        <v>8822614</v>
      </c>
      <c r="M42" s="434">
        <v>5564685</v>
      </c>
      <c r="N42" s="232"/>
      <c r="O42" s="232"/>
      <c r="P42" s="67"/>
      <c r="Q42" s="539"/>
      <c r="R42" s="72"/>
    </row>
    <row r="43" spans="1:18" ht="17.25" customHeight="1">
      <c r="A43" s="569"/>
      <c r="B43" s="570">
        <v>3</v>
      </c>
      <c r="C43" s="421">
        <v>99.9</v>
      </c>
      <c r="D43" s="425">
        <v>99.8</v>
      </c>
      <c r="E43" s="425">
        <v>102.3</v>
      </c>
      <c r="F43" s="421">
        <v>97.2</v>
      </c>
      <c r="G43" s="421">
        <v>94.8</v>
      </c>
      <c r="H43" s="421">
        <v>94.8</v>
      </c>
      <c r="I43" s="421">
        <v>110</v>
      </c>
      <c r="J43" s="422">
        <v>1160116</v>
      </c>
      <c r="K43" s="422">
        <v>1258402</v>
      </c>
      <c r="L43" s="422">
        <v>8994673</v>
      </c>
      <c r="M43" s="434">
        <v>5581193</v>
      </c>
      <c r="N43" s="232"/>
      <c r="O43" s="232"/>
      <c r="P43" s="67"/>
      <c r="Q43" s="539"/>
      <c r="R43" s="72"/>
    </row>
    <row r="44" spans="1:18" ht="17.25" customHeight="1">
      <c r="A44" s="569"/>
      <c r="B44" s="570">
        <v>4</v>
      </c>
      <c r="C44" s="421">
        <v>99.1</v>
      </c>
      <c r="D44" s="425">
        <v>99.1</v>
      </c>
      <c r="E44" s="425">
        <v>103.2</v>
      </c>
      <c r="F44" s="421">
        <v>100</v>
      </c>
      <c r="G44" s="421">
        <v>97.7</v>
      </c>
      <c r="H44" s="421">
        <v>94.7</v>
      </c>
      <c r="I44" s="421">
        <v>107.4</v>
      </c>
      <c r="J44" s="422">
        <v>1173577</v>
      </c>
      <c r="K44" s="422">
        <v>1276615</v>
      </c>
      <c r="L44" s="422">
        <v>9044131</v>
      </c>
      <c r="M44" s="434">
        <v>5570027</v>
      </c>
      <c r="N44" s="232"/>
      <c r="O44" s="232"/>
      <c r="P44" s="67"/>
      <c r="Q44" s="539"/>
      <c r="R44" s="72"/>
    </row>
    <row r="45" spans="1:18" ht="17.25" customHeight="1">
      <c r="A45" s="569"/>
      <c r="B45" s="570">
        <v>5</v>
      </c>
      <c r="C45" s="421">
        <v>99.4</v>
      </c>
      <c r="D45" s="425">
        <v>99.5</v>
      </c>
      <c r="E45" s="425">
        <v>103.9</v>
      </c>
      <c r="F45" s="421">
        <v>93.5</v>
      </c>
      <c r="G45" s="421">
        <v>92.3</v>
      </c>
      <c r="H45" s="421">
        <v>93.7</v>
      </c>
      <c r="I45" s="421">
        <v>108.8</v>
      </c>
      <c r="J45" s="422">
        <v>1159643</v>
      </c>
      <c r="K45" s="422">
        <v>1294577</v>
      </c>
      <c r="L45" s="422">
        <v>9088643</v>
      </c>
      <c r="M45" s="434">
        <v>5559701</v>
      </c>
      <c r="N45" s="232"/>
      <c r="O45" s="232"/>
      <c r="P45" s="67"/>
      <c r="Q45" s="539"/>
      <c r="R45" s="72"/>
    </row>
    <row r="46" spans="1:18" ht="17.25" customHeight="1">
      <c r="A46" s="569"/>
      <c r="B46" s="570">
        <v>6</v>
      </c>
      <c r="C46" s="421">
        <v>99.5</v>
      </c>
      <c r="D46" s="425">
        <v>99.5</v>
      </c>
      <c r="E46" s="425">
        <v>104.8</v>
      </c>
      <c r="F46" s="421">
        <v>99.6</v>
      </c>
      <c r="G46" s="421">
        <v>96.7</v>
      </c>
      <c r="H46" s="421">
        <v>95.7</v>
      </c>
      <c r="I46" s="421">
        <v>108.5</v>
      </c>
      <c r="J46" s="422">
        <v>1165926</v>
      </c>
      <c r="K46" s="422">
        <v>1300776</v>
      </c>
      <c r="L46" s="422">
        <v>9033394</v>
      </c>
      <c r="M46" s="434">
        <v>5552507</v>
      </c>
      <c r="N46" s="232"/>
      <c r="O46" s="232"/>
      <c r="P46" s="67"/>
      <c r="Q46" s="539"/>
      <c r="R46" s="72"/>
    </row>
    <row r="47" spans="1:18" ht="17.25" customHeight="1">
      <c r="A47" s="569"/>
      <c r="B47" s="570">
        <v>7</v>
      </c>
      <c r="C47" s="421">
        <v>99.7</v>
      </c>
      <c r="D47" s="425">
        <v>99.8</v>
      </c>
      <c r="E47" s="425">
        <v>106</v>
      </c>
      <c r="F47" s="421">
        <v>98.1</v>
      </c>
      <c r="G47" s="421">
        <v>96.4</v>
      </c>
      <c r="H47" s="421">
        <v>95</v>
      </c>
      <c r="I47" s="421">
        <v>109.6</v>
      </c>
      <c r="J47" s="422">
        <v>1169569</v>
      </c>
      <c r="K47" s="422">
        <v>1315022</v>
      </c>
      <c r="L47" s="422">
        <v>9006925</v>
      </c>
      <c r="M47" s="434">
        <v>5555717</v>
      </c>
      <c r="N47" s="232"/>
      <c r="O47" s="232"/>
      <c r="P47" s="67"/>
      <c r="Q47" s="539"/>
      <c r="R47" s="72"/>
    </row>
    <row r="48" spans="1:18" ht="17.25" customHeight="1">
      <c r="A48" s="569"/>
      <c r="B48" s="570">
        <v>8</v>
      </c>
      <c r="C48" s="421">
        <v>99.7</v>
      </c>
      <c r="D48" s="425">
        <v>99.8</v>
      </c>
      <c r="E48" s="689" t="s">
        <v>1092</v>
      </c>
      <c r="F48" s="421">
        <v>94.6</v>
      </c>
      <c r="G48" s="421">
        <v>92.2</v>
      </c>
      <c r="H48" s="421">
        <v>94.9</v>
      </c>
      <c r="I48" s="421">
        <v>113.7</v>
      </c>
      <c r="J48" s="422">
        <v>1169955</v>
      </c>
      <c r="K48" s="422">
        <v>1331508</v>
      </c>
      <c r="L48" s="422">
        <v>9022073</v>
      </c>
      <c r="M48" s="434">
        <v>5549464</v>
      </c>
      <c r="N48" s="232"/>
      <c r="O48" s="232"/>
      <c r="P48" s="67"/>
      <c r="Q48" s="539"/>
      <c r="R48" s="72"/>
    </row>
    <row r="49" spans="1:18" ht="17.25" customHeight="1">
      <c r="A49" s="569"/>
      <c r="B49" s="570">
        <v>9</v>
      </c>
      <c r="C49" s="421">
        <v>100.1</v>
      </c>
      <c r="D49" s="425">
        <v>100.1</v>
      </c>
      <c r="E49" s="425" t="s">
        <v>1093</v>
      </c>
      <c r="F49" s="421">
        <v>89.5</v>
      </c>
      <c r="G49" s="421">
        <v>86.6</v>
      </c>
      <c r="H49" s="421">
        <v>98.1</v>
      </c>
      <c r="I49" s="421">
        <v>119.9</v>
      </c>
      <c r="J49" s="422">
        <v>1167875</v>
      </c>
      <c r="K49" s="422">
        <v>1384178</v>
      </c>
      <c r="L49" s="422">
        <v>9004912</v>
      </c>
      <c r="M49" s="434">
        <v>5566654</v>
      </c>
      <c r="N49" s="232"/>
      <c r="O49" s="232"/>
      <c r="P49" s="67"/>
      <c r="Q49" s="539"/>
      <c r="R49" s="72"/>
    </row>
    <row r="50" spans="1:18" ht="17.25" customHeight="1">
      <c r="A50" s="569"/>
      <c r="B50" s="871">
        <v>10</v>
      </c>
      <c r="C50" s="421" t="s">
        <v>459</v>
      </c>
      <c r="D50" s="425" t="s">
        <v>1075</v>
      </c>
      <c r="E50" s="425">
        <v>107.8</v>
      </c>
      <c r="F50" s="421" t="s">
        <v>459</v>
      </c>
      <c r="G50" s="421" t="s">
        <v>459</v>
      </c>
      <c r="H50" s="421" t="s">
        <v>459</v>
      </c>
      <c r="I50" s="421" t="s">
        <v>459</v>
      </c>
      <c r="J50" s="422">
        <v>1173817</v>
      </c>
      <c r="K50" s="422">
        <v>1393633</v>
      </c>
      <c r="L50" s="422" t="s">
        <v>459</v>
      </c>
      <c r="M50" s="434" t="s">
        <v>459</v>
      </c>
      <c r="N50" s="232"/>
      <c r="O50" s="232"/>
      <c r="P50" s="67"/>
      <c r="Q50" s="539"/>
      <c r="R50" s="72"/>
    </row>
    <row r="51" spans="1:18" ht="36" customHeight="1" thickBot="1">
      <c r="A51" s="1151" t="s">
        <v>777</v>
      </c>
      <c r="B51" s="1152"/>
      <c r="C51" s="1153" t="s">
        <v>781</v>
      </c>
      <c r="D51" s="1154"/>
      <c r="E51" s="779" t="s">
        <v>782</v>
      </c>
      <c r="F51" s="1153" t="s">
        <v>783</v>
      </c>
      <c r="G51" s="1163"/>
      <c r="H51" s="1163"/>
      <c r="I51" s="1154"/>
      <c r="J51" s="1155" t="s">
        <v>782</v>
      </c>
      <c r="K51" s="1156"/>
      <c r="L51" s="1156"/>
      <c r="M51" s="1157"/>
      <c r="N51" s="75"/>
      <c r="O51" s="75"/>
      <c r="P51" s="67"/>
      <c r="R51" s="72"/>
    </row>
    <row r="52" spans="1:18" ht="21" customHeight="1" thickTop="1">
      <c r="A52" s="25" t="s">
        <v>931</v>
      </c>
      <c r="B52" s="566">
        <v>1</v>
      </c>
      <c r="C52" s="1164" t="s">
        <v>932</v>
      </c>
      <c r="D52" s="1164"/>
      <c r="E52" s="1164"/>
      <c r="F52" s="1164"/>
      <c r="G52" s="1164"/>
      <c r="H52" s="1164"/>
      <c r="I52" s="1164"/>
      <c r="J52" s="1164"/>
      <c r="K52" s="1164"/>
      <c r="L52" s="1164"/>
      <c r="M52" s="1164"/>
      <c r="N52" s="212"/>
      <c r="O52" s="212"/>
      <c r="P52" s="212"/>
    </row>
    <row r="53" spans="1:18" ht="26.25" customHeight="1">
      <c r="A53" s="550"/>
      <c r="B53" s="567">
        <v>2</v>
      </c>
      <c r="C53" s="1113" t="s">
        <v>1024</v>
      </c>
      <c r="D53" s="1113"/>
      <c r="E53" s="1113"/>
      <c r="F53" s="1113"/>
      <c r="G53" s="1113"/>
      <c r="H53" s="1113"/>
      <c r="I53" s="1113"/>
      <c r="J53" s="1113"/>
      <c r="K53" s="1113"/>
      <c r="L53" s="1113"/>
      <c r="M53" s="1113"/>
      <c r="N53" s="29"/>
      <c r="O53" s="678"/>
      <c r="P53" s="212"/>
    </row>
    <row r="54" spans="1:18">
      <c r="A54" s="550"/>
      <c r="B54" s="567">
        <v>3</v>
      </c>
      <c r="C54" s="1105" t="s">
        <v>933</v>
      </c>
      <c r="D54" s="1105"/>
      <c r="E54" s="1105"/>
      <c r="F54" s="1105"/>
      <c r="G54" s="1105"/>
      <c r="H54" s="1105"/>
      <c r="I54" s="1105"/>
      <c r="J54" s="1105"/>
      <c r="K54" s="1105"/>
      <c r="L54" s="1105"/>
      <c r="M54" s="1105"/>
      <c r="N54" s="212"/>
      <c r="O54" s="212"/>
      <c r="P54" s="212"/>
    </row>
    <row r="55" spans="1:18" ht="42" customHeight="1">
      <c r="A55" s="550"/>
      <c r="B55" s="567">
        <v>4</v>
      </c>
      <c r="C55" s="1113" t="s">
        <v>983</v>
      </c>
      <c r="D55" s="1113"/>
      <c r="E55" s="1113"/>
      <c r="F55" s="1113"/>
      <c r="G55" s="1113"/>
      <c r="H55" s="1113"/>
      <c r="I55" s="1113"/>
      <c r="J55" s="1113"/>
      <c r="K55" s="1113"/>
      <c r="L55" s="1113"/>
      <c r="M55" s="1113"/>
      <c r="N55" s="419"/>
      <c r="O55" s="419"/>
      <c r="P55" s="419"/>
    </row>
    <row r="56" spans="1:18" ht="12.75" customHeight="1">
      <c r="A56" s="550"/>
      <c r="B56" s="567">
        <v>5</v>
      </c>
      <c r="C56" s="1113" t="s">
        <v>1035</v>
      </c>
      <c r="D56" s="1113"/>
      <c r="E56" s="1113"/>
      <c r="F56" s="1113"/>
      <c r="G56" s="1113"/>
      <c r="H56" s="1113"/>
      <c r="I56" s="1113"/>
      <c r="J56" s="1113"/>
      <c r="K56" s="1113"/>
      <c r="L56" s="1113"/>
      <c r="M56" s="1113"/>
      <c r="N56" s="212"/>
      <c r="O56" s="212"/>
      <c r="P56" s="212"/>
    </row>
    <row r="57" spans="1:18">
      <c r="A57" s="550"/>
      <c r="B57" s="567">
        <v>6</v>
      </c>
      <c r="C57" s="1105" t="s">
        <v>934</v>
      </c>
      <c r="D57" s="1105"/>
      <c r="E57" s="1105"/>
      <c r="F57" s="1105"/>
      <c r="G57" s="1105"/>
      <c r="H57" s="1105"/>
      <c r="I57" s="1105"/>
      <c r="J57" s="1105"/>
      <c r="K57" s="1105"/>
      <c r="L57" s="1105"/>
      <c r="M57" s="1105"/>
      <c r="N57" s="212"/>
      <c r="O57" s="212"/>
      <c r="P57" s="212"/>
    </row>
    <row r="58" spans="1:18">
      <c r="B58" s="567">
        <v>7</v>
      </c>
      <c r="C58" s="1105" t="s">
        <v>1053</v>
      </c>
      <c r="D58" s="1105"/>
      <c r="E58" s="1105"/>
      <c r="F58" s="1105"/>
      <c r="G58" s="1105"/>
      <c r="H58" s="1105"/>
      <c r="I58" s="1105"/>
      <c r="J58" s="1105"/>
      <c r="K58" s="1105"/>
      <c r="L58" s="1105"/>
      <c r="M58" s="1105"/>
    </row>
  </sheetData>
  <mergeCells count="46">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58:M58"/>
    <mergeCell ref="L30:M30"/>
    <mergeCell ref="C31:C32"/>
    <mergeCell ref="D31:D32"/>
    <mergeCell ref="F31:F32"/>
    <mergeCell ref="G31:G32"/>
    <mergeCell ref="H31:H32"/>
    <mergeCell ref="I31:I32"/>
    <mergeCell ref="C54:M54"/>
    <mergeCell ref="C55:M55"/>
    <mergeCell ref="C57:M57"/>
    <mergeCell ref="C56:M56"/>
    <mergeCell ref="C53:M53"/>
  </mergeCells>
  <phoneticPr fontId="3"/>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pageSetUpPr fitToPage="1"/>
  </sheetPr>
  <dimension ref="A1:BB65"/>
  <sheetViews>
    <sheetView zoomScaleNormal="100" workbookViewId="0"/>
  </sheetViews>
  <sheetFormatPr defaultRowHeight="13.5"/>
  <cols>
    <col min="1" max="2" width="11.875" style="550" customWidth="1"/>
    <col min="3" max="3" width="12.5" style="550" customWidth="1"/>
    <col min="4" max="5" width="11.375" style="452" customWidth="1"/>
    <col min="6" max="6" width="12.5" style="452" customWidth="1"/>
    <col min="7" max="7" width="12.75" style="452" customWidth="1"/>
    <col min="8" max="8" width="12.125" style="452" customWidth="1"/>
    <col min="9" max="9" width="9" style="550"/>
    <col min="10" max="10" width="11.625" style="438" customWidth="1"/>
    <col min="11" max="11" width="9" style="438"/>
    <col min="12" max="12" width="9" style="438" customWidth="1"/>
    <col min="13" max="13" width="9" style="40" customWidth="1"/>
    <col min="14" max="16" width="9" style="438"/>
    <col min="17" max="16384" width="9" style="550"/>
  </cols>
  <sheetData>
    <row r="1" spans="1:54" s="551" customFormat="1" ht="18.75" customHeight="1">
      <c r="A1" s="37"/>
      <c r="D1" s="445"/>
      <c r="E1" s="445"/>
      <c r="F1" s="445"/>
      <c r="G1" s="452"/>
      <c r="H1" s="452"/>
      <c r="J1" s="571"/>
      <c r="K1" s="571"/>
      <c r="L1" s="571"/>
      <c r="M1" s="15"/>
      <c r="N1" s="571"/>
      <c r="O1" s="571"/>
      <c r="P1" s="571"/>
    </row>
    <row r="2" spans="1:54" ht="19.5" customHeight="1">
      <c r="A2" s="986" t="s">
        <v>31</v>
      </c>
      <c r="B2" s="986"/>
      <c r="C2" s="986"/>
      <c r="D2" s="986"/>
      <c r="E2" s="986"/>
      <c r="F2" s="986"/>
      <c r="G2" s="986"/>
      <c r="H2" s="986"/>
      <c r="Q2" s="317"/>
      <c r="R2" s="317"/>
      <c r="S2" s="317"/>
      <c r="T2" s="317"/>
      <c r="U2" s="317"/>
      <c r="V2" s="317"/>
      <c r="W2" s="317"/>
      <c r="X2" s="317"/>
      <c r="Y2" s="317"/>
      <c r="Z2" s="317"/>
      <c r="AA2" s="317"/>
      <c r="AB2" s="317"/>
      <c r="AC2" s="317"/>
      <c r="AD2" s="317"/>
      <c r="AE2" s="317"/>
      <c r="AF2" s="317"/>
      <c r="AG2" s="317"/>
      <c r="AH2" s="317"/>
      <c r="AI2" s="317"/>
      <c r="AJ2" s="317"/>
      <c r="AK2" s="317"/>
      <c r="AL2" s="317"/>
      <c r="AM2" s="317"/>
      <c r="AN2" s="317"/>
      <c r="AO2" s="317"/>
      <c r="AP2" s="317"/>
      <c r="AQ2" s="317"/>
      <c r="AR2" s="317"/>
      <c r="AS2" s="317"/>
      <c r="AT2" s="317"/>
      <c r="AU2" s="317"/>
      <c r="AV2" s="317"/>
      <c r="AW2" s="317"/>
      <c r="AX2" s="317"/>
      <c r="AY2" s="317"/>
      <c r="AZ2" s="317"/>
      <c r="BA2" s="317"/>
      <c r="BB2" s="317"/>
    </row>
    <row r="3" spans="1:54" ht="15" customHeight="1" thickBot="1">
      <c r="A3" s="183"/>
      <c r="B3" s="183"/>
      <c r="C3" s="183"/>
      <c r="D3" s="446"/>
      <c r="E3" s="446"/>
      <c r="F3" s="446"/>
      <c r="G3" s="446"/>
      <c r="H3" s="446"/>
      <c r="K3" s="637"/>
      <c r="L3" s="637"/>
      <c r="M3" s="586"/>
      <c r="N3" s="637"/>
      <c r="O3" s="637"/>
      <c r="P3" s="637"/>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6"/>
      <c r="AQ3" s="586"/>
      <c r="AR3" s="586"/>
      <c r="AS3" s="586"/>
      <c r="AT3" s="586"/>
      <c r="AU3" s="586"/>
      <c r="AV3" s="586"/>
      <c r="AW3" s="586"/>
      <c r="AX3" s="586"/>
      <c r="AY3" s="586"/>
      <c r="AZ3" s="586"/>
      <c r="BA3" s="586"/>
      <c r="BB3" s="586"/>
    </row>
    <row r="4" spans="1:54" s="555" customFormat="1" ht="16.5" customHeight="1" thickTop="1">
      <c r="A4" s="888" t="s">
        <v>151</v>
      </c>
      <c r="B4" s="891" t="s">
        <v>152</v>
      </c>
      <c r="C4" s="891" t="s">
        <v>201</v>
      </c>
      <c r="D4" s="1080" t="s">
        <v>153</v>
      </c>
      <c r="E4" s="1081"/>
      <c r="F4" s="1165" t="s">
        <v>602</v>
      </c>
      <c r="G4" s="1166" t="s">
        <v>200</v>
      </c>
      <c r="H4" s="1167"/>
      <c r="J4" s="572"/>
      <c r="K4" s="572"/>
      <c r="L4" s="638"/>
      <c r="M4" s="544"/>
      <c r="N4" s="572"/>
      <c r="O4" s="572"/>
      <c r="P4" s="572"/>
    </row>
    <row r="5" spans="1:54" s="555" customFormat="1" ht="16.5" customHeight="1">
      <c r="A5" s="890"/>
      <c r="B5" s="892"/>
      <c r="C5" s="892"/>
      <c r="D5" s="447" t="s">
        <v>358</v>
      </c>
      <c r="E5" s="308" t="s">
        <v>359</v>
      </c>
      <c r="F5" s="1089"/>
      <c r="G5" s="448" t="s">
        <v>580</v>
      </c>
      <c r="H5" s="449" t="s">
        <v>601</v>
      </c>
      <c r="J5" s="572"/>
      <c r="K5" s="572"/>
      <c r="L5" s="572"/>
      <c r="M5" s="437"/>
      <c r="N5" s="572"/>
      <c r="O5" s="572"/>
      <c r="P5" s="572"/>
    </row>
    <row r="6" spans="1:54" ht="14.25" customHeight="1">
      <c r="A6" s="574"/>
      <c r="B6" s="261" t="s">
        <v>117</v>
      </c>
      <c r="C6" s="145" t="s">
        <v>118</v>
      </c>
      <c r="D6" s="450" t="s">
        <v>118</v>
      </c>
      <c r="E6" s="450" t="s">
        <v>118</v>
      </c>
      <c r="F6" s="462"/>
      <c r="G6" s="450" t="s">
        <v>119</v>
      </c>
      <c r="H6" s="450" t="s">
        <v>119</v>
      </c>
    </row>
    <row r="7" spans="1:54" ht="13.5" customHeight="1">
      <c r="A7" s="318" t="s">
        <v>612</v>
      </c>
      <c r="B7" s="331">
        <v>59497356</v>
      </c>
      <c r="C7" s="331">
        <v>126226568</v>
      </c>
      <c r="D7" s="872">
        <v>75788</v>
      </c>
      <c r="E7" s="873">
        <v>117804</v>
      </c>
      <c r="F7" s="874">
        <v>100.1</v>
      </c>
      <c r="G7" s="875">
        <v>295779</v>
      </c>
      <c r="H7" s="438">
        <v>389944</v>
      </c>
      <c r="J7" s="703"/>
      <c r="K7" s="651"/>
      <c r="N7" s="703"/>
      <c r="O7" s="651"/>
    </row>
    <row r="8" spans="1:54" ht="13.5" customHeight="1">
      <c r="A8" s="318"/>
      <c r="B8" s="331"/>
      <c r="C8" s="643"/>
      <c r="D8" s="872"/>
      <c r="E8" s="872"/>
      <c r="F8" s="501"/>
      <c r="G8" s="563"/>
      <c r="H8" s="563"/>
      <c r="K8" s="651"/>
      <c r="O8" s="651"/>
    </row>
    <row r="9" spans="1:54" ht="13.5" customHeight="1">
      <c r="A9" s="318" t="s">
        <v>600</v>
      </c>
      <c r="B9" s="720">
        <v>2795571</v>
      </c>
      <c r="C9" s="643">
        <v>5228885</v>
      </c>
      <c r="D9" s="876">
        <v>2664</v>
      </c>
      <c r="E9" s="877">
        <v>5715</v>
      </c>
      <c r="F9" s="878">
        <v>100.2</v>
      </c>
      <c r="G9" s="438">
        <v>275862</v>
      </c>
      <c r="H9" s="438">
        <v>327530</v>
      </c>
      <c r="J9" s="651"/>
      <c r="K9" s="651"/>
      <c r="N9" s="651"/>
      <c r="O9" s="651"/>
    </row>
    <row r="10" spans="1:54" ht="13.5" customHeight="1">
      <c r="A10" s="318" t="s">
        <v>154</v>
      </c>
      <c r="B10" s="720">
        <v>594459</v>
      </c>
      <c r="C10" s="643">
        <v>1238730</v>
      </c>
      <c r="D10" s="876">
        <v>663</v>
      </c>
      <c r="E10" s="876">
        <v>1546</v>
      </c>
      <c r="F10" s="878">
        <v>100.3</v>
      </c>
      <c r="G10" s="438">
        <v>252859</v>
      </c>
      <c r="H10" s="438">
        <v>393038</v>
      </c>
      <c r="J10" s="651"/>
      <c r="K10" s="651"/>
      <c r="N10" s="651"/>
      <c r="O10" s="651"/>
    </row>
    <row r="11" spans="1:54" ht="13.5" customHeight="1">
      <c r="A11" s="318" t="s">
        <v>155</v>
      </c>
      <c r="B11" s="720">
        <v>530800</v>
      </c>
      <c r="C11" s="643">
        <v>1211206</v>
      </c>
      <c r="D11" s="876">
        <v>618</v>
      </c>
      <c r="E11" s="876">
        <v>1457</v>
      </c>
      <c r="F11" s="878">
        <v>100.8</v>
      </c>
      <c r="G11" s="438">
        <v>267593</v>
      </c>
      <c r="H11" s="438">
        <v>381451</v>
      </c>
      <c r="J11" s="651"/>
      <c r="K11" s="651"/>
      <c r="N11" s="651"/>
      <c r="O11" s="651"/>
    </row>
    <row r="12" spans="1:54" ht="13.5" customHeight="1">
      <c r="A12" s="318" t="s">
        <v>156</v>
      </c>
      <c r="B12" s="720">
        <v>1016612</v>
      </c>
      <c r="C12" s="643">
        <v>2303487</v>
      </c>
      <c r="D12" s="876">
        <v>1270</v>
      </c>
      <c r="E12" s="876">
        <v>2158</v>
      </c>
      <c r="F12" s="878">
        <v>100.3</v>
      </c>
      <c r="G12" s="438">
        <v>280363</v>
      </c>
      <c r="H12" s="438">
        <v>359235</v>
      </c>
      <c r="J12" s="651"/>
      <c r="K12" s="651"/>
      <c r="N12" s="651"/>
      <c r="O12" s="651"/>
    </row>
    <row r="13" spans="1:54" s="136" customFormat="1" ht="24.95" customHeight="1">
      <c r="A13" s="318" t="s">
        <v>157</v>
      </c>
      <c r="B13" s="720">
        <v>425698</v>
      </c>
      <c r="C13" s="643">
        <v>960113</v>
      </c>
      <c r="D13" s="876">
        <v>376</v>
      </c>
      <c r="E13" s="876">
        <v>1292</v>
      </c>
      <c r="F13" s="878">
        <v>101</v>
      </c>
      <c r="G13" s="438">
        <v>249370</v>
      </c>
      <c r="H13" s="438">
        <v>349383</v>
      </c>
      <c r="J13" s="651"/>
      <c r="K13" s="651"/>
      <c r="L13" s="438"/>
      <c r="M13" s="438"/>
      <c r="N13" s="651"/>
      <c r="O13" s="651"/>
      <c r="P13" s="438"/>
    </row>
    <row r="14" spans="1:54" ht="13.5" customHeight="1">
      <c r="A14" s="318" t="s">
        <v>158</v>
      </c>
      <c r="B14" s="720">
        <v>418707</v>
      </c>
      <c r="C14" s="643">
        <v>1068696</v>
      </c>
      <c r="D14" s="876">
        <v>575</v>
      </c>
      <c r="E14" s="876">
        <v>1288</v>
      </c>
      <c r="F14" s="878">
        <v>100.3</v>
      </c>
      <c r="G14" s="438">
        <v>266782</v>
      </c>
      <c r="H14" s="438">
        <v>380803</v>
      </c>
      <c r="J14" s="651"/>
      <c r="K14" s="651"/>
      <c r="N14" s="651"/>
      <c r="O14" s="651"/>
    </row>
    <row r="15" spans="1:54" ht="13.5" customHeight="1">
      <c r="A15" s="318" t="s">
        <v>159</v>
      </c>
      <c r="B15" s="720">
        <v>792044</v>
      </c>
      <c r="C15" s="643">
        <v>1834198</v>
      </c>
      <c r="D15" s="876">
        <v>1000</v>
      </c>
      <c r="E15" s="876">
        <v>1998</v>
      </c>
      <c r="F15" s="878">
        <v>99.7</v>
      </c>
      <c r="G15" s="875">
        <v>364007</v>
      </c>
      <c r="H15" s="875">
        <v>340822</v>
      </c>
      <c r="J15" s="651"/>
      <c r="K15" s="651"/>
      <c r="N15" s="651"/>
      <c r="O15" s="651"/>
    </row>
    <row r="16" spans="1:54" ht="13.5" customHeight="1">
      <c r="A16" s="318" t="s">
        <v>160</v>
      </c>
      <c r="B16" s="720">
        <v>1272765</v>
      </c>
      <c r="C16" s="643">
        <v>2868554</v>
      </c>
      <c r="D16" s="876">
        <v>1544</v>
      </c>
      <c r="E16" s="876">
        <v>2760</v>
      </c>
      <c r="F16" s="878">
        <v>100.2</v>
      </c>
      <c r="G16" s="875">
        <v>260667</v>
      </c>
      <c r="H16" s="875">
        <v>550358</v>
      </c>
      <c r="J16" s="651"/>
      <c r="K16" s="651"/>
      <c r="N16" s="651"/>
      <c r="O16" s="651"/>
    </row>
    <row r="17" spans="1:16" ht="13.5" customHeight="1">
      <c r="A17" s="318" t="s">
        <v>161</v>
      </c>
      <c r="B17" s="720">
        <v>848315</v>
      </c>
      <c r="C17" s="643">
        <v>1934016</v>
      </c>
      <c r="D17" s="876">
        <v>1044</v>
      </c>
      <c r="E17" s="876">
        <v>1779</v>
      </c>
      <c r="F17" s="878">
        <v>99.8</v>
      </c>
      <c r="G17" s="875">
        <v>290815</v>
      </c>
      <c r="H17" s="875">
        <v>285887</v>
      </c>
      <c r="J17" s="651"/>
      <c r="K17" s="651"/>
      <c r="N17" s="651"/>
      <c r="O17" s="651"/>
    </row>
    <row r="18" spans="1:16" s="136" customFormat="1" ht="24.95" customHeight="1">
      <c r="A18" s="318" t="s">
        <v>162</v>
      </c>
      <c r="B18" s="720">
        <v>862320</v>
      </c>
      <c r="C18" s="643">
        <v>1940333</v>
      </c>
      <c r="D18" s="876">
        <v>1101</v>
      </c>
      <c r="E18" s="876">
        <v>1927</v>
      </c>
      <c r="F18" s="878">
        <v>100</v>
      </c>
      <c r="G18" s="875">
        <v>235180</v>
      </c>
      <c r="H18" s="875">
        <v>398895</v>
      </c>
      <c r="J18" s="651"/>
      <c r="K18" s="651"/>
      <c r="L18" s="438"/>
      <c r="M18" s="438"/>
      <c r="N18" s="651"/>
      <c r="O18" s="651"/>
      <c r="P18" s="438"/>
    </row>
    <row r="19" spans="1:16" ht="13.5" customHeight="1">
      <c r="A19" s="318" t="s">
        <v>163</v>
      </c>
      <c r="B19" s="720">
        <v>3397969</v>
      </c>
      <c r="C19" s="643">
        <v>7346836</v>
      </c>
      <c r="D19" s="876">
        <v>4192</v>
      </c>
      <c r="E19" s="876">
        <v>6161</v>
      </c>
      <c r="F19" s="878">
        <v>99.7</v>
      </c>
      <c r="G19" s="875">
        <v>347268</v>
      </c>
      <c r="H19" s="875">
        <v>453790</v>
      </c>
      <c r="J19" s="651"/>
      <c r="K19" s="651"/>
      <c r="N19" s="651"/>
      <c r="O19" s="651"/>
    </row>
    <row r="20" spans="1:16" ht="13.5" customHeight="1">
      <c r="A20" s="318" t="s">
        <v>164</v>
      </c>
      <c r="B20" s="720">
        <v>2964119</v>
      </c>
      <c r="C20" s="643">
        <v>6287034</v>
      </c>
      <c r="D20" s="876">
        <v>3597</v>
      </c>
      <c r="E20" s="876">
        <v>5525</v>
      </c>
      <c r="F20" s="878">
        <v>99.6</v>
      </c>
      <c r="G20" s="875">
        <v>303400</v>
      </c>
      <c r="H20" s="875">
        <v>419661</v>
      </c>
      <c r="J20" s="651"/>
      <c r="K20" s="651"/>
      <c r="N20" s="651"/>
      <c r="O20" s="651"/>
    </row>
    <row r="21" spans="1:16" ht="13.5" customHeight="1">
      <c r="A21" s="318" t="s">
        <v>165</v>
      </c>
      <c r="B21" s="720">
        <v>7341487</v>
      </c>
      <c r="C21" s="643">
        <v>14064696</v>
      </c>
      <c r="D21" s="876">
        <v>9005</v>
      </c>
      <c r="E21" s="876">
        <v>10867</v>
      </c>
      <c r="F21" s="878">
        <v>100.1</v>
      </c>
      <c r="G21" s="875">
        <v>336376</v>
      </c>
      <c r="H21" s="875">
        <v>471550</v>
      </c>
      <c r="J21" s="651"/>
      <c r="K21" s="651"/>
      <c r="N21" s="651"/>
      <c r="O21" s="651"/>
    </row>
    <row r="22" spans="1:16" ht="13.5" customHeight="1">
      <c r="A22" s="318" t="s">
        <v>166</v>
      </c>
      <c r="B22" s="720">
        <v>4429961</v>
      </c>
      <c r="C22" s="643">
        <v>9240411</v>
      </c>
      <c r="D22" s="876">
        <v>5404</v>
      </c>
      <c r="E22" s="876">
        <v>7642</v>
      </c>
      <c r="F22" s="878">
        <v>100</v>
      </c>
      <c r="G22" s="875">
        <v>420964</v>
      </c>
      <c r="H22" s="875">
        <v>418344</v>
      </c>
      <c r="J22" s="651"/>
      <c r="K22" s="651"/>
      <c r="N22" s="651"/>
      <c r="O22" s="651"/>
    </row>
    <row r="23" spans="1:16" s="136" customFormat="1" ht="24.95" customHeight="1">
      <c r="A23" s="318" t="s">
        <v>167</v>
      </c>
      <c r="B23" s="720">
        <v>907659</v>
      </c>
      <c r="C23" s="643">
        <v>2202358</v>
      </c>
      <c r="D23" s="876">
        <v>1234</v>
      </c>
      <c r="E23" s="876">
        <v>2468</v>
      </c>
      <c r="F23" s="878">
        <v>99.4</v>
      </c>
      <c r="G23" s="875">
        <v>277879</v>
      </c>
      <c r="H23" s="875">
        <v>393175</v>
      </c>
      <c r="J23" s="651"/>
      <c r="K23" s="651"/>
      <c r="L23" s="438"/>
      <c r="M23" s="438"/>
      <c r="N23" s="651"/>
      <c r="O23" s="651"/>
      <c r="P23" s="438"/>
    </row>
    <row r="24" spans="1:16" ht="13.5" customHeight="1">
      <c r="A24" s="318" t="s">
        <v>168</v>
      </c>
      <c r="B24" s="720">
        <v>427568</v>
      </c>
      <c r="C24" s="643">
        <v>1035612</v>
      </c>
      <c r="D24" s="876">
        <v>612</v>
      </c>
      <c r="E24" s="876">
        <v>1096</v>
      </c>
      <c r="F24" s="878">
        <v>100.1</v>
      </c>
      <c r="G24" s="875">
        <v>377463</v>
      </c>
      <c r="H24" s="875">
        <v>465720</v>
      </c>
      <c r="J24" s="651"/>
      <c r="K24" s="651"/>
      <c r="N24" s="651"/>
      <c r="O24" s="651"/>
    </row>
    <row r="25" spans="1:16" ht="13.5" customHeight="1">
      <c r="A25" s="318" t="s">
        <v>169</v>
      </c>
      <c r="B25" s="720">
        <v>492351</v>
      </c>
      <c r="C25" s="643">
        <v>1133294</v>
      </c>
      <c r="D25" s="876">
        <v>665</v>
      </c>
      <c r="E25" s="876">
        <v>1046</v>
      </c>
      <c r="F25" s="878">
        <v>100.2</v>
      </c>
      <c r="G25" s="875">
        <v>274052</v>
      </c>
      <c r="H25" s="875">
        <v>425811</v>
      </c>
      <c r="J25" s="651"/>
      <c r="K25" s="651"/>
      <c r="N25" s="651"/>
      <c r="O25" s="651"/>
    </row>
    <row r="26" spans="1:16" ht="13.5" customHeight="1">
      <c r="A26" s="318" t="s">
        <v>170</v>
      </c>
      <c r="B26" s="720">
        <v>299489</v>
      </c>
      <c r="C26" s="643">
        <v>767433</v>
      </c>
      <c r="D26" s="876">
        <v>476</v>
      </c>
      <c r="E26" s="876">
        <v>779</v>
      </c>
      <c r="F26" s="878">
        <v>99.8</v>
      </c>
      <c r="G26" s="875">
        <v>389056</v>
      </c>
      <c r="H26" s="875">
        <v>394170</v>
      </c>
      <c r="J26" s="651"/>
      <c r="K26" s="651"/>
      <c r="N26" s="651"/>
      <c r="O26" s="651"/>
    </row>
    <row r="27" spans="1:16" ht="13.5" customHeight="1">
      <c r="A27" s="318" t="s">
        <v>171</v>
      </c>
      <c r="B27" s="720">
        <v>365136</v>
      </c>
      <c r="C27" s="643">
        <v>810427</v>
      </c>
      <c r="D27" s="876">
        <v>487</v>
      </c>
      <c r="E27" s="876">
        <v>799</v>
      </c>
      <c r="F27" s="878">
        <v>99.2</v>
      </c>
      <c r="G27" s="875">
        <v>291220</v>
      </c>
      <c r="H27" s="875">
        <v>335760</v>
      </c>
      <c r="J27" s="651"/>
      <c r="K27" s="651"/>
      <c r="N27" s="651"/>
      <c r="O27" s="651"/>
    </row>
    <row r="28" spans="1:16" s="136" customFormat="1" ht="24.95" customHeight="1">
      <c r="A28" s="318" t="s">
        <v>172</v>
      </c>
      <c r="B28" s="720">
        <v>880387</v>
      </c>
      <c r="C28" s="643">
        <v>2049683</v>
      </c>
      <c r="D28" s="876">
        <v>1216</v>
      </c>
      <c r="E28" s="876">
        <v>2109</v>
      </c>
      <c r="F28" s="878">
        <v>100.3</v>
      </c>
      <c r="G28" s="875">
        <v>335461</v>
      </c>
      <c r="H28" s="875">
        <v>419494</v>
      </c>
      <c r="J28" s="651"/>
      <c r="K28" s="651"/>
      <c r="L28" s="438"/>
      <c r="M28" s="438"/>
      <c r="N28" s="651"/>
      <c r="O28" s="651"/>
      <c r="P28" s="438"/>
    </row>
    <row r="29" spans="1:16" ht="13.5" customHeight="1">
      <c r="A29" s="318" t="s">
        <v>173</v>
      </c>
      <c r="B29" s="720">
        <v>837617</v>
      </c>
      <c r="C29" s="643">
        <v>1979781</v>
      </c>
      <c r="D29" s="876">
        <v>1140</v>
      </c>
      <c r="E29" s="876">
        <v>1920</v>
      </c>
      <c r="F29" s="878">
        <v>100</v>
      </c>
      <c r="G29" s="875">
        <v>300350</v>
      </c>
      <c r="H29" s="875">
        <v>426534</v>
      </c>
      <c r="J29" s="651"/>
      <c r="K29" s="651"/>
      <c r="N29" s="651"/>
      <c r="O29" s="651"/>
    </row>
    <row r="30" spans="1:16" ht="13.5" customHeight="1">
      <c r="A30" s="318" t="s">
        <v>174</v>
      </c>
      <c r="B30" s="720">
        <v>1612307</v>
      </c>
      <c r="C30" s="643">
        <v>3635220</v>
      </c>
      <c r="D30" s="876">
        <v>1975</v>
      </c>
      <c r="E30" s="876">
        <v>3508</v>
      </c>
      <c r="F30" s="878">
        <v>99.5</v>
      </c>
      <c r="G30" s="875">
        <v>326720</v>
      </c>
      <c r="H30" s="875">
        <v>416111</v>
      </c>
      <c r="J30" s="651"/>
      <c r="K30" s="651"/>
      <c r="N30" s="651"/>
      <c r="O30" s="651"/>
    </row>
    <row r="31" spans="1:16" ht="13.5" customHeight="1">
      <c r="A31" s="318" t="s">
        <v>175</v>
      </c>
      <c r="B31" s="720">
        <v>3369137</v>
      </c>
      <c r="C31" s="643">
        <v>7546192</v>
      </c>
      <c r="D31" s="876">
        <v>4986</v>
      </c>
      <c r="E31" s="876">
        <v>6009</v>
      </c>
      <c r="F31" s="878">
        <v>100</v>
      </c>
      <c r="G31" s="875">
        <v>264431</v>
      </c>
      <c r="H31" s="875">
        <v>352206</v>
      </c>
      <c r="J31" s="651"/>
      <c r="K31" s="651"/>
      <c r="N31" s="651"/>
      <c r="O31" s="651"/>
    </row>
    <row r="32" spans="1:16" ht="13.5" customHeight="1">
      <c r="A32" s="318" t="s">
        <v>176</v>
      </c>
      <c r="B32" s="720">
        <v>806290</v>
      </c>
      <c r="C32" s="643">
        <v>1771440</v>
      </c>
      <c r="D32" s="876">
        <v>1056</v>
      </c>
      <c r="E32" s="876">
        <v>1725</v>
      </c>
      <c r="F32" s="878">
        <v>99.9</v>
      </c>
      <c r="G32" s="875">
        <v>245170</v>
      </c>
      <c r="H32" s="875">
        <v>386230</v>
      </c>
      <c r="J32" s="651"/>
      <c r="K32" s="651"/>
      <c r="N32" s="651"/>
      <c r="O32" s="651"/>
    </row>
    <row r="33" spans="1:16" s="136" customFormat="1" ht="24.95" customHeight="1">
      <c r="A33" s="318" t="s">
        <v>177</v>
      </c>
      <c r="B33" s="720">
        <v>596167</v>
      </c>
      <c r="C33" s="643">
        <v>1414248</v>
      </c>
      <c r="D33" s="876">
        <v>1013</v>
      </c>
      <c r="E33" s="876">
        <v>1094</v>
      </c>
      <c r="F33" s="878">
        <v>99.7</v>
      </c>
      <c r="G33" s="875">
        <v>281147</v>
      </c>
      <c r="H33" s="875">
        <v>421975</v>
      </c>
      <c r="J33" s="651"/>
      <c r="K33" s="651"/>
      <c r="L33" s="438"/>
      <c r="M33" s="438"/>
      <c r="N33" s="651"/>
      <c r="O33" s="651"/>
      <c r="P33" s="438"/>
    </row>
    <row r="34" spans="1:16" ht="13.5" customHeight="1">
      <c r="A34" s="318" t="s">
        <v>178</v>
      </c>
      <c r="B34" s="720">
        <v>1231277</v>
      </c>
      <c r="C34" s="643">
        <v>2579921</v>
      </c>
      <c r="D34" s="876">
        <v>1491</v>
      </c>
      <c r="E34" s="876">
        <v>2248</v>
      </c>
      <c r="F34" s="878">
        <v>100.4</v>
      </c>
      <c r="G34" s="875">
        <v>347823</v>
      </c>
      <c r="H34" s="875">
        <v>434699</v>
      </c>
      <c r="J34" s="651"/>
      <c r="K34" s="651"/>
      <c r="N34" s="651"/>
      <c r="O34" s="651"/>
    </row>
    <row r="35" spans="1:16" ht="13.5" customHeight="1">
      <c r="A35" s="318" t="s">
        <v>179</v>
      </c>
      <c r="B35" s="720">
        <v>4391310</v>
      </c>
      <c r="C35" s="643">
        <v>8842523</v>
      </c>
      <c r="D35" s="876">
        <v>5491</v>
      </c>
      <c r="E35" s="876">
        <v>7945</v>
      </c>
      <c r="F35" s="878">
        <v>99.5</v>
      </c>
      <c r="G35" s="875">
        <v>220256</v>
      </c>
      <c r="H35" s="875">
        <v>397966</v>
      </c>
      <c r="J35" s="651"/>
      <c r="K35" s="651"/>
      <c r="N35" s="651"/>
      <c r="O35" s="651"/>
    </row>
    <row r="36" spans="1:16" ht="13.5" customHeight="1">
      <c r="A36" s="318" t="s">
        <v>180</v>
      </c>
      <c r="B36" s="720">
        <v>2574868</v>
      </c>
      <c r="C36" s="643">
        <v>5469184</v>
      </c>
      <c r="D36" s="876">
        <v>3310</v>
      </c>
      <c r="E36" s="876">
        <v>4933</v>
      </c>
      <c r="F36" s="878">
        <v>99.6</v>
      </c>
      <c r="G36" s="875">
        <v>360262</v>
      </c>
      <c r="H36" s="875">
        <v>399554</v>
      </c>
      <c r="J36" s="651"/>
      <c r="K36" s="651"/>
      <c r="N36" s="651"/>
      <c r="O36" s="651"/>
    </row>
    <row r="37" spans="1:16" ht="13.5" customHeight="1">
      <c r="A37" s="318" t="s">
        <v>181</v>
      </c>
      <c r="B37" s="720">
        <v>601195</v>
      </c>
      <c r="C37" s="643">
        <v>1325437</v>
      </c>
      <c r="D37" s="876">
        <v>712</v>
      </c>
      <c r="E37" s="876">
        <v>1228</v>
      </c>
      <c r="F37" s="878">
        <v>100.1</v>
      </c>
      <c r="G37" s="875">
        <v>337576</v>
      </c>
      <c r="H37" s="875">
        <v>448746</v>
      </c>
      <c r="J37" s="651"/>
      <c r="K37" s="651"/>
      <c r="N37" s="651"/>
      <c r="O37" s="651"/>
    </row>
    <row r="38" spans="1:16" s="136" customFormat="1" ht="24.95" customHeight="1">
      <c r="A38" s="318" t="s">
        <v>182</v>
      </c>
      <c r="B38" s="720">
        <v>442178</v>
      </c>
      <c r="C38" s="643">
        <v>923033</v>
      </c>
      <c r="D38" s="876">
        <v>554</v>
      </c>
      <c r="E38" s="876">
        <v>1020</v>
      </c>
      <c r="F38" s="878">
        <v>100.1</v>
      </c>
      <c r="G38" s="875">
        <v>241287</v>
      </c>
      <c r="H38" s="875">
        <v>361011</v>
      </c>
      <c r="J38" s="651"/>
      <c r="K38" s="651"/>
      <c r="L38" s="438"/>
      <c r="M38" s="438"/>
      <c r="N38" s="651"/>
      <c r="O38" s="651"/>
      <c r="P38" s="438"/>
    </row>
    <row r="39" spans="1:16" ht="13.5" customHeight="1">
      <c r="A39" s="318" t="s">
        <v>183</v>
      </c>
      <c r="B39" s="720">
        <v>239170</v>
      </c>
      <c r="C39" s="643">
        <v>553847</v>
      </c>
      <c r="D39" s="876">
        <v>352</v>
      </c>
      <c r="E39" s="876">
        <v>583</v>
      </c>
      <c r="F39" s="878">
        <v>99.4</v>
      </c>
      <c r="G39" s="875">
        <v>254145</v>
      </c>
      <c r="H39" s="875">
        <v>553012</v>
      </c>
      <c r="J39" s="651"/>
      <c r="K39" s="651"/>
      <c r="N39" s="651"/>
      <c r="O39" s="651"/>
    </row>
    <row r="40" spans="1:16" ht="13.5" customHeight="1">
      <c r="A40" s="318" t="s">
        <v>184</v>
      </c>
      <c r="B40" s="720">
        <v>292968</v>
      </c>
      <c r="C40" s="643">
        <v>671602</v>
      </c>
      <c r="D40" s="876">
        <v>422</v>
      </c>
      <c r="E40" s="876">
        <v>839</v>
      </c>
      <c r="F40" s="878">
        <v>100.2</v>
      </c>
      <c r="G40" s="875">
        <v>281873</v>
      </c>
      <c r="H40" s="875">
        <v>422997</v>
      </c>
      <c r="J40" s="651"/>
      <c r="K40" s="651"/>
      <c r="N40" s="651"/>
      <c r="O40" s="651"/>
    </row>
    <row r="41" spans="1:16" ht="13.5" customHeight="1">
      <c r="A41" s="318" t="s">
        <v>185</v>
      </c>
      <c r="B41" s="720">
        <v>859930</v>
      </c>
      <c r="C41" s="643">
        <v>1889607</v>
      </c>
      <c r="D41" s="876">
        <v>1222</v>
      </c>
      <c r="E41" s="876">
        <v>1905</v>
      </c>
      <c r="F41" s="878">
        <v>100.2</v>
      </c>
      <c r="G41" s="875">
        <v>249288</v>
      </c>
      <c r="H41" s="875">
        <v>326781</v>
      </c>
      <c r="J41" s="651"/>
      <c r="K41" s="651"/>
      <c r="N41" s="651"/>
      <c r="O41" s="651"/>
    </row>
    <row r="42" spans="1:16" ht="13.5" customHeight="1">
      <c r="A42" s="318" t="s">
        <v>186</v>
      </c>
      <c r="B42" s="720">
        <v>1329862</v>
      </c>
      <c r="C42" s="643">
        <v>2801388</v>
      </c>
      <c r="D42" s="876">
        <v>1650</v>
      </c>
      <c r="E42" s="876">
        <v>2599</v>
      </c>
      <c r="F42" s="878">
        <v>100.2</v>
      </c>
      <c r="G42" s="875">
        <v>262313</v>
      </c>
      <c r="H42" s="875">
        <v>414728</v>
      </c>
      <c r="J42" s="651"/>
      <c r="K42" s="651"/>
      <c r="N42" s="651"/>
      <c r="O42" s="651"/>
    </row>
    <row r="43" spans="1:16" s="136" customFormat="1" ht="24.95" customHeight="1">
      <c r="A43" s="318" t="s">
        <v>187</v>
      </c>
      <c r="B43" s="720">
        <v>660853</v>
      </c>
      <c r="C43" s="643">
        <v>1342987</v>
      </c>
      <c r="D43" s="876">
        <v>722</v>
      </c>
      <c r="E43" s="876">
        <v>1582</v>
      </c>
      <c r="F43" s="878">
        <v>100.6</v>
      </c>
      <c r="G43" s="875">
        <v>280757</v>
      </c>
      <c r="H43" s="875">
        <v>410523</v>
      </c>
      <c r="J43" s="651"/>
      <c r="K43" s="651"/>
      <c r="L43" s="438"/>
      <c r="M43" s="438"/>
      <c r="N43" s="651"/>
      <c r="O43" s="651"/>
      <c r="P43" s="438"/>
    </row>
    <row r="44" spans="1:16" ht="13.5" customHeight="1">
      <c r="A44" s="318" t="s">
        <v>188</v>
      </c>
      <c r="B44" s="720">
        <v>337478</v>
      </c>
      <c r="C44" s="643">
        <v>719704</v>
      </c>
      <c r="D44" s="876">
        <v>341</v>
      </c>
      <c r="E44" s="876">
        <v>845</v>
      </c>
      <c r="F44" s="878">
        <v>100.5</v>
      </c>
      <c r="G44" s="875">
        <v>284921</v>
      </c>
      <c r="H44" s="875">
        <v>402685</v>
      </c>
      <c r="J44" s="651"/>
      <c r="K44" s="651"/>
      <c r="N44" s="651"/>
      <c r="O44" s="651"/>
    </row>
    <row r="45" spans="1:16" ht="13.5" customHeight="1">
      <c r="A45" s="318" t="s">
        <v>189</v>
      </c>
      <c r="B45" s="720">
        <v>445747</v>
      </c>
      <c r="C45" s="643">
        <v>951049</v>
      </c>
      <c r="D45" s="876">
        <v>586</v>
      </c>
      <c r="E45" s="876">
        <v>986</v>
      </c>
      <c r="F45" s="878">
        <v>100</v>
      </c>
      <c r="G45" s="875">
        <v>348361</v>
      </c>
      <c r="H45" s="875">
        <v>363336</v>
      </c>
      <c r="J45" s="651"/>
      <c r="K45" s="651"/>
      <c r="N45" s="651"/>
      <c r="O45" s="651"/>
    </row>
    <row r="46" spans="1:16" ht="13.5" customHeight="1">
      <c r="A46" s="318" t="s">
        <v>190</v>
      </c>
      <c r="B46" s="720">
        <v>656649</v>
      </c>
      <c r="C46" s="643">
        <v>1335694</v>
      </c>
      <c r="D46" s="876">
        <v>728</v>
      </c>
      <c r="E46" s="876">
        <v>1500</v>
      </c>
      <c r="F46" s="878">
        <v>99.7</v>
      </c>
      <c r="G46" s="875">
        <v>249092</v>
      </c>
      <c r="H46" s="875">
        <v>339242</v>
      </c>
      <c r="J46" s="651"/>
      <c r="K46" s="651"/>
      <c r="N46" s="651"/>
      <c r="O46" s="651"/>
    </row>
    <row r="47" spans="1:16" ht="13.5" customHeight="1">
      <c r="A47" s="318" t="s">
        <v>191</v>
      </c>
      <c r="B47" s="720">
        <v>351413</v>
      </c>
      <c r="C47" s="643">
        <v>692065</v>
      </c>
      <c r="D47" s="876">
        <v>409</v>
      </c>
      <c r="E47" s="876">
        <v>845</v>
      </c>
      <c r="F47" s="878">
        <v>100</v>
      </c>
      <c r="G47" s="875">
        <v>245767</v>
      </c>
      <c r="H47" s="875">
        <v>411811</v>
      </c>
      <c r="J47" s="651"/>
      <c r="K47" s="651"/>
      <c r="N47" s="651"/>
      <c r="O47" s="651"/>
    </row>
    <row r="48" spans="1:16" s="136" customFormat="1" ht="24.95" customHeight="1">
      <c r="A48" s="318" t="s">
        <v>192</v>
      </c>
      <c r="B48" s="720">
        <v>2473308</v>
      </c>
      <c r="C48" s="643">
        <v>5138891</v>
      </c>
      <c r="D48" s="876">
        <v>3436</v>
      </c>
      <c r="E48" s="876">
        <v>4621</v>
      </c>
      <c r="F48" s="878">
        <v>99.7</v>
      </c>
      <c r="G48" s="875">
        <v>299904</v>
      </c>
      <c r="H48" s="875">
        <v>448205</v>
      </c>
      <c r="J48" s="651"/>
      <c r="K48" s="651"/>
      <c r="L48" s="438"/>
      <c r="M48" s="438"/>
      <c r="N48" s="651"/>
      <c r="O48" s="651"/>
      <c r="P48" s="438"/>
    </row>
    <row r="49" spans="1:53" ht="13.5" customHeight="1">
      <c r="A49" s="318" t="s">
        <v>193</v>
      </c>
      <c r="B49" s="720">
        <v>339161</v>
      </c>
      <c r="C49" s="643">
        <v>812013</v>
      </c>
      <c r="D49" s="876">
        <v>563</v>
      </c>
      <c r="E49" s="876">
        <v>790</v>
      </c>
      <c r="F49" s="878">
        <v>99.8</v>
      </c>
      <c r="G49" s="875">
        <v>321541</v>
      </c>
      <c r="H49" s="875">
        <v>352644</v>
      </c>
      <c r="J49" s="651"/>
      <c r="K49" s="651"/>
      <c r="N49" s="651"/>
      <c r="O49" s="651"/>
    </row>
    <row r="50" spans="1:53" ht="13.5" customHeight="1">
      <c r="A50" s="318" t="s">
        <v>194</v>
      </c>
      <c r="B50" s="720">
        <v>633550</v>
      </c>
      <c r="C50" s="643">
        <v>1313103</v>
      </c>
      <c r="D50" s="876">
        <v>751</v>
      </c>
      <c r="E50" s="876">
        <v>1444</v>
      </c>
      <c r="F50" s="878">
        <v>100.3</v>
      </c>
      <c r="G50" s="875">
        <v>239696</v>
      </c>
      <c r="H50" s="875">
        <v>296452</v>
      </c>
      <c r="J50" s="651"/>
      <c r="K50" s="651"/>
      <c r="N50" s="651"/>
      <c r="O50" s="651"/>
    </row>
    <row r="51" spans="1:53" ht="13.5" customHeight="1">
      <c r="A51" s="318" t="s">
        <v>195</v>
      </c>
      <c r="B51" s="720">
        <v>792950</v>
      </c>
      <c r="C51" s="643">
        <v>1739211</v>
      </c>
      <c r="D51" s="876">
        <v>1262</v>
      </c>
      <c r="E51" s="876">
        <v>1767</v>
      </c>
      <c r="F51" s="878">
        <v>99.8</v>
      </c>
      <c r="G51" s="875">
        <v>295546</v>
      </c>
      <c r="H51" s="875">
        <v>336484</v>
      </c>
      <c r="J51" s="651"/>
      <c r="K51" s="651"/>
      <c r="N51" s="651"/>
      <c r="O51" s="651"/>
    </row>
    <row r="52" spans="1:53" ht="13.5" customHeight="1">
      <c r="A52" s="318" t="s">
        <v>196</v>
      </c>
      <c r="B52" s="720">
        <v>541588</v>
      </c>
      <c r="C52" s="643">
        <v>1124597</v>
      </c>
      <c r="D52" s="876">
        <v>670</v>
      </c>
      <c r="E52" s="876">
        <v>1247</v>
      </c>
      <c r="F52" s="878">
        <v>99.8</v>
      </c>
      <c r="G52" s="875">
        <v>261133</v>
      </c>
      <c r="H52" s="875">
        <v>352672</v>
      </c>
      <c r="J52" s="651"/>
      <c r="K52" s="651"/>
      <c r="N52" s="651"/>
      <c r="O52" s="651"/>
    </row>
    <row r="53" spans="1:53" s="136" customFormat="1" ht="24.95" customHeight="1">
      <c r="A53" s="318" t="s">
        <v>197</v>
      </c>
      <c r="B53" s="720">
        <v>529506</v>
      </c>
      <c r="C53" s="643">
        <v>1070213</v>
      </c>
      <c r="D53" s="876">
        <v>701</v>
      </c>
      <c r="E53" s="876">
        <v>1095</v>
      </c>
      <c r="F53" s="878">
        <v>100</v>
      </c>
      <c r="G53" s="875">
        <v>216968</v>
      </c>
      <c r="H53" s="875">
        <v>363678</v>
      </c>
      <c r="J53" s="651"/>
      <c r="K53" s="651"/>
      <c r="L53" s="438"/>
      <c r="M53" s="438"/>
      <c r="N53" s="651"/>
      <c r="O53" s="651"/>
      <c r="P53" s="438"/>
    </row>
    <row r="54" spans="1:53" ht="13.5" customHeight="1">
      <c r="A54" s="318" t="s">
        <v>198</v>
      </c>
      <c r="B54" s="720">
        <v>810817</v>
      </c>
      <c r="C54" s="643">
        <v>1589206</v>
      </c>
      <c r="D54" s="876">
        <v>1176</v>
      </c>
      <c r="E54" s="876">
        <v>1852</v>
      </c>
      <c r="F54" s="878">
        <v>100</v>
      </c>
      <c r="G54" s="875">
        <v>226161</v>
      </c>
      <c r="H54" s="875">
        <v>314602</v>
      </c>
      <c r="J54" s="651"/>
      <c r="K54" s="651"/>
      <c r="N54" s="651"/>
      <c r="O54" s="651"/>
    </row>
    <row r="55" spans="1:53" ht="13.5" customHeight="1">
      <c r="A55" s="318" t="s">
        <v>199</v>
      </c>
      <c r="B55" s="720">
        <v>676643</v>
      </c>
      <c r="C55" s="643">
        <v>1468410</v>
      </c>
      <c r="D55" s="879">
        <v>1326</v>
      </c>
      <c r="E55" s="879">
        <v>1262</v>
      </c>
      <c r="F55" s="880">
        <v>100.7</v>
      </c>
      <c r="G55" s="875">
        <v>260231</v>
      </c>
      <c r="H55" s="875">
        <v>306413</v>
      </c>
      <c r="J55" s="651"/>
      <c r="K55" s="651"/>
      <c r="N55" s="651"/>
      <c r="O55" s="651"/>
    </row>
    <row r="56" spans="1:53" ht="13.5" customHeight="1">
      <c r="A56" s="319" t="s">
        <v>696</v>
      </c>
      <c r="B56" s="34"/>
      <c r="C56" s="34"/>
      <c r="D56" s="480"/>
      <c r="E56" s="480"/>
      <c r="F56" s="451"/>
      <c r="G56" s="718" t="s">
        <v>1048</v>
      </c>
      <c r="H56" s="719"/>
      <c r="K56" s="639"/>
    </row>
    <row r="57" spans="1:53" ht="13.5" customHeight="1">
      <c r="A57" s="176" t="s">
        <v>1105</v>
      </c>
      <c r="B57" s="594"/>
      <c r="C57" s="594"/>
      <c r="D57" s="716"/>
      <c r="E57" s="716"/>
      <c r="F57" s="451"/>
      <c r="G57" s="451" t="s">
        <v>1047</v>
      </c>
      <c r="H57" s="717"/>
      <c r="K57" s="639"/>
      <c r="Q57" s="317"/>
      <c r="R57" s="317"/>
      <c r="S57" s="317"/>
      <c r="T57" s="317"/>
      <c r="U57" s="317"/>
      <c r="V57" s="317"/>
      <c r="W57" s="317"/>
      <c r="X57" s="317"/>
      <c r="Y57" s="317"/>
      <c r="Z57" s="317"/>
      <c r="AA57" s="317"/>
      <c r="AB57" s="317"/>
      <c r="AC57" s="317"/>
      <c r="AD57" s="317"/>
      <c r="AE57" s="317"/>
      <c r="AF57" s="317"/>
      <c r="AG57" s="317"/>
      <c r="AH57" s="317"/>
      <c r="AI57" s="317"/>
      <c r="AJ57" s="317"/>
      <c r="AK57" s="317"/>
      <c r="AL57" s="317"/>
      <c r="AM57" s="317"/>
      <c r="AN57" s="317"/>
      <c r="AO57" s="317"/>
      <c r="AP57" s="317"/>
      <c r="AQ57" s="317"/>
      <c r="AR57" s="317"/>
      <c r="AS57" s="317"/>
      <c r="AT57" s="317"/>
      <c r="AU57" s="317"/>
      <c r="AV57" s="317"/>
      <c r="AW57" s="317"/>
      <c r="AX57" s="317"/>
      <c r="AY57" s="317"/>
      <c r="AZ57" s="317"/>
      <c r="BA57" s="317"/>
    </row>
    <row r="58" spans="1:53" ht="13.5" customHeight="1">
      <c r="A58" s="45" t="s">
        <v>711</v>
      </c>
      <c r="D58" s="745"/>
      <c r="E58" s="745"/>
      <c r="F58" s="745"/>
      <c r="G58" s="881" t="s">
        <v>1065</v>
      </c>
      <c r="H58" s="745"/>
    </row>
    <row r="59" spans="1:53" ht="13.5" customHeight="1">
      <c r="A59" s="45" t="s">
        <v>1051</v>
      </c>
      <c r="D59" s="745"/>
      <c r="E59" s="745"/>
      <c r="F59" s="745"/>
      <c r="G59" s="881" t="s">
        <v>1081</v>
      </c>
      <c r="H59" s="745"/>
    </row>
    <row r="60" spans="1:53" ht="13.5" customHeight="1">
      <c r="A60" s="45" t="s">
        <v>1000</v>
      </c>
      <c r="D60" s="745"/>
      <c r="E60" s="745"/>
      <c r="F60" s="745"/>
      <c r="G60" s="881" t="s">
        <v>1081</v>
      </c>
      <c r="H60" s="745"/>
    </row>
    <row r="61" spans="1:53" ht="13.5" customHeight="1">
      <c r="A61" s="175" t="s">
        <v>1001</v>
      </c>
      <c r="D61" s="745"/>
      <c r="E61" s="745"/>
      <c r="F61" s="453"/>
      <c r="G61" s="453"/>
      <c r="H61" s="745"/>
    </row>
    <row r="62" spans="1:53" ht="13.5" customHeight="1">
      <c r="A62" s="176"/>
      <c r="B62" s="624"/>
      <c r="C62" s="624"/>
      <c r="D62" s="454"/>
      <c r="E62" s="454"/>
      <c r="H62" s="455"/>
    </row>
    <row r="63" spans="1:53">
      <c r="H63" s="455"/>
    </row>
    <row r="64" spans="1:53">
      <c r="H64" s="455"/>
      <c r="Q64" s="317"/>
      <c r="R64" s="317"/>
      <c r="S64" s="317"/>
      <c r="T64" s="317"/>
      <c r="U64" s="317"/>
      <c r="V64" s="317"/>
      <c r="W64" s="317"/>
      <c r="X64" s="317"/>
      <c r="Y64" s="317"/>
      <c r="Z64" s="317"/>
      <c r="AA64" s="317"/>
      <c r="AB64" s="317"/>
      <c r="AC64" s="317"/>
      <c r="AD64" s="317"/>
      <c r="AE64" s="317"/>
      <c r="AF64" s="317"/>
      <c r="AG64" s="317"/>
      <c r="AH64" s="317"/>
      <c r="AI64" s="317"/>
      <c r="AJ64" s="317"/>
      <c r="AK64" s="317"/>
      <c r="AL64" s="317"/>
      <c r="AM64" s="317"/>
      <c r="AN64" s="317"/>
      <c r="AO64" s="317"/>
      <c r="AP64" s="317"/>
      <c r="AQ64" s="317"/>
      <c r="AR64" s="317"/>
      <c r="AS64" s="317"/>
      <c r="AT64" s="317"/>
      <c r="AU64" s="317"/>
      <c r="AV64" s="317"/>
      <c r="AW64" s="317"/>
      <c r="AX64" s="317"/>
      <c r="AY64" s="317"/>
      <c r="AZ64" s="317"/>
      <c r="BA64" s="317"/>
    </row>
    <row r="65" spans="8:8">
      <c r="H65" s="456"/>
    </row>
  </sheetData>
  <mergeCells count="7">
    <mergeCell ref="A2:H2"/>
    <mergeCell ref="A4:A5"/>
    <mergeCell ref="B4:B5"/>
    <mergeCell ref="C4:C5"/>
    <mergeCell ref="D4:E4"/>
    <mergeCell ref="F4:F5"/>
    <mergeCell ref="G4:H4"/>
  </mergeCells>
  <phoneticPr fontId="3"/>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95" t="s">
        <v>671</v>
      </c>
      <c r="B1" s="896"/>
      <c r="C1" s="25"/>
      <c r="D1" s="24"/>
      <c r="E1" s="24"/>
      <c r="F1" s="24"/>
      <c r="G1" s="24"/>
      <c r="H1" s="24"/>
    </row>
    <row r="2" spans="1:13" ht="14.25">
      <c r="A2" s="897" t="s">
        <v>685</v>
      </c>
      <c r="B2" s="897"/>
      <c r="C2" s="897"/>
      <c r="D2" s="897"/>
      <c r="E2" s="897"/>
      <c r="F2" s="897"/>
      <c r="G2" s="897"/>
      <c r="H2" s="897"/>
      <c r="I2" s="897"/>
      <c r="J2" s="897"/>
      <c r="K2" s="897"/>
      <c r="L2" s="897"/>
      <c r="M2" s="897"/>
    </row>
    <row r="3" spans="1:13" ht="14.25" thickBot="1">
      <c r="A3" s="29"/>
      <c r="B3" s="29"/>
      <c r="C3" s="29"/>
      <c r="D3" s="29"/>
      <c r="E3" s="29"/>
      <c r="F3" s="29"/>
      <c r="G3" s="29"/>
      <c r="H3" s="29"/>
      <c r="I3" s="29"/>
      <c r="J3" s="29"/>
      <c r="K3" s="29"/>
      <c r="L3" s="29"/>
      <c r="M3" s="60" t="s">
        <v>116</v>
      </c>
    </row>
    <row r="4" spans="1:13" ht="14.25" customHeight="1" thickTop="1">
      <c r="A4" s="886" t="s">
        <v>615</v>
      </c>
      <c r="B4" s="888"/>
      <c r="C4" s="904" t="s">
        <v>686</v>
      </c>
      <c r="D4" s="906" t="s">
        <v>687</v>
      </c>
      <c r="E4" s="907"/>
      <c r="F4" s="908"/>
      <c r="G4" s="906" t="s">
        <v>688</v>
      </c>
      <c r="H4" s="907"/>
      <c r="I4" s="907"/>
      <c r="J4" s="907"/>
      <c r="K4" s="907"/>
      <c r="L4" s="907"/>
      <c r="M4" s="907"/>
    </row>
    <row r="5" spans="1:13">
      <c r="A5" s="902"/>
      <c r="B5" s="903"/>
      <c r="C5" s="905"/>
      <c r="D5" s="898" t="s">
        <v>689</v>
      </c>
      <c r="E5" s="898" t="s">
        <v>58</v>
      </c>
      <c r="F5" s="898" t="s">
        <v>59</v>
      </c>
      <c r="G5" s="898" t="s">
        <v>690</v>
      </c>
      <c r="H5" s="900" t="s">
        <v>691</v>
      </c>
      <c r="I5" s="186"/>
      <c r="J5" s="187"/>
      <c r="K5" s="900" t="s">
        <v>692</v>
      </c>
      <c r="L5" s="188"/>
      <c r="M5" s="188"/>
    </row>
    <row r="6" spans="1:13">
      <c r="A6" s="889"/>
      <c r="B6" s="890"/>
      <c r="C6" s="899"/>
      <c r="D6" s="899"/>
      <c r="E6" s="899"/>
      <c r="F6" s="899"/>
      <c r="G6" s="899"/>
      <c r="H6" s="901"/>
      <c r="I6" s="189" t="s">
        <v>693</v>
      </c>
      <c r="J6" s="190" t="s">
        <v>694</v>
      </c>
      <c r="K6" s="901"/>
      <c r="L6" s="189" t="s">
        <v>693</v>
      </c>
      <c r="M6" s="191" t="s">
        <v>694</v>
      </c>
    </row>
    <row r="7" spans="1:13" s="723" customFormat="1">
      <c r="A7" s="217" t="s">
        <v>1101</v>
      </c>
      <c r="B7" s="553"/>
      <c r="C7" s="749">
        <v>30736</v>
      </c>
      <c r="D7" s="749">
        <v>-5522</v>
      </c>
      <c r="E7" s="749">
        <v>57546</v>
      </c>
      <c r="F7" s="749">
        <v>63068</v>
      </c>
      <c r="G7" s="749">
        <v>36258</v>
      </c>
      <c r="H7" s="749">
        <v>373398</v>
      </c>
      <c r="I7" s="749">
        <v>202943</v>
      </c>
      <c r="J7" s="749">
        <v>43928</v>
      </c>
      <c r="K7" s="749">
        <v>337140</v>
      </c>
      <c r="L7" s="749">
        <v>176602</v>
      </c>
      <c r="M7" s="749">
        <v>34011</v>
      </c>
    </row>
    <row r="8" spans="1:13">
      <c r="A8" s="217">
        <v>28</v>
      </c>
      <c r="B8" s="181"/>
      <c r="C8" s="322">
        <v>20658</v>
      </c>
      <c r="D8" s="322">
        <v>-7549</v>
      </c>
      <c r="E8" s="322">
        <v>56114</v>
      </c>
      <c r="F8" s="322">
        <v>63663</v>
      </c>
      <c r="G8" s="322">
        <v>28207</v>
      </c>
      <c r="H8" s="322">
        <v>334702</v>
      </c>
      <c r="I8" s="322">
        <v>203049</v>
      </c>
      <c r="J8" s="322">
        <v>7775</v>
      </c>
      <c r="K8" s="322">
        <v>306495</v>
      </c>
      <c r="L8" s="322">
        <v>171797</v>
      </c>
      <c r="M8" s="322">
        <v>10820</v>
      </c>
    </row>
    <row r="9" spans="1:13">
      <c r="A9" s="192">
        <v>29</v>
      </c>
      <c r="B9" s="181"/>
      <c r="C9" s="322">
        <v>19490</v>
      </c>
      <c r="D9" s="322">
        <v>-11087</v>
      </c>
      <c r="E9" s="322">
        <v>54821</v>
      </c>
      <c r="F9" s="322">
        <v>65908</v>
      </c>
      <c r="G9" s="322">
        <v>30577</v>
      </c>
      <c r="H9" s="322">
        <v>344510</v>
      </c>
      <c r="I9" s="322">
        <v>209865</v>
      </c>
      <c r="J9" s="322">
        <v>8563</v>
      </c>
      <c r="K9" s="322">
        <v>313933</v>
      </c>
      <c r="L9" s="322">
        <v>177331</v>
      </c>
      <c r="M9" s="322">
        <v>10520</v>
      </c>
    </row>
    <row r="10" spans="1:13">
      <c r="A10" s="549">
        <v>30</v>
      </c>
      <c r="B10" s="181"/>
      <c r="C10" s="322">
        <v>14554</v>
      </c>
      <c r="D10" s="322">
        <v>-15233</v>
      </c>
      <c r="E10" s="322">
        <v>52869</v>
      </c>
      <c r="F10" s="322">
        <v>68102</v>
      </c>
      <c r="G10" s="322">
        <v>29787</v>
      </c>
      <c r="H10" s="322">
        <v>349218</v>
      </c>
      <c r="I10" s="322">
        <v>215248</v>
      </c>
      <c r="J10" s="322">
        <v>7495</v>
      </c>
      <c r="K10" s="322">
        <v>319431</v>
      </c>
      <c r="L10" s="322">
        <v>180773</v>
      </c>
      <c r="M10" s="322">
        <v>12183</v>
      </c>
    </row>
    <row r="11" spans="1:13" s="723" customFormat="1">
      <c r="A11" s="184" t="s">
        <v>947</v>
      </c>
      <c r="B11" s="553"/>
      <c r="C11" s="749">
        <v>13285</v>
      </c>
      <c r="D11" s="749">
        <v>-19536</v>
      </c>
      <c r="E11" s="749">
        <v>50084</v>
      </c>
      <c r="F11" s="749">
        <v>69620</v>
      </c>
      <c r="G11" s="749">
        <v>32821</v>
      </c>
      <c r="H11" s="749">
        <v>355706</v>
      </c>
      <c r="I11" s="749">
        <v>222145</v>
      </c>
      <c r="J11" s="749">
        <v>7757</v>
      </c>
      <c r="K11" s="749">
        <v>322885</v>
      </c>
      <c r="L11" s="749">
        <v>184704</v>
      </c>
      <c r="M11" s="749">
        <v>12377</v>
      </c>
    </row>
    <row r="12" spans="1:13">
      <c r="A12" s="645"/>
      <c r="B12" s="181"/>
      <c r="C12" s="326"/>
      <c r="D12" s="326"/>
      <c r="E12" s="326"/>
      <c r="F12" s="326"/>
      <c r="G12" s="326"/>
      <c r="H12" s="326"/>
      <c r="I12" s="326"/>
      <c r="J12" s="326"/>
      <c r="K12" s="326"/>
      <c r="L12" s="326"/>
      <c r="M12" s="326"/>
    </row>
    <row r="13" spans="1:13" s="551" customFormat="1" ht="12.75" customHeight="1">
      <c r="A13" s="541" t="s">
        <v>1026</v>
      </c>
      <c r="B13" s="553">
        <v>10</v>
      </c>
      <c r="C13" s="749">
        <v>-538</v>
      </c>
      <c r="D13" s="749">
        <v>-1857</v>
      </c>
      <c r="E13" s="749">
        <v>4166</v>
      </c>
      <c r="F13" s="749">
        <v>6023</v>
      </c>
      <c r="G13" s="749">
        <v>1319</v>
      </c>
      <c r="H13" s="749">
        <v>25510</v>
      </c>
      <c r="I13" s="749">
        <v>14308</v>
      </c>
      <c r="J13" s="749">
        <v>863</v>
      </c>
      <c r="K13" s="749">
        <v>24191</v>
      </c>
      <c r="L13" s="749">
        <v>12700</v>
      </c>
      <c r="M13" s="749">
        <v>1152</v>
      </c>
    </row>
    <row r="14" spans="1:13" s="551" customFormat="1" ht="12.75" customHeight="1">
      <c r="A14" s="644"/>
      <c r="B14" s="553">
        <v>11</v>
      </c>
      <c r="C14" s="749">
        <v>-233</v>
      </c>
      <c r="D14" s="749">
        <v>-2179</v>
      </c>
      <c r="E14" s="749">
        <v>3979</v>
      </c>
      <c r="F14" s="749">
        <v>6158</v>
      </c>
      <c r="G14" s="749">
        <v>1946</v>
      </c>
      <c r="H14" s="749">
        <v>24107</v>
      </c>
      <c r="I14" s="749">
        <v>13821</v>
      </c>
      <c r="J14" s="749">
        <v>691</v>
      </c>
      <c r="K14" s="749">
        <v>22161</v>
      </c>
      <c r="L14" s="749">
        <v>11407</v>
      </c>
      <c r="M14" s="749">
        <v>1159</v>
      </c>
    </row>
    <row r="15" spans="1:13" s="551" customFormat="1" ht="12.75" customHeight="1">
      <c r="A15" s="578"/>
      <c r="B15" s="553">
        <v>12</v>
      </c>
      <c r="C15" s="749">
        <v>2</v>
      </c>
      <c r="D15" s="749">
        <v>-2642</v>
      </c>
      <c r="E15" s="749">
        <v>3840</v>
      </c>
      <c r="F15" s="749">
        <v>6482</v>
      </c>
      <c r="G15" s="749">
        <v>2644</v>
      </c>
      <c r="H15" s="749">
        <v>25654</v>
      </c>
      <c r="I15" s="749">
        <v>15327</v>
      </c>
      <c r="J15" s="749">
        <v>707</v>
      </c>
      <c r="K15" s="737">
        <v>23010</v>
      </c>
      <c r="L15" s="749">
        <v>12190</v>
      </c>
      <c r="M15" s="749">
        <v>1200</v>
      </c>
    </row>
    <row r="16" spans="1:13" s="551" customFormat="1" ht="12.75" customHeight="1">
      <c r="A16" s="578" t="s">
        <v>1027</v>
      </c>
      <c r="B16" s="553">
        <v>1</v>
      </c>
      <c r="C16" s="749">
        <v>-1955</v>
      </c>
      <c r="D16" s="749">
        <v>-4161</v>
      </c>
      <c r="E16" s="749">
        <v>3503</v>
      </c>
      <c r="F16" s="749">
        <v>7664</v>
      </c>
      <c r="G16" s="749">
        <v>2206</v>
      </c>
      <c r="H16" s="749">
        <v>23569</v>
      </c>
      <c r="I16" s="749">
        <v>13896</v>
      </c>
      <c r="J16" s="749">
        <v>624</v>
      </c>
      <c r="K16" s="737">
        <v>21363</v>
      </c>
      <c r="L16" s="749">
        <v>11020</v>
      </c>
      <c r="M16" s="749">
        <v>1294</v>
      </c>
    </row>
    <row r="17" spans="1:13" s="551" customFormat="1" ht="12.75" customHeight="1">
      <c r="A17" s="578"/>
      <c r="B17" s="553">
        <v>2</v>
      </c>
      <c r="C17" s="749">
        <v>-1199</v>
      </c>
      <c r="D17" s="749">
        <v>-3085</v>
      </c>
      <c r="E17" s="749">
        <v>3246</v>
      </c>
      <c r="F17" s="749">
        <v>6331</v>
      </c>
      <c r="G17" s="749">
        <v>1886</v>
      </c>
      <c r="H17" s="749">
        <v>25300</v>
      </c>
      <c r="I17" s="749">
        <v>14630</v>
      </c>
      <c r="J17" s="749">
        <v>532</v>
      </c>
      <c r="K17" s="737">
        <v>23414</v>
      </c>
      <c r="L17" s="749">
        <v>12348</v>
      </c>
      <c r="M17" s="749">
        <v>928</v>
      </c>
    </row>
    <row r="18" spans="1:13" s="551" customFormat="1" ht="12.75" customHeight="1">
      <c r="A18" s="578"/>
      <c r="B18" s="553">
        <v>3</v>
      </c>
      <c r="C18" s="749">
        <v>2258</v>
      </c>
      <c r="D18" s="749">
        <v>-2720</v>
      </c>
      <c r="E18" s="749">
        <v>4002</v>
      </c>
      <c r="F18" s="749">
        <v>6722</v>
      </c>
      <c r="G18" s="749">
        <v>4978</v>
      </c>
      <c r="H18" s="749">
        <v>56356</v>
      </c>
      <c r="I18" s="749">
        <v>37810</v>
      </c>
      <c r="J18" s="749">
        <v>935</v>
      </c>
      <c r="K18" s="737">
        <v>51378</v>
      </c>
      <c r="L18" s="749">
        <v>32426</v>
      </c>
      <c r="M18" s="749">
        <v>1341</v>
      </c>
    </row>
    <row r="19" spans="1:13" s="551" customFormat="1" ht="12.75" customHeight="1">
      <c r="A19" s="541"/>
      <c r="B19" s="553">
        <v>4</v>
      </c>
      <c r="C19" s="749">
        <v>2761</v>
      </c>
      <c r="D19" s="749">
        <v>-2305</v>
      </c>
      <c r="E19" s="749">
        <v>3774</v>
      </c>
      <c r="F19" s="749">
        <v>6079</v>
      </c>
      <c r="G19" s="749">
        <v>5066</v>
      </c>
      <c r="H19" s="749">
        <v>38571</v>
      </c>
      <c r="I19" s="749">
        <v>25162</v>
      </c>
      <c r="J19" s="749">
        <v>541</v>
      </c>
      <c r="K19" s="737">
        <v>33505</v>
      </c>
      <c r="L19" s="749">
        <v>19523</v>
      </c>
      <c r="M19" s="749">
        <v>1114</v>
      </c>
    </row>
    <row r="20" spans="1:13" s="551" customFormat="1" ht="12.75" customHeight="1">
      <c r="A20" s="723"/>
      <c r="B20" s="553">
        <v>5</v>
      </c>
      <c r="C20" s="749">
        <v>-758</v>
      </c>
      <c r="D20" s="749">
        <v>-2248</v>
      </c>
      <c r="E20" s="749">
        <v>3792</v>
      </c>
      <c r="F20" s="749">
        <v>6040</v>
      </c>
      <c r="G20" s="749">
        <v>1490</v>
      </c>
      <c r="H20" s="749">
        <v>23602</v>
      </c>
      <c r="I20" s="749">
        <v>13686</v>
      </c>
      <c r="J20" s="749">
        <v>418</v>
      </c>
      <c r="K20" s="737">
        <v>22112</v>
      </c>
      <c r="L20" s="749">
        <v>11931</v>
      </c>
      <c r="M20" s="749">
        <v>683</v>
      </c>
    </row>
    <row r="21" spans="1:13" s="551" customFormat="1" ht="12.75" customHeight="1">
      <c r="A21" s="723"/>
      <c r="B21" s="553">
        <v>6</v>
      </c>
      <c r="C21" s="713">
        <v>-603</v>
      </c>
      <c r="D21" s="712">
        <v>-1511</v>
      </c>
      <c r="E21" s="714">
        <v>4104</v>
      </c>
      <c r="F21" s="714">
        <v>5615</v>
      </c>
      <c r="G21" s="712">
        <v>908</v>
      </c>
      <c r="H21" s="714">
        <v>24177</v>
      </c>
      <c r="I21" s="714">
        <v>13622</v>
      </c>
      <c r="J21" s="714">
        <v>551</v>
      </c>
      <c r="K21" s="715">
        <v>23269</v>
      </c>
      <c r="L21" s="714">
        <v>12505</v>
      </c>
      <c r="M21" s="714">
        <v>760</v>
      </c>
    </row>
    <row r="22" spans="1:13" s="551" customFormat="1" ht="12.75" customHeight="1">
      <c r="A22" s="578"/>
      <c r="B22" s="553">
        <v>7</v>
      </c>
      <c r="C22" s="713">
        <v>-2159</v>
      </c>
      <c r="D22" s="712">
        <v>-1560</v>
      </c>
      <c r="E22" s="714">
        <v>4158</v>
      </c>
      <c r="F22" s="714">
        <v>5718</v>
      </c>
      <c r="G22" s="712">
        <v>-599</v>
      </c>
      <c r="H22" s="714">
        <v>24017</v>
      </c>
      <c r="I22" s="714">
        <v>13764</v>
      </c>
      <c r="J22" s="714">
        <v>518</v>
      </c>
      <c r="K22" s="715">
        <v>24616</v>
      </c>
      <c r="L22" s="714">
        <v>14110</v>
      </c>
      <c r="M22" s="714">
        <v>771</v>
      </c>
    </row>
    <row r="23" spans="1:13" s="551" customFormat="1" ht="12.75" customHeight="1">
      <c r="A23" s="723"/>
      <c r="B23" s="553">
        <v>8</v>
      </c>
      <c r="C23" s="713">
        <v>-151</v>
      </c>
      <c r="D23" s="712">
        <v>-1813</v>
      </c>
      <c r="E23" s="714">
        <v>4350</v>
      </c>
      <c r="F23" s="714">
        <v>6163</v>
      </c>
      <c r="G23" s="712">
        <v>1662</v>
      </c>
      <c r="H23" s="714">
        <v>24217</v>
      </c>
      <c r="I23" s="714">
        <v>14055</v>
      </c>
      <c r="J23" s="714">
        <v>494</v>
      </c>
      <c r="K23" s="715">
        <v>22555</v>
      </c>
      <c r="L23" s="714">
        <v>12225</v>
      </c>
      <c r="M23" s="714">
        <v>662</v>
      </c>
    </row>
    <row r="24" spans="1:13" s="551" customFormat="1" ht="12.75" customHeight="1">
      <c r="A24" s="578"/>
      <c r="B24" s="553">
        <v>9</v>
      </c>
      <c r="C24" s="713">
        <v>-1245</v>
      </c>
      <c r="D24" s="712">
        <v>-2002</v>
      </c>
      <c r="E24" s="714">
        <v>4220</v>
      </c>
      <c r="F24" s="714">
        <v>6222</v>
      </c>
      <c r="G24" s="712">
        <v>757</v>
      </c>
      <c r="H24" s="714">
        <v>23277</v>
      </c>
      <c r="I24" s="714">
        <v>13061</v>
      </c>
      <c r="J24" s="714">
        <v>592</v>
      </c>
      <c r="K24" s="715">
        <v>22520</v>
      </c>
      <c r="L24" s="714">
        <v>12086</v>
      </c>
      <c r="M24" s="714">
        <v>810</v>
      </c>
    </row>
    <row r="25" spans="1:13" ht="12.75" customHeight="1">
      <c r="A25" s="578"/>
      <c r="B25" s="553">
        <v>10</v>
      </c>
      <c r="C25" s="713">
        <v>-754</v>
      </c>
      <c r="D25" s="712">
        <v>-1846</v>
      </c>
      <c r="E25" s="714">
        <v>4147</v>
      </c>
      <c r="F25" s="714">
        <v>5993</v>
      </c>
      <c r="G25" s="712">
        <v>1092</v>
      </c>
      <c r="H25" s="714">
        <v>23670</v>
      </c>
      <c r="I25" s="714">
        <v>13664</v>
      </c>
      <c r="J25" s="714">
        <v>457</v>
      </c>
      <c r="K25" s="715">
        <v>22578</v>
      </c>
      <c r="L25" s="714">
        <v>11931</v>
      </c>
      <c r="M25" s="714">
        <v>1098</v>
      </c>
    </row>
    <row r="26" spans="1:13">
      <c r="A26" s="68" t="s">
        <v>695</v>
      </c>
      <c r="B26" s="68"/>
      <c r="C26" s="68"/>
      <c r="D26" s="68"/>
      <c r="E26" s="68"/>
      <c r="F26" s="68"/>
      <c r="G26" s="68"/>
      <c r="H26" s="630"/>
      <c r="I26" s="68"/>
      <c r="J26" s="68"/>
      <c r="K26" s="630"/>
      <c r="L26" s="68"/>
      <c r="M26" s="68"/>
    </row>
    <row r="27" spans="1:13">
      <c r="A27" s="29" t="s">
        <v>893</v>
      </c>
      <c r="B27" s="29"/>
      <c r="C27" s="29"/>
      <c r="D27" s="29"/>
      <c r="E27" s="29"/>
      <c r="F27" s="29"/>
      <c r="G27" s="29"/>
      <c r="H27" s="29"/>
      <c r="I27" s="29"/>
      <c r="J27" s="29"/>
      <c r="K27" s="201"/>
      <c r="L27" s="29"/>
      <c r="M27" s="29"/>
    </row>
    <row r="28" spans="1:13">
      <c r="A28" s="24" t="s">
        <v>894</v>
      </c>
    </row>
    <row r="29" spans="1:13" s="723" customFormat="1">
      <c r="A29" s="550" t="s">
        <v>1100</v>
      </c>
    </row>
    <row r="30" spans="1:13" s="723" customFormat="1">
      <c r="A30" s="550" t="s">
        <v>1099</v>
      </c>
      <c r="B30" s="578"/>
      <c r="C30" s="578"/>
    </row>
    <row r="31" spans="1:13">
      <c r="A31" s="550" t="s">
        <v>849</v>
      </c>
      <c r="B31" s="723"/>
      <c r="C31" s="723"/>
      <c r="D31" s="723"/>
      <c r="E31" s="723"/>
      <c r="F31" s="723"/>
      <c r="G31" s="723"/>
      <c r="H31" s="723"/>
      <c r="I31" s="723"/>
      <c r="J31" s="723"/>
      <c r="K31" s="723"/>
      <c r="L31" s="723"/>
      <c r="M31" s="723"/>
    </row>
    <row r="32" spans="1:13">
      <c r="A32" s="24"/>
    </row>
    <row r="33" spans="1:13">
      <c r="A33" s="24"/>
      <c r="C33" s="342"/>
      <c r="D33" s="342"/>
      <c r="E33" s="342"/>
      <c r="F33" s="342"/>
      <c r="G33" s="539"/>
      <c r="H33" s="342"/>
      <c r="I33" s="342"/>
      <c r="J33" s="342"/>
      <c r="K33" s="342"/>
      <c r="L33" s="342"/>
      <c r="M33" s="342"/>
    </row>
    <row r="34" spans="1:13">
      <c r="C34" s="342"/>
      <c r="D34" s="342"/>
      <c r="E34" s="342"/>
      <c r="F34" s="342"/>
      <c r="G34" s="342"/>
      <c r="H34" s="342"/>
      <c r="I34" s="342"/>
      <c r="J34" s="342"/>
      <c r="K34" s="342"/>
      <c r="L34" s="342"/>
      <c r="M34" s="342"/>
    </row>
  </sheetData>
  <mergeCells count="12">
    <mergeCell ref="F5:F6"/>
    <mergeCell ref="G5:G6"/>
    <mergeCell ref="H5:H6"/>
    <mergeCell ref="K5:K6"/>
    <mergeCell ref="A1:B1"/>
    <mergeCell ref="A2:M2"/>
    <mergeCell ref="A4:B6"/>
    <mergeCell ref="C4:C6"/>
    <mergeCell ref="D4:F4"/>
    <mergeCell ref="G4:M4"/>
    <mergeCell ref="D5:D6"/>
    <mergeCell ref="E5:E6"/>
  </mergeCells>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68"/>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95" t="s">
        <v>671</v>
      </c>
      <c r="B1" s="896"/>
      <c r="C1" s="25"/>
      <c r="D1" s="24"/>
      <c r="E1" s="24"/>
      <c r="F1" s="24"/>
      <c r="G1" s="24"/>
      <c r="H1" s="24"/>
    </row>
    <row r="2" spans="1:15" ht="19.5" customHeight="1">
      <c r="A2" s="897" t="s">
        <v>529</v>
      </c>
      <c r="B2" s="897"/>
      <c r="C2" s="897"/>
      <c r="D2" s="897"/>
      <c r="E2" s="897"/>
      <c r="F2" s="897"/>
      <c r="G2" s="897"/>
      <c r="H2" s="897"/>
      <c r="I2" s="897"/>
      <c r="J2" s="897"/>
      <c r="K2" s="897"/>
      <c r="L2" s="897"/>
      <c r="M2" s="897"/>
    </row>
    <row r="3" spans="1:15" ht="14.25" thickBot="1">
      <c r="A3" s="25"/>
      <c r="B3" s="24"/>
      <c r="C3" s="24"/>
      <c r="D3" s="24"/>
      <c r="E3" s="24"/>
      <c r="F3" s="24"/>
      <c r="G3" s="24"/>
      <c r="H3" s="24"/>
      <c r="I3" s="24"/>
      <c r="J3" s="100"/>
      <c r="K3" s="24"/>
      <c r="L3" s="24"/>
      <c r="M3" s="25"/>
      <c r="O3" s="260"/>
    </row>
    <row r="4" spans="1:15" ht="15" customHeight="1" thickTop="1">
      <c r="A4" s="913" t="s">
        <v>615</v>
      </c>
      <c r="B4" s="914"/>
      <c r="C4" s="910" t="s">
        <v>454</v>
      </c>
      <c r="D4" s="911"/>
      <c r="E4" s="911"/>
      <c r="F4" s="911"/>
      <c r="G4" s="911"/>
      <c r="H4" s="912"/>
      <c r="I4" s="910" t="s">
        <v>60</v>
      </c>
      <c r="J4" s="911"/>
      <c r="K4" s="911"/>
      <c r="L4" s="911"/>
      <c r="M4" s="911"/>
      <c r="O4" s="260"/>
    </row>
    <row r="5" spans="1:15" ht="15" customHeight="1">
      <c r="A5" s="915"/>
      <c r="B5" s="916"/>
      <c r="C5" s="85" t="s">
        <v>58</v>
      </c>
      <c r="D5" s="85" t="s">
        <v>59</v>
      </c>
      <c r="E5" s="85" t="s">
        <v>725</v>
      </c>
      <c r="F5" s="85" t="s">
        <v>61</v>
      </c>
      <c r="G5" s="85" t="s">
        <v>62</v>
      </c>
      <c r="H5" s="85" t="s">
        <v>63</v>
      </c>
      <c r="I5" s="85" t="s">
        <v>58</v>
      </c>
      <c r="J5" s="85" t="s">
        <v>59</v>
      </c>
      <c r="K5" s="85" t="s">
        <v>61</v>
      </c>
      <c r="L5" s="85" t="s">
        <v>62</v>
      </c>
      <c r="M5" s="255" t="s">
        <v>63</v>
      </c>
      <c r="O5" s="260"/>
    </row>
    <row r="6" spans="1:15">
      <c r="A6" s="68"/>
      <c r="B6" s="257"/>
      <c r="C6" s="261" t="s">
        <v>118</v>
      </c>
      <c r="D6" s="145" t="s">
        <v>118</v>
      </c>
      <c r="E6" s="145" t="s">
        <v>118</v>
      </c>
      <c r="F6" s="145" t="s">
        <v>530</v>
      </c>
      <c r="G6" s="145" t="s">
        <v>850</v>
      </c>
      <c r="H6" s="145" t="s">
        <v>850</v>
      </c>
      <c r="I6" s="145" t="s">
        <v>202</v>
      </c>
      <c r="J6" s="145" t="s">
        <v>202</v>
      </c>
      <c r="K6" s="145" t="s">
        <v>202</v>
      </c>
      <c r="L6" s="145" t="s">
        <v>202</v>
      </c>
      <c r="M6" s="145" t="s">
        <v>202</v>
      </c>
      <c r="N6" s="2"/>
      <c r="O6" s="260"/>
    </row>
    <row r="7" spans="1:15" s="723" customFormat="1">
      <c r="A7" s="217" t="s">
        <v>1101</v>
      </c>
      <c r="B7" s="725"/>
      <c r="C7" s="738">
        <v>56077</v>
      </c>
      <c r="D7" s="738">
        <v>62565</v>
      </c>
      <c r="E7" s="749">
        <v>-6488</v>
      </c>
      <c r="F7" s="738">
        <v>1350</v>
      </c>
      <c r="G7" s="738">
        <v>34757</v>
      </c>
      <c r="H7" s="738">
        <v>12667</v>
      </c>
      <c r="I7" s="61">
        <v>7.8</v>
      </c>
      <c r="J7" s="61">
        <v>8.6999999999999993</v>
      </c>
      <c r="K7" s="61">
        <v>23.5</v>
      </c>
      <c r="L7" s="61">
        <v>4.9000000000000004</v>
      </c>
      <c r="M7" s="62">
        <v>1.77</v>
      </c>
    </row>
    <row r="8" spans="1:15">
      <c r="A8" s="552" t="s">
        <v>1102</v>
      </c>
      <c r="B8" s="725"/>
      <c r="C8" s="738">
        <v>54447</v>
      </c>
      <c r="D8" s="738">
        <v>63466</v>
      </c>
      <c r="E8" s="749">
        <v>-9019</v>
      </c>
      <c r="F8" s="738">
        <v>1181</v>
      </c>
      <c r="G8" s="738">
        <v>34199</v>
      </c>
      <c r="H8" s="738">
        <v>12481</v>
      </c>
      <c r="I8" s="61">
        <v>7.6</v>
      </c>
      <c r="J8" s="61">
        <v>8.9</v>
      </c>
      <c r="K8" s="61">
        <v>21.2</v>
      </c>
      <c r="L8" s="61">
        <v>4.8</v>
      </c>
      <c r="M8" s="62">
        <v>1.74</v>
      </c>
    </row>
    <row r="9" spans="1:15">
      <c r="A9" s="576">
        <v>29</v>
      </c>
      <c r="B9" s="725"/>
      <c r="C9" s="738">
        <v>53069</v>
      </c>
      <c r="D9" s="738">
        <v>65764</v>
      </c>
      <c r="E9" s="749">
        <v>-12695</v>
      </c>
      <c r="F9" s="738">
        <v>1213</v>
      </c>
      <c r="G9" s="738">
        <v>33728</v>
      </c>
      <c r="H9" s="738">
        <v>12161</v>
      </c>
      <c r="I9" s="61">
        <v>7.4</v>
      </c>
      <c r="J9" s="61">
        <v>9.1999999999999993</v>
      </c>
      <c r="K9" s="61">
        <v>22.3</v>
      </c>
      <c r="L9" s="61">
        <v>4.7</v>
      </c>
      <c r="M9" s="62">
        <v>1.7</v>
      </c>
    </row>
    <row r="10" spans="1:15" s="536" customFormat="1">
      <c r="A10" s="576">
        <v>30</v>
      </c>
      <c r="B10" s="725"/>
      <c r="C10" s="738">
        <v>51241</v>
      </c>
      <c r="D10" s="738">
        <v>67726</v>
      </c>
      <c r="E10" s="749">
        <v>-16485</v>
      </c>
      <c r="F10" s="738">
        <v>1130</v>
      </c>
      <c r="G10" s="738">
        <v>32745</v>
      </c>
      <c r="H10" s="738">
        <v>11716</v>
      </c>
      <c r="I10" s="61">
        <v>7.1</v>
      </c>
      <c r="J10" s="61">
        <v>9.4</v>
      </c>
      <c r="K10" s="61">
        <v>21.6</v>
      </c>
      <c r="L10" s="61">
        <v>4.5999999999999996</v>
      </c>
      <c r="M10" s="62">
        <v>1.63</v>
      </c>
    </row>
    <row r="11" spans="1:15" s="723" customFormat="1">
      <c r="A11" s="184" t="s">
        <v>947</v>
      </c>
      <c r="B11" s="725"/>
      <c r="C11" s="738">
        <v>48298</v>
      </c>
      <c r="D11" s="738">
        <v>69537</v>
      </c>
      <c r="E11" s="749">
        <v>-21239</v>
      </c>
      <c r="F11" s="738">
        <v>1123</v>
      </c>
      <c r="G11" s="738">
        <v>33671</v>
      </c>
      <c r="H11" s="738">
        <v>12067</v>
      </c>
      <c r="I11" s="61">
        <v>6.7</v>
      </c>
      <c r="J11" s="61">
        <v>9.6999999999999993</v>
      </c>
      <c r="K11" s="61">
        <v>22.7</v>
      </c>
      <c r="L11" s="61">
        <v>4.7</v>
      </c>
      <c r="M11" s="62">
        <v>1.68</v>
      </c>
    </row>
    <row r="12" spans="1:15">
      <c r="A12" s="645"/>
      <c r="B12" s="33"/>
      <c r="C12" s="323"/>
      <c r="D12" s="323"/>
      <c r="E12" s="323"/>
      <c r="F12" s="323"/>
      <c r="G12" s="323"/>
      <c r="H12" s="323"/>
      <c r="I12" s="262"/>
      <c r="J12" s="262"/>
      <c r="K12" s="262"/>
      <c r="L12" s="262"/>
      <c r="M12" s="263"/>
    </row>
    <row r="13" spans="1:15" s="551" customFormat="1">
      <c r="A13" s="541" t="s">
        <v>1026</v>
      </c>
      <c r="B13" s="725">
        <v>6</v>
      </c>
      <c r="C13" s="738">
        <v>4079</v>
      </c>
      <c r="D13" s="738">
        <v>5109</v>
      </c>
      <c r="E13" s="749">
        <v>-1030</v>
      </c>
      <c r="F13" s="738">
        <v>67</v>
      </c>
      <c r="G13" s="738">
        <v>2291</v>
      </c>
      <c r="H13" s="738">
        <v>765</v>
      </c>
      <c r="I13" s="61">
        <v>6.7734326403889531</v>
      </c>
      <c r="J13" s="61">
        <v>8.4838115615952834</v>
      </c>
      <c r="K13" s="61">
        <v>16.160154365653643</v>
      </c>
      <c r="L13" s="61">
        <v>3.8043476781395174</v>
      </c>
      <c r="M13" s="62">
        <v>1.2703299754590704</v>
      </c>
    </row>
    <row r="14" spans="1:15" s="551" customFormat="1">
      <c r="A14" s="644"/>
      <c r="B14" s="725">
        <v>7</v>
      </c>
      <c r="C14" s="738">
        <v>4127</v>
      </c>
      <c r="D14" s="738">
        <v>5326</v>
      </c>
      <c r="E14" s="749">
        <v>-1199</v>
      </c>
      <c r="F14" s="738">
        <v>74</v>
      </c>
      <c r="G14" s="738">
        <v>2163</v>
      </c>
      <c r="H14" s="738">
        <v>848</v>
      </c>
      <c r="I14" s="61">
        <v>6.6319189487918351</v>
      </c>
      <c r="J14" s="61">
        <v>8.558662544527575</v>
      </c>
      <c r="K14" s="61">
        <v>17.614853606284218</v>
      </c>
      <c r="L14" s="61">
        <v>3.4758518745424611</v>
      </c>
      <c r="M14" s="62">
        <v>1.3627010585353707</v>
      </c>
    </row>
    <row r="15" spans="1:15" s="551" customFormat="1">
      <c r="B15" s="725">
        <v>8</v>
      </c>
      <c r="C15" s="738">
        <v>4122</v>
      </c>
      <c r="D15" s="738">
        <v>5744</v>
      </c>
      <c r="E15" s="749">
        <v>-1622</v>
      </c>
      <c r="F15" s="738">
        <v>80</v>
      </c>
      <c r="G15" s="738">
        <v>2367</v>
      </c>
      <c r="H15" s="738">
        <v>847</v>
      </c>
      <c r="I15" s="61">
        <v>6.6248643033168841</v>
      </c>
      <c r="J15" s="61">
        <v>9.2317371562960187</v>
      </c>
      <c r="K15" s="61">
        <v>19.038553069966682</v>
      </c>
      <c r="L15" s="61">
        <v>3.8042343051797824</v>
      </c>
      <c r="M15" s="62">
        <v>1.3612955033744301</v>
      </c>
    </row>
    <row r="16" spans="1:15" s="551" customFormat="1">
      <c r="A16" s="578"/>
      <c r="B16" s="725">
        <v>9</v>
      </c>
      <c r="C16" s="738">
        <v>4032</v>
      </c>
      <c r="D16" s="738">
        <v>5495</v>
      </c>
      <c r="E16" s="749">
        <v>-1463</v>
      </c>
      <c r="F16" s="738">
        <v>73</v>
      </c>
      <c r="G16" s="738">
        <v>1820</v>
      </c>
      <c r="H16" s="738">
        <v>865</v>
      </c>
      <c r="I16" s="61">
        <v>6.6972248608659104</v>
      </c>
      <c r="J16" s="61">
        <v>9.1272942982287137</v>
      </c>
      <c r="K16" s="61">
        <v>17.783191230207066</v>
      </c>
      <c r="L16" s="61">
        <v>3.023052888585307</v>
      </c>
      <c r="M16" s="62">
        <v>1.4367806311133464</v>
      </c>
    </row>
    <row r="17" spans="1:13" s="551" customFormat="1">
      <c r="A17" s="578"/>
      <c r="B17" s="725">
        <v>10</v>
      </c>
      <c r="C17" s="738">
        <v>3990</v>
      </c>
      <c r="D17" s="738">
        <v>6105</v>
      </c>
      <c r="E17" s="749">
        <v>-2115</v>
      </c>
      <c r="F17" s="738">
        <v>71</v>
      </c>
      <c r="G17" s="738">
        <v>2217</v>
      </c>
      <c r="H17" s="738">
        <v>840</v>
      </c>
      <c r="I17" s="762">
        <v>6.4119767932051106</v>
      </c>
      <c r="J17" s="762">
        <v>9.8108065971221077</v>
      </c>
      <c r="K17" s="762">
        <v>17.483378478207339</v>
      </c>
      <c r="L17" s="762">
        <v>3.5627450001342686</v>
      </c>
      <c r="M17" s="763">
        <v>1.3498898512010762</v>
      </c>
    </row>
    <row r="18" spans="1:13" s="551" customFormat="1">
      <c r="A18" s="578"/>
      <c r="B18" s="725">
        <v>11</v>
      </c>
      <c r="C18" s="738">
        <v>3786</v>
      </c>
      <c r="D18" s="738">
        <v>6163</v>
      </c>
      <c r="E18" s="749">
        <v>-2377</v>
      </c>
      <c r="F18" s="738">
        <v>70</v>
      </c>
      <c r="G18" s="738">
        <v>3782</v>
      </c>
      <c r="H18" s="738">
        <v>818</v>
      </c>
      <c r="I18" s="762">
        <v>6.2874117004238048</v>
      </c>
      <c r="J18" s="762">
        <v>10.234896542448999</v>
      </c>
      <c r="K18" s="762">
        <v>18.15352697095436</v>
      </c>
      <c r="L18" s="762">
        <v>6.2807688988385708</v>
      </c>
      <c r="M18" s="763">
        <v>1.3584529241803149</v>
      </c>
    </row>
    <row r="19" spans="1:13" s="551" customFormat="1">
      <c r="A19" s="578"/>
      <c r="B19" s="725">
        <v>12</v>
      </c>
      <c r="C19" s="738">
        <v>3917</v>
      </c>
      <c r="D19" s="738">
        <v>7171</v>
      </c>
      <c r="E19" s="749">
        <v>-3254</v>
      </c>
      <c r="F19" s="738">
        <v>93</v>
      </c>
      <c r="G19" s="738">
        <v>2519</v>
      </c>
      <c r="H19" s="738">
        <v>1037</v>
      </c>
      <c r="I19" s="762">
        <v>6.2953255882900487</v>
      </c>
      <c r="J19" s="762">
        <v>11.525090577898377</v>
      </c>
      <c r="K19" s="762">
        <v>23.192019950124688</v>
      </c>
      <c r="L19" s="762">
        <v>4.0484874028344731</v>
      </c>
      <c r="M19" s="763">
        <v>1.6666460646047434</v>
      </c>
    </row>
    <row r="20" spans="1:13" s="551" customFormat="1">
      <c r="A20" s="578" t="s">
        <v>1027</v>
      </c>
      <c r="B20" s="725">
        <v>1</v>
      </c>
      <c r="C20" s="738">
        <v>3094</v>
      </c>
      <c r="D20" s="738">
        <v>7176</v>
      </c>
      <c r="E20" s="749">
        <v>-4082</v>
      </c>
      <c r="F20" s="738">
        <v>94</v>
      </c>
      <c r="G20" s="738">
        <v>2144</v>
      </c>
      <c r="H20" s="738">
        <v>880</v>
      </c>
      <c r="I20" s="762">
        <v>4.9590283942019147</v>
      </c>
      <c r="J20" s="762">
        <v>11.501612073947298</v>
      </c>
      <c r="K20" s="762">
        <v>29.485570890840656</v>
      </c>
      <c r="L20" s="762">
        <v>3.4363790811793486</v>
      </c>
      <c r="M20" s="763">
        <v>1.4104541004840609</v>
      </c>
    </row>
    <row r="21" spans="1:13" s="551" customFormat="1">
      <c r="A21" s="578"/>
      <c r="B21" s="725">
        <v>2</v>
      </c>
      <c r="C21" s="738">
        <v>3187</v>
      </c>
      <c r="D21" s="738">
        <v>6180</v>
      </c>
      <c r="E21" s="749">
        <v>-2993</v>
      </c>
      <c r="F21" s="738">
        <v>80</v>
      </c>
      <c r="G21" s="738">
        <v>2487</v>
      </c>
      <c r="H21" s="738">
        <v>846</v>
      </c>
      <c r="I21" s="762">
        <v>5.6568883247656663</v>
      </c>
      <c r="J21" s="762">
        <v>10.969428882036969</v>
      </c>
      <c r="K21" s="762">
        <v>24.487297214569942</v>
      </c>
      <c r="L21" s="762">
        <v>4.4143963801983723</v>
      </c>
      <c r="M21" s="763">
        <v>1.5016402644341871</v>
      </c>
    </row>
    <row r="22" spans="1:13" s="551" customFormat="1">
      <c r="A22" s="578"/>
      <c r="B22" s="725">
        <v>3</v>
      </c>
      <c r="C22" s="738">
        <v>3657</v>
      </c>
      <c r="D22" s="738">
        <v>6358</v>
      </c>
      <c r="E22" s="749">
        <v>-2701</v>
      </c>
      <c r="F22" s="738">
        <v>98</v>
      </c>
      <c r="G22" s="738">
        <v>3295</v>
      </c>
      <c r="H22" s="738">
        <v>1175</v>
      </c>
      <c r="I22" s="762">
        <v>5.8639161061082454</v>
      </c>
      <c r="J22" s="762">
        <v>10.19490801275259</v>
      </c>
      <c r="K22" s="762">
        <v>26.098535286284953</v>
      </c>
      <c r="L22" s="762">
        <v>5.2834573611229612</v>
      </c>
      <c r="M22" s="763">
        <v>1.8840857054080364</v>
      </c>
    </row>
    <row r="23" spans="1:13" s="551" customFormat="1">
      <c r="A23" s="541"/>
      <c r="B23" s="153">
        <v>4</v>
      </c>
      <c r="C23" s="738">
        <v>3660</v>
      </c>
      <c r="D23" s="738">
        <v>6046</v>
      </c>
      <c r="E23" s="749">
        <v>-2386</v>
      </c>
      <c r="F23" s="738">
        <v>82</v>
      </c>
      <c r="G23" s="738">
        <v>1800</v>
      </c>
      <c r="H23" s="738">
        <v>927</v>
      </c>
      <c r="I23" s="762">
        <v>6.0624864962299725</v>
      </c>
      <c r="J23" s="762">
        <v>10.014697638307762</v>
      </c>
      <c r="K23" s="762">
        <v>21.913415285943348</v>
      </c>
      <c r="L23" s="762">
        <v>2.981550735850806</v>
      </c>
      <c r="M23" s="763">
        <v>1.5354986289631654</v>
      </c>
    </row>
    <row r="24" spans="1:13" s="551" customFormat="1">
      <c r="A24" s="541"/>
      <c r="B24" s="153">
        <v>5</v>
      </c>
      <c r="C24" s="738">
        <v>3791</v>
      </c>
      <c r="D24" s="738">
        <v>6050</v>
      </c>
      <c r="E24" s="749">
        <v>-2259</v>
      </c>
      <c r="F24" s="738">
        <v>75</v>
      </c>
      <c r="G24" s="738">
        <v>2423</v>
      </c>
      <c r="H24" s="738">
        <v>815</v>
      </c>
      <c r="I24" s="762">
        <v>6.0746299424022272</v>
      </c>
      <c r="J24" s="762">
        <v>9.6944107495472114</v>
      </c>
      <c r="K24" s="762">
        <v>19.399896533885151</v>
      </c>
      <c r="L24" s="762">
        <v>3.8825714456451057</v>
      </c>
      <c r="M24" s="763">
        <v>1.3059412827902441</v>
      </c>
    </row>
    <row r="25" spans="1:13">
      <c r="A25" s="541"/>
      <c r="B25" s="786">
        <v>6</v>
      </c>
      <c r="C25" s="738">
        <v>3952</v>
      </c>
      <c r="D25" s="738">
        <v>5522</v>
      </c>
      <c r="E25" s="749">
        <v>-1570</v>
      </c>
      <c r="F25" s="738">
        <v>93</v>
      </c>
      <c r="G25" s="738">
        <v>2275</v>
      </c>
      <c r="H25" s="738">
        <v>864</v>
      </c>
      <c r="I25" s="762">
        <v>6.5443756560912627</v>
      </c>
      <c r="J25" s="762">
        <v>9.1442414911275183</v>
      </c>
      <c r="K25" s="762">
        <v>22.991347342398022</v>
      </c>
      <c r="L25" s="762">
        <v>3.7673215125525363</v>
      </c>
      <c r="M25" s="763">
        <v>1.4307541920199522</v>
      </c>
    </row>
    <row r="26" spans="1:13">
      <c r="A26" s="77" t="s">
        <v>853</v>
      </c>
      <c r="B26" s="96"/>
      <c r="C26" s="97"/>
      <c r="D26" s="97"/>
      <c r="E26" s="97"/>
      <c r="F26" s="97"/>
      <c r="G26" s="97"/>
      <c r="H26" s="97"/>
      <c r="I26" s="98"/>
      <c r="J26" s="98"/>
      <c r="K26" s="98"/>
      <c r="L26" s="98"/>
      <c r="M26" s="99"/>
    </row>
    <row r="27" spans="1:13" s="2" customFormat="1">
      <c r="A27" s="28" t="s">
        <v>896</v>
      </c>
      <c r="B27" s="31"/>
      <c r="C27" s="31"/>
      <c r="D27" s="31"/>
      <c r="E27" s="31"/>
      <c r="F27" s="31"/>
      <c r="G27" s="31"/>
      <c r="H27" s="31"/>
      <c r="I27" s="31"/>
      <c r="J27" s="31"/>
      <c r="K27" s="31"/>
      <c r="L27" s="31"/>
      <c r="M27" s="31"/>
    </row>
    <row r="28" spans="1:13">
      <c r="A28" s="101" t="s">
        <v>892</v>
      </c>
      <c r="B28" s="24"/>
      <c r="C28" s="102"/>
      <c r="D28" s="24"/>
      <c r="E28" s="24"/>
      <c r="F28" s="24"/>
      <c r="G28" s="24"/>
      <c r="H28" s="24"/>
      <c r="I28" s="24"/>
      <c r="J28" s="24"/>
      <c r="K28" s="24"/>
      <c r="L28" s="24"/>
      <c r="M28" s="24"/>
    </row>
    <row r="29" spans="1:13">
      <c r="A29" s="100" t="s">
        <v>855</v>
      </c>
      <c r="B29" s="24"/>
      <c r="C29" s="102"/>
      <c r="D29" s="24"/>
      <c r="E29" s="24"/>
      <c r="F29" s="24"/>
      <c r="G29" s="24"/>
      <c r="H29" s="24"/>
      <c r="I29" s="24"/>
      <c r="J29" s="24"/>
      <c r="K29" s="24"/>
      <c r="L29" s="24"/>
      <c r="M29" s="24"/>
    </row>
    <row r="30" spans="1:13" ht="9" customHeight="1">
      <c r="A30" s="25"/>
      <c r="B30" s="24"/>
      <c r="C30" s="102"/>
      <c r="D30" s="24"/>
      <c r="E30" s="24"/>
      <c r="F30" s="24"/>
      <c r="G30" s="24"/>
      <c r="H30" s="24"/>
      <c r="I30" s="24"/>
      <c r="J30" s="24"/>
      <c r="K30" s="24"/>
      <c r="L30" s="24"/>
      <c r="M30" s="24"/>
    </row>
    <row r="31" spans="1:13" ht="15" customHeight="1">
      <c r="A31" s="918" t="s">
        <v>531</v>
      </c>
      <c r="B31" s="918"/>
      <c r="C31" s="918"/>
      <c r="D31" s="918"/>
      <c r="E31" s="889" t="s">
        <v>406</v>
      </c>
      <c r="F31" s="889"/>
      <c r="G31" s="889"/>
      <c r="H31" s="889"/>
      <c r="I31" s="889"/>
      <c r="J31" s="902" t="s">
        <v>532</v>
      </c>
      <c r="K31" s="103"/>
      <c r="L31" s="24"/>
      <c r="M31" s="24"/>
    </row>
    <row r="32" spans="1:13" ht="15" customHeight="1">
      <c r="A32" s="918"/>
      <c r="B32" s="918"/>
      <c r="C32" s="918"/>
      <c r="D32" s="918"/>
      <c r="E32" s="24"/>
      <c r="F32" s="32" t="s">
        <v>775</v>
      </c>
      <c r="G32" s="32"/>
      <c r="H32" s="104" t="s">
        <v>407</v>
      </c>
      <c r="I32" s="32"/>
      <c r="J32" s="902"/>
      <c r="K32" s="103"/>
      <c r="L32" s="24"/>
      <c r="M32" s="24"/>
    </row>
    <row r="33" spans="1:13" ht="15.75" customHeight="1">
      <c r="A33" s="95"/>
      <c r="B33" s="35"/>
      <c r="C33" s="35"/>
      <c r="D33" s="35"/>
      <c r="E33" s="105"/>
      <c r="F33" s="105"/>
      <c r="G33" s="32"/>
      <c r="H33" s="32" t="s">
        <v>410</v>
      </c>
      <c r="I33" s="36"/>
      <c r="J33" s="35"/>
      <c r="K33" s="24"/>
      <c r="L33" s="24"/>
      <c r="M33" s="24"/>
    </row>
    <row r="34" spans="1:13">
      <c r="A34" s="917" t="s">
        <v>413</v>
      </c>
      <c r="B34" s="917"/>
      <c r="C34" s="917"/>
      <c r="D34" s="917"/>
      <c r="E34" s="902" t="s">
        <v>411</v>
      </c>
      <c r="F34" s="902"/>
      <c r="G34" s="902"/>
      <c r="H34" s="902"/>
      <c r="I34" s="902" t="s">
        <v>532</v>
      </c>
      <c r="J34" s="24"/>
      <c r="K34" s="24"/>
      <c r="L34" s="24"/>
      <c r="M34" s="24"/>
    </row>
    <row r="35" spans="1:13">
      <c r="A35" s="917"/>
      <c r="B35" s="917"/>
      <c r="C35" s="917"/>
      <c r="D35" s="917"/>
      <c r="E35" s="909" t="s">
        <v>776</v>
      </c>
      <c r="F35" s="909"/>
      <c r="G35" s="909"/>
      <c r="H35" s="909"/>
      <c r="I35" s="902"/>
      <c r="J35" s="24"/>
      <c r="K35" s="24"/>
      <c r="L35" s="24"/>
      <c r="M35" s="24"/>
    </row>
    <row r="36" spans="1:13" ht="9" customHeight="1">
      <c r="A36" s="25"/>
      <c r="B36" s="24"/>
      <c r="C36" s="24"/>
      <c r="D36" s="24"/>
      <c r="E36" s="32"/>
      <c r="F36" s="32"/>
      <c r="G36" s="32"/>
      <c r="H36" s="32"/>
      <c r="I36" s="24"/>
      <c r="J36" s="24"/>
      <c r="K36" s="24"/>
      <c r="L36" s="24"/>
      <c r="M36" s="24"/>
    </row>
    <row r="37" spans="1:13">
      <c r="A37" s="100" t="s">
        <v>1096</v>
      </c>
      <c r="B37" s="24"/>
      <c r="C37" s="24"/>
      <c r="D37" s="24"/>
      <c r="E37" s="24"/>
      <c r="F37" s="24"/>
      <c r="G37" s="24"/>
      <c r="H37" s="24"/>
      <c r="I37" s="24"/>
      <c r="J37" s="24"/>
      <c r="K37" s="24"/>
      <c r="L37" s="24"/>
      <c r="M37" s="24"/>
    </row>
    <row r="38" spans="1:13" s="723" customFormat="1">
      <c r="A38" s="757" t="s">
        <v>1108</v>
      </c>
      <c r="B38" s="550"/>
      <c r="C38" s="550"/>
      <c r="D38" s="550"/>
      <c r="E38" s="550"/>
      <c r="F38" s="550"/>
      <c r="G38" s="550"/>
      <c r="H38" s="550"/>
      <c r="I38" s="550"/>
      <c r="J38" s="550"/>
      <c r="K38" s="550"/>
      <c r="L38" s="550"/>
      <c r="M38" s="550"/>
    </row>
    <row r="39" spans="1:13" s="723" customFormat="1">
      <c r="A39" s="757" t="s">
        <v>1103</v>
      </c>
      <c r="B39" s="550"/>
      <c r="C39" s="550"/>
      <c r="D39" s="550"/>
      <c r="E39" s="550"/>
      <c r="F39" s="550"/>
      <c r="G39" s="550"/>
      <c r="H39" s="550"/>
      <c r="I39" s="550"/>
      <c r="J39" s="550"/>
      <c r="K39" s="550"/>
      <c r="L39" s="550"/>
      <c r="M39" s="550"/>
    </row>
    <row r="40" spans="1:13" s="551" customFormat="1">
      <c r="A40" s="706"/>
      <c r="B40" s="550"/>
      <c r="C40" s="550"/>
      <c r="D40" s="550"/>
      <c r="E40" s="550"/>
      <c r="F40" s="550"/>
      <c r="G40" s="550"/>
      <c r="H40" s="550"/>
      <c r="I40" s="550"/>
      <c r="J40" s="550"/>
      <c r="K40" s="550"/>
      <c r="L40" s="550"/>
      <c r="M40" s="550"/>
    </row>
    <row r="41" spans="1:13" s="551" customFormat="1">
      <c r="A41" s="629"/>
      <c r="B41" s="550"/>
      <c r="C41" s="550"/>
      <c r="D41" s="550"/>
      <c r="E41" s="550"/>
      <c r="F41" s="550"/>
      <c r="G41" s="550"/>
      <c r="H41" s="550"/>
      <c r="I41" s="550"/>
      <c r="J41" s="550"/>
      <c r="K41" s="550"/>
      <c r="L41" s="550"/>
      <c r="M41" s="550"/>
    </row>
    <row r="68" spans="13:13">
      <c r="M68"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3"/>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pageSetUpPr fitToPage="1"/>
  </sheetPr>
  <dimension ref="A1:T34"/>
  <sheetViews>
    <sheetView zoomScaleNormal="100" workbookViewId="0"/>
  </sheetViews>
  <sheetFormatPr defaultRowHeight="13.5"/>
  <cols>
    <col min="1" max="1" width="7.375" style="124" customWidth="1"/>
    <col min="2" max="2" width="3.75" style="124" customWidth="1"/>
    <col min="3" max="4" width="9.125" style="124" customWidth="1"/>
    <col min="5" max="6" width="8.75" style="124" customWidth="1"/>
    <col min="7" max="10" width="6.875" style="124" customWidth="1"/>
    <col min="11" max="12" width="8.75" style="124" customWidth="1"/>
    <col min="13" max="16" width="6.875" style="124" customWidth="1"/>
    <col min="17" max="18" width="9.125" style="124" customWidth="1"/>
    <col min="19" max="20" width="9" style="124"/>
    <col min="21" max="21" width="6.75" style="124" bestFit="1" customWidth="1"/>
    <col min="22" max="23" width="8.625" style="124" bestFit="1" customWidth="1"/>
    <col min="24" max="24" width="9.125" style="124" bestFit="1" customWidth="1"/>
    <col min="25" max="26" width="9" style="124"/>
    <col min="27" max="27" width="8" style="124" bestFit="1" customWidth="1"/>
    <col min="28" max="28" width="10.5" style="124" bestFit="1" customWidth="1"/>
    <col min="29" max="29" width="8.625" style="124" bestFit="1" customWidth="1"/>
    <col min="30" max="34" width="9" style="124"/>
    <col min="35" max="35" width="7.625" style="124" bestFit="1" customWidth="1"/>
    <col min="36" max="36" width="9.25" style="124" bestFit="1" customWidth="1"/>
    <col min="37" max="37" width="6" style="124" bestFit="1" customWidth="1"/>
    <col min="38" max="38" width="8.5" style="124" bestFit="1" customWidth="1"/>
    <col min="39" max="39" width="8" style="124" bestFit="1" customWidth="1"/>
    <col min="40" max="40" width="8.25" style="124" bestFit="1" customWidth="1"/>
    <col min="41" max="42" width="11.5" style="124" bestFit="1" customWidth="1"/>
    <col min="43" max="43" width="7" style="124" bestFit="1" customWidth="1"/>
    <col min="44" max="44" width="7.625" style="124" bestFit="1" customWidth="1"/>
    <col min="45" max="46" width="9" style="124"/>
    <col min="47" max="47" width="11.25" style="124" bestFit="1" customWidth="1"/>
    <col min="48" max="49" width="8.625" style="124" bestFit="1" customWidth="1"/>
    <col min="50" max="50" width="9" style="124"/>
    <col min="51" max="51" width="9.25" style="124" bestFit="1" customWidth="1"/>
    <col min="52" max="52" width="7.75" style="124" customWidth="1"/>
    <col min="53" max="53" width="8.5" style="124" bestFit="1" customWidth="1"/>
    <col min="54" max="54" width="8" style="124" bestFit="1" customWidth="1"/>
    <col min="55" max="55" width="8.25" style="124" bestFit="1" customWidth="1"/>
    <col min="56" max="57" width="11.5" style="124" bestFit="1" customWidth="1"/>
    <col min="58" max="58" width="7" style="124" bestFit="1" customWidth="1"/>
    <col min="59" max="59" width="7.625" style="124" bestFit="1" customWidth="1"/>
    <col min="60" max="16384" width="9" style="124"/>
  </cols>
  <sheetData>
    <row r="1" spans="1:20" s="265" customFormat="1" ht="19.5" customHeight="1">
      <c r="A1" s="393" t="s">
        <v>874</v>
      </c>
      <c r="B1" s="264"/>
    </row>
    <row r="2" spans="1:20" ht="19.5" customHeight="1">
      <c r="A2" s="936" t="s">
        <v>279</v>
      </c>
      <c r="B2" s="936"/>
      <c r="C2" s="936"/>
      <c r="D2" s="936"/>
      <c r="E2" s="936"/>
      <c r="F2" s="936"/>
      <c r="G2" s="936"/>
      <c r="H2" s="936"/>
      <c r="I2" s="936"/>
      <c r="J2" s="936"/>
      <c r="K2" s="936"/>
      <c r="L2" s="936"/>
      <c r="M2" s="936"/>
      <c r="N2" s="936"/>
      <c r="O2" s="936"/>
      <c r="P2" s="936"/>
      <c r="Q2" s="936"/>
      <c r="R2" s="936"/>
    </row>
    <row r="3" spans="1:20" ht="14.25" thickBot="1">
      <c r="A3" s="266"/>
      <c r="B3" s="266"/>
      <c r="C3" s="266"/>
      <c r="D3" s="266"/>
      <c r="E3" s="266"/>
      <c r="F3" s="266"/>
      <c r="G3" s="266"/>
      <c r="H3" s="266"/>
      <c r="I3" s="266"/>
      <c r="J3" s="266"/>
      <c r="K3" s="266"/>
      <c r="L3" s="266"/>
      <c r="M3" s="266"/>
      <c r="N3" s="266"/>
      <c r="O3" s="266"/>
      <c r="P3" s="266"/>
      <c r="Q3" s="266"/>
      <c r="R3" s="267"/>
    </row>
    <row r="4" spans="1:20" ht="14.25" customHeight="1" thickTop="1">
      <c r="A4" s="919" t="s">
        <v>767</v>
      </c>
      <c r="B4" s="920"/>
      <c r="C4" s="937" t="s">
        <v>604</v>
      </c>
      <c r="D4" s="937" t="s">
        <v>533</v>
      </c>
      <c r="E4" s="938" t="s">
        <v>1059</v>
      </c>
      <c r="F4" s="939"/>
      <c r="G4" s="939"/>
      <c r="H4" s="939"/>
      <c r="I4" s="939"/>
      <c r="J4" s="940"/>
      <c r="K4" s="938" t="s">
        <v>1060</v>
      </c>
      <c r="L4" s="939"/>
      <c r="M4" s="939"/>
      <c r="N4" s="939"/>
      <c r="O4" s="939"/>
      <c r="P4" s="940"/>
      <c r="Q4" s="925" t="s">
        <v>307</v>
      </c>
      <c r="R4" s="928" t="s">
        <v>537</v>
      </c>
    </row>
    <row r="5" spans="1:20" ht="14.25" customHeight="1">
      <c r="A5" s="921"/>
      <c r="B5" s="922"/>
      <c r="C5" s="931"/>
      <c r="D5" s="931"/>
      <c r="E5" s="931" t="s">
        <v>535</v>
      </c>
      <c r="F5" s="931" t="s">
        <v>536</v>
      </c>
      <c r="G5" s="933" t="s">
        <v>534</v>
      </c>
      <c r="H5" s="934"/>
      <c r="I5" s="934"/>
      <c r="J5" s="935"/>
      <c r="K5" s="931" t="s">
        <v>535</v>
      </c>
      <c r="L5" s="931" t="s">
        <v>536</v>
      </c>
      <c r="M5" s="933" t="s">
        <v>534</v>
      </c>
      <c r="N5" s="934"/>
      <c r="O5" s="934"/>
      <c r="P5" s="935"/>
      <c r="Q5" s="926"/>
      <c r="R5" s="929"/>
    </row>
    <row r="6" spans="1:20">
      <c r="A6" s="921"/>
      <c r="B6" s="922"/>
      <c r="C6" s="931"/>
      <c r="D6" s="931"/>
      <c r="E6" s="931"/>
      <c r="F6" s="931"/>
      <c r="G6" s="941" t="s">
        <v>308</v>
      </c>
      <c r="H6" s="941" t="s">
        <v>309</v>
      </c>
      <c r="I6" s="942" t="s">
        <v>603</v>
      </c>
      <c r="J6" s="943"/>
      <c r="K6" s="931"/>
      <c r="L6" s="931"/>
      <c r="M6" s="941" t="s">
        <v>308</v>
      </c>
      <c r="N6" s="941" t="s">
        <v>309</v>
      </c>
      <c r="O6" s="942" t="s">
        <v>603</v>
      </c>
      <c r="P6" s="943"/>
      <c r="Q6" s="926"/>
      <c r="R6" s="929"/>
      <c r="T6" s="752"/>
    </row>
    <row r="7" spans="1:20">
      <c r="A7" s="923"/>
      <c r="B7" s="924"/>
      <c r="C7" s="932"/>
      <c r="D7" s="932"/>
      <c r="E7" s="932"/>
      <c r="F7" s="932"/>
      <c r="G7" s="927"/>
      <c r="H7" s="927"/>
      <c r="I7" s="38" t="s">
        <v>308</v>
      </c>
      <c r="J7" s="38" t="s">
        <v>309</v>
      </c>
      <c r="K7" s="932"/>
      <c r="L7" s="932"/>
      <c r="M7" s="927"/>
      <c r="N7" s="927"/>
      <c r="O7" s="38" t="s">
        <v>308</v>
      </c>
      <c r="P7" s="38" t="s">
        <v>309</v>
      </c>
      <c r="Q7" s="927"/>
      <c r="R7" s="930"/>
    </row>
    <row r="8" spans="1:20" s="270" customFormat="1">
      <c r="A8" s="267"/>
      <c r="B8" s="268"/>
      <c r="C8" s="269" t="s">
        <v>310</v>
      </c>
      <c r="D8" s="269" t="s">
        <v>118</v>
      </c>
      <c r="E8" s="269" t="s">
        <v>118</v>
      </c>
      <c r="F8" s="269" t="s">
        <v>118</v>
      </c>
      <c r="G8" s="269" t="s">
        <v>311</v>
      </c>
      <c r="H8" s="269" t="s">
        <v>311</v>
      </c>
      <c r="I8" s="269" t="s">
        <v>311</v>
      </c>
      <c r="J8" s="269" t="s">
        <v>311</v>
      </c>
      <c r="K8" s="269" t="s">
        <v>118</v>
      </c>
      <c r="L8" s="269" t="s">
        <v>118</v>
      </c>
      <c r="M8" s="269" t="s">
        <v>311</v>
      </c>
      <c r="N8" s="269" t="s">
        <v>311</v>
      </c>
      <c r="O8" s="269" t="s">
        <v>311</v>
      </c>
      <c r="P8" s="269" t="s">
        <v>311</v>
      </c>
      <c r="Q8" s="269" t="s">
        <v>310</v>
      </c>
      <c r="R8" s="269" t="s">
        <v>118</v>
      </c>
    </row>
    <row r="9" spans="1:20">
      <c r="A9" s="391" t="s">
        <v>1023</v>
      </c>
      <c r="B9" s="110"/>
      <c r="C9" s="328">
        <v>18825</v>
      </c>
      <c r="D9" s="328">
        <v>83809</v>
      </c>
      <c r="E9" s="328">
        <v>31824</v>
      </c>
      <c r="F9" s="328">
        <v>90893</v>
      </c>
      <c r="G9" s="113">
        <v>1.69</v>
      </c>
      <c r="H9" s="113">
        <v>1.08</v>
      </c>
      <c r="I9" s="111" t="s">
        <v>237</v>
      </c>
      <c r="J9" s="111" t="s">
        <v>237</v>
      </c>
      <c r="K9" s="328">
        <v>37331</v>
      </c>
      <c r="L9" s="328">
        <v>106877</v>
      </c>
      <c r="M9" s="113">
        <v>1.98</v>
      </c>
      <c r="N9" s="113">
        <v>1.28</v>
      </c>
      <c r="O9" s="111" t="s">
        <v>237</v>
      </c>
      <c r="P9" s="111" t="s">
        <v>237</v>
      </c>
      <c r="Q9" s="328">
        <v>5000</v>
      </c>
      <c r="R9" s="328">
        <v>19585</v>
      </c>
    </row>
    <row r="10" spans="1:20">
      <c r="A10" s="112">
        <v>29</v>
      </c>
      <c r="B10" s="110"/>
      <c r="C10" s="328">
        <v>18076</v>
      </c>
      <c r="D10" s="328">
        <v>81100</v>
      </c>
      <c r="E10" s="328">
        <v>35614</v>
      </c>
      <c r="F10" s="328">
        <v>102556</v>
      </c>
      <c r="G10" s="113">
        <v>1.97</v>
      </c>
      <c r="H10" s="113">
        <v>1.26</v>
      </c>
      <c r="I10" s="111" t="s">
        <v>237</v>
      </c>
      <c r="J10" s="111" t="s">
        <v>237</v>
      </c>
      <c r="K10" s="328">
        <v>40640</v>
      </c>
      <c r="L10" s="328">
        <v>117288</v>
      </c>
      <c r="M10" s="113">
        <v>2.25</v>
      </c>
      <c r="N10" s="113">
        <v>1.45</v>
      </c>
      <c r="O10" s="111" t="s">
        <v>237</v>
      </c>
      <c r="P10" s="111" t="s">
        <v>237</v>
      </c>
      <c r="Q10" s="328">
        <v>4800</v>
      </c>
      <c r="R10" s="328">
        <v>18713</v>
      </c>
    </row>
    <row r="11" spans="1:20">
      <c r="A11" s="112">
        <v>30</v>
      </c>
      <c r="B11" s="110"/>
      <c r="C11" s="328">
        <v>17309</v>
      </c>
      <c r="D11" s="328">
        <v>78940</v>
      </c>
      <c r="E11" s="328">
        <v>35992</v>
      </c>
      <c r="F11" s="328">
        <v>104839</v>
      </c>
      <c r="G11" s="113">
        <v>2.08</v>
      </c>
      <c r="H11" s="113">
        <v>1.33</v>
      </c>
      <c r="I11" s="111" t="s">
        <v>237</v>
      </c>
      <c r="J11" s="111" t="s">
        <v>237</v>
      </c>
      <c r="K11" s="328">
        <v>40665</v>
      </c>
      <c r="L11" s="328">
        <v>118776</v>
      </c>
      <c r="M11" s="113">
        <v>2.35</v>
      </c>
      <c r="N11" s="113">
        <v>1.5</v>
      </c>
      <c r="O11" s="111" t="s">
        <v>237</v>
      </c>
      <c r="P11" s="111" t="s">
        <v>237</v>
      </c>
      <c r="Q11" s="328">
        <v>4491</v>
      </c>
      <c r="R11" s="328">
        <v>18826</v>
      </c>
    </row>
    <row r="12" spans="1:20">
      <c r="A12" s="184" t="s">
        <v>947</v>
      </c>
      <c r="B12" s="110"/>
      <c r="C12" s="328">
        <v>17005</v>
      </c>
      <c r="D12" s="328">
        <v>79811</v>
      </c>
      <c r="E12" s="328">
        <v>34733</v>
      </c>
      <c r="F12" s="328">
        <v>102329</v>
      </c>
      <c r="G12" s="113">
        <v>2.04</v>
      </c>
      <c r="H12" s="113">
        <v>1.28</v>
      </c>
      <c r="I12" s="111" t="s">
        <v>237</v>
      </c>
      <c r="J12" s="111" t="s">
        <v>237</v>
      </c>
      <c r="K12" s="328">
        <v>38805</v>
      </c>
      <c r="L12" s="328">
        <v>114251</v>
      </c>
      <c r="M12" s="113">
        <v>2.2799999999999998</v>
      </c>
      <c r="N12" s="113">
        <v>1.43</v>
      </c>
      <c r="O12" s="111" t="s">
        <v>237</v>
      </c>
      <c r="P12" s="111" t="s">
        <v>237</v>
      </c>
      <c r="Q12" s="328">
        <v>4147</v>
      </c>
      <c r="R12" s="328">
        <v>20522</v>
      </c>
    </row>
    <row r="13" spans="1:20">
      <c r="A13" s="699" t="s">
        <v>1032</v>
      </c>
      <c r="B13" s="110"/>
      <c r="C13" s="328">
        <v>17100</v>
      </c>
      <c r="D13" s="328">
        <v>86970</v>
      </c>
      <c r="E13" s="328">
        <v>28045</v>
      </c>
      <c r="F13" s="328">
        <v>81639</v>
      </c>
      <c r="G13" s="113">
        <v>1.64</v>
      </c>
      <c r="H13" s="113">
        <v>0.94</v>
      </c>
      <c r="I13" s="111" t="s">
        <v>237</v>
      </c>
      <c r="J13" s="111" t="s">
        <v>237</v>
      </c>
      <c r="K13" s="328">
        <v>30680</v>
      </c>
      <c r="L13" s="328">
        <v>89538</v>
      </c>
      <c r="M13" s="113">
        <v>1.79</v>
      </c>
      <c r="N13" s="113">
        <v>1.03</v>
      </c>
      <c r="O13" s="111" t="s">
        <v>237</v>
      </c>
      <c r="P13" s="111" t="s">
        <v>237</v>
      </c>
      <c r="Q13" s="701">
        <v>3274</v>
      </c>
      <c r="R13" s="328">
        <v>26310</v>
      </c>
    </row>
    <row r="14" spans="1:20">
      <c r="A14" s="647"/>
      <c r="B14" s="110"/>
      <c r="C14" s="328"/>
      <c r="D14" s="328"/>
      <c r="E14" s="328"/>
      <c r="F14" s="328"/>
      <c r="G14" s="271"/>
      <c r="H14" s="271"/>
      <c r="I14" s="272"/>
      <c r="J14" s="272"/>
      <c r="K14" s="328"/>
      <c r="L14" s="328"/>
      <c r="M14" s="271"/>
      <c r="N14" s="271"/>
      <c r="O14" s="272"/>
      <c r="P14" s="272"/>
      <c r="Q14" s="328"/>
      <c r="R14" s="328"/>
    </row>
    <row r="15" spans="1:20" s="210" customFormat="1">
      <c r="A15" s="541" t="s">
        <v>1026</v>
      </c>
      <c r="B15" s="110">
        <v>9</v>
      </c>
      <c r="C15" s="329">
        <v>16989</v>
      </c>
      <c r="D15" s="329">
        <v>92497</v>
      </c>
      <c r="E15" s="329">
        <v>27832</v>
      </c>
      <c r="F15" s="329">
        <v>79176</v>
      </c>
      <c r="G15" s="173">
        <v>1.64</v>
      </c>
      <c r="H15" s="119">
        <v>0.86</v>
      </c>
      <c r="I15" s="582">
        <v>1.64</v>
      </c>
      <c r="J15" s="683">
        <v>0.87</v>
      </c>
      <c r="K15" s="329">
        <v>31097</v>
      </c>
      <c r="L15" s="329">
        <v>86566</v>
      </c>
      <c r="M15" s="173">
        <v>1.83</v>
      </c>
      <c r="N15" s="119">
        <v>0.94</v>
      </c>
      <c r="O15" s="582">
        <v>1.8</v>
      </c>
      <c r="P15" s="683">
        <v>0.95</v>
      </c>
      <c r="Q15" s="329">
        <v>3385</v>
      </c>
      <c r="R15" s="329">
        <v>30531</v>
      </c>
    </row>
    <row r="16" spans="1:20" s="210" customFormat="1">
      <c r="A16" s="170"/>
      <c r="B16" s="110">
        <v>10</v>
      </c>
      <c r="C16" s="329">
        <v>19030</v>
      </c>
      <c r="D16" s="329">
        <v>94477</v>
      </c>
      <c r="E16" s="329">
        <v>32981</v>
      </c>
      <c r="F16" s="329">
        <v>83900</v>
      </c>
      <c r="G16" s="173">
        <v>1.73</v>
      </c>
      <c r="H16" s="119">
        <v>0.89</v>
      </c>
      <c r="I16" s="582">
        <v>1.63</v>
      </c>
      <c r="J16" s="683">
        <v>0.87</v>
      </c>
      <c r="K16" s="329">
        <v>35980</v>
      </c>
      <c r="L16" s="329">
        <v>92362</v>
      </c>
      <c r="M16" s="173">
        <v>1.89</v>
      </c>
      <c r="N16" s="119">
        <v>0.98</v>
      </c>
      <c r="O16" s="582">
        <v>1.77</v>
      </c>
      <c r="P16" s="683">
        <v>0.95</v>
      </c>
      <c r="Q16" s="329">
        <v>3721</v>
      </c>
      <c r="R16" s="329">
        <v>29341</v>
      </c>
    </row>
    <row r="17" spans="1:20" s="210" customFormat="1">
      <c r="A17" s="170"/>
      <c r="B17" s="110">
        <v>11</v>
      </c>
      <c r="C17" s="329">
        <v>14543</v>
      </c>
      <c r="D17" s="329">
        <v>91300</v>
      </c>
      <c r="E17" s="329">
        <v>26679</v>
      </c>
      <c r="F17" s="329">
        <v>84211</v>
      </c>
      <c r="G17" s="173">
        <v>1.83</v>
      </c>
      <c r="H17" s="119">
        <v>0.92</v>
      </c>
      <c r="I17" s="582">
        <v>1.62</v>
      </c>
      <c r="J17" s="683">
        <v>0.86</v>
      </c>
      <c r="K17" s="329">
        <v>29147</v>
      </c>
      <c r="L17" s="329">
        <v>92528</v>
      </c>
      <c r="M17" s="173">
        <v>2</v>
      </c>
      <c r="N17" s="119">
        <v>1.01</v>
      </c>
      <c r="O17" s="582">
        <v>1.79</v>
      </c>
      <c r="P17" s="683">
        <v>0.94</v>
      </c>
      <c r="Q17" s="329">
        <v>3462</v>
      </c>
      <c r="R17" s="329">
        <v>27489</v>
      </c>
    </row>
    <row r="18" spans="1:20" s="210" customFormat="1">
      <c r="A18" s="170"/>
      <c r="B18" s="110">
        <v>12</v>
      </c>
      <c r="C18" s="329">
        <v>12773</v>
      </c>
      <c r="D18" s="329">
        <v>85612</v>
      </c>
      <c r="E18" s="329">
        <v>27135</v>
      </c>
      <c r="F18" s="329">
        <v>83746</v>
      </c>
      <c r="G18" s="173">
        <v>2.12</v>
      </c>
      <c r="H18" s="119">
        <v>0.98</v>
      </c>
      <c r="I18" s="582">
        <v>1.65</v>
      </c>
      <c r="J18" s="683">
        <v>0.85</v>
      </c>
      <c r="K18" s="329">
        <v>30477</v>
      </c>
      <c r="L18" s="329">
        <v>92274</v>
      </c>
      <c r="M18" s="173">
        <v>2.39</v>
      </c>
      <c r="N18" s="119">
        <v>1.08</v>
      </c>
      <c r="O18" s="582">
        <v>1.84</v>
      </c>
      <c r="P18" s="683">
        <v>0.93</v>
      </c>
      <c r="Q18" s="329">
        <v>3297</v>
      </c>
      <c r="R18" s="329">
        <v>25816</v>
      </c>
      <c r="S18" s="672"/>
    </row>
    <row r="19" spans="1:20" s="210" customFormat="1">
      <c r="A19" s="170" t="s">
        <v>1027</v>
      </c>
      <c r="B19" s="110">
        <v>1</v>
      </c>
      <c r="C19" s="329">
        <v>16735</v>
      </c>
      <c r="D19" s="329">
        <v>83697</v>
      </c>
      <c r="E19" s="329">
        <v>30540</v>
      </c>
      <c r="F19" s="329">
        <v>83192</v>
      </c>
      <c r="G19" s="173">
        <v>1.82</v>
      </c>
      <c r="H19" s="119">
        <v>0.99</v>
      </c>
      <c r="I19" s="582">
        <v>1.82</v>
      </c>
      <c r="J19" s="683">
        <v>0.88</v>
      </c>
      <c r="K19" s="329">
        <v>34300</v>
      </c>
      <c r="L19" s="329">
        <v>92801</v>
      </c>
      <c r="M19" s="173">
        <v>2.0499999999999998</v>
      </c>
      <c r="N19" s="119">
        <v>1.1100000000000001</v>
      </c>
      <c r="O19" s="582">
        <v>2.0099999999999998</v>
      </c>
      <c r="P19" s="683">
        <v>0.98</v>
      </c>
      <c r="Q19" s="329">
        <v>2735</v>
      </c>
      <c r="R19" s="329">
        <v>24434</v>
      </c>
    </row>
    <row r="20" spans="1:20" s="210" customFormat="1">
      <c r="B20" s="110">
        <v>2</v>
      </c>
      <c r="C20" s="329">
        <v>16932</v>
      </c>
      <c r="D20" s="329">
        <v>84184</v>
      </c>
      <c r="E20" s="329">
        <v>30591</v>
      </c>
      <c r="F20" s="329">
        <v>85774</v>
      </c>
      <c r="G20" s="173">
        <v>1.81</v>
      </c>
      <c r="H20" s="119">
        <v>1.02</v>
      </c>
      <c r="I20" s="582">
        <v>1.77</v>
      </c>
      <c r="J20" s="683">
        <v>0.93</v>
      </c>
      <c r="K20" s="329">
        <v>32019</v>
      </c>
      <c r="L20" s="329">
        <v>94199</v>
      </c>
      <c r="M20" s="173">
        <v>1.89</v>
      </c>
      <c r="N20" s="119">
        <v>1.1200000000000001</v>
      </c>
      <c r="O20" s="582">
        <v>1.86</v>
      </c>
      <c r="P20" s="683">
        <v>1.01</v>
      </c>
      <c r="Q20" s="329">
        <v>3251</v>
      </c>
      <c r="R20" s="329">
        <v>23216</v>
      </c>
    </row>
    <row r="21" spans="1:20" s="210" customFormat="1">
      <c r="A21" s="170"/>
      <c r="B21" s="110">
        <v>3</v>
      </c>
      <c r="C21" s="329">
        <v>19567</v>
      </c>
      <c r="D21" s="329">
        <v>90259</v>
      </c>
      <c r="E21" s="329">
        <v>28915</v>
      </c>
      <c r="F21" s="329">
        <v>87047</v>
      </c>
      <c r="G21" s="173">
        <v>1.48</v>
      </c>
      <c r="H21" s="119">
        <v>0.96</v>
      </c>
      <c r="I21" s="582">
        <v>1.66</v>
      </c>
      <c r="J21" s="683">
        <v>0.92</v>
      </c>
      <c r="K21" s="329">
        <v>31705</v>
      </c>
      <c r="L21" s="329">
        <v>94715</v>
      </c>
      <c r="M21" s="173">
        <v>1.62</v>
      </c>
      <c r="N21" s="119">
        <v>1.05</v>
      </c>
      <c r="O21" s="582">
        <v>1.81</v>
      </c>
      <c r="P21" s="683">
        <v>0.99</v>
      </c>
      <c r="Q21" s="329">
        <v>4747</v>
      </c>
      <c r="R21" s="329">
        <v>24178</v>
      </c>
    </row>
    <row r="22" spans="1:20" s="210" customFormat="1">
      <c r="A22" s="170"/>
      <c r="B22" s="110">
        <v>4</v>
      </c>
      <c r="C22" s="329">
        <v>24270</v>
      </c>
      <c r="D22" s="329">
        <v>96913</v>
      </c>
      <c r="E22" s="329">
        <v>27830</v>
      </c>
      <c r="F22" s="329">
        <v>83013</v>
      </c>
      <c r="G22" s="173">
        <v>1.1499999999999999</v>
      </c>
      <c r="H22" s="119">
        <v>0.86</v>
      </c>
      <c r="I22" s="582">
        <v>1.58</v>
      </c>
      <c r="J22" s="683">
        <v>0.94</v>
      </c>
      <c r="K22" s="329">
        <v>31538</v>
      </c>
      <c r="L22" s="329">
        <v>90795</v>
      </c>
      <c r="M22" s="173">
        <v>1.3</v>
      </c>
      <c r="N22" s="119">
        <v>0.94</v>
      </c>
      <c r="O22" s="582">
        <v>1.77</v>
      </c>
      <c r="P22" s="683">
        <v>1.03</v>
      </c>
      <c r="Q22" s="329">
        <v>3787</v>
      </c>
      <c r="R22" s="329">
        <v>23221</v>
      </c>
    </row>
    <row r="23" spans="1:20" s="210" customFormat="1">
      <c r="A23" s="541"/>
      <c r="B23" s="110">
        <v>5</v>
      </c>
      <c r="C23" s="329">
        <v>16553</v>
      </c>
      <c r="D23" s="329">
        <v>97096</v>
      </c>
      <c r="E23" s="329">
        <v>26778</v>
      </c>
      <c r="F23" s="329">
        <v>79309</v>
      </c>
      <c r="G23" s="173">
        <v>1.62</v>
      </c>
      <c r="H23" s="119">
        <v>0.82</v>
      </c>
      <c r="I23" s="582">
        <v>1.69</v>
      </c>
      <c r="J23" s="683">
        <v>0.94</v>
      </c>
      <c r="K23" s="329">
        <v>28654</v>
      </c>
      <c r="L23" s="329">
        <v>87110</v>
      </c>
      <c r="M23" s="173">
        <v>1.73</v>
      </c>
      <c r="N23" s="119">
        <v>0.9</v>
      </c>
      <c r="O23" s="582">
        <v>1.86</v>
      </c>
      <c r="P23" s="683">
        <v>1.04</v>
      </c>
      <c r="Q23" s="329">
        <v>3382</v>
      </c>
      <c r="R23" s="329">
        <v>23621</v>
      </c>
    </row>
    <row r="24" spans="1:20" s="210" customFormat="1">
      <c r="B24" s="110">
        <v>6</v>
      </c>
      <c r="C24" s="329">
        <v>16813</v>
      </c>
      <c r="D24" s="329">
        <v>95773</v>
      </c>
      <c r="E24" s="329">
        <v>29971</v>
      </c>
      <c r="F24" s="329">
        <v>81647</v>
      </c>
      <c r="G24" s="173">
        <v>1.78</v>
      </c>
      <c r="H24" s="119">
        <v>0.85</v>
      </c>
      <c r="I24" s="582">
        <v>1.77</v>
      </c>
      <c r="J24" s="683">
        <v>0.98</v>
      </c>
      <c r="K24" s="329">
        <v>31912</v>
      </c>
      <c r="L24" s="329">
        <v>88946</v>
      </c>
      <c r="M24" s="173">
        <v>1.9</v>
      </c>
      <c r="N24" s="119">
        <v>0.93</v>
      </c>
      <c r="O24" s="582">
        <v>1.88</v>
      </c>
      <c r="P24" s="683">
        <v>1.08</v>
      </c>
      <c r="Q24" s="329">
        <v>3798</v>
      </c>
      <c r="R24" s="329">
        <v>25958</v>
      </c>
    </row>
    <row r="25" spans="1:20" s="210" customFormat="1">
      <c r="A25" s="646"/>
      <c r="B25" s="110">
        <v>7</v>
      </c>
      <c r="C25" s="329">
        <v>15833</v>
      </c>
      <c r="D25" s="329">
        <v>91529</v>
      </c>
      <c r="E25" s="329">
        <v>27505</v>
      </c>
      <c r="F25" s="329">
        <v>81234</v>
      </c>
      <c r="G25" s="173">
        <v>1.74</v>
      </c>
      <c r="H25" s="119">
        <v>0.89</v>
      </c>
      <c r="I25" s="582">
        <v>1.68</v>
      </c>
      <c r="J25" s="683">
        <v>0.96</v>
      </c>
      <c r="K25" s="329">
        <v>30830</v>
      </c>
      <c r="L25" s="329">
        <v>88262</v>
      </c>
      <c r="M25" s="173">
        <v>1.95</v>
      </c>
      <c r="N25" s="119">
        <v>0.96</v>
      </c>
      <c r="O25" s="582">
        <v>1.92</v>
      </c>
      <c r="P25" s="683">
        <v>1.05</v>
      </c>
      <c r="Q25" s="329">
        <v>3175</v>
      </c>
      <c r="R25" s="329">
        <v>26220</v>
      </c>
    </row>
    <row r="26" spans="1:20" s="210" customFormat="1">
      <c r="A26" s="646"/>
      <c r="B26" s="110">
        <v>8</v>
      </c>
      <c r="C26" s="329">
        <v>16038</v>
      </c>
      <c r="D26" s="329">
        <v>91170</v>
      </c>
      <c r="E26" s="329">
        <v>27253</v>
      </c>
      <c r="F26" s="329">
        <v>81790</v>
      </c>
      <c r="G26" s="173">
        <v>1.7</v>
      </c>
      <c r="H26" s="119">
        <v>0.9</v>
      </c>
      <c r="I26" s="582">
        <v>1.6</v>
      </c>
      <c r="J26" s="582">
        <v>0.93</v>
      </c>
      <c r="K26" s="329">
        <v>29758</v>
      </c>
      <c r="L26" s="329">
        <v>89520</v>
      </c>
      <c r="M26" s="173">
        <v>1.86</v>
      </c>
      <c r="N26" s="119">
        <v>0.98</v>
      </c>
      <c r="O26" s="582">
        <v>1.76</v>
      </c>
      <c r="P26" s="582">
        <v>1.02</v>
      </c>
      <c r="Q26" s="329">
        <v>2951</v>
      </c>
      <c r="R26" s="329">
        <v>26301</v>
      </c>
    </row>
    <row r="27" spans="1:20">
      <c r="A27" s="787"/>
      <c r="B27" s="788">
        <v>9</v>
      </c>
      <c r="C27" s="789">
        <v>16408</v>
      </c>
      <c r="D27" s="789">
        <v>91277</v>
      </c>
      <c r="E27" s="789">
        <v>30306</v>
      </c>
      <c r="F27" s="789">
        <v>83259</v>
      </c>
      <c r="G27" s="790">
        <v>1.85</v>
      </c>
      <c r="H27" s="791">
        <v>0.91</v>
      </c>
      <c r="I27" s="792">
        <v>1.86</v>
      </c>
      <c r="J27" s="792">
        <v>0.93</v>
      </c>
      <c r="K27" s="789">
        <v>32606</v>
      </c>
      <c r="L27" s="789">
        <v>91429</v>
      </c>
      <c r="M27" s="790">
        <v>1.99</v>
      </c>
      <c r="N27" s="791">
        <v>1</v>
      </c>
      <c r="O27" s="792">
        <v>1.97</v>
      </c>
      <c r="P27" s="792">
        <v>1.02</v>
      </c>
      <c r="Q27" s="793">
        <v>3224</v>
      </c>
      <c r="R27" s="793">
        <v>25227</v>
      </c>
      <c r="T27" s="653"/>
    </row>
    <row r="28" spans="1:20">
      <c r="A28" s="753" t="s">
        <v>1062</v>
      </c>
      <c r="B28" s="753"/>
      <c r="C28" s="753"/>
      <c r="D28" s="753"/>
      <c r="E28" s="753"/>
      <c r="F28" s="753"/>
      <c r="G28" s="753"/>
      <c r="H28" s="753"/>
      <c r="I28" s="753"/>
      <c r="J28" s="753"/>
      <c r="K28" s="753"/>
      <c r="L28" s="753"/>
      <c r="M28" s="753"/>
      <c r="N28" s="753"/>
      <c r="O28" s="753"/>
      <c r="P28" s="753"/>
      <c r="Q28" s="123"/>
      <c r="T28" s="654"/>
    </row>
    <row r="29" spans="1:20">
      <c r="A29" s="123" t="s">
        <v>891</v>
      </c>
      <c r="B29" s="123"/>
      <c r="C29" s="123"/>
      <c r="D29" s="123"/>
      <c r="E29" s="39"/>
      <c r="F29" s="123"/>
      <c r="G29" s="123"/>
      <c r="H29" s="123"/>
      <c r="I29" s="123"/>
      <c r="J29" s="123"/>
      <c r="K29" s="39"/>
      <c r="L29" s="123"/>
      <c r="M29" s="123"/>
      <c r="N29" s="123"/>
      <c r="O29" s="123"/>
      <c r="P29" s="123"/>
      <c r="Q29" s="123"/>
      <c r="T29" s="654"/>
    </row>
    <row r="30" spans="1:20">
      <c r="A30" s="123" t="s">
        <v>1073</v>
      </c>
      <c r="B30" s="123"/>
      <c r="C30" s="123"/>
      <c r="D30" s="123"/>
      <c r="E30" s="123"/>
      <c r="F30" s="123"/>
      <c r="G30" s="123"/>
      <c r="H30" s="123"/>
      <c r="I30" s="583"/>
      <c r="J30" s="123"/>
      <c r="K30" s="123"/>
      <c r="L30" s="123"/>
      <c r="M30" s="123"/>
      <c r="N30" s="123"/>
      <c r="O30" s="583"/>
      <c r="P30" s="123"/>
      <c r="Q30" s="123"/>
      <c r="R30" s="123"/>
      <c r="T30" s="654"/>
    </row>
    <row r="31" spans="1:20">
      <c r="A31" s="123"/>
      <c r="B31" s="123"/>
      <c r="C31" s="123"/>
      <c r="D31" s="123"/>
      <c r="E31" s="123"/>
      <c r="F31" s="123"/>
      <c r="G31" s="123"/>
      <c r="H31" s="123"/>
      <c r="I31" s="583"/>
      <c r="J31" s="123"/>
      <c r="K31" s="123"/>
      <c r="L31" s="123"/>
      <c r="M31" s="123"/>
      <c r="N31" s="123"/>
      <c r="O31" s="583"/>
      <c r="P31" s="123"/>
      <c r="Q31" s="123"/>
      <c r="R31" s="123"/>
    </row>
    <row r="32" spans="1:20">
      <c r="B32" s="210"/>
      <c r="C32" s="394"/>
      <c r="D32" s="394"/>
      <c r="E32" s="394"/>
      <c r="F32" s="394"/>
      <c r="G32" s="395"/>
      <c r="H32" s="395"/>
      <c r="I32" s="395"/>
      <c r="J32" s="395"/>
      <c r="K32" s="394"/>
      <c r="L32" s="394"/>
      <c r="M32" s="395"/>
      <c r="N32" s="395"/>
      <c r="O32" s="395"/>
      <c r="P32" s="395"/>
      <c r="Q32" s="394"/>
      <c r="R32" s="394"/>
    </row>
    <row r="33" spans="2:18">
      <c r="B33" s="210"/>
      <c r="C33" s="394"/>
      <c r="D33" s="394"/>
      <c r="E33" s="394"/>
      <c r="F33" s="394"/>
      <c r="G33" s="395"/>
      <c r="H33" s="395"/>
      <c r="I33" s="395"/>
      <c r="J33" s="395"/>
      <c r="K33" s="394"/>
      <c r="L33" s="394"/>
      <c r="M33" s="395"/>
      <c r="N33" s="395"/>
      <c r="O33" s="395"/>
      <c r="P33" s="395"/>
      <c r="Q33" s="394"/>
      <c r="R33" s="394"/>
    </row>
    <row r="34" spans="2:18">
      <c r="B34" s="210"/>
      <c r="C34" s="210"/>
      <c r="D34" s="210"/>
      <c r="E34" s="210"/>
      <c r="F34" s="210"/>
      <c r="G34" s="210"/>
      <c r="H34" s="210"/>
      <c r="I34" s="210"/>
      <c r="J34" s="210"/>
      <c r="K34" s="210"/>
      <c r="L34" s="210"/>
      <c r="M34" s="210"/>
      <c r="N34" s="210"/>
      <c r="O34" s="210"/>
      <c r="P34" s="210"/>
    </row>
  </sheetData>
  <mergeCells count="20">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 ref="F5:F7"/>
    <mergeCell ref="G5:J5"/>
    <mergeCell ref="K5:K7"/>
    <mergeCell ref="L5:L7"/>
  </mergeCells>
  <phoneticPr fontId="3"/>
  <printOptions horizontalCentered="1"/>
  <pageMargins left="0.78740157480314965" right="0.78740157480314965" top="0.78740157480314965" bottom="0.59055118110236227"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pageSetUpPr fitToPage="1"/>
  </sheetPr>
  <dimension ref="A1:P177"/>
  <sheetViews>
    <sheetView zoomScaleNormal="100" workbookViewId="0">
      <selection sqref="A1:E1"/>
    </sheetView>
  </sheetViews>
  <sheetFormatPr defaultRowHeight="13.5"/>
  <cols>
    <col min="1" max="1" width="1.5" style="551" customWidth="1"/>
    <col min="2" max="2" width="1.625" style="551" customWidth="1"/>
    <col min="3" max="3" width="1.25" style="551" customWidth="1"/>
    <col min="4" max="4" width="1.125" style="551" customWidth="1"/>
    <col min="5" max="5" width="17.625" style="551" customWidth="1"/>
    <col min="6" max="6" width="9.625" style="551" customWidth="1"/>
    <col min="7" max="8" width="9.625" style="15" customWidth="1"/>
    <col min="9" max="9" width="0.75" style="15" customWidth="1"/>
    <col min="10" max="10" width="2" style="551" customWidth="1"/>
    <col min="11" max="11" width="1.875" style="551" customWidth="1"/>
    <col min="12" max="12" width="17.625" style="551" customWidth="1"/>
    <col min="13" max="15" width="9.125" style="15" customWidth="1"/>
    <col min="16" max="16384" width="9" style="551"/>
  </cols>
  <sheetData>
    <row r="1" spans="1:15" ht="19.5" customHeight="1">
      <c r="A1" s="946" t="s">
        <v>672</v>
      </c>
      <c r="B1" s="947"/>
      <c r="C1" s="947"/>
      <c r="D1" s="947"/>
      <c r="E1" s="947"/>
      <c r="F1" s="550"/>
      <c r="G1" s="40"/>
      <c r="H1" s="40"/>
      <c r="I1" s="40"/>
      <c r="J1" s="550"/>
      <c r="K1" s="550"/>
      <c r="L1" s="550"/>
      <c r="M1" s="40"/>
      <c r="N1" s="40"/>
      <c r="O1" s="40"/>
    </row>
    <row r="2" spans="1:15" ht="19.5" customHeight="1">
      <c r="A2" s="897" t="s">
        <v>763</v>
      </c>
      <c r="B2" s="897"/>
      <c r="C2" s="897"/>
      <c r="D2" s="897"/>
      <c r="E2" s="897"/>
      <c r="F2" s="897"/>
      <c r="G2" s="897"/>
      <c r="H2" s="897"/>
      <c r="I2" s="897"/>
      <c r="J2" s="897"/>
      <c r="K2" s="897"/>
      <c r="L2" s="897"/>
      <c r="M2" s="897"/>
      <c r="N2" s="897"/>
      <c r="O2" s="897"/>
    </row>
    <row r="3" spans="1:15" ht="14.25" thickBot="1">
      <c r="A3" s="550"/>
      <c r="B3" s="550"/>
      <c r="C3" s="550"/>
      <c r="D3" s="550"/>
      <c r="E3" s="550"/>
      <c r="F3" s="550"/>
      <c r="G3" s="40"/>
      <c r="H3" s="40"/>
      <c r="I3" s="40"/>
      <c r="J3" s="550"/>
      <c r="K3" s="550"/>
      <c r="L3" s="550"/>
      <c r="M3" s="41"/>
      <c r="N3" s="40"/>
      <c r="O3" s="60" t="s">
        <v>203</v>
      </c>
    </row>
    <row r="4" spans="1:15" s="17" customFormat="1" ht="14.25" thickTop="1">
      <c r="A4" s="948" t="s">
        <v>670</v>
      </c>
      <c r="B4" s="948"/>
      <c r="C4" s="948"/>
      <c r="D4" s="948"/>
      <c r="E4" s="948"/>
      <c r="F4" s="948"/>
      <c r="G4" s="948"/>
      <c r="H4" s="948"/>
      <c r="I4" s="619"/>
      <c r="J4" s="949" t="s">
        <v>0</v>
      </c>
      <c r="K4" s="948"/>
      <c r="L4" s="948"/>
      <c r="M4" s="948"/>
      <c r="N4" s="948"/>
      <c r="O4" s="948"/>
    </row>
    <row r="5" spans="1:15" s="17" customFormat="1">
      <c r="A5" s="909" t="s">
        <v>214</v>
      </c>
      <c r="B5" s="909"/>
      <c r="C5" s="909"/>
      <c r="D5" s="909"/>
      <c r="E5" s="909"/>
      <c r="F5" s="952" t="s">
        <v>1010</v>
      </c>
      <c r="G5" s="953"/>
      <c r="H5" s="773" t="s">
        <v>963</v>
      </c>
      <c r="I5" s="273"/>
      <c r="J5" s="950" t="s">
        <v>215</v>
      </c>
      <c r="K5" s="909"/>
      <c r="L5" s="909"/>
      <c r="M5" s="952" t="s">
        <v>1010</v>
      </c>
      <c r="N5" s="953"/>
      <c r="O5" s="773" t="s">
        <v>963</v>
      </c>
    </row>
    <row r="6" spans="1:15" s="17" customFormat="1">
      <c r="A6" s="889"/>
      <c r="B6" s="889"/>
      <c r="C6" s="889"/>
      <c r="D6" s="889"/>
      <c r="E6" s="889"/>
      <c r="F6" s="458" t="s">
        <v>1067</v>
      </c>
      <c r="G6" s="458" t="s">
        <v>1077</v>
      </c>
      <c r="H6" s="458" t="s">
        <v>1077</v>
      </c>
      <c r="I6" s="168"/>
      <c r="J6" s="951"/>
      <c r="K6" s="889"/>
      <c r="L6" s="889"/>
      <c r="M6" s="458" t="s">
        <v>1067</v>
      </c>
      <c r="N6" s="458" t="s">
        <v>1077</v>
      </c>
      <c r="O6" s="458" t="s">
        <v>1077</v>
      </c>
    </row>
    <row r="7" spans="1:15">
      <c r="A7" s="550" t="s">
        <v>243</v>
      </c>
      <c r="B7" s="550"/>
      <c r="C7" s="550"/>
      <c r="D7" s="550"/>
      <c r="E7" s="574"/>
      <c r="F7" s="402">
        <v>63</v>
      </c>
      <c r="G7" s="794">
        <v>63</v>
      </c>
      <c r="H7" s="402">
        <v>59</v>
      </c>
      <c r="I7" s="235">
        <v>58</v>
      </c>
      <c r="J7" s="43" t="s">
        <v>243</v>
      </c>
      <c r="K7" s="559"/>
      <c r="L7" s="44"/>
      <c r="M7" s="410">
        <v>89</v>
      </c>
      <c r="N7" s="795">
        <v>87</v>
      </c>
      <c r="O7" s="410">
        <v>93</v>
      </c>
    </row>
    <row r="8" spans="1:15">
      <c r="A8" s="550" t="s">
        <v>211</v>
      </c>
      <c r="B8" s="550"/>
      <c r="C8" s="45"/>
      <c r="D8" s="45"/>
      <c r="E8" s="46"/>
      <c r="F8" s="403">
        <v>3.37</v>
      </c>
      <c r="G8" s="796">
        <v>3.38</v>
      </c>
      <c r="H8" s="403">
        <v>3.3</v>
      </c>
      <c r="I8" s="236">
        <v>3.49</v>
      </c>
      <c r="J8" s="47" t="s">
        <v>211</v>
      </c>
      <c r="K8" s="559"/>
      <c r="L8" s="727"/>
      <c r="M8" s="411">
        <v>3.19</v>
      </c>
      <c r="N8" s="797">
        <v>3.17</v>
      </c>
      <c r="O8" s="411">
        <v>2.95</v>
      </c>
    </row>
    <row r="9" spans="1:15">
      <c r="A9" s="550" t="s">
        <v>212</v>
      </c>
      <c r="B9" s="550"/>
      <c r="C9" s="45"/>
      <c r="D9" s="45"/>
      <c r="E9" s="46"/>
      <c r="F9" s="403">
        <v>1.75</v>
      </c>
      <c r="G9" s="796">
        <v>1.7</v>
      </c>
      <c r="H9" s="403">
        <v>1.82</v>
      </c>
      <c r="I9" s="236">
        <v>1.62</v>
      </c>
      <c r="J9" s="47" t="s">
        <v>212</v>
      </c>
      <c r="K9" s="559"/>
      <c r="L9" s="727"/>
      <c r="M9" s="411">
        <v>1.52</v>
      </c>
      <c r="N9" s="797">
        <v>1.53</v>
      </c>
      <c r="O9" s="411">
        <v>1.39</v>
      </c>
    </row>
    <row r="10" spans="1:15">
      <c r="A10" s="550" t="s">
        <v>43</v>
      </c>
      <c r="B10" s="550"/>
      <c r="C10" s="45"/>
      <c r="D10" s="45"/>
      <c r="E10" s="46"/>
      <c r="F10" s="404">
        <v>48.8</v>
      </c>
      <c r="G10" s="798">
        <v>49</v>
      </c>
      <c r="H10" s="404">
        <v>47.2</v>
      </c>
      <c r="I10" s="237">
        <v>44.2</v>
      </c>
      <c r="J10" s="47" t="s">
        <v>43</v>
      </c>
      <c r="K10" s="559"/>
      <c r="L10" s="727"/>
      <c r="M10" s="404">
        <v>54.9</v>
      </c>
      <c r="N10" s="798">
        <v>54.7</v>
      </c>
      <c r="O10" s="404">
        <v>55.7</v>
      </c>
    </row>
    <row r="11" spans="1:15">
      <c r="A11" s="11" t="s">
        <v>503</v>
      </c>
      <c r="B11" s="11"/>
      <c r="C11" s="127"/>
      <c r="D11" s="127"/>
      <c r="E11" s="128"/>
      <c r="F11" s="405">
        <v>1271232</v>
      </c>
      <c r="G11" s="799">
        <v>1273731</v>
      </c>
      <c r="H11" s="405">
        <v>1300839</v>
      </c>
      <c r="I11" s="238">
        <v>976882</v>
      </c>
      <c r="J11" s="133" t="s">
        <v>580</v>
      </c>
      <c r="K11" s="11"/>
      <c r="L11" s="620"/>
      <c r="M11" s="412">
        <v>301782</v>
      </c>
      <c r="N11" s="800">
        <v>310659</v>
      </c>
      <c r="O11" s="801">
        <v>297489</v>
      </c>
    </row>
    <row r="12" spans="1:15">
      <c r="A12" s="12" t="s">
        <v>538</v>
      </c>
      <c r="B12" s="12"/>
      <c r="C12" s="129"/>
      <c r="D12" s="129"/>
      <c r="E12" s="130"/>
      <c r="F12" s="406">
        <v>557686</v>
      </c>
      <c r="G12" s="802">
        <v>551733</v>
      </c>
      <c r="H12" s="406">
        <v>563326</v>
      </c>
      <c r="I12" s="239">
        <v>532086</v>
      </c>
      <c r="J12" s="13"/>
      <c r="K12" s="172" t="s">
        <v>581</v>
      </c>
      <c r="L12" s="621"/>
      <c r="M12" s="413">
        <v>88564</v>
      </c>
      <c r="N12" s="803">
        <v>85635</v>
      </c>
      <c r="O12" s="804">
        <v>77287</v>
      </c>
    </row>
    <row r="13" spans="1:15">
      <c r="A13" s="550"/>
      <c r="B13" s="550" t="s">
        <v>539</v>
      </c>
      <c r="C13" s="45"/>
      <c r="D13" s="45"/>
      <c r="E13" s="46"/>
      <c r="F13" s="407">
        <v>555317</v>
      </c>
      <c r="G13" s="805">
        <v>549664</v>
      </c>
      <c r="H13" s="407">
        <v>557318</v>
      </c>
      <c r="I13" s="240">
        <v>524652</v>
      </c>
      <c r="J13" s="48"/>
      <c r="K13" s="51"/>
      <c r="L13" s="727" t="s">
        <v>582</v>
      </c>
      <c r="M13" s="414">
        <v>6992</v>
      </c>
      <c r="N13" s="806">
        <v>6675</v>
      </c>
      <c r="O13" s="807">
        <v>5816</v>
      </c>
    </row>
    <row r="14" spans="1:15">
      <c r="A14" s="550"/>
      <c r="B14" s="550"/>
      <c r="C14" s="550" t="s">
        <v>541</v>
      </c>
      <c r="D14" s="550"/>
      <c r="E14" s="574"/>
      <c r="F14" s="407">
        <v>506841</v>
      </c>
      <c r="G14" s="805">
        <v>545700</v>
      </c>
      <c r="H14" s="407">
        <v>551702</v>
      </c>
      <c r="I14" s="240">
        <v>484002</v>
      </c>
      <c r="J14" s="48"/>
      <c r="K14" s="51"/>
      <c r="L14" s="727" t="s">
        <v>583</v>
      </c>
      <c r="M14" s="414">
        <v>6135</v>
      </c>
      <c r="N14" s="806">
        <v>6027</v>
      </c>
      <c r="O14" s="807">
        <v>5244</v>
      </c>
    </row>
    <row r="15" spans="1:15">
      <c r="A15" s="550"/>
      <c r="B15" s="550"/>
      <c r="C15" s="550"/>
      <c r="D15" s="550" t="s">
        <v>542</v>
      </c>
      <c r="E15" s="574"/>
      <c r="F15" s="407">
        <v>400023</v>
      </c>
      <c r="G15" s="805">
        <v>444731</v>
      </c>
      <c r="H15" s="407">
        <v>426826</v>
      </c>
      <c r="I15" s="240">
        <v>418857</v>
      </c>
      <c r="J15" s="48"/>
      <c r="K15" s="51"/>
      <c r="L15" s="727" t="s">
        <v>584</v>
      </c>
      <c r="M15" s="414">
        <v>8324</v>
      </c>
      <c r="N15" s="806">
        <v>8047</v>
      </c>
      <c r="O15" s="807">
        <v>6606</v>
      </c>
    </row>
    <row r="16" spans="1:15">
      <c r="A16" s="550"/>
      <c r="B16" s="550"/>
      <c r="C16" s="550"/>
      <c r="D16" s="550"/>
      <c r="E16" s="574" t="s">
        <v>502</v>
      </c>
      <c r="F16" s="407">
        <v>399106</v>
      </c>
      <c r="G16" s="805">
        <v>416985</v>
      </c>
      <c r="H16" s="407">
        <v>421255</v>
      </c>
      <c r="I16" s="240">
        <v>418367</v>
      </c>
      <c r="J16" s="48"/>
      <c r="K16" s="51"/>
      <c r="L16" s="727" t="s">
        <v>585</v>
      </c>
      <c r="M16" s="414">
        <v>4581</v>
      </c>
      <c r="N16" s="806">
        <v>4394</v>
      </c>
      <c r="O16" s="807">
        <v>4156</v>
      </c>
    </row>
    <row r="17" spans="1:15">
      <c r="A17" s="550"/>
      <c r="B17" s="550"/>
      <c r="C17" s="550"/>
      <c r="D17" s="550"/>
      <c r="E17" s="574" t="s">
        <v>1006</v>
      </c>
      <c r="F17" s="407">
        <v>917</v>
      </c>
      <c r="G17" s="805">
        <v>27746</v>
      </c>
      <c r="H17" s="407">
        <v>5571</v>
      </c>
      <c r="I17" s="240">
        <v>490</v>
      </c>
      <c r="J17" s="48"/>
      <c r="K17" s="51"/>
      <c r="L17" s="727" t="s">
        <v>543</v>
      </c>
      <c r="M17" s="414">
        <v>10094</v>
      </c>
      <c r="N17" s="806">
        <v>10257</v>
      </c>
      <c r="O17" s="807">
        <v>9815</v>
      </c>
    </row>
    <row r="18" spans="1:15">
      <c r="A18" s="550"/>
      <c r="B18" s="550"/>
      <c r="C18" s="550"/>
      <c r="D18" s="944" t="s">
        <v>544</v>
      </c>
      <c r="E18" s="945"/>
      <c r="F18" s="407">
        <v>97490</v>
      </c>
      <c r="G18" s="805">
        <v>91451</v>
      </c>
      <c r="H18" s="407">
        <v>108047</v>
      </c>
      <c r="I18" s="240">
        <v>60114</v>
      </c>
      <c r="J18" s="48"/>
      <c r="K18" s="51"/>
      <c r="L18" s="727" t="s">
        <v>586</v>
      </c>
      <c r="M18" s="414">
        <v>3786</v>
      </c>
      <c r="N18" s="806">
        <v>3278</v>
      </c>
      <c r="O18" s="807">
        <v>3347</v>
      </c>
    </row>
    <row r="19" spans="1:15">
      <c r="A19" s="550"/>
      <c r="B19" s="550"/>
      <c r="C19" s="550"/>
      <c r="D19" s="550" t="s">
        <v>545</v>
      </c>
      <c r="E19" s="574"/>
      <c r="F19" s="407">
        <v>9329</v>
      </c>
      <c r="G19" s="805">
        <v>9518</v>
      </c>
      <c r="H19" s="407">
        <v>16829</v>
      </c>
      <c r="I19" s="240">
        <v>5031</v>
      </c>
      <c r="J19" s="48"/>
      <c r="K19" s="51"/>
      <c r="L19" s="727" t="s">
        <v>587</v>
      </c>
      <c r="M19" s="414">
        <v>3957</v>
      </c>
      <c r="N19" s="806">
        <v>4128</v>
      </c>
      <c r="O19" s="807">
        <v>3466</v>
      </c>
    </row>
    <row r="20" spans="1:15">
      <c r="A20" s="550"/>
      <c r="B20" s="550"/>
      <c r="C20" s="550" t="s">
        <v>546</v>
      </c>
      <c r="D20" s="550"/>
      <c r="E20" s="574"/>
      <c r="F20" s="407">
        <v>4037</v>
      </c>
      <c r="G20" s="805">
        <v>3493</v>
      </c>
      <c r="H20" s="407">
        <v>2940</v>
      </c>
      <c r="I20" s="240">
        <v>3483</v>
      </c>
      <c r="J20" s="48"/>
      <c r="K20" s="51"/>
      <c r="L20" s="727" t="s">
        <v>588</v>
      </c>
      <c r="M20" s="414">
        <v>8578</v>
      </c>
      <c r="N20" s="806">
        <v>7234</v>
      </c>
      <c r="O20" s="807">
        <v>6196</v>
      </c>
    </row>
    <row r="21" spans="1:15">
      <c r="A21" s="550"/>
      <c r="B21" s="550"/>
      <c r="C21" s="550" t="s">
        <v>547</v>
      </c>
      <c r="D21" s="550"/>
      <c r="E21" s="574"/>
      <c r="F21" s="407">
        <v>44439</v>
      </c>
      <c r="G21" s="805">
        <v>471</v>
      </c>
      <c r="H21" s="407">
        <v>2676</v>
      </c>
      <c r="I21" s="240">
        <v>37167</v>
      </c>
      <c r="J21" s="48"/>
      <c r="K21" s="51"/>
      <c r="L21" s="727" t="s">
        <v>589</v>
      </c>
      <c r="M21" s="414">
        <v>13730</v>
      </c>
      <c r="N21" s="806">
        <v>13252</v>
      </c>
      <c r="O21" s="807">
        <v>12375</v>
      </c>
    </row>
    <row r="22" spans="1:15">
      <c r="A22" s="559"/>
      <c r="B22" s="550" t="s">
        <v>548</v>
      </c>
      <c r="C22" s="550"/>
      <c r="D22" s="550"/>
      <c r="E22" s="574"/>
      <c r="F22" s="407">
        <v>2369</v>
      </c>
      <c r="G22" s="805">
        <v>2069</v>
      </c>
      <c r="H22" s="407">
        <v>6008</v>
      </c>
      <c r="I22" s="240">
        <v>7434</v>
      </c>
      <c r="J22" s="48"/>
      <c r="K22" s="51"/>
      <c r="L22" s="727" t="s">
        <v>369</v>
      </c>
      <c r="M22" s="414">
        <v>6616</v>
      </c>
      <c r="N22" s="806">
        <v>5639</v>
      </c>
      <c r="O22" s="807">
        <v>5367</v>
      </c>
    </row>
    <row r="23" spans="1:15">
      <c r="A23" s="131" t="s">
        <v>408</v>
      </c>
      <c r="B23" s="185"/>
      <c r="C23" s="185"/>
      <c r="D23" s="185"/>
      <c r="E23" s="621"/>
      <c r="F23" s="406">
        <v>463925</v>
      </c>
      <c r="G23" s="802">
        <v>466755</v>
      </c>
      <c r="H23" s="406">
        <v>543082</v>
      </c>
      <c r="I23" s="239">
        <v>380258</v>
      </c>
      <c r="J23" s="48"/>
      <c r="K23" s="51"/>
      <c r="L23" s="727" t="s">
        <v>370</v>
      </c>
      <c r="M23" s="414">
        <v>3837</v>
      </c>
      <c r="N23" s="806">
        <v>5183</v>
      </c>
      <c r="O23" s="807">
        <v>3494</v>
      </c>
    </row>
    <row r="24" spans="1:15">
      <c r="A24" s="550"/>
      <c r="B24" s="550" t="s">
        <v>549</v>
      </c>
      <c r="C24" s="550"/>
      <c r="D24" s="550"/>
      <c r="E24" s="574"/>
      <c r="F24" s="407">
        <v>353606</v>
      </c>
      <c r="G24" s="805">
        <v>347224</v>
      </c>
      <c r="H24" s="407">
        <v>356026</v>
      </c>
      <c r="I24" s="240">
        <v>337466</v>
      </c>
      <c r="J24" s="48"/>
      <c r="K24" s="51"/>
      <c r="L24" s="727" t="s">
        <v>371</v>
      </c>
      <c r="M24" s="414">
        <v>11935</v>
      </c>
      <c r="N24" s="806">
        <v>11520</v>
      </c>
      <c r="O24" s="807">
        <v>11405</v>
      </c>
    </row>
    <row r="25" spans="1:15">
      <c r="A25" s="550"/>
      <c r="B25" s="550" t="s">
        <v>93</v>
      </c>
      <c r="C25" s="550"/>
      <c r="D25" s="550"/>
      <c r="E25" s="574"/>
      <c r="F25" s="407">
        <v>9794</v>
      </c>
      <c r="G25" s="805">
        <v>1569</v>
      </c>
      <c r="H25" s="407">
        <v>0</v>
      </c>
      <c r="I25" s="240">
        <v>3729</v>
      </c>
      <c r="J25" s="51"/>
      <c r="K25" s="172" t="s">
        <v>372</v>
      </c>
      <c r="L25" s="621"/>
      <c r="M25" s="413">
        <v>14578</v>
      </c>
      <c r="N25" s="803">
        <v>14354</v>
      </c>
      <c r="O25" s="804">
        <v>6446</v>
      </c>
    </row>
    <row r="26" spans="1:15">
      <c r="A26" s="550"/>
      <c r="B26" s="550" t="s">
        <v>550</v>
      </c>
      <c r="C26" s="550"/>
      <c r="D26" s="550"/>
      <c r="E26" s="574"/>
      <c r="F26" s="407">
        <v>0</v>
      </c>
      <c r="G26" s="805">
        <v>0</v>
      </c>
      <c r="H26" s="407">
        <v>687</v>
      </c>
      <c r="I26" s="240">
        <v>0</v>
      </c>
      <c r="J26" s="48"/>
      <c r="K26" s="51"/>
      <c r="L26" s="727" t="s">
        <v>373</v>
      </c>
      <c r="M26" s="414">
        <v>5046</v>
      </c>
      <c r="N26" s="806">
        <v>3836</v>
      </c>
      <c r="O26" s="807">
        <v>4819</v>
      </c>
    </row>
    <row r="27" spans="1:15">
      <c r="A27" s="550"/>
      <c r="B27" s="550" t="s">
        <v>997</v>
      </c>
      <c r="C27" s="550"/>
      <c r="D27" s="550"/>
      <c r="E27" s="574"/>
      <c r="F27" s="407">
        <v>100329</v>
      </c>
      <c r="G27" s="805">
        <v>117962</v>
      </c>
      <c r="H27" s="407">
        <v>186369</v>
      </c>
      <c r="I27" s="240">
        <v>39043</v>
      </c>
      <c r="J27" s="48"/>
      <c r="K27" s="51"/>
      <c r="L27" s="727" t="s">
        <v>374</v>
      </c>
      <c r="M27" s="414">
        <v>9532</v>
      </c>
      <c r="N27" s="806">
        <v>10518</v>
      </c>
      <c r="O27" s="807">
        <v>1628</v>
      </c>
    </row>
    <row r="28" spans="1:15">
      <c r="A28" s="550"/>
      <c r="B28" s="550" t="s">
        <v>574</v>
      </c>
      <c r="C28" s="550"/>
      <c r="D28" s="550"/>
      <c r="E28" s="574"/>
      <c r="F28" s="407">
        <v>196</v>
      </c>
      <c r="G28" s="805">
        <v>0</v>
      </c>
      <c r="H28" s="407">
        <v>0</v>
      </c>
      <c r="I28" s="240">
        <v>21</v>
      </c>
      <c r="J28" s="48"/>
      <c r="K28" s="172" t="s">
        <v>375</v>
      </c>
      <c r="L28" s="621"/>
      <c r="M28" s="413">
        <v>19123</v>
      </c>
      <c r="N28" s="803">
        <v>19229</v>
      </c>
      <c r="O28" s="804">
        <v>16865</v>
      </c>
    </row>
    <row r="29" spans="1:15">
      <c r="A29" s="132" t="s">
        <v>551</v>
      </c>
      <c r="B29" s="622"/>
      <c r="C29" s="622"/>
      <c r="D29" s="622"/>
      <c r="E29" s="623"/>
      <c r="F29" s="406">
        <v>249620</v>
      </c>
      <c r="G29" s="802">
        <v>255243</v>
      </c>
      <c r="H29" s="406">
        <v>194430</v>
      </c>
      <c r="I29" s="241">
        <v>64538</v>
      </c>
      <c r="J29" s="48"/>
      <c r="K29" s="51"/>
      <c r="L29" s="727" t="s">
        <v>376</v>
      </c>
      <c r="M29" s="414">
        <v>12267</v>
      </c>
      <c r="N29" s="806">
        <v>12876</v>
      </c>
      <c r="O29" s="807">
        <v>12574</v>
      </c>
    </row>
    <row r="30" spans="1:15">
      <c r="A30" s="12" t="s">
        <v>504</v>
      </c>
      <c r="B30" s="185"/>
      <c r="C30" s="185"/>
      <c r="D30" s="185"/>
      <c r="E30" s="621"/>
      <c r="F30" s="405">
        <v>1271232</v>
      </c>
      <c r="G30" s="799">
        <v>1273731</v>
      </c>
      <c r="H30" s="405">
        <v>1300839</v>
      </c>
      <c r="I30" s="238">
        <v>976882</v>
      </c>
      <c r="J30" s="48"/>
      <c r="K30" s="51"/>
      <c r="L30" s="727" t="s">
        <v>377</v>
      </c>
      <c r="M30" s="414">
        <v>20</v>
      </c>
      <c r="N30" s="806">
        <v>75</v>
      </c>
      <c r="O30" s="807">
        <v>38</v>
      </c>
    </row>
    <row r="31" spans="1:15">
      <c r="A31" s="12" t="s">
        <v>552</v>
      </c>
      <c r="B31" s="185"/>
      <c r="C31" s="185"/>
      <c r="D31" s="185"/>
      <c r="E31" s="621"/>
      <c r="F31" s="406">
        <v>407129</v>
      </c>
      <c r="G31" s="802">
        <v>445211</v>
      </c>
      <c r="H31" s="406">
        <v>435857</v>
      </c>
      <c r="I31" s="239">
        <v>391795</v>
      </c>
      <c r="J31" s="48"/>
      <c r="K31" s="51"/>
      <c r="L31" s="727" t="s">
        <v>378</v>
      </c>
      <c r="M31" s="414">
        <v>6836</v>
      </c>
      <c r="N31" s="806">
        <v>6278</v>
      </c>
      <c r="O31" s="807">
        <v>4252</v>
      </c>
    </row>
    <row r="32" spans="1:15">
      <c r="A32" s="550"/>
      <c r="B32" s="550" t="s">
        <v>405</v>
      </c>
      <c r="C32" s="550"/>
      <c r="D32" s="550"/>
      <c r="E32" s="574"/>
      <c r="F32" s="407">
        <v>299143</v>
      </c>
      <c r="G32" s="805">
        <v>347268</v>
      </c>
      <c r="H32" s="407">
        <v>335741</v>
      </c>
      <c r="I32" s="240">
        <v>308946</v>
      </c>
      <c r="J32" s="13"/>
      <c r="K32" s="172" t="s">
        <v>379</v>
      </c>
      <c r="L32" s="621"/>
      <c r="M32" s="413">
        <v>9054</v>
      </c>
      <c r="N32" s="803">
        <v>16185</v>
      </c>
      <c r="O32" s="804">
        <v>11557</v>
      </c>
    </row>
    <row r="33" spans="1:16">
      <c r="A33" s="550"/>
      <c r="B33" s="550"/>
      <c r="C33" s="550" t="s">
        <v>461</v>
      </c>
      <c r="D33" s="550"/>
      <c r="E33" s="574"/>
      <c r="F33" s="407">
        <v>92430</v>
      </c>
      <c r="G33" s="805">
        <v>88365</v>
      </c>
      <c r="H33" s="407">
        <v>82952</v>
      </c>
      <c r="I33" s="240">
        <v>73937</v>
      </c>
      <c r="J33" s="48"/>
      <c r="K33" s="51"/>
      <c r="L33" s="727" t="s">
        <v>380</v>
      </c>
      <c r="M33" s="414">
        <v>1803</v>
      </c>
      <c r="N33" s="806">
        <v>5473</v>
      </c>
      <c r="O33" s="807">
        <v>2677</v>
      </c>
    </row>
    <row r="34" spans="1:16">
      <c r="A34" s="550"/>
      <c r="B34" s="550"/>
      <c r="C34" s="550" t="s">
        <v>481</v>
      </c>
      <c r="D34" s="550"/>
      <c r="E34" s="574"/>
      <c r="F34" s="407">
        <v>19494</v>
      </c>
      <c r="G34" s="805">
        <v>19710</v>
      </c>
      <c r="H34" s="407">
        <v>7967</v>
      </c>
      <c r="I34" s="240">
        <v>20135</v>
      </c>
      <c r="J34" s="48"/>
      <c r="K34" s="51"/>
      <c r="L34" s="727" t="s">
        <v>81</v>
      </c>
      <c r="M34" s="414">
        <v>7251</v>
      </c>
      <c r="N34" s="806">
        <v>10712</v>
      </c>
      <c r="O34" s="414">
        <v>8880</v>
      </c>
      <c r="P34" s="51"/>
    </row>
    <row r="35" spans="1:16">
      <c r="A35" s="550"/>
      <c r="B35" s="550"/>
      <c r="C35" s="550" t="s">
        <v>483</v>
      </c>
      <c r="D35" s="550"/>
      <c r="E35" s="574"/>
      <c r="F35" s="407">
        <v>19488</v>
      </c>
      <c r="G35" s="805">
        <v>19871</v>
      </c>
      <c r="H35" s="407">
        <v>17476</v>
      </c>
      <c r="I35" s="240">
        <v>29456</v>
      </c>
      <c r="J35" s="13"/>
      <c r="K35" s="172" t="s">
        <v>381</v>
      </c>
      <c r="L35" s="621"/>
      <c r="M35" s="413">
        <v>7922</v>
      </c>
      <c r="N35" s="803">
        <v>26031</v>
      </c>
      <c r="O35" s="804">
        <v>10886</v>
      </c>
    </row>
    <row r="36" spans="1:16">
      <c r="A36" s="550"/>
      <c r="B36" s="550"/>
      <c r="C36" s="550" t="s">
        <v>485</v>
      </c>
      <c r="D36" s="550"/>
      <c r="E36" s="574"/>
      <c r="F36" s="407">
        <v>10316</v>
      </c>
      <c r="G36" s="805">
        <v>19250</v>
      </c>
      <c r="H36" s="407">
        <v>12420</v>
      </c>
      <c r="I36" s="240">
        <v>8682</v>
      </c>
      <c r="J36" s="48"/>
      <c r="K36" s="51"/>
      <c r="L36" s="727" t="s">
        <v>567</v>
      </c>
      <c r="M36" s="414">
        <v>1998</v>
      </c>
      <c r="N36" s="806">
        <v>21916</v>
      </c>
      <c r="O36" s="807">
        <v>4236</v>
      </c>
    </row>
    <row r="37" spans="1:16">
      <c r="A37" s="550"/>
      <c r="B37" s="550"/>
      <c r="C37" s="550" t="s">
        <v>488</v>
      </c>
      <c r="D37" s="550"/>
      <c r="E37" s="574"/>
      <c r="F37" s="407">
        <v>9258</v>
      </c>
      <c r="G37" s="805">
        <v>32292</v>
      </c>
      <c r="H37" s="407">
        <v>14301</v>
      </c>
      <c r="I37" s="240">
        <v>13234</v>
      </c>
      <c r="J37" s="48"/>
      <c r="K37" s="51"/>
      <c r="L37" s="772" t="s">
        <v>401</v>
      </c>
      <c r="M37" s="414">
        <v>2420</v>
      </c>
      <c r="N37" s="806">
        <v>2240</v>
      </c>
      <c r="O37" s="807">
        <v>3420</v>
      </c>
    </row>
    <row r="38" spans="1:16">
      <c r="A38" s="550"/>
      <c r="B38" s="550"/>
      <c r="C38" s="550" t="s">
        <v>490</v>
      </c>
      <c r="D38" s="550"/>
      <c r="E38" s="574"/>
      <c r="F38" s="407">
        <v>12780</v>
      </c>
      <c r="G38" s="805">
        <v>15425</v>
      </c>
      <c r="H38" s="407">
        <v>13586</v>
      </c>
      <c r="I38" s="240">
        <v>10428</v>
      </c>
      <c r="J38" s="48"/>
      <c r="K38" s="51"/>
      <c r="L38" s="727" t="s">
        <v>383</v>
      </c>
      <c r="M38" s="414">
        <v>2681</v>
      </c>
      <c r="N38" s="806">
        <v>993</v>
      </c>
      <c r="O38" s="807">
        <v>2002</v>
      </c>
    </row>
    <row r="39" spans="1:16">
      <c r="A39" s="550"/>
      <c r="B39" s="550"/>
      <c r="C39" s="550" t="s">
        <v>68</v>
      </c>
      <c r="D39" s="550"/>
      <c r="E39" s="574"/>
      <c r="F39" s="407">
        <v>37201</v>
      </c>
      <c r="G39" s="805">
        <v>36804</v>
      </c>
      <c r="H39" s="407">
        <v>88984</v>
      </c>
      <c r="I39" s="240">
        <v>36219</v>
      </c>
      <c r="J39" s="48"/>
      <c r="K39" s="51"/>
      <c r="L39" s="727" t="s">
        <v>384</v>
      </c>
      <c r="M39" s="414">
        <v>823</v>
      </c>
      <c r="N39" s="806">
        <v>882</v>
      </c>
      <c r="O39" s="414">
        <v>1227</v>
      </c>
      <c r="P39" s="723"/>
    </row>
    <row r="40" spans="1:16">
      <c r="A40" s="550"/>
      <c r="B40" s="550"/>
      <c r="C40" s="550" t="s">
        <v>349</v>
      </c>
      <c r="D40" s="550"/>
      <c r="E40" s="574"/>
      <c r="F40" s="407">
        <v>20309</v>
      </c>
      <c r="G40" s="805">
        <v>34937</v>
      </c>
      <c r="H40" s="407">
        <v>11916</v>
      </c>
      <c r="I40" s="240">
        <v>30751</v>
      </c>
      <c r="J40" s="13"/>
      <c r="K40" s="172" t="s">
        <v>382</v>
      </c>
      <c r="L40" s="621"/>
      <c r="M40" s="413">
        <v>13134</v>
      </c>
      <c r="N40" s="803">
        <v>15511</v>
      </c>
      <c r="O40" s="804">
        <v>18817</v>
      </c>
    </row>
    <row r="41" spans="1:16">
      <c r="A41" s="550"/>
      <c r="B41" s="550"/>
      <c r="C41" s="550" t="s">
        <v>498</v>
      </c>
      <c r="D41" s="550"/>
      <c r="E41" s="574"/>
      <c r="F41" s="407">
        <v>29808</v>
      </c>
      <c r="G41" s="805">
        <v>33105</v>
      </c>
      <c r="H41" s="407">
        <v>32909</v>
      </c>
      <c r="I41" s="240">
        <v>36316</v>
      </c>
      <c r="J41" s="48"/>
      <c r="K41" s="51"/>
      <c r="L41" s="727" t="s">
        <v>23</v>
      </c>
      <c r="M41" s="414">
        <v>7959</v>
      </c>
      <c r="N41" s="806">
        <v>8376</v>
      </c>
      <c r="O41" s="414">
        <v>8246</v>
      </c>
      <c r="P41" s="723"/>
    </row>
    <row r="42" spans="1:16">
      <c r="A42" s="550"/>
      <c r="B42" s="550"/>
      <c r="C42" s="550" t="s">
        <v>553</v>
      </c>
      <c r="D42" s="550"/>
      <c r="E42" s="574"/>
      <c r="F42" s="407">
        <v>48060</v>
      </c>
      <c r="G42" s="805">
        <v>47509</v>
      </c>
      <c r="H42" s="407">
        <v>53231</v>
      </c>
      <c r="I42" s="240">
        <v>49790</v>
      </c>
      <c r="J42" s="48"/>
      <c r="K42" s="51"/>
      <c r="L42" s="727" t="s">
        <v>565</v>
      </c>
      <c r="M42" s="414">
        <v>5175</v>
      </c>
      <c r="N42" s="806">
        <v>7135</v>
      </c>
      <c r="O42" s="807">
        <v>10570</v>
      </c>
      <c r="P42" s="723"/>
    </row>
    <row r="43" spans="1:16">
      <c r="A43" s="550"/>
      <c r="B43" s="550"/>
      <c r="C43" s="550" t="s">
        <v>505</v>
      </c>
      <c r="D43" s="550"/>
      <c r="E43" s="574"/>
      <c r="F43" s="407">
        <v>23882</v>
      </c>
      <c r="G43" s="805">
        <v>21523</v>
      </c>
      <c r="H43" s="407">
        <v>29559</v>
      </c>
      <c r="I43" s="240">
        <v>16360</v>
      </c>
      <c r="J43" s="13"/>
      <c r="K43" s="172" t="s">
        <v>2</v>
      </c>
      <c r="L43" s="621"/>
      <c r="M43" s="413">
        <v>60417</v>
      </c>
      <c r="N43" s="803">
        <v>32872</v>
      </c>
      <c r="O43" s="804">
        <v>67557</v>
      </c>
    </row>
    <row r="44" spans="1:16">
      <c r="A44" s="550"/>
      <c r="B44" s="550" t="s">
        <v>554</v>
      </c>
      <c r="C44" s="550"/>
      <c r="D44" s="550"/>
      <c r="E44" s="574"/>
      <c r="F44" s="407">
        <v>107986</v>
      </c>
      <c r="G44" s="805">
        <v>97944</v>
      </c>
      <c r="H44" s="407">
        <v>100116</v>
      </c>
      <c r="I44" s="240">
        <v>82848</v>
      </c>
      <c r="J44" s="48"/>
      <c r="K44" s="51"/>
      <c r="L44" s="727" t="s">
        <v>388</v>
      </c>
      <c r="M44" s="414">
        <v>5106</v>
      </c>
      <c r="N44" s="806">
        <v>5830</v>
      </c>
      <c r="O44" s="807">
        <v>8382</v>
      </c>
    </row>
    <row r="45" spans="1:16">
      <c r="A45" s="550"/>
      <c r="B45" s="550"/>
      <c r="C45" s="550" t="s">
        <v>555</v>
      </c>
      <c r="D45" s="550"/>
      <c r="E45" s="574"/>
      <c r="F45" s="407">
        <v>14188</v>
      </c>
      <c r="G45" s="805">
        <v>15102</v>
      </c>
      <c r="H45" s="407">
        <v>14828</v>
      </c>
      <c r="I45" s="240">
        <v>13433</v>
      </c>
      <c r="J45" s="48"/>
      <c r="K45" s="51"/>
      <c r="L45" s="727" t="s">
        <v>389</v>
      </c>
      <c r="M45" s="414">
        <v>41687</v>
      </c>
      <c r="N45" s="806">
        <v>14404</v>
      </c>
      <c r="O45" s="807">
        <v>45832</v>
      </c>
    </row>
    <row r="46" spans="1:16">
      <c r="A46" s="550"/>
      <c r="B46" s="550"/>
      <c r="C46" s="550" t="s">
        <v>574</v>
      </c>
      <c r="D46" s="550"/>
      <c r="E46" s="574"/>
      <c r="F46" s="407">
        <v>93798</v>
      </c>
      <c r="G46" s="805">
        <v>82842</v>
      </c>
      <c r="H46" s="407">
        <v>85287</v>
      </c>
      <c r="I46" s="240">
        <v>69416</v>
      </c>
      <c r="J46" s="51"/>
      <c r="K46" s="51"/>
      <c r="L46" s="727" t="s">
        <v>390</v>
      </c>
      <c r="M46" s="414">
        <v>13625</v>
      </c>
      <c r="N46" s="806">
        <v>12639</v>
      </c>
      <c r="O46" s="807">
        <v>13344</v>
      </c>
    </row>
    <row r="47" spans="1:16">
      <c r="A47" s="131" t="s">
        <v>409</v>
      </c>
      <c r="B47" s="185"/>
      <c r="C47" s="185"/>
      <c r="D47" s="185"/>
      <c r="E47" s="621"/>
      <c r="F47" s="406">
        <v>656127</v>
      </c>
      <c r="G47" s="802">
        <v>603773</v>
      </c>
      <c r="H47" s="406">
        <v>696262</v>
      </c>
      <c r="I47" s="239">
        <v>519727</v>
      </c>
      <c r="J47" s="13"/>
      <c r="K47" s="172" t="s">
        <v>385</v>
      </c>
      <c r="L47" s="621"/>
      <c r="M47" s="413">
        <v>14546</v>
      </c>
      <c r="N47" s="803">
        <v>25350</v>
      </c>
      <c r="O47" s="804">
        <v>7699</v>
      </c>
    </row>
    <row r="48" spans="1:16">
      <c r="A48" s="550"/>
      <c r="B48" s="550"/>
      <c r="C48" s="550" t="s">
        <v>556</v>
      </c>
      <c r="D48" s="550"/>
      <c r="E48" s="574"/>
      <c r="F48" s="407">
        <v>474229</v>
      </c>
      <c r="G48" s="805">
        <v>454773</v>
      </c>
      <c r="H48" s="407">
        <v>460454</v>
      </c>
      <c r="I48" s="240">
        <v>413956</v>
      </c>
      <c r="J48" s="48"/>
      <c r="K48" s="51"/>
      <c r="L48" s="727" t="s">
        <v>391</v>
      </c>
      <c r="M48" s="414">
        <v>10936</v>
      </c>
      <c r="N48" s="806">
        <v>21787</v>
      </c>
      <c r="O48" s="807">
        <v>4146</v>
      </c>
    </row>
    <row r="49" spans="1:16">
      <c r="A49" s="550"/>
      <c r="B49" s="550"/>
      <c r="C49" s="550" t="s">
        <v>94</v>
      </c>
      <c r="D49" s="550"/>
      <c r="E49" s="574"/>
      <c r="F49" s="407">
        <v>13773</v>
      </c>
      <c r="G49" s="805">
        <v>20955</v>
      </c>
      <c r="H49" s="407">
        <v>24373</v>
      </c>
      <c r="I49" s="240">
        <v>38509</v>
      </c>
      <c r="J49" s="51"/>
      <c r="K49" s="51"/>
      <c r="L49" s="772" t="s">
        <v>566</v>
      </c>
      <c r="M49" s="414">
        <v>81</v>
      </c>
      <c r="N49" s="806">
        <v>161</v>
      </c>
      <c r="O49" s="807">
        <v>330</v>
      </c>
    </row>
    <row r="50" spans="1:16">
      <c r="A50" s="550"/>
      <c r="B50" s="550"/>
      <c r="C50" s="550" t="s">
        <v>557</v>
      </c>
      <c r="D50" s="550"/>
      <c r="E50" s="574"/>
      <c r="F50" s="407">
        <v>52463</v>
      </c>
      <c r="G50" s="805">
        <v>48120</v>
      </c>
      <c r="H50" s="407">
        <v>49824</v>
      </c>
      <c r="I50" s="240">
        <v>41178</v>
      </c>
      <c r="J50" s="751"/>
      <c r="K50" s="51"/>
      <c r="L50" s="727" t="s">
        <v>392</v>
      </c>
      <c r="M50" s="414">
        <v>3529</v>
      </c>
      <c r="N50" s="806">
        <v>3403</v>
      </c>
      <c r="O50" s="807">
        <v>3223</v>
      </c>
    </row>
    <row r="51" spans="1:16">
      <c r="A51" s="550"/>
      <c r="B51" s="550"/>
      <c r="C51" s="45" t="s">
        <v>998</v>
      </c>
      <c r="D51" s="550"/>
      <c r="E51" s="574"/>
      <c r="F51" s="407">
        <v>114597</v>
      </c>
      <c r="G51" s="805">
        <v>78946</v>
      </c>
      <c r="H51" s="407">
        <v>156998</v>
      </c>
      <c r="I51" s="240">
        <v>24303</v>
      </c>
      <c r="J51" s="13"/>
      <c r="K51" s="172" t="s">
        <v>386</v>
      </c>
      <c r="L51" s="621"/>
      <c r="M51" s="413">
        <v>28862</v>
      </c>
      <c r="N51" s="803">
        <v>32577</v>
      </c>
      <c r="O51" s="804">
        <v>28878</v>
      </c>
    </row>
    <row r="52" spans="1:16" ht="13.5" customHeight="1">
      <c r="A52" s="550"/>
      <c r="B52" s="550"/>
      <c r="C52" s="550" t="s">
        <v>574</v>
      </c>
      <c r="D52" s="550"/>
      <c r="E52" s="574"/>
      <c r="F52" s="407">
        <v>1065</v>
      </c>
      <c r="G52" s="805">
        <v>978</v>
      </c>
      <c r="H52" s="407">
        <v>4612</v>
      </c>
      <c r="I52" s="240">
        <v>1780</v>
      </c>
      <c r="J52" s="48"/>
      <c r="K52" s="51"/>
      <c r="L52" s="727" t="s">
        <v>393</v>
      </c>
      <c r="M52" s="414">
        <v>1813</v>
      </c>
      <c r="N52" s="806">
        <v>4513</v>
      </c>
      <c r="O52" s="807">
        <v>5901</v>
      </c>
      <c r="P52" s="51"/>
    </row>
    <row r="53" spans="1:16">
      <c r="A53" s="132" t="s">
        <v>558</v>
      </c>
      <c r="B53" s="622"/>
      <c r="C53" s="622"/>
      <c r="D53" s="622"/>
      <c r="E53" s="623"/>
      <c r="F53" s="406">
        <v>207976</v>
      </c>
      <c r="G53" s="802">
        <v>224747</v>
      </c>
      <c r="H53" s="406">
        <v>168720</v>
      </c>
      <c r="I53" s="241">
        <v>65360</v>
      </c>
      <c r="J53" s="48"/>
      <c r="K53" s="51"/>
      <c r="L53" s="727" t="s">
        <v>416</v>
      </c>
      <c r="M53" s="414">
        <v>27049</v>
      </c>
      <c r="N53" s="806">
        <v>28065</v>
      </c>
      <c r="O53" s="414">
        <v>22978</v>
      </c>
      <c r="P53" s="51"/>
    </row>
    <row r="54" spans="1:16">
      <c r="A54" s="12" t="s">
        <v>601</v>
      </c>
      <c r="B54" s="185"/>
      <c r="C54" s="185"/>
      <c r="D54" s="185"/>
      <c r="E54" s="621"/>
      <c r="F54" s="405">
        <v>449700</v>
      </c>
      <c r="G54" s="799">
        <v>453790</v>
      </c>
      <c r="H54" s="405">
        <v>463211</v>
      </c>
      <c r="I54" s="238">
        <v>7394</v>
      </c>
      <c r="J54" s="13"/>
      <c r="K54" s="172" t="s">
        <v>387</v>
      </c>
      <c r="L54" s="621"/>
      <c r="M54" s="413">
        <v>45582</v>
      </c>
      <c r="N54" s="803">
        <v>42914</v>
      </c>
      <c r="O54" s="804">
        <v>51495</v>
      </c>
    </row>
    <row r="55" spans="1:16">
      <c r="A55" s="12" t="s">
        <v>1</v>
      </c>
      <c r="B55" s="185"/>
      <c r="C55" s="185"/>
      <c r="D55" s="185"/>
      <c r="E55" s="621"/>
      <c r="F55" s="408">
        <v>66.5</v>
      </c>
      <c r="G55" s="808">
        <v>76.5</v>
      </c>
      <c r="H55" s="408">
        <v>72.5</v>
      </c>
      <c r="I55" s="239">
        <v>449237</v>
      </c>
      <c r="J55" s="48"/>
      <c r="K55" s="51"/>
      <c r="L55" s="727" t="s">
        <v>417</v>
      </c>
      <c r="M55" s="414">
        <v>23164</v>
      </c>
      <c r="N55" s="806">
        <v>20170</v>
      </c>
      <c r="O55" s="807">
        <v>24777</v>
      </c>
    </row>
    <row r="56" spans="1:16">
      <c r="A56" s="49" t="s">
        <v>213</v>
      </c>
      <c r="B56" s="49"/>
      <c r="C56" s="49"/>
      <c r="D56" s="49"/>
      <c r="E56" s="50"/>
      <c r="F56" s="409">
        <v>30.9</v>
      </c>
      <c r="G56" s="809">
        <v>25.4</v>
      </c>
      <c r="H56" s="409">
        <v>24.7</v>
      </c>
      <c r="I56" s="401">
        <v>68.8</v>
      </c>
      <c r="J56" s="48"/>
      <c r="K56" s="51"/>
      <c r="L56" s="772" t="s">
        <v>418</v>
      </c>
      <c r="M56" s="414">
        <v>5905</v>
      </c>
      <c r="N56" s="806">
        <v>6230</v>
      </c>
      <c r="O56" s="807">
        <v>3948</v>
      </c>
    </row>
    <row r="57" spans="1:16">
      <c r="A57" s="550"/>
      <c r="B57" s="550"/>
      <c r="C57" s="550"/>
      <c r="D57" s="550"/>
      <c r="E57" s="550"/>
      <c r="F57" s="51"/>
      <c r="G57" s="52"/>
      <c r="H57" s="40"/>
      <c r="I57" s="400">
        <v>23.9</v>
      </c>
      <c r="J57" s="48"/>
      <c r="K57" s="51"/>
      <c r="L57" s="727" t="s">
        <v>419</v>
      </c>
      <c r="M57" s="414">
        <v>16497</v>
      </c>
      <c r="N57" s="806">
        <v>16160</v>
      </c>
      <c r="O57" s="807">
        <v>17775</v>
      </c>
    </row>
    <row r="58" spans="1:16">
      <c r="A58" s="550"/>
      <c r="B58" s="550"/>
      <c r="C58" s="550"/>
      <c r="D58" s="550"/>
      <c r="E58" s="550"/>
      <c r="F58" s="51"/>
      <c r="G58" s="52"/>
      <c r="H58" s="40"/>
      <c r="I58" s="40"/>
      <c r="J58" s="398"/>
      <c r="K58" s="399"/>
      <c r="L58" s="125" t="s">
        <v>420</v>
      </c>
      <c r="M58" s="415">
        <v>16</v>
      </c>
      <c r="N58" s="810">
        <v>354</v>
      </c>
      <c r="O58" s="811">
        <v>4996</v>
      </c>
    </row>
    <row r="59" spans="1:16">
      <c r="A59" s="550"/>
      <c r="B59" s="550"/>
      <c r="C59" s="550"/>
      <c r="D59" s="550"/>
      <c r="E59" s="550"/>
      <c r="F59" s="550"/>
      <c r="G59" s="40"/>
      <c r="H59" s="53"/>
      <c r="I59" s="40"/>
      <c r="J59" s="47" t="s">
        <v>540</v>
      </c>
      <c r="K59" s="559"/>
      <c r="L59" s="727"/>
      <c r="M59" s="416">
        <v>29.3</v>
      </c>
      <c r="N59" s="812">
        <v>27.6</v>
      </c>
      <c r="O59" s="813">
        <v>26</v>
      </c>
    </row>
    <row r="60" spans="1:16">
      <c r="A60" s="550"/>
      <c r="B60" s="550"/>
      <c r="C60" s="550"/>
      <c r="D60" s="550"/>
      <c r="E60" s="550"/>
      <c r="F60" s="550"/>
      <c r="G60" s="53"/>
      <c r="H60" s="40"/>
      <c r="I60" s="40"/>
      <c r="J60" s="34"/>
      <c r="K60" s="34"/>
      <c r="L60" s="34"/>
      <c r="M60" s="171"/>
      <c r="N60" s="171"/>
      <c r="O60" s="171"/>
    </row>
    <row r="61" spans="1:16">
      <c r="A61" s="550" t="s">
        <v>83</v>
      </c>
      <c r="B61" s="550"/>
      <c r="C61" s="550"/>
      <c r="D61" s="550"/>
      <c r="E61" s="550"/>
      <c r="F61" s="550"/>
      <c r="G61" s="40"/>
      <c r="H61" s="40"/>
      <c r="I61" s="40"/>
      <c r="J61" s="559"/>
      <c r="K61" s="559"/>
      <c r="L61" s="559"/>
      <c r="M61" s="40"/>
      <c r="N61" s="53"/>
      <c r="O61" s="53"/>
    </row>
    <row r="62" spans="1:16">
      <c r="A62" s="550" t="s">
        <v>948</v>
      </c>
      <c r="B62" s="550"/>
      <c r="C62" s="550"/>
      <c r="D62" s="550"/>
      <c r="E62" s="550"/>
      <c r="F62" s="550"/>
      <c r="G62" s="40"/>
      <c r="H62" s="40"/>
      <c r="I62" s="40"/>
      <c r="J62" s="559"/>
      <c r="K62" s="559"/>
      <c r="L62" s="559"/>
      <c r="M62" s="40"/>
      <c r="N62" s="53"/>
      <c r="O62" s="53"/>
    </row>
    <row r="63" spans="1:16">
      <c r="A63" s="550"/>
      <c r="B63" s="550"/>
      <c r="C63" s="550"/>
      <c r="D63" s="550"/>
      <c r="E63" s="550"/>
      <c r="F63" s="550"/>
      <c r="G63" s="40"/>
      <c r="H63" s="40"/>
      <c r="I63" s="40"/>
      <c r="J63" s="550"/>
      <c r="K63" s="550"/>
      <c r="L63" s="550"/>
      <c r="M63" s="40"/>
      <c r="N63" s="54"/>
      <c r="O63" s="40"/>
    </row>
    <row r="64" spans="1:16">
      <c r="B64" s="550"/>
      <c r="C64" s="550"/>
      <c r="D64" s="550"/>
      <c r="E64" s="550"/>
      <c r="F64" s="550"/>
      <c r="G64" s="40"/>
    </row>
    <row r="65" spans="6:16" ht="15" customHeight="1"/>
    <row r="66" spans="6:16">
      <c r="F66" s="561"/>
      <c r="G66" s="16"/>
    </row>
    <row r="69" spans="6:16">
      <c r="P69" s="296"/>
    </row>
    <row r="84" spans="16:16">
      <c r="P84" s="296"/>
    </row>
    <row r="89" spans="16:16">
      <c r="P89" s="296"/>
    </row>
    <row r="97" spans="16:16">
      <c r="P97" s="296"/>
    </row>
    <row r="102" spans="16:16">
      <c r="P102" s="296"/>
    </row>
    <row r="119" spans="16:16">
      <c r="P119" s="296"/>
    </row>
    <row r="177" ht="13.5" customHeight="1"/>
  </sheetData>
  <mergeCells count="9">
    <mergeCell ref="D18:E18"/>
    <mergeCell ref="A1:E1"/>
    <mergeCell ref="A2:O2"/>
    <mergeCell ref="A4:H4"/>
    <mergeCell ref="J4:O4"/>
    <mergeCell ref="A5:E6"/>
    <mergeCell ref="J5:L6"/>
    <mergeCell ref="F5:G5"/>
    <mergeCell ref="M5:N5"/>
  </mergeCells>
  <phoneticPr fontId="3"/>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pageSetUpPr fitToPage="1"/>
  </sheetPr>
  <dimension ref="A1:N70"/>
  <sheetViews>
    <sheetView zoomScaleNormal="100" workbookViewId="0"/>
  </sheetViews>
  <sheetFormatPr defaultRowHeight="13.5"/>
  <cols>
    <col min="1" max="1" width="16" style="551" customWidth="1"/>
    <col min="2" max="2" width="42.375" style="661" customWidth="1"/>
    <col min="3" max="3" width="8.375" style="551" customWidth="1"/>
    <col min="4" max="9" width="9.625" style="551" customWidth="1"/>
    <col min="10" max="10" width="2.75" style="551" customWidth="1"/>
    <col min="11" max="11" width="3.375" style="551" customWidth="1"/>
    <col min="12" max="12" width="10.5" style="551" customWidth="1"/>
    <col min="13" max="256" width="9" style="551"/>
    <col min="257" max="257" width="16" style="551" customWidth="1"/>
    <col min="258" max="258" width="42.375" style="551" customWidth="1"/>
    <col min="259" max="259" width="8.375" style="551" customWidth="1"/>
    <col min="260" max="265" width="9.625" style="551" customWidth="1"/>
    <col min="266" max="267" width="0" style="551" hidden="1" customWidth="1"/>
    <col min="268" max="512" width="9" style="551"/>
    <col min="513" max="513" width="16" style="551" customWidth="1"/>
    <col min="514" max="514" width="42.375" style="551" customWidth="1"/>
    <col min="515" max="515" width="8.375" style="551" customWidth="1"/>
    <col min="516" max="521" width="9.625" style="551" customWidth="1"/>
    <col min="522" max="523" width="0" style="551" hidden="1" customWidth="1"/>
    <col min="524" max="768" width="9" style="551"/>
    <col min="769" max="769" width="16" style="551" customWidth="1"/>
    <col min="770" max="770" width="42.375" style="551" customWidth="1"/>
    <col min="771" max="771" width="8.375" style="551" customWidth="1"/>
    <col min="772" max="777" width="9.625" style="551" customWidth="1"/>
    <col min="778" max="779" width="0" style="551" hidden="1" customWidth="1"/>
    <col min="780" max="1024" width="9" style="551"/>
    <col min="1025" max="1025" width="16" style="551" customWidth="1"/>
    <col min="1026" max="1026" width="42.375" style="551" customWidth="1"/>
    <col min="1027" max="1027" width="8.375" style="551" customWidth="1"/>
    <col min="1028" max="1033" width="9.625" style="551" customWidth="1"/>
    <col min="1034" max="1035" width="0" style="551" hidden="1" customWidth="1"/>
    <col min="1036" max="1280" width="9" style="551"/>
    <col min="1281" max="1281" width="16" style="551" customWidth="1"/>
    <col min="1282" max="1282" width="42.375" style="551" customWidth="1"/>
    <col min="1283" max="1283" width="8.375" style="551" customWidth="1"/>
    <col min="1284" max="1289" width="9.625" style="551" customWidth="1"/>
    <col min="1290" max="1291" width="0" style="551" hidden="1" customWidth="1"/>
    <col min="1292" max="1536" width="9" style="551"/>
    <col min="1537" max="1537" width="16" style="551" customWidth="1"/>
    <col min="1538" max="1538" width="42.375" style="551" customWidth="1"/>
    <col min="1539" max="1539" width="8.375" style="551" customWidth="1"/>
    <col min="1540" max="1545" width="9.625" style="551" customWidth="1"/>
    <col min="1546" max="1547" width="0" style="551" hidden="1" customWidth="1"/>
    <col min="1548" max="1792" width="9" style="551"/>
    <col min="1793" max="1793" width="16" style="551" customWidth="1"/>
    <col min="1794" max="1794" width="42.375" style="551" customWidth="1"/>
    <col min="1795" max="1795" width="8.375" style="551" customWidth="1"/>
    <col min="1796" max="1801" width="9.625" style="551" customWidth="1"/>
    <col min="1802" max="1803" width="0" style="551" hidden="1" customWidth="1"/>
    <col min="1804" max="2048" width="9" style="551"/>
    <col min="2049" max="2049" width="16" style="551" customWidth="1"/>
    <col min="2050" max="2050" width="42.375" style="551" customWidth="1"/>
    <col min="2051" max="2051" width="8.375" style="551" customWidth="1"/>
    <col min="2052" max="2057" width="9.625" style="551" customWidth="1"/>
    <col min="2058" max="2059" width="0" style="551" hidden="1" customWidth="1"/>
    <col min="2060" max="2304" width="9" style="551"/>
    <col min="2305" max="2305" width="16" style="551" customWidth="1"/>
    <col min="2306" max="2306" width="42.375" style="551" customWidth="1"/>
    <col min="2307" max="2307" width="8.375" style="551" customWidth="1"/>
    <col min="2308" max="2313" width="9.625" style="551" customWidth="1"/>
    <col min="2314" max="2315" width="0" style="551" hidden="1" customWidth="1"/>
    <col min="2316" max="2560" width="9" style="551"/>
    <col min="2561" max="2561" width="16" style="551" customWidth="1"/>
    <col min="2562" max="2562" width="42.375" style="551" customWidth="1"/>
    <col min="2563" max="2563" width="8.375" style="551" customWidth="1"/>
    <col min="2564" max="2569" width="9.625" style="551" customWidth="1"/>
    <col min="2570" max="2571" width="0" style="551" hidden="1" customWidth="1"/>
    <col min="2572" max="2816" width="9" style="551"/>
    <col min="2817" max="2817" width="16" style="551" customWidth="1"/>
    <col min="2818" max="2818" width="42.375" style="551" customWidth="1"/>
    <col min="2819" max="2819" width="8.375" style="551" customWidth="1"/>
    <col min="2820" max="2825" width="9.625" style="551" customWidth="1"/>
    <col min="2826" max="2827" width="0" style="551" hidden="1" customWidth="1"/>
    <col min="2828" max="3072" width="9" style="551"/>
    <col min="3073" max="3073" width="16" style="551" customWidth="1"/>
    <col min="3074" max="3074" width="42.375" style="551" customWidth="1"/>
    <col min="3075" max="3075" width="8.375" style="551" customWidth="1"/>
    <col min="3076" max="3081" width="9.625" style="551" customWidth="1"/>
    <col min="3082" max="3083" width="0" style="551" hidden="1" customWidth="1"/>
    <col min="3084" max="3328" width="9" style="551"/>
    <col min="3329" max="3329" width="16" style="551" customWidth="1"/>
    <col min="3330" max="3330" width="42.375" style="551" customWidth="1"/>
    <col min="3331" max="3331" width="8.375" style="551" customWidth="1"/>
    <col min="3332" max="3337" width="9.625" style="551" customWidth="1"/>
    <col min="3338" max="3339" width="0" style="551" hidden="1" customWidth="1"/>
    <col min="3340" max="3584" width="9" style="551"/>
    <col min="3585" max="3585" width="16" style="551" customWidth="1"/>
    <col min="3586" max="3586" width="42.375" style="551" customWidth="1"/>
    <col min="3587" max="3587" width="8.375" style="551" customWidth="1"/>
    <col min="3588" max="3593" width="9.625" style="551" customWidth="1"/>
    <col min="3594" max="3595" width="0" style="551" hidden="1" customWidth="1"/>
    <col min="3596" max="3840" width="9" style="551"/>
    <col min="3841" max="3841" width="16" style="551" customWidth="1"/>
    <col min="3842" max="3842" width="42.375" style="551" customWidth="1"/>
    <col min="3843" max="3843" width="8.375" style="551" customWidth="1"/>
    <col min="3844" max="3849" width="9.625" style="551" customWidth="1"/>
    <col min="3850" max="3851" width="0" style="551" hidden="1" customWidth="1"/>
    <col min="3852" max="4096" width="9" style="551"/>
    <col min="4097" max="4097" width="16" style="551" customWidth="1"/>
    <col min="4098" max="4098" width="42.375" style="551" customWidth="1"/>
    <col min="4099" max="4099" width="8.375" style="551" customWidth="1"/>
    <col min="4100" max="4105" width="9.625" style="551" customWidth="1"/>
    <col min="4106" max="4107" width="0" style="551" hidden="1" customWidth="1"/>
    <col min="4108" max="4352" width="9" style="551"/>
    <col min="4353" max="4353" width="16" style="551" customWidth="1"/>
    <col min="4354" max="4354" width="42.375" style="551" customWidth="1"/>
    <col min="4355" max="4355" width="8.375" style="551" customWidth="1"/>
    <col min="4356" max="4361" width="9.625" style="551" customWidth="1"/>
    <col min="4362" max="4363" width="0" style="551" hidden="1" customWidth="1"/>
    <col min="4364" max="4608" width="9" style="551"/>
    <col min="4609" max="4609" width="16" style="551" customWidth="1"/>
    <col min="4610" max="4610" width="42.375" style="551" customWidth="1"/>
    <col min="4611" max="4611" width="8.375" style="551" customWidth="1"/>
    <col min="4612" max="4617" width="9.625" style="551" customWidth="1"/>
    <col min="4618" max="4619" width="0" style="551" hidden="1" customWidth="1"/>
    <col min="4620" max="4864" width="9" style="551"/>
    <col min="4865" max="4865" width="16" style="551" customWidth="1"/>
    <col min="4866" max="4866" width="42.375" style="551" customWidth="1"/>
    <col min="4867" max="4867" width="8.375" style="551" customWidth="1"/>
    <col min="4868" max="4873" width="9.625" style="551" customWidth="1"/>
    <col min="4874" max="4875" width="0" style="551" hidden="1" customWidth="1"/>
    <col min="4876" max="5120" width="9" style="551"/>
    <col min="5121" max="5121" width="16" style="551" customWidth="1"/>
    <col min="5122" max="5122" width="42.375" style="551" customWidth="1"/>
    <col min="5123" max="5123" width="8.375" style="551" customWidth="1"/>
    <col min="5124" max="5129" width="9.625" style="551" customWidth="1"/>
    <col min="5130" max="5131" width="0" style="551" hidden="1" customWidth="1"/>
    <col min="5132" max="5376" width="9" style="551"/>
    <col min="5377" max="5377" width="16" style="551" customWidth="1"/>
    <col min="5378" max="5378" width="42.375" style="551" customWidth="1"/>
    <col min="5379" max="5379" width="8.375" style="551" customWidth="1"/>
    <col min="5380" max="5385" width="9.625" style="551" customWidth="1"/>
    <col min="5386" max="5387" width="0" style="551" hidden="1" customWidth="1"/>
    <col min="5388" max="5632" width="9" style="551"/>
    <col min="5633" max="5633" width="16" style="551" customWidth="1"/>
    <col min="5634" max="5634" width="42.375" style="551" customWidth="1"/>
    <col min="5635" max="5635" width="8.375" style="551" customWidth="1"/>
    <col min="5636" max="5641" width="9.625" style="551" customWidth="1"/>
    <col min="5642" max="5643" width="0" style="551" hidden="1" customWidth="1"/>
    <col min="5644" max="5888" width="9" style="551"/>
    <col min="5889" max="5889" width="16" style="551" customWidth="1"/>
    <col min="5890" max="5890" width="42.375" style="551" customWidth="1"/>
    <col min="5891" max="5891" width="8.375" style="551" customWidth="1"/>
    <col min="5892" max="5897" width="9.625" style="551" customWidth="1"/>
    <col min="5898" max="5899" width="0" style="551" hidden="1" customWidth="1"/>
    <col min="5900" max="6144" width="9" style="551"/>
    <col min="6145" max="6145" width="16" style="551" customWidth="1"/>
    <col min="6146" max="6146" width="42.375" style="551" customWidth="1"/>
    <col min="6147" max="6147" width="8.375" style="551" customWidth="1"/>
    <col min="6148" max="6153" width="9.625" style="551" customWidth="1"/>
    <col min="6154" max="6155" width="0" style="551" hidden="1" customWidth="1"/>
    <col min="6156" max="6400" width="9" style="551"/>
    <col min="6401" max="6401" width="16" style="551" customWidth="1"/>
    <col min="6402" max="6402" width="42.375" style="551" customWidth="1"/>
    <col min="6403" max="6403" width="8.375" style="551" customWidth="1"/>
    <col min="6404" max="6409" width="9.625" style="551" customWidth="1"/>
    <col min="6410" max="6411" width="0" style="551" hidden="1" customWidth="1"/>
    <col min="6412" max="6656" width="9" style="551"/>
    <col min="6657" max="6657" width="16" style="551" customWidth="1"/>
    <col min="6658" max="6658" width="42.375" style="551" customWidth="1"/>
    <col min="6659" max="6659" width="8.375" style="551" customWidth="1"/>
    <col min="6660" max="6665" width="9.625" style="551" customWidth="1"/>
    <col min="6666" max="6667" width="0" style="551" hidden="1" customWidth="1"/>
    <col min="6668" max="6912" width="9" style="551"/>
    <col min="6913" max="6913" width="16" style="551" customWidth="1"/>
    <col min="6914" max="6914" width="42.375" style="551" customWidth="1"/>
    <col min="6915" max="6915" width="8.375" style="551" customWidth="1"/>
    <col min="6916" max="6921" width="9.625" style="551" customWidth="1"/>
    <col min="6922" max="6923" width="0" style="551" hidden="1" customWidth="1"/>
    <col min="6924" max="7168" width="9" style="551"/>
    <col min="7169" max="7169" width="16" style="551" customWidth="1"/>
    <col min="7170" max="7170" width="42.375" style="551" customWidth="1"/>
    <col min="7171" max="7171" width="8.375" style="551" customWidth="1"/>
    <col min="7172" max="7177" width="9.625" style="551" customWidth="1"/>
    <col min="7178" max="7179" width="0" style="551" hidden="1" customWidth="1"/>
    <col min="7180" max="7424" width="9" style="551"/>
    <col min="7425" max="7425" width="16" style="551" customWidth="1"/>
    <col min="7426" max="7426" width="42.375" style="551" customWidth="1"/>
    <col min="7427" max="7427" width="8.375" style="551" customWidth="1"/>
    <col min="7428" max="7433" width="9.625" style="551" customWidth="1"/>
    <col min="7434" max="7435" width="0" style="551" hidden="1" customWidth="1"/>
    <col min="7436" max="7680" width="9" style="551"/>
    <col min="7681" max="7681" width="16" style="551" customWidth="1"/>
    <col min="7682" max="7682" width="42.375" style="551" customWidth="1"/>
    <col min="7683" max="7683" width="8.375" style="551" customWidth="1"/>
    <col min="7684" max="7689" width="9.625" style="551" customWidth="1"/>
    <col min="7690" max="7691" width="0" style="551" hidden="1" customWidth="1"/>
    <col min="7692" max="7936" width="9" style="551"/>
    <col min="7937" max="7937" width="16" style="551" customWidth="1"/>
    <col min="7938" max="7938" width="42.375" style="551" customWidth="1"/>
    <col min="7939" max="7939" width="8.375" style="551" customWidth="1"/>
    <col min="7940" max="7945" width="9.625" style="551" customWidth="1"/>
    <col min="7946" max="7947" width="0" style="551" hidden="1" customWidth="1"/>
    <col min="7948" max="8192" width="9" style="551"/>
    <col min="8193" max="8193" width="16" style="551" customWidth="1"/>
    <col min="8194" max="8194" width="42.375" style="551" customWidth="1"/>
    <col min="8195" max="8195" width="8.375" style="551" customWidth="1"/>
    <col min="8196" max="8201" width="9.625" style="551" customWidth="1"/>
    <col min="8202" max="8203" width="0" style="551" hidden="1" customWidth="1"/>
    <col min="8204" max="8448" width="9" style="551"/>
    <col min="8449" max="8449" width="16" style="551" customWidth="1"/>
    <col min="8450" max="8450" width="42.375" style="551" customWidth="1"/>
    <col min="8451" max="8451" width="8.375" style="551" customWidth="1"/>
    <col min="8452" max="8457" width="9.625" style="551" customWidth="1"/>
    <col min="8458" max="8459" width="0" style="551" hidden="1" customWidth="1"/>
    <col min="8460" max="8704" width="9" style="551"/>
    <col min="8705" max="8705" width="16" style="551" customWidth="1"/>
    <col min="8706" max="8706" width="42.375" style="551" customWidth="1"/>
    <col min="8707" max="8707" width="8.375" style="551" customWidth="1"/>
    <col min="8708" max="8713" width="9.625" style="551" customWidth="1"/>
    <col min="8714" max="8715" width="0" style="551" hidden="1" customWidth="1"/>
    <col min="8716" max="8960" width="9" style="551"/>
    <col min="8961" max="8961" width="16" style="551" customWidth="1"/>
    <col min="8962" max="8962" width="42.375" style="551" customWidth="1"/>
    <col min="8963" max="8963" width="8.375" style="551" customWidth="1"/>
    <col min="8964" max="8969" width="9.625" style="551" customWidth="1"/>
    <col min="8970" max="8971" width="0" style="551" hidden="1" customWidth="1"/>
    <col min="8972" max="9216" width="9" style="551"/>
    <col min="9217" max="9217" width="16" style="551" customWidth="1"/>
    <col min="9218" max="9218" width="42.375" style="551" customWidth="1"/>
    <col min="9219" max="9219" width="8.375" style="551" customWidth="1"/>
    <col min="9220" max="9225" width="9.625" style="551" customWidth="1"/>
    <col min="9226" max="9227" width="0" style="551" hidden="1" customWidth="1"/>
    <col min="9228" max="9472" width="9" style="551"/>
    <col min="9473" max="9473" width="16" style="551" customWidth="1"/>
    <col min="9474" max="9474" width="42.375" style="551" customWidth="1"/>
    <col min="9475" max="9475" width="8.375" style="551" customWidth="1"/>
    <col min="9476" max="9481" width="9.625" style="551" customWidth="1"/>
    <col min="9482" max="9483" width="0" style="551" hidden="1" customWidth="1"/>
    <col min="9484" max="9728" width="9" style="551"/>
    <col min="9729" max="9729" width="16" style="551" customWidth="1"/>
    <col min="9730" max="9730" width="42.375" style="551" customWidth="1"/>
    <col min="9731" max="9731" width="8.375" style="551" customWidth="1"/>
    <col min="9732" max="9737" width="9.625" style="551" customWidth="1"/>
    <col min="9738" max="9739" width="0" style="551" hidden="1" customWidth="1"/>
    <col min="9740" max="9984" width="9" style="551"/>
    <col min="9985" max="9985" width="16" style="551" customWidth="1"/>
    <col min="9986" max="9986" width="42.375" style="551" customWidth="1"/>
    <col min="9987" max="9987" width="8.375" style="551" customWidth="1"/>
    <col min="9988" max="9993" width="9.625" style="551" customWidth="1"/>
    <col min="9994" max="9995" width="0" style="551" hidden="1" customWidth="1"/>
    <col min="9996" max="10240" width="9" style="551"/>
    <col min="10241" max="10241" width="16" style="551" customWidth="1"/>
    <col min="10242" max="10242" width="42.375" style="551" customWidth="1"/>
    <col min="10243" max="10243" width="8.375" style="551" customWidth="1"/>
    <col min="10244" max="10249" width="9.625" style="551" customWidth="1"/>
    <col min="10250" max="10251" width="0" style="551" hidden="1" customWidth="1"/>
    <col min="10252" max="10496" width="9" style="551"/>
    <col min="10497" max="10497" width="16" style="551" customWidth="1"/>
    <col min="10498" max="10498" width="42.375" style="551" customWidth="1"/>
    <col min="10499" max="10499" width="8.375" style="551" customWidth="1"/>
    <col min="10500" max="10505" width="9.625" style="551" customWidth="1"/>
    <col min="10506" max="10507" width="0" style="551" hidden="1" customWidth="1"/>
    <col min="10508" max="10752" width="9" style="551"/>
    <col min="10753" max="10753" width="16" style="551" customWidth="1"/>
    <col min="10754" max="10754" width="42.375" style="551" customWidth="1"/>
    <col min="10755" max="10755" width="8.375" style="551" customWidth="1"/>
    <col min="10756" max="10761" width="9.625" style="551" customWidth="1"/>
    <col min="10762" max="10763" width="0" style="551" hidden="1" customWidth="1"/>
    <col min="10764" max="11008" width="9" style="551"/>
    <col min="11009" max="11009" width="16" style="551" customWidth="1"/>
    <col min="11010" max="11010" width="42.375" style="551" customWidth="1"/>
    <col min="11011" max="11011" width="8.375" style="551" customWidth="1"/>
    <col min="11012" max="11017" width="9.625" style="551" customWidth="1"/>
    <col min="11018" max="11019" width="0" style="551" hidden="1" customWidth="1"/>
    <col min="11020" max="11264" width="9" style="551"/>
    <col min="11265" max="11265" width="16" style="551" customWidth="1"/>
    <col min="11266" max="11266" width="42.375" style="551" customWidth="1"/>
    <col min="11267" max="11267" width="8.375" style="551" customWidth="1"/>
    <col min="11268" max="11273" width="9.625" style="551" customWidth="1"/>
    <col min="11274" max="11275" width="0" style="551" hidden="1" customWidth="1"/>
    <col min="11276" max="11520" width="9" style="551"/>
    <col min="11521" max="11521" width="16" style="551" customWidth="1"/>
    <col min="11522" max="11522" width="42.375" style="551" customWidth="1"/>
    <col min="11523" max="11523" width="8.375" style="551" customWidth="1"/>
    <col min="11524" max="11529" width="9.625" style="551" customWidth="1"/>
    <col min="11530" max="11531" width="0" style="551" hidden="1" customWidth="1"/>
    <col min="11532" max="11776" width="9" style="551"/>
    <col min="11777" max="11777" width="16" style="551" customWidth="1"/>
    <col min="11778" max="11778" width="42.375" style="551" customWidth="1"/>
    <col min="11779" max="11779" width="8.375" style="551" customWidth="1"/>
    <col min="11780" max="11785" width="9.625" style="551" customWidth="1"/>
    <col min="11786" max="11787" width="0" style="551" hidden="1" customWidth="1"/>
    <col min="11788" max="12032" width="9" style="551"/>
    <col min="12033" max="12033" width="16" style="551" customWidth="1"/>
    <col min="12034" max="12034" width="42.375" style="551" customWidth="1"/>
    <col min="12035" max="12035" width="8.375" style="551" customWidth="1"/>
    <col min="12036" max="12041" width="9.625" style="551" customWidth="1"/>
    <col min="12042" max="12043" width="0" style="551" hidden="1" customWidth="1"/>
    <col min="12044" max="12288" width="9" style="551"/>
    <col min="12289" max="12289" width="16" style="551" customWidth="1"/>
    <col min="12290" max="12290" width="42.375" style="551" customWidth="1"/>
    <col min="12291" max="12291" width="8.375" style="551" customWidth="1"/>
    <col min="12292" max="12297" width="9.625" style="551" customWidth="1"/>
    <col min="12298" max="12299" width="0" style="551" hidden="1" customWidth="1"/>
    <col min="12300" max="12544" width="9" style="551"/>
    <col min="12545" max="12545" width="16" style="551" customWidth="1"/>
    <col min="12546" max="12546" width="42.375" style="551" customWidth="1"/>
    <col min="12547" max="12547" width="8.375" style="551" customWidth="1"/>
    <col min="12548" max="12553" width="9.625" style="551" customWidth="1"/>
    <col min="12554" max="12555" width="0" style="551" hidden="1" customWidth="1"/>
    <col min="12556" max="12800" width="9" style="551"/>
    <col min="12801" max="12801" width="16" style="551" customWidth="1"/>
    <col min="12802" max="12802" width="42.375" style="551" customWidth="1"/>
    <col min="12803" max="12803" width="8.375" style="551" customWidth="1"/>
    <col min="12804" max="12809" width="9.625" style="551" customWidth="1"/>
    <col min="12810" max="12811" width="0" style="551" hidden="1" customWidth="1"/>
    <col min="12812" max="13056" width="9" style="551"/>
    <col min="13057" max="13057" width="16" style="551" customWidth="1"/>
    <col min="13058" max="13058" width="42.375" style="551" customWidth="1"/>
    <col min="13059" max="13059" width="8.375" style="551" customWidth="1"/>
    <col min="13060" max="13065" width="9.625" style="551" customWidth="1"/>
    <col min="13066" max="13067" width="0" style="551" hidden="1" customWidth="1"/>
    <col min="13068" max="13312" width="9" style="551"/>
    <col min="13313" max="13313" width="16" style="551" customWidth="1"/>
    <col min="13314" max="13314" width="42.375" style="551" customWidth="1"/>
    <col min="13315" max="13315" width="8.375" style="551" customWidth="1"/>
    <col min="13316" max="13321" width="9.625" style="551" customWidth="1"/>
    <col min="13322" max="13323" width="0" style="551" hidden="1" customWidth="1"/>
    <col min="13324" max="13568" width="9" style="551"/>
    <col min="13569" max="13569" width="16" style="551" customWidth="1"/>
    <col min="13570" max="13570" width="42.375" style="551" customWidth="1"/>
    <col min="13571" max="13571" width="8.375" style="551" customWidth="1"/>
    <col min="13572" max="13577" width="9.625" style="551" customWidth="1"/>
    <col min="13578" max="13579" width="0" style="551" hidden="1" customWidth="1"/>
    <col min="13580" max="13824" width="9" style="551"/>
    <col min="13825" max="13825" width="16" style="551" customWidth="1"/>
    <col min="13826" max="13826" width="42.375" style="551" customWidth="1"/>
    <col min="13827" max="13827" width="8.375" style="551" customWidth="1"/>
    <col min="13828" max="13833" width="9.625" style="551" customWidth="1"/>
    <col min="13834" max="13835" width="0" style="551" hidden="1" customWidth="1"/>
    <col min="13836" max="14080" width="9" style="551"/>
    <col min="14081" max="14081" width="16" style="551" customWidth="1"/>
    <col min="14082" max="14082" width="42.375" style="551" customWidth="1"/>
    <col min="14083" max="14083" width="8.375" style="551" customWidth="1"/>
    <col min="14084" max="14089" width="9.625" style="551" customWidth="1"/>
    <col min="14090" max="14091" width="0" style="551" hidden="1" customWidth="1"/>
    <col min="14092" max="14336" width="9" style="551"/>
    <col min="14337" max="14337" width="16" style="551" customWidth="1"/>
    <col min="14338" max="14338" width="42.375" style="551" customWidth="1"/>
    <col min="14339" max="14339" width="8.375" style="551" customWidth="1"/>
    <col min="14340" max="14345" width="9.625" style="551" customWidth="1"/>
    <col min="14346" max="14347" width="0" style="551" hidden="1" customWidth="1"/>
    <col min="14348" max="14592" width="9" style="551"/>
    <col min="14593" max="14593" width="16" style="551" customWidth="1"/>
    <col min="14594" max="14594" width="42.375" style="551" customWidth="1"/>
    <col min="14595" max="14595" width="8.375" style="551" customWidth="1"/>
    <col min="14596" max="14601" width="9.625" style="551" customWidth="1"/>
    <col min="14602" max="14603" width="0" style="551" hidden="1" customWidth="1"/>
    <col min="14604" max="14848" width="9" style="551"/>
    <col min="14849" max="14849" width="16" style="551" customWidth="1"/>
    <col min="14850" max="14850" width="42.375" style="551" customWidth="1"/>
    <col min="14851" max="14851" width="8.375" style="551" customWidth="1"/>
    <col min="14852" max="14857" width="9.625" style="551" customWidth="1"/>
    <col min="14858" max="14859" width="0" style="551" hidden="1" customWidth="1"/>
    <col min="14860" max="15104" width="9" style="551"/>
    <col min="15105" max="15105" width="16" style="551" customWidth="1"/>
    <col min="15106" max="15106" width="42.375" style="551" customWidth="1"/>
    <col min="15107" max="15107" width="8.375" style="551" customWidth="1"/>
    <col min="15108" max="15113" width="9.625" style="551" customWidth="1"/>
    <col min="15114" max="15115" width="0" style="551" hidden="1" customWidth="1"/>
    <col min="15116" max="15360" width="9" style="551"/>
    <col min="15361" max="15361" width="16" style="551" customWidth="1"/>
    <col min="15362" max="15362" width="42.375" style="551" customWidth="1"/>
    <col min="15363" max="15363" width="8.375" style="551" customWidth="1"/>
    <col min="15364" max="15369" width="9.625" style="551" customWidth="1"/>
    <col min="15370" max="15371" width="0" style="551" hidden="1" customWidth="1"/>
    <col min="15372" max="15616" width="9" style="551"/>
    <col min="15617" max="15617" width="16" style="551" customWidth="1"/>
    <col min="15618" max="15618" width="42.375" style="551" customWidth="1"/>
    <col min="15619" max="15619" width="8.375" style="551" customWidth="1"/>
    <col min="15620" max="15625" width="9.625" style="551" customWidth="1"/>
    <col min="15626" max="15627" width="0" style="551" hidden="1" customWidth="1"/>
    <col min="15628" max="15872" width="9" style="551"/>
    <col min="15873" max="15873" width="16" style="551" customWidth="1"/>
    <col min="15874" max="15874" width="42.375" style="551" customWidth="1"/>
    <col min="15875" max="15875" width="8.375" style="551" customWidth="1"/>
    <col min="15876" max="15881" width="9.625" style="551" customWidth="1"/>
    <col min="15882" max="15883" width="0" style="551" hidden="1" customWidth="1"/>
    <col min="15884" max="16128" width="9" style="551"/>
    <col min="16129" max="16129" width="16" style="551" customWidth="1"/>
    <col min="16130" max="16130" width="42.375" style="551" customWidth="1"/>
    <col min="16131" max="16131" width="8.375" style="551" customWidth="1"/>
    <col min="16132" max="16137" width="9.625" style="551" customWidth="1"/>
    <col min="16138" max="16139" width="0" style="551" hidden="1" customWidth="1"/>
    <col min="16140" max="16384" width="9" style="551"/>
  </cols>
  <sheetData>
    <row r="1" spans="1:14" ht="19.5" customHeight="1">
      <c r="A1" s="37" t="s">
        <v>672</v>
      </c>
      <c r="B1" s="550"/>
      <c r="C1" s="559"/>
      <c r="D1" s="40"/>
      <c r="E1" s="40"/>
      <c r="F1" s="40"/>
      <c r="G1" s="40"/>
      <c r="H1" s="40"/>
      <c r="I1" s="40"/>
      <c r="J1" s="550"/>
      <c r="K1" s="550"/>
    </row>
    <row r="2" spans="1:14" s="63" customFormat="1" ht="19.5" customHeight="1">
      <c r="A2" s="954" t="s">
        <v>771</v>
      </c>
      <c r="B2" s="954"/>
      <c r="C2" s="954"/>
      <c r="D2" s="954"/>
      <c r="E2" s="954"/>
      <c r="F2" s="954"/>
      <c r="G2" s="954"/>
      <c r="H2" s="954"/>
      <c r="I2" s="954"/>
    </row>
    <row r="3" spans="1:14" ht="14.25" thickBot="1">
      <c r="A3" s="550"/>
      <c r="B3" s="29"/>
      <c r="C3" s="109"/>
      <c r="D3" s="109"/>
      <c r="E3" s="109"/>
      <c r="F3" s="109"/>
      <c r="G3" s="109"/>
      <c r="H3" s="109"/>
      <c r="I3" s="60" t="s">
        <v>568</v>
      </c>
    </row>
    <row r="4" spans="1:14" s="17" customFormat="1" ht="14.25" thickTop="1">
      <c r="A4" s="888" t="s">
        <v>217</v>
      </c>
      <c r="B4" s="891" t="s">
        <v>216</v>
      </c>
      <c r="C4" s="891" t="s">
        <v>402</v>
      </c>
      <c r="D4" s="957" t="s">
        <v>1012</v>
      </c>
      <c r="E4" s="958"/>
      <c r="F4" s="958"/>
      <c r="G4" s="958"/>
      <c r="H4" s="959"/>
      <c r="I4" s="682" t="s">
        <v>1011</v>
      </c>
    </row>
    <row r="5" spans="1:14" s="17" customFormat="1">
      <c r="A5" s="955"/>
      <c r="B5" s="956"/>
      <c r="C5" s="956"/>
      <c r="D5" s="662" t="s">
        <v>1034</v>
      </c>
      <c r="E5" s="662" t="s">
        <v>1040</v>
      </c>
      <c r="F5" s="495" t="s">
        <v>1049</v>
      </c>
      <c r="G5" s="495" t="s">
        <v>1066</v>
      </c>
      <c r="H5" s="773" t="s">
        <v>1078</v>
      </c>
      <c r="I5" s="773" t="s">
        <v>1076</v>
      </c>
      <c r="J5" s="585"/>
      <c r="K5" s="585"/>
      <c r="L5" s="585"/>
    </row>
    <row r="6" spans="1:14" s="419" customFormat="1">
      <c r="A6" s="135" t="s">
        <v>461</v>
      </c>
      <c r="B6" s="136"/>
      <c r="C6" s="213"/>
      <c r="D6" s="146"/>
      <c r="E6" s="146"/>
      <c r="F6" s="146"/>
      <c r="G6" s="146"/>
      <c r="H6" s="814"/>
      <c r="I6" s="815"/>
    </row>
    <row r="7" spans="1:14" s="419" customFormat="1" ht="22.5">
      <c r="A7" s="137" t="s">
        <v>462</v>
      </c>
      <c r="B7" s="138" t="s">
        <v>697</v>
      </c>
      <c r="C7" s="214" t="s">
        <v>463</v>
      </c>
      <c r="D7" s="330">
        <v>2138</v>
      </c>
      <c r="E7" s="330">
        <v>2192</v>
      </c>
      <c r="F7" s="330">
        <v>2179</v>
      </c>
      <c r="G7" s="330">
        <v>2179</v>
      </c>
      <c r="H7" s="816">
        <v>2126</v>
      </c>
      <c r="I7" s="817">
        <v>2341</v>
      </c>
      <c r="J7" s="490"/>
      <c r="K7" s="490"/>
      <c r="L7" s="491"/>
      <c r="N7" s="418"/>
    </row>
    <row r="8" spans="1:14" s="419" customFormat="1" ht="15" customHeight="1">
      <c r="A8" s="137" t="s">
        <v>464</v>
      </c>
      <c r="B8" s="139" t="s">
        <v>465</v>
      </c>
      <c r="C8" s="214" t="s">
        <v>901</v>
      </c>
      <c r="D8" s="330">
        <v>328</v>
      </c>
      <c r="E8" s="330">
        <v>332</v>
      </c>
      <c r="F8" s="330">
        <v>333</v>
      </c>
      <c r="G8" s="330">
        <v>332</v>
      </c>
      <c r="H8" s="816">
        <v>331</v>
      </c>
      <c r="I8" s="817">
        <v>331</v>
      </c>
      <c r="J8" s="490"/>
      <c r="K8" s="490"/>
      <c r="L8" s="491"/>
      <c r="N8" s="418"/>
    </row>
    <row r="9" spans="1:14" s="419" customFormat="1" ht="15" customHeight="1">
      <c r="A9" s="137" t="s">
        <v>902</v>
      </c>
      <c r="B9" s="139" t="s">
        <v>698</v>
      </c>
      <c r="C9" s="214" t="s">
        <v>903</v>
      </c>
      <c r="D9" s="330">
        <v>323</v>
      </c>
      <c r="E9" s="330">
        <v>327</v>
      </c>
      <c r="F9" s="330">
        <v>337</v>
      </c>
      <c r="G9" s="330">
        <v>349</v>
      </c>
      <c r="H9" s="816">
        <v>377</v>
      </c>
      <c r="I9" s="817">
        <v>314</v>
      </c>
      <c r="J9" s="490"/>
      <c r="K9" s="490"/>
      <c r="L9" s="491"/>
      <c r="N9" s="418"/>
    </row>
    <row r="10" spans="1:14" s="419" customFormat="1" ht="15" customHeight="1">
      <c r="A10" s="137" t="s">
        <v>904</v>
      </c>
      <c r="B10" s="139" t="s">
        <v>699</v>
      </c>
      <c r="C10" s="214" t="s">
        <v>903</v>
      </c>
      <c r="D10" s="330">
        <v>91</v>
      </c>
      <c r="E10" s="330">
        <v>80</v>
      </c>
      <c r="F10" s="330">
        <v>86</v>
      </c>
      <c r="G10" s="330">
        <v>111</v>
      </c>
      <c r="H10" s="816">
        <v>104</v>
      </c>
      <c r="I10" s="817">
        <v>102</v>
      </c>
      <c r="J10" s="490"/>
      <c r="K10" s="490"/>
      <c r="L10" s="491"/>
      <c r="N10" s="418"/>
    </row>
    <row r="11" spans="1:14" s="419" customFormat="1" ht="15" customHeight="1">
      <c r="A11" s="137" t="s">
        <v>466</v>
      </c>
      <c r="B11" s="139" t="s">
        <v>905</v>
      </c>
      <c r="C11" s="214" t="s">
        <v>903</v>
      </c>
      <c r="D11" s="330">
        <v>192</v>
      </c>
      <c r="E11" s="330">
        <v>210</v>
      </c>
      <c r="F11" s="330">
        <v>213</v>
      </c>
      <c r="G11" s="330">
        <v>206</v>
      </c>
      <c r="H11" s="816">
        <v>210</v>
      </c>
      <c r="I11" s="817">
        <v>216</v>
      </c>
      <c r="J11" s="490"/>
      <c r="K11" s="490"/>
      <c r="L11" s="491"/>
      <c r="N11" s="418"/>
    </row>
    <row r="12" spans="1:14" s="419" customFormat="1" ht="15" customHeight="1">
      <c r="A12" s="137" t="s">
        <v>467</v>
      </c>
      <c r="B12" s="139" t="s">
        <v>769</v>
      </c>
      <c r="C12" s="214" t="s">
        <v>903</v>
      </c>
      <c r="D12" s="330">
        <v>191</v>
      </c>
      <c r="E12" s="330">
        <v>197</v>
      </c>
      <c r="F12" s="330">
        <v>191</v>
      </c>
      <c r="G12" s="330">
        <v>203</v>
      </c>
      <c r="H12" s="816">
        <v>196</v>
      </c>
      <c r="I12" s="817">
        <v>185</v>
      </c>
      <c r="J12" s="490"/>
      <c r="K12" s="490"/>
      <c r="L12" s="491"/>
      <c r="N12" s="418"/>
    </row>
    <row r="13" spans="1:14" s="419" customFormat="1" ht="15" customHeight="1">
      <c r="A13" s="140" t="s">
        <v>468</v>
      </c>
      <c r="B13" s="139" t="s">
        <v>851</v>
      </c>
      <c r="C13" s="214" t="s">
        <v>903</v>
      </c>
      <c r="D13" s="330">
        <v>122</v>
      </c>
      <c r="E13" s="330">
        <v>126</v>
      </c>
      <c r="F13" s="330">
        <v>124</v>
      </c>
      <c r="G13" s="330">
        <v>126</v>
      </c>
      <c r="H13" s="816">
        <v>122</v>
      </c>
      <c r="I13" s="817">
        <v>128</v>
      </c>
      <c r="J13" s="490"/>
      <c r="K13" s="490"/>
      <c r="L13" s="491"/>
      <c r="N13" s="418"/>
    </row>
    <row r="14" spans="1:14" s="419" customFormat="1" ht="15" customHeight="1">
      <c r="A14" s="140" t="s">
        <v>469</v>
      </c>
      <c r="B14" s="139" t="s">
        <v>700</v>
      </c>
      <c r="C14" s="214" t="s">
        <v>470</v>
      </c>
      <c r="D14" s="330">
        <v>197</v>
      </c>
      <c r="E14" s="330">
        <v>196</v>
      </c>
      <c r="F14" s="330">
        <v>197</v>
      </c>
      <c r="G14" s="330">
        <v>201</v>
      </c>
      <c r="H14" s="816">
        <v>200</v>
      </c>
      <c r="I14" s="817">
        <v>200</v>
      </c>
      <c r="J14" s="490"/>
      <c r="K14" s="490"/>
      <c r="L14" s="491"/>
      <c r="N14" s="418"/>
    </row>
    <row r="15" spans="1:14" s="419" customFormat="1" ht="22.5">
      <c r="A15" s="140" t="s">
        <v>471</v>
      </c>
      <c r="B15" s="138" t="s">
        <v>1095</v>
      </c>
      <c r="C15" s="214" t="s">
        <v>906</v>
      </c>
      <c r="D15" s="330">
        <v>217</v>
      </c>
      <c r="E15" s="330">
        <v>225</v>
      </c>
      <c r="F15" s="330">
        <v>227</v>
      </c>
      <c r="G15" s="330">
        <v>231</v>
      </c>
      <c r="H15" s="816">
        <v>224</v>
      </c>
      <c r="I15" s="817">
        <v>226</v>
      </c>
      <c r="J15" s="490"/>
      <c r="K15" s="490"/>
      <c r="L15" s="491"/>
      <c r="N15" s="418"/>
    </row>
    <row r="16" spans="1:14" s="419" customFormat="1" ht="15" customHeight="1">
      <c r="A16" s="140" t="s">
        <v>907</v>
      </c>
      <c r="B16" s="139"/>
      <c r="C16" s="214" t="s">
        <v>901</v>
      </c>
      <c r="D16" s="330">
        <v>137</v>
      </c>
      <c r="E16" s="330">
        <v>157</v>
      </c>
      <c r="F16" s="330">
        <v>137</v>
      </c>
      <c r="G16" s="330">
        <v>135</v>
      </c>
      <c r="H16" s="816">
        <v>166</v>
      </c>
      <c r="I16" s="817">
        <v>194</v>
      </c>
      <c r="J16" s="490"/>
      <c r="K16" s="490"/>
      <c r="L16" s="491"/>
      <c r="N16" s="418"/>
    </row>
    <row r="17" spans="1:14" s="419" customFormat="1" ht="15" customHeight="1">
      <c r="A17" s="140" t="s">
        <v>908</v>
      </c>
      <c r="B17" s="139"/>
      <c r="C17" s="214" t="s">
        <v>901</v>
      </c>
      <c r="D17" s="330">
        <v>345</v>
      </c>
      <c r="E17" s="330">
        <v>470</v>
      </c>
      <c r="F17" s="330">
        <v>430</v>
      </c>
      <c r="G17" s="330">
        <v>529</v>
      </c>
      <c r="H17" s="816">
        <v>646</v>
      </c>
      <c r="I17" s="817">
        <v>574</v>
      </c>
      <c r="J17" s="490"/>
      <c r="K17" s="490"/>
      <c r="L17" s="491"/>
      <c r="N17" s="418"/>
    </row>
    <row r="18" spans="1:14" s="419" customFormat="1" ht="15" customHeight="1">
      <c r="A18" s="140" t="s">
        <v>810</v>
      </c>
      <c r="B18" s="139" t="s">
        <v>701</v>
      </c>
      <c r="C18" s="214" t="s">
        <v>463</v>
      </c>
      <c r="D18" s="330">
        <v>417</v>
      </c>
      <c r="E18" s="330">
        <v>412</v>
      </c>
      <c r="F18" s="330">
        <v>412</v>
      </c>
      <c r="G18" s="330">
        <v>388</v>
      </c>
      <c r="H18" s="816">
        <v>389</v>
      </c>
      <c r="I18" s="817">
        <v>401</v>
      </c>
      <c r="J18" s="490"/>
      <c r="K18" s="490"/>
      <c r="L18" s="491"/>
      <c r="N18" s="418"/>
    </row>
    <row r="19" spans="1:14" s="419" customFormat="1" ht="15" customHeight="1">
      <c r="A19" s="140" t="s">
        <v>472</v>
      </c>
      <c r="B19" s="139" t="s">
        <v>702</v>
      </c>
      <c r="C19" s="214" t="s">
        <v>738</v>
      </c>
      <c r="D19" s="330">
        <v>229</v>
      </c>
      <c r="E19" s="330">
        <v>227</v>
      </c>
      <c r="F19" s="330">
        <v>229</v>
      </c>
      <c r="G19" s="330">
        <v>222</v>
      </c>
      <c r="H19" s="816">
        <v>236</v>
      </c>
      <c r="I19" s="817">
        <v>217</v>
      </c>
      <c r="J19" s="490"/>
      <c r="K19" s="490"/>
      <c r="L19" s="491"/>
      <c r="N19" s="418"/>
    </row>
    <row r="20" spans="1:14" s="419" customFormat="1" ht="15" customHeight="1">
      <c r="A20" s="735" t="s">
        <v>1041</v>
      </c>
      <c r="B20" s="734" t="s">
        <v>1042</v>
      </c>
      <c r="C20" s="736" t="s">
        <v>738</v>
      </c>
      <c r="D20" s="739" t="s">
        <v>459</v>
      </c>
      <c r="E20" s="739">
        <v>2417</v>
      </c>
      <c r="F20" s="739">
        <v>1624</v>
      </c>
      <c r="G20" s="739">
        <v>1465</v>
      </c>
      <c r="H20" s="816">
        <v>1557</v>
      </c>
      <c r="I20" s="818">
        <v>1452</v>
      </c>
      <c r="J20" s="490"/>
      <c r="K20" s="490"/>
      <c r="L20" s="491"/>
      <c r="N20" s="418"/>
    </row>
    <row r="21" spans="1:14" s="419" customFormat="1" ht="15" customHeight="1">
      <c r="A21" s="140" t="s">
        <v>473</v>
      </c>
      <c r="B21" s="139" t="s">
        <v>703</v>
      </c>
      <c r="C21" s="214" t="s">
        <v>470</v>
      </c>
      <c r="D21" s="330">
        <v>262</v>
      </c>
      <c r="E21" s="330">
        <v>268</v>
      </c>
      <c r="F21" s="330">
        <v>264</v>
      </c>
      <c r="G21" s="330">
        <v>285</v>
      </c>
      <c r="H21" s="816">
        <v>307</v>
      </c>
      <c r="I21" s="817">
        <v>281</v>
      </c>
      <c r="J21" s="490"/>
      <c r="K21" s="490"/>
      <c r="L21" s="491"/>
      <c r="N21" s="418"/>
    </row>
    <row r="22" spans="1:14" s="419" customFormat="1" ht="15" customHeight="1">
      <c r="A22" s="140" t="s">
        <v>909</v>
      </c>
      <c r="B22" s="139" t="s">
        <v>704</v>
      </c>
      <c r="C22" s="214" t="s">
        <v>368</v>
      </c>
      <c r="D22" s="330">
        <v>297</v>
      </c>
      <c r="E22" s="330">
        <v>290</v>
      </c>
      <c r="F22" s="330">
        <v>290</v>
      </c>
      <c r="G22" s="330">
        <v>290</v>
      </c>
      <c r="H22" s="816">
        <v>283</v>
      </c>
      <c r="I22" s="817">
        <v>297</v>
      </c>
      <c r="J22" s="490"/>
      <c r="K22" s="490"/>
      <c r="L22" s="491"/>
      <c r="N22" s="418"/>
    </row>
    <row r="23" spans="1:14" s="419" customFormat="1" ht="15" customHeight="1">
      <c r="A23" s="140" t="s">
        <v>910</v>
      </c>
      <c r="B23" s="139" t="s">
        <v>705</v>
      </c>
      <c r="C23" s="214" t="s">
        <v>903</v>
      </c>
      <c r="D23" s="330">
        <v>120</v>
      </c>
      <c r="E23" s="330">
        <v>117</v>
      </c>
      <c r="F23" s="330">
        <v>116</v>
      </c>
      <c r="G23" s="330">
        <v>120</v>
      </c>
      <c r="H23" s="816">
        <v>114</v>
      </c>
      <c r="I23" s="817">
        <v>114</v>
      </c>
      <c r="J23" s="490"/>
      <c r="K23" s="490"/>
      <c r="L23" s="491"/>
      <c r="N23" s="418"/>
    </row>
    <row r="24" spans="1:14" s="419" customFormat="1" ht="15" customHeight="1">
      <c r="A24" s="140" t="s">
        <v>911</v>
      </c>
      <c r="B24" s="139" t="s">
        <v>739</v>
      </c>
      <c r="C24" s="214" t="s">
        <v>903</v>
      </c>
      <c r="D24" s="330">
        <v>99</v>
      </c>
      <c r="E24" s="330">
        <v>99</v>
      </c>
      <c r="F24" s="330">
        <v>99</v>
      </c>
      <c r="G24" s="330">
        <v>101</v>
      </c>
      <c r="H24" s="816">
        <v>94</v>
      </c>
      <c r="I24" s="817">
        <v>107</v>
      </c>
      <c r="J24" s="490"/>
      <c r="K24" s="490"/>
      <c r="L24" s="491"/>
      <c r="N24" s="418"/>
    </row>
    <row r="25" spans="1:14" s="419" customFormat="1" ht="15" customHeight="1">
      <c r="A25" s="140" t="s">
        <v>912</v>
      </c>
      <c r="B25" s="138" t="s">
        <v>913</v>
      </c>
      <c r="C25" s="214" t="s">
        <v>903</v>
      </c>
      <c r="D25" s="330">
        <v>763</v>
      </c>
      <c r="E25" s="330">
        <v>749</v>
      </c>
      <c r="F25" s="330">
        <v>751</v>
      </c>
      <c r="G25" s="330">
        <v>751</v>
      </c>
      <c r="H25" s="816">
        <v>671</v>
      </c>
      <c r="I25" s="817">
        <v>739</v>
      </c>
      <c r="J25" s="490"/>
      <c r="K25" s="490"/>
      <c r="L25" s="491"/>
      <c r="N25" s="418"/>
    </row>
    <row r="26" spans="1:14" s="419" customFormat="1" ht="22.5">
      <c r="A26" s="140" t="s">
        <v>479</v>
      </c>
      <c r="B26" s="141" t="s">
        <v>914</v>
      </c>
      <c r="C26" s="214" t="s">
        <v>470</v>
      </c>
      <c r="D26" s="330">
        <v>916</v>
      </c>
      <c r="E26" s="330">
        <v>924</v>
      </c>
      <c r="F26" s="330">
        <v>910</v>
      </c>
      <c r="G26" s="330">
        <v>914</v>
      </c>
      <c r="H26" s="816">
        <v>921</v>
      </c>
      <c r="I26" s="817">
        <v>946</v>
      </c>
      <c r="J26" s="490"/>
      <c r="K26" s="490"/>
      <c r="L26" s="491"/>
      <c r="N26" s="418"/>
    </row>
    <row r="27" spans="1:14" s="419" customFormat="1" ht="15" customHeight="1">
      <c r="A27" s="140" t="s">
        <v>480</v>
      </c>
      <c r="B27" s="139" t="s">
        <v>961</v>
      </c>
      <c r="C27" s="214" t="s">
        <v>46</v>
      </c>
      <c r="D27" s="532">
        <v>1340</v>
      </c>
      <c r="E27" s="532">
        <v>1340</v>
      </c>
      <c r="F27" s="532">
        <v>1340</v>
      </c>
      <c r="G27" s="532">
        <v>1300</v>
      </c>
      <c r="H27" s="819">
        <v>1300</v>
      </c>
      <c r="I27" s="817">
        <v>1300</v>
      </c>
      <c r="J27" s="490"/>
      <c r="K27" s="490"/>
      <c r="L27" s="491"/>
      <c r="N27" s="418"/>
    </row>
    <row r="28" spans="1:14" s="419" customFormat="1" ht="15" customHeight="1">
      <c r="A28" s="233" t="s">
        <v>811</v>
      </c>
      <c r="B28" s="139" t="s">
        <v>959</v>
      </c>
      <c r="C28" s="214" t="s">
        <v>47</v>
      </c>
      <c r="D28" s="330">
        <v>708</v>
      </c>
      <c r="E28" s="330">
        <v>708</v>
      </c>
      <c r="F28" s="330">
        <v>708</v>
      </c>
      <c r="G28" s="331">
        <v>708</v>
      </c>
      <c r="H28" s="820">
        <v>708</v>
      </c>
      <c r="I28" s="817">
        <v>708</v>
      </c>
      <c r="J28" s="490"/>
      <c r="K28" s="490"/>
      <c r="L28" s="491"/>
      <c r="N28" s="418"/>
    </row>
    <row r="29" spans="1:14" s="419" customFormat="1" ht="15" customHeight="1">
      <c r="A29" s="140" t="s">
        <v>915</v>
      </c>
      <c r="B29" s="138" t="s">
        <v>916</v>
      </c>
      <c r="C29" s="214" t="s">
        <v>470</v>
      </c>
      <c r="D29" s="331">
        <v>503</v>
      </c>
      <c r="E29" s="331">
        <v>500</v>
      </c>
      <c r="F29" s="331">
        <v>490</v>
      </c>
      <c r="G29" s="739" t="s">
        <v>237</v>
      </c>
      <c r="H29" s="816" t="s">
        <v>237</v>
      </c>
      <c r="I29" s="720">
        <v>490</v>
      </c>
      <c r="J29" s="490"/>
      <c r="K29" s="490"/>
      <c r="L29" s="491"/>
      <c r="N29" s="418"/>
    </row>
    <row r="30" spans="1:14" s="419" customFormat="1" ht="15" customHeight="1">
      <c r="A30" s="135" t="s">
        <v>481</v>
      </c>
      <c r="B30" s="139"/>
      <c r="C30" s="214"/>
      <c r="D30" s="331"/>
      <c r="E30" s="331"/>
      <c r="F30" s="331"/>
      <c r="G30" s="331"/>
      <c r="H30" s="820"/>
      <c r="I30" s="720"/>
      <c r="J30" s="490"/>
      <c r="K30" s="490"/>
      <c r="L30" s="491"/>
      <c r="N30" s="418"/>
    </row>
    <row r="31" spans="1:14" s="419" customFormat="1" ht="27">
      <c r="A31" s="140" t="s">
        <v>812</v>
      </c>
      <c r="B31" s="139" t="s">
        <v>815</v>
      </c>
      <c r="C31" s="215" t="s">
        <v>48</v>
      </c>
      <c r="D31" s="330">
        <v>5313</v>
      </c>
      <c r="E31" s="330">
        <v>5333</v>
      </c>
      <c r="F31" s="330">
        <v>5335</v>
      </c>
      <c r="G31" s="330">
        <v>5334</v>
      </c>
      <c r="H31" s="816">
        <v>5329</v>
      </c>
      <c r="I31" s="817">
        <v>5304</v>
      </c>
      <c r="J31" s="490"/>
      <c r="K31" s="490"/>
      <c r="L31" s="491"/>
      <c r="N31" s="418"/>
    </row>
    <row r="32" spans="1:14" s="419" customFormat="1" ht="33.75" customHeight="1">
      <c r="A32" s="140" t="s">
        <v>813</v>
      </c>
      <c r="B32" s="143" t="s">
        <v>822</v>
      </c>
      <c r="C32" s="214" t="s">
        <v>49</v>
      </c>
      <c r="D32" s="330">
        <v>9075</v>
      </c>
      <c r="E32" s="330">
        <v>9075</v>
      </c>
      <c r="F32" s="330">
        <v>7425</v>
      </c>
      <c r="G32" s="330">
        <v>7425</v>
      </c>
      <c r="H32" s="816">
        <v>7425</v>
      </c>
      <c r="I32" s="817">
        <v>9075</v>
      </c>
      <c r="J32" s="490"/>
      <c r="K32" s="490"/>
      <c r="L32" s="491"/>
      <c r="N32" s="418"/>
    </row>
    <row r="33" spans="1:14" s="419" customFormat="1" ht="15" customHeight="1">
      <c r="A33" s="140" t="s">
        <v>482</v>
      </c>
      <c r="B33" s="169" t="s">
        <v>706</v>
      </c>
      <c r="C33" s="214" t="s">
        <v>142</v>
      </c>
      <c r="D33" s="330">
        <v>22400</v>
      </c>
      <c r="E33" s="330">
        <v>22400</v>
      </c>
      <c r="F33" s="330">
        <v>24600</v>
      </c>
      <c r="G33" s="330">
        <v>24600</v>
      </c>
      <c r="H33" s="816">
        <v>24600</v>
      </c>
      <c r="I33" s="817">
        <v>20900</v>
      </c>
      <c r="J33" s="490"/>
      <c r="K33" s="490"/>
      <c r="L33" s="491"/>
      <c r="N33" s="418"/>
    </row>
    <row r="34" spans="1:14" s="419" customFormat="1" ht="15" customHeight="1">
      <c r="A34" s="135" t="s">
        <v>483</v>
      </c>
      <c r="B34" s="139"/>
      <c r="C34" s="214"/>
      <c r="D34" s="491"/>
      <c r="E34" s="491"/>
      <c r="F34" s="491"/>
      <c r="G34" s="491"/>
      <c r="H34" s="821"/>
      <c r="I34" s="822"/>
      <c r="J34" s="490"/>
      <c r="K34" s="490"/>
      <c r="L34" s="491"/>
      <c r="N34" s="418"/>
    </row>
    <row r="35" spans="1:14" s="419" customFormat="1" ht="27" customHeight="1">
      <c r="A35" s="140" t="s">
        <v>917</v>
      </c>
      <c r="B35" s="142" t="s">
        <v>976</v>
      </c>
      <c r="C35" s="215" t="s">
        <v>1031</v>
      </c>
      <c r="D35" s="330">
        <v>7350</v>
      </c>
      <c r="E35" s="330">
        <v>7350</v>
      </c>
      <c r="F35" s="330">
        <v>7441</v>
      </c>
      <c r="G35" s="331">
        <v>7441</v>
      </c>
      <c r="H35" s="820">
        <v>7441</v>
      </c>
      <c r="I35" s="817">
        <v>7258</v>
      </c>
      <c r="J35" s="490"/>
      <c r="K35" s="490"/>
      <c r="L35" s="491"/>
      <c r="N35" s="418"/>
    </row>
    <row r="36" spans="1:14" s="419" customFormat="1" ht="15" customHeight="1">
      <c r="A36" s="140" t="s">
        <v>484</v>
      </c>
      <c r="B36" s="139" t="s">
        <v>918</v>
      </c>
      <c r="C36" s="214" t="s">
        <v>919</v>
      </c>
      <c r="D36" s="330">
        <v>1603</v>
      </c>
      <c r="E36" s="330">
        <v>1615</v>
      </c>
      <c r="F36" s="330">
        <v>1650</v>
      </c>
      <c r="G36" s="330">
        <v>1660</v>
      </c>
      <c r="H36" s="816">
        <v>1660</v>
      </c>
      <c r="I36" s="817">
        <v>1433</v>
      </c>
      <c r="J36" s="490"/>
      <c r="K36" s="490"/>
      <c r="L36" s="491"/>
      <c r="N36" s="418"/>
    </row>
    <row r="37" spans="1:14" s="419" customFormat="1" ht="15" customHeight="1">
      <c r="A37" s="135" t="s">
        <v>485</v>
      </c>
      <c r="B37" s="139"/>
      <c r="C37" s="214"/>
      <c r="D37" s="331"/>
      <c r="E37" s="331"/>
      <c r="F37" s="331"/>
      <c r="G37" s="331"/>
      <c r="H37" s="820"/>
      <c r="I37" s="720"/>
      <c r="J37" s="490"/>
      <c r="K37" s="490"/>
      <c r="L37" s="491"/>
      <c r="N37" s="418"/>
    </row>
    <row r="38" spans="1:14" s="419" customFormat="1" ht="39.75" customHeight="1">
      <c r="A38" s="140" t="s">
        <v>486</v>
      </c>
      <c r="B38" s="138" t="s">
        <v>1054</v>
      </c>
      <c r="C38" s="214" t="s">
        <v>50</v>
      </c>
      <c r="D38" s="330" t="s">
        <v>1068</v>
      </c>
      <c r="E38" s="330" t="s">
        <v>1069</v>
      </c>
      <c r="F38" s="330">
        <v>249400</v>
      </c>
      <c r="G38" s="330">
        <v>237683</v>
      </c>
      <c r="H38" s="816">
        <v>223218</v>
      </c>
      <c r="I38" s="817" t="s">
        <v>1087</v>
      </c>
      <c r="J38" s="490"/>
      <c r="K38" s="490"/>
      <c r="L38" s="491"/>
      <c r="N38" s="418"/>
    </row>
    <row r="39" spans="1:14" s="419" customFormat="1" ht="45" customHeight="1">
      <c r="A39" s="140" t="s">
        <v>487</v>
      </c>
      <c r="B39" s="138" t="s">
        <v>1003</v>
      </c>
      <c r="C39" s="214" t="s">
        <v>901</v>
      </c>
      <c r="D39" s="330">
        <v>288</v>
      </c>
      <c r="E39" s="330">
        <v>306</v>
      </c>
      <c r="F39" s="330">
        <v>284</v>
      </c>
      <c r="G39" s="330">
        <v>289</v>
      </c>
      <c r="H39" s="820">
        <v>298</v>
      </c>
      <c r="I39" s="817" t="s">
        <v>1088</v>
      </c>
      <c r="J39" s="490"/>
      <c r="K39" s="490"/>
      <c r="L39" s="491"/>
      <c r="N39" s="418"/>
    </row>
    <row r="40" spans="1:14" s="419" customFormat="1" ht="15" customHeight="1">
      <c r="A40" s="598" t="s">
        <v>722</v>
      </c>
      <c r="B40" s="169"/>
      <c r="C40" s="601"/>
      <c r="D40" s="331"/>
      <c r="E40" s="331"/>
      <c r="F40" s="331"/>
      <c r="G40" s="331"/>
      <c r="H40" s="820"/>
      <c r="I40" s="720"/>
      <c r="J40" s="490"/>
      <c r="K40" s="490"/>
      <c r="L40" s="491"/>
      <c r="N40" s="418"/>
    </row>
    <row r="41" spans="1:14" s="419" customFormat="1" ht="45" customHeight="1">
      <c r="A41" s="599" t="s">
        <v>920</v>
      </c>
      <c r="B41" s="143" t="s">
        <v>1090</v>
      </c>
      <c r="C41" s="601" t="s">
        <v>51</v>
      </c>
      <c r="D41" s="739" t="s">
        <v>459</v>
      </c>
      <c r="E41" s="739" t="s">
        <v>459</v>
      </c>
      <c r="F41" s="739" t="s">
        <v>459</v>
      </c>
      <c r="G41" s="739" t="s">
        <v>459</v>
      </c>
      <c r="H41" s="816">
        <v>95150</v>
      </c>
      <c r="I41" s="817" t="s">
        <v>1089</v>
      </c>
      <c r="J41" s="490"/>
      <c r="K41" s="490"/>
      <c r="L41" s="491"/>
      <c r="N41" s="418"/>
    </row>
    <row r="42" spans="1:14" s="419" customFormat="1" ht="25.5" customHeight="1">
      <c r="A42" s="600" t="s">
        <v>814</v>
      </c>
      <c r="B42" s="143" t="s">
        <v>921</v>
      </c>
      <c r="C42" s="601" t="s">
        <v>49</v>
      </c>
      <c r="D42" s="330">
        <v>1323</v>
      </c>
      <c r="E42" s="330">
        <v>1251</v>
      </c>
      <c r="F42" s="330">
        <v>1235</v>
      </c>
      <c r="G42" s="330">
        <v>1117</v>
      </c>
      <c r="H42" s="816">
        <v>1394</v>
      </c>
      <c r="I42" s="817">
        <v>1287</v>
      </c>
      <c r="J42" s="490"/>
      <c r="K42" s="490"/>
      <c r="L42" s="491"/>
      <c r="N42" s="418"/>
    </row>
    <row r="43" spans="1:14" s="419" customFormat="1" ht="33.75">
      <c r="A43" s="140" t="s">
        <v>922</v>
      </c>
      <c r="B43" s="138" t="s">
        <v>923</v>
      </c>
      <c r="C43" s="214" t="s">
        <v>49</v>
      </c>
      <c r="D43" s="330">
        <v>3154</v>
      </c>
      <c r="E43" s="330">
        <v>3154</v>
      </c>
      <c r="F43" s="330">
        <v>3154</v>
      </c>
      <c r="G43" s="330">
        <v>3154</v>
      </c>
      <c r="H43" s="816">
        <v>3154</v>
      </c>
      <c r="I43" s="817">
        <v>3429</v>
      </c>
      <c r="J43" s="490"/>
      <c r="K43" s="490"/>
      <c r="L43" s="491"/>
      <c r="N43" s="418"/>
    </row>
    <row r="44" spans="1:14" s="419" customFormat="1" ht="22.5">
      <c r="A44" s="140" t="s">
        <v>489</v>
      </c>
      <c r="B44" s="138" t="s">
        <v>707</v>
      </c>
      <c r="C44" s="214" t="s">
        <v>52</v>
      </c>
      <c r="D44" s="330">
        <v>10945</v>
      </c>
      <c r="E44" s="330">
        <v>10945</v>
      </c>
      <c r="F44" s="330">
        <v>10945</v>
      </c>
      <c r="G44" s="330">
        <v>10945</v>
      </c>
      <c r="H44" s="816">
        <v>10945</v>
      </c>
      <c r="I44" s="817">
        <v>10945</v>
      </c>
      <c r="J44" s="490"/>
      <c r="K44" s="490"/>
      <c r="L44" s="491"/>
      <c r="N44" s="418"/>
    </row>
    <row r="45" spans="1:14" s="419" customFormat="1" ht="15" customHeight="1">
      <c r="A45" s="140" t="s">
        <v>977</v>
      </c>
      <c r="B45" s="198" t="s">
        <v>708</v>
      </c>
      <c r="C45" s="214" t="s">
        <v>51</v>
      </c>
      <c r="D45" s="330">
        <v>1163</v>
      </c>
      <c r="E45" s="330">
        <v>1163</v>
      </c>
      <c r="F45" s="330">
        <v>1191</v>
      </c>
      <c r="G45" s="330">
        <v>1191</v>
      </c>
      <c r="H45" s="816">
        <v>1191</v>
      </c>
      <c r="I45" s="817">
        <v>1163</v>
      </c>
      <c r="J45" s="490"/>
      <c r="K45" s="490"/>
      <c r="L45" s="491"/>
      <c r="N45" s="418"/>
    </row>
    <row r="46" spans="1:14" s="419" customFormat="1" ht="15" customHeight="1">
      <c r="A46" s="135" t="s">
        <v>490</v>
      </c>
      <c r="B46" s="139"/>
      <c r="C46" s="214"/>
      <c r="D46" s="330"/>
      <c r="E46" s="330"/>
      <c r="F46" s="330"/>
      <c r="G46" s="330"/>
      <c r="H46" s="816"/>
      <c r="I46" s="817"/>
      <c r="J46" s="490"/>
      <c r="K46" s="490"/>
      <c r="L46" s="491"/>
      <c r="N46" s="418"/>
    </row>
    <row r="47" spans="1:14" s="419" customFormat="1" ht="28.5" customHeight="1">
      <c r="A47" s="140" t="s">
        <v>491</v>
      </c>
      <c r="B47" s="138" t="s">
        <v>924</v>
      </c>
      <c r="C47" s="214" t="s">
        <v>492</v>
      </c>
      <c r="D47" s="330">
        <v>1353</v>
      </c>
      <c r="E47" s="330">
        <v>1353</v>
      </c>
      <c r="F47" s="330">
        <v>1374</v>
      </c>
      <c r="G47" s="330">
        <v>1353</v>
      </c>
      <c r="H47" s="816">
        <v>1353</v>
      </c>
      <c r="I47" s="817">
        <v>1343</v>
      </c>
      <c r="J47" s="490"/>
      <c r="K47" s="490"/>
      <c r="L47" s="491"/>
      <c r="N47" s="418"/>
    </row>
    <row r="48" spans="1:14" s="419" customFormat="1" ht="24.75" customHeight="1">
      <c r="A48" s="140" t="s">
        <v>493</v>
      </c>
      <c r="B48" s="138" t="s">
        <v>956</v>
      </c>
      <c r="C48" s="214" t="s">
        <v>737</v>
      </c>
      <c r="D48" s="330">
        <v>171</v>
      </c>
      <c r="E48" s="330">
        <v>173</v>
      </c>
      <c r="F48" s="330">
        <v>182</v>
      </c>
      <c r="G48" s="330">
        <v>180</v>
      </c>
      <c r="H48" s="816">
        <v>176</v>
      </c>
      <c r="I48" s="817">
        <v>178</v>
      </c>
      <c r="J48" s="490"/>
      <c r="K48" s="490"/>
      <c r="L48" s="491"/>
      <c r="N48" s="418"/>
    </row>
    <row r="49" spans="1:14" s="419" customFormat="1" ht="15" customHeight="1">
      <c r="A49" s="135" t="s">
        <v>723</v>
      </c>
      <c r="B49" s="139"/>
      <c r="C49" s="214"/>
      <c r="D49" s="330"/>
      <c r="E49" s="330"/>
      <c r="F49" s="330"/>
      <c r="G49" s="330"/>
      <c r="H49" s="816"/>
      <c r="I49" s="817"/>
      <c r="J49" s="490"/>
      <c r="K49" s="490"/>
      <c r="L49" s="491"/>
      <c r="N49" s="418"/>
    </row>
    <row r="50" spans="1:14" s="419" customFormat="1" ht="26.25" customHeight="1">
      <c r="A50" s="140" t="s">
        <v>494</v>
      </c>
      <c r="B50" s="138" t="s">
        <v>925</v>
      </c>
      <c r="C50" s="214" t="s">
        <v>53</v>
      </c>
      <c r="D50" s="330">
        <v>263</v>
      </c>
      <c r="E50" s="330">
        <v>263</v>
      </c>
      <c r="F50" s="330">
        <v>263</v>
      </c>
      <c r="G50" s="330">
        <v>263</v>
      </c>
      <c r="H50" s="816">
        <v>263</v>
      </c>
      <c r="I50" s="817">
        <v>263</v>
      </c>
      <c r="J50" s="490"/>
      <c r="K50" s="490"/>
      <c r="L50" s="491"/>
      <c r="N50" s="418"/>
    </row>
    <row r="51" spans="1:14" s="419" customFormat="1" ht="15" customHeight="1">
      <c r="A51" s="140" t="s">
        <v>926</v>
      </c>
      <c r="B51" s="139" t="s">
        <v>709</v>
      </c>
      <c r="C51" s="214" t="s">
        <v>927</v>
      </c>
      <c r="D51" s="330">
        <v>145</v>
      </c>
      <c r="E51" s="330">
        <v>150</v>
      </c>
      <c r="F51" s="330">
        <v>154</v>
      </c>
      <c r="G51" s="330">
        <v>153</v>
      </c>
      <c r="H51" s="816">
        <v>154</v>
      </c>
      <c r="I51" s="817">
        <v>131</v>
      </c>
      <c r="J51" s="490"/>
      <c r="K51" s="490"/>
      <c r="L51" s="491"/>
      <c r="N51" s="418"/>
    </row>
    <row r="52" spans="1:14" s="419" customFormat="1" ht="15" customHeight="1">
      <c r="A52" s="135" t="s">
        <v>349</v>
      </c>
      <c r="B52" s="139"/>
      <c r="C52" s="214"/>
      <c r="D52" s="330"/>
      <c r="E52" s="330"/>
      <c r="F52" s="330"/>
      <c r="G52" s="330"/>
      <c r="H52" s="816"/>
      <c r="I52" s="817"/>
      <c r="J52" s="490"/>
      <c r="K52" s="490"/>
      <c r="L52" s="491"/>
      <c r="N52" s="418"/>
    </row>
    <row r="53" spans="1:14" s="419" customFormat="1" ht="15" customHeight="1">
      <c r="A53" s="140" t="s">
        <v>772</v>
      </c>
      <c r="B53" s="139" t="s">
        <v>773</v>
      </c>
      <c r="C53" s="214" t="s">
        <v>495</v>
      </c>
      <c r="D53" s="330">
        <v>3616</v>
      </c>
      <c r="E53" s="330">
        <v>3616</v>
      </c>
      <c r="F53" s="330">
        <v>3616</v>
      </c>
      <c r="G53" s="330">
        <v>3616</v>
      </c>
      <c r="H53" s="816">
        <v>3616</v>
      </c>
      <c r="I53" s="817">
        <v>3616</v>
      </c>
      <c r="J53" s="490"/>
      <c r="K53" s="490"/>
      <c r="L53" s="491"/>
      <c r="N53" s="418"/>
    </row>
    <row r="54" spans="1:14" s="419" customFormat="1" ht="15" customHeight="1">
      <c r="A54" s="140" t="s">
        <v>496</v>
      </c>
      <c r="B54" s="139" t="s">
        <v>768</v>
      </c>
      <c r="C54" s="214" t="s">
        <v>96</v>
      </c>
      <c r="D54" s="330">
        <v>357587</v>
      </c>
      <c r="E54" s="330">
        <v>357587</v>
      </c>
      <c r="F54" s="330">
        <v>357587</v>
      </c>
      <c r="G54" s="330">
        <v>357587</v>
      </c>
      <c r="H54" s="816">
        <v>357587</v>
      </c>
      <c r="I54" s="817">
        <v>347530</v>
      </c>
      <c r="J54" s="490"/>
      <c r="K54" s="490"/>
      <c r="L54" s="491"/>
      <c r="N54" s="418"/>
    </row>
    <row r="55" spans="1:14" s="419" customFormat="1" ht="38.25" customHeight="1">
      <c r="A55" s="140" t="s">
        <v>497</v>
      </c>
      <c r="B55" s="138" t="s">
        <v>928</v>
      </c>
      <c r="C55" s="214" t="s">
        <v>96</v>
      </c>
      <c r="D55" s="330">
        <v>55400</v>
      </c>
      <c r="E55" s="330">
        <v>55400</v>
      </c>
      <c r="F55" s="330">
        <v>55400</v>
      </c>
      <c r="G55" s="330">
        <v>55400</v>
      </c>
      <c r="H55" s="816">
        <v>55400</v>
      </c>
      <c r="I55" s="817">
        <v>55400</v>
      </c>
      <c r="J55" s="490"/>
      <c r="K55" s="490"/>
      <c r="L55" s="491"/>
      <c r="N55" s="418"/>
    </row>
    <row r="56" spans="1:14" s="419" customFormat="1" ht="40.5" customHeight="1">
      <c r="A56" s="233" t="s">
        <v>816</v>
      </c>
      <c r="B56" s="138" t="s">
        <v>1055</v>
      </c>
      <c r="C56" s="214" t="s">
        <v>54</v>
      </c>
      <c r="D56" s="330" t="s">
        <v>1070</v>
      </c>
      <c r="E56" s="330" t="s">
        <v>1070</v>
      </c>
      <c r="F56" s="330">
        <v>26099</v>
      </c>
      <c r="G56" s="330" t="s">
        <v>237</v>
      </c>
      <c r="H56" s="816">
        <v>26099</v>
      </c>
      <c r="I56" s="817" t="s">
        <v>1091</v>
      </c>
      <c r="J56" s="490"/>
      <c r="K56" s="490"/>
      <c r="L56" s="491"/>
      <c r="N56" s="418"/>
    </row>
    <row r="57" spans="1:14" s="419" customFormat="1" ht="15" customHeight="1">
      <c r="A57" s="135" t="s">
        <v>498</v>
      </c>
      <c r="B57" s="139"/>
      <c r="C57" s="214"/>
      <c r="D57" s="330"/>
      <c r="E57" s="330"/>
      <c r="F57" s="330"/>
      <c r="G57" s="330"/>
      <c r="H57" s="816"/>
      <c r="I57" s="817"/>
      <c r="J57" s="490"/>
      <c r="K57" s="490"/>
      <c r="L57" s="491"/>
      <c r="N57" s="418"/>
    </row>
    <row r="58" spans="1:14" s="419" customFormat="1" ht="24" customHeight="1">
      <c r="A58" s="140" t="s">
        <v>929</v>
      </c>
      <c r="B58" s="138" t="s">
        <v>759</v>
      </c>
      <c r="C58" s="214" t="s">
        <v>50</v>
      </c>
      <c r="D58" s="330">
        <v>43240</v>
      </c>
      <c r="E58" s="330">
        <v>46824</v>
      </c>
      <c r="F58" s="330">
        <v>51799</v>
      </c>
      <c r="G58" s="330">
        <v>46960</v>
      </c>
      <c r="H58" s="816">
        <v>48785</v>
      </c>
      <c r="I58" s="817">
        <v>43949</v>
      </c>
      <c r="J58" s="489"/>
      <c r="K58" s="490"/>
      <c r="L58" s="491"/>
      <c r="N58" s="418"/>
    </row>
    <row r="59" spans="1:14" s="419" customFormat="1" ht="34.5" customHeight="1">
      <c r="A59" s="140" t="s">
        <v>930</v>
      </c>
      <c r="B59" s="138" t="s">
        <v>1005</v>
      </c>
      <c r="C59" s="214" t="s">
        <v>50</v>
      </c>
      <c r="D59" s="330">
        <v>21125</v>
      </c>
      <c r="E59" s="330">
        <v>21125</v>
      </c>
      <c r="F59" s="330">
        <v>20810</v>
      </c>
      <c r="G59" s="330">
        <v>21125</v>
      </c>
      <c r="H59" s="816">
        <v>19415</v>
      </c>
      <c r="I59" s="817">
        <v>18288</v>
      </c>
      <c r="J59" s="490"/>
      <c r="K59" s="490"/>
      <c r="L59" s="491"/>
      <c r="N59" s="418"/>
    </row>
    <row r="60" spans="1:14" s="419" customFormat="1" ht="15" customHeight="1">
      <c r="A60" s="135" t="s">
        <v>499</v>
      </c>
      <c r="B60" s="139"/>
      <c r="C60" s="214"/>
      <c r="D60" s="330"/>
      <c r="E60" s="330"/>
      <c r="F60" s="330"/>
      <c r="G60" s="330"/>
      <c r="H60" s="816"/>
      <c r="I60" s="817"/>
      <c r="J60" s="490"/>
      <c r="K60" s="490"/>
      <c r="L60" s="491"/>
      <c r="N60" s="418"/>
    </row>
    <row r="61" spans="1:14" s="419" customFormat="1" ht="24.75" customHeight="1">
      <c r="A61" s="140" t="s">
        <v>500</v>
      </c>
      <c r="B61" s="138" t="s">
        <v>724</v>
      </c>
      <c r="C61" s="214" t="s">
        <v>53</v>
      </c>
      <c r="D61" s="330">
        <v>4031</v>
      </c>
      <c r="E61" s="330">
        <v>3806</v>
      </c>
      <c r="F61" s="330">
        <v>3806</v>
      </c>
      <c r="G61" s="330">
        <v>3806</v>
      </c>
      <c r="H61" s="816">
        <v>3806</v>
      </c>
      <c r="I61" s="817">
        <v>3725</v>
      </c>
      <c r="J61" s="490"/>
      <c r="K61" s="490"/>
      <c r="L61" s="491"/>
      <c r="N61" s="418"/>
    </row>
    <row r="62" spans="1:14" s="419" customFormat="1" ht="24.75" customHeight="1">
      <c r="A62" s="144" t="s">
        <v>501</v>
      </c>
      <c r="B62" s="138" t="s">
        <v>710</v>
      </c>
      <c r="C62" s="216" t="s">
        <v>53</v>
      </c>
      <c r="D62" s="332">
        <v>8719</v>
      </c>
      <c r="E62" s="332">
        <v>8719</v>
      </c>
      <c r="F62" s="332">
        <v>8719</v>
      </c>
      <c r="G62" s="332">
        <v>8719</v>
      </c>
      <c r="H62" s="823">
        <v>8719</v>
      </c>
      <c r="I62" s="824">
        <v>8716</v>
      </c>
      <c r="J62" s="490"/>
      <c r="K62" s="490"/>
      <c r="L62" s="491"/>
      <c r="N62" s="418"/>
    </row>
    <row r="63" spans="1:14" ht="15" customHeight="1">
      <c r="A63" s="34" t="s">
        <v>748</v>
      </c>
      <c r="B63" s="584"/>
      <c r="C63" s="34"/>
      <c r="D63" s="559"/>
      <c r="E63" s="559"/>
      <c r="F63" s="559"/>
      <c r="G63" s="559"/>
      <c r="H63" s="559"/>
      <c r="I63" s="559"/>
    </row>
    <row r="64" spans="1:14" ht="15" customHeight="1">
      <c r="A64" s="55" t="s">
        <v>888</v>
      </c>
      <c r="B64" s="29"/>
      <c r="C64" s="550"/>
      <c r="D64" s="550"/>
      <c r="E64" s="550"/>
      <c r="F64" s="550"/>
      <c r="G64" s="550"/>
      <c r="H64" s="550"/>
      <c r="I64" s="550"/>
    </row>
    <row r="65" spans="1:9" ht="15" customHeight="1">
      <c r="A65" s="550" t="s">
        <v>889</v>
      </c>
      <c r="B65" s="29"/>
      <c r="C65" s="550"/>
      <c r="D65" s="550"/>
      <c r="E65" s="550"/>
      <c r="F65" s="550"/>
      <c r="G65" s="550"/>
      <c r="H65" s="550"/>
      <c r="I65" s="550"/>
    </row>
    <row r="66" spans="1:9" ht="15" customHeight="1">
      <c r="A66" s="550" t="s">
        <v>890</v>
      </c>
      <c r="H66" s="723"/>
      <c r="I66" s="723"/>
    </row>
    <row r="67" spans="1:9" ht="15" customHeight="1">
      <c r="A67" s="452" t="s">
        <v>975</v>
      </c>
      <c r="B67" s="420"/>
      <c r="H67" s="723"/>
      <c r="I67" s="723"/>
    </row>
    <row r="68" spans="1:9" ht="15" customHeight="1">
      <c r="A68" s="745" t="s">
        <v>1085</v>
      </c>
      <c r="B68" s="744"/>
      <c r="H68" s="723"/>
      <c r="I68" s="723"/>
    </row>
    <row r="69" spans="1:9">
      <c r="H69" s="723"/>
      <c r="I69" s="723"/>
    </row>
    <row r="70" spans="1:9">
      <c r="B70" s="327"/>
    </row>
  </sheetData>
  <mergeCells count="5">
    <mergeCell ref="A2:I2"/>
    <mergeCell ref="A4:A5"/>
    <mergeCell ref="B4:B5"/>
    <mergeCell ref="C4:C5"/>
    <mergeCell ref="D4:H4"/>
  </mergeCells>
  <phoneticPr fontId="3"/>
  <printOptions horizontalCentered="1"/>
  <pageMargins left="0.23622047244094491" right="0.23622047244094491" top="0.74803149606299213" bottom="0.74803149606299213" header="0.31496062992125984" footer="0.31496062992125984"/>
  <pageSetup paperSize="8"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AC57"/>
  <sheetViews>
    <sheetView zoomScaleNormal="100" workbookViewId="0">
      <pane ySplit="5" topLeftCell="A6" activePane="bottomLeft" state="frozen"/>
      <selection activeCell="D57" sqref="D57:H57"/>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60" t="s">
        <v>823</v>
      </c>
      <c r="B1" s="896"/>
      <c r="C1" s="896"/>
      <c r="D1" s="24"/>
      <c r="E1" s="24"/>
      <c r="F1" s="24"/>
      <c r="G1" s="24"/>
      <c r="H1" s="24"/>
      <c r="I1" s="24"/>
      <c r="J1" s="24"/>
      <c r="K1" s="24"/>
      <c r="L1" s="24"/>
      <c r="M1" s="24"/>
    </row>
    <row r="2" spans="1:29" ht="19.5" customHeight="1">
      <c r="A2" s="897" t="s">
        <v>834</v>
      </c>
      <c r="B2" s="897"/>
      <c r="C2" s="897"/>
      <c r="D2" s="897"/>
      <c r="E2" s="897"/>
      <c r="F2" s="897"/>
      <c r="G2" s="897"/>
      <c r="H2" s="897"/>
      <c r="I2" s="897"/>
      <c r="J2" s="897"/>
      <c r="K2" s="897"/>
      <c r="L2" s="897"/>
      <c r="M2" s="896"/>
    </row>
    <row r="3" spans="1:29" ht="14.25" thickBot="1">
      <c r="A3" s="24"/>
      <c r="B3" s="24"/>
      <c r="C3" s="24"/>
      <c r="D3" s="24"/>
      <c r="E3" s="24"/>
      <c r="F3" s="24"/>
      <c r="G3" s="24"/>
      <c r="H3" s="24"/>
      <c r="I3" s="24"/>
      <c r="J3" s="24"/>
      <c r="K3" s="24"/>
      <c r="L3" s="25"/>
      <c r="M3" s="25"/>
    </row>
    <row r="4" spans="1:29" s="275" customFormat="1" ht="14.25" thickTop="1">
      <c r="A4" s="886" t="s">
        <v>615</v>
      </c>
      <c r="B4" s="961"/>
      <c r="C4" s="964" t="s">
        <v>784</v>
      </c>
      <c r="D4" s="966" t="s">
        <v>218</v>
      </c>
      <c r="E4" s="966" t="s">
        <v>219</v>
      </c>
      <c r="F4" s="968" t="s">
        <v>220</v>
      </c>
      <c r="G4" s="274"/>
      <c r="H4" s="274"/>
      <c r="I4" s="274"/>
      <c r="J4" s="274"/>
      <c r="K4" s="274"/>
      <c r="L4" s="274"/>
      <c r="M4" s="274"/>
    </row>
    <row r="5" spans="1:29" s="275" customFormat="1" ht="30" customHeight="1">
      <c r="A5" s="962"/>
      <c r="B5" s="963"/>
      <c r="C5" s="965"/>
      <c r="D5" s="967"/>
      <c r="E5" s="967"/>
      <c r="F5" s="969"/>
      <c r="G5" s="276" t="s">
        <v>618</v>
      </c>
      <c r="H5" s="276" t="s">
        <v>619</v>
      </c>
      <c r="I5" s="276" t="s">
        <v>620</v>
      </c>
      <c r="J5" s="277" t="s">
        <v>244</v>
      </c>
      <c r="K5" s="276" t="s">
        <v>621</v>
      </c>
      <c r="L5" s="278" t="s">
        <v>114</v>
      </c>
      <c r="M5" s="279" t="s">
        <v>115</v>
      </c>
    </row>
    <row r="6" spans="1:29">
      <c r="A6" s="280" t="s">
        <v>622</v>
      </c>
      <c r="B6" s="42"/>
      <c r="C6" s="31"/>
      <c r="D6" s="31"/>
      <c r="E6" s="31"/>
      <c r="F6" s="24"/>
      <c r="G6" s="281"/>
      <c r="H6" s="281"/>
      <c r="I6" s="281"/>
      <c r="J6" s="281"/>
      <c r="K6" s="281"/>
      <c r="L6" s="281"/>
      <c r="M6" s="281"/>
    </row>
    <row r="7" spans="1:29">
      <c r="A7" s="578" t="s">
        <v>1030</v>
      </c>
      <c r="B7" s="252"/>
      <c r="C7" s="323">
        <v>16</v>
      </c>
      <c r="D7" s="107">
        <v>358.1</v>
      </c>
      <c r="E7" s="323">
        <v>295</v>
      </c>
      <c r="F7" s="323">
        <v>215085</v>
      </c>
      <c r="G7" s="323">
        <v>87950</v>
      </c>
      <c r="H7" s="323">
        <v>71597</v>
      </c>
      <c r="I7" s="323">
        <v>2927</v>
      </c>
      <c r="J7" s="323">
        <v>882</v>
      </c>
      <c r="K7" s="323">
        <v>5859</v>
      </c>
      <c r="L7" s="323">
        <v>37953</v>
      </c>
      <c r="M7" s="323">
        <v>7916</v>
      </c>
      <c r="N7" s="64"/>
      <c r="O7" s="64"/>
      <c r="P7" s="64"/>
      <c r="Q7" s="64"/>
      <c r="R7" s="64"/>
      <c r="S7" s="64"/>
      <c r="T7" s="64"/>
      <c r="U7" s="64"/>
      <c r="V7" s="64"/>
      <c r="W7" s="64"/>
      <c r="X7" s="64"/>
      <c r="Y7" s="64"/>
      <c r="Z7" s="64"/>
      <c r="AA7" s="64"/>
      <c r="AB7" s="64"/>
      <c r="AC7" s="64"/>
    </row>
    <row r="8" spans="1:29">
      <c r="A8" s="212">
        <v>29</v>
      </c>
      <c r="B8" s="252"/>
      <c r="C8" s="323">
        <v>16</v>
      </c>
      <c r="D8" s="107">
        <v>357.6</v>
      </c>
      <c r="E8" s="323">
        <v>295</v>
      </c>
      <c r="F8" s="323">
        <v>205184</v>
      </c>
      <c r="G8" s="323">
        <v>81537</v>
      </c>
      <c r="H8" s="323">
        <v>69319</v>
      </c>
      <c r="I8" s="323">
        <v>2407</v>
      </c>
      <c r="J8" s="323">
        <v>784</v>
      </c>
      <c r="K8" s="323">
        <v>5398</v>
      </c>
      <c r="L8" s="323">
        <v>38062</v>
      </c>
      <c r="M8" s="323">
        <v>7678</v>
      </c>
      <c r="N8" s="64"/>
      <c r="O8" s="64"/>
      <c r="P8" s="64"/>
      <c r="Q8" s="64"/>
      <c r="R8" s="64"/>
      <c r="S8" s="64"/>
      <c r="T8" s="64"/>
      <c r="U8" s="64"/>
      <c r="V8" s="64"/>
      <c r="W8" s="64"/>
      <c r="X8" s="64"/>
      <c r="Y8" s="64"/>
      <c r="Z8" s="64"/>
      <c r="AA8" s="64"/>
      <c r="AB8" s="64"/>
      <c r="AC8" s="64"/>
    </row>
    <row r="9" spans="1:29">
      <c r="A9" s="212">
        <v>30</v>
      </c>
      <c r="B9" s="252"/>
      <c r="C9" s="323">
        <v>16</v>
      </c>
      <c r="D9" s="107">
        <v>358.1</v>
      </c>
      <c r="E9" s="323">
        <v>295</v>
      </c>
      <c r="F9" s="323">
        <v>197245</v>
      </c>
      <c r="G9" s="323">
        <v>77149</v>
      </c>
      <c r="H9" s="323">
        <v>66623</v>
      </c>
      <c r="I9" s="323">
        <v>1741</v>
      </c>
      <c r="J9" s="323">
        <v>801</v>
      </c>
      <c r="K9" s="323">
        <v>4934</v>
      </c>
      <c r="L9" s="323">
        <v>38530</v>
      </c>
      <c r="M9" s="323">
        <v>7467</v>
      </c>
      <c r="N9" s="64"/>
      <c r="O9" s="64"/>
      <c r="P9" s="64"/>
      <c r="Q9" s="64"/>
      <c r="R9" s="64"/>
      <c r="S9" s="64"/>
      <c r="T9" s="64"/>
      <c r="U9" s="64"/>
      <c r="V9" s="64"/>
      <c r="W9" s="64"/>
      <c r="X9" s="64"/>
      <c r="Y9" s="64"/>
      <c r="Z9" s="64"/>
      <c r="AA9" s="64"/>
      <c r="AB9" s="64"/>
      <c r="AC9" s="64"/>
    </row>
    <row r="10" spans="1:29">
      <c r="A10" s="184" t="s">
        <v>947</v>
      </c>
      <c r="B10" s="252"/>
      <c r="C10" s="323">
        <v>16</v>
      </c>
      <c r="D10" s="107">
        <v>356.7</v>
      </c>
      <c r="E10" s="323">
        <v>295</v>
      </c>
      <c r="F10" s="323">
        <v>187674</v>
      </c>
      <c r="G10" s="323">
        <v>72152</v>
      </c>
      <c r="H10" s="323">
        <v>64061</v>
      </c>
      <c r="I10" s="323">
        <v>1602</v>
      </c>
      <c r="J10" s="323">
        <v>805</v>
      </c>
      <c r="K10" s="323">
        <v>4657</v>
      </c>
      <c r="L10" s="323">
        <v>37348</v>
      </c>
      <c r="M10" s="323">
        <v>7050</v>
      </c>
      <c r="N10" s="64"/>
      <c r="O10" s="64"/>
      <c r="P10" s="64"/>
      <c r="Q10" s="64"/>
      <c r="R10" s="64"/>
      <c r="S10" s="64"/>
      <c r="T10" s="64"/>
      <c r="U10" s="64"/>
      <c r="V10" s="64"/>
      <c r="W10" s="64"/>
      <c r="X10" s="64"/>
      <c r="Y10" s="64"/>
      <c r="Z10" s="64"/>
      <c r="AA10" s="64"/>
      <c r="AB10" s="64"/>
      <c r="AC10" s="64"/>
    </row>
    <row r="11" spans="1:29" s="551" customFormat="1">
      <c r="A11" s="541">
        <v>2</v>
      </c>
      <c r="B11" s="252"/>
      <c r="C11" s="323">
        <v>15</v>
      </c>
      <c r="D11" s="107">
        <v>352.6</v>
      </c>
      <c r="E11" s="323">
        <v>282</v>
      </c>
      <c r="F11" s="323">
        <v>150238</v>
      </c>
      <c r="G11" s="323">
        <v>53045</v>
      </c>
      <c r="H11" s="323">
        <v>57248</v>
      </c>
      <c r="I11" s="323">
        <v>1169</v>
      </c>
      <c r="J11" s="323">
        <v>936</v>
      </c>
      <c r="K11" s="323">
        <v>3829</v>
      </c>
      <c r="L11" s="323">
        <v>29308</v>
      </c>
      <c r="M11" s="323">
        <v>4704</v>
      </c>
      <c r="N11" s="557"/>
      <c r="O11" s="557"/>
      <c r="P11" s="557"/>
      <c r="Q11" s="557"/>
      <c r="R11" s="557"/>
      <c r="S11" s="557"/>
      <c r="T11" s="557"/>
      <c r="U11" s="557"/>
      <c r="V11" s="557"/>
      <c r="W11" s="557"/>
      <c r="X11" s="557"/>
      <c r="Y11" s="557"/>
      <c r="Z11" s="557"/>
      <c r="AA11" s="557"/>
      <c r="AB11" s="557"/>
      <c r="AC11" s="557"/>
    </row>
    <row r="12" spans="1:29">
      <c r="A12" s="554"/>
      <c r="B12" s="33"/>
      <c r="C12" s="323"/>
      <c r="D12" s="107"/>
      <c r="E12" s="323"/>
      <c r="F12" s="322"/>
      <c r="G12" s="322"/>
      <c r="H12" s="322"/>
      <c r="I12" s="323"/>
      <c r="J12" s="323"/>
      <c r="K12" s="323"/>
      <c r="L12" s="322"/>
      <c r="M12" s="323"/>
      <c r="N12" s="64"/>
      <c r="O12" s="64"/>
      <c r="P12" s="64"/>
      <c r="Q12" s="64"/>
      <c r="R12" s="64"/>
      <c r="S12" s="64"/>
      <c r="T12" s="64"/>
      <c r="U12" s="64"/>
      <c r="V12" s="64"/>
      <c r="W12" s="64"/>
      <c r="X12" s="64"/>
      <c r="Y12" s="64"/>
      <c r="Z12" s="64"/>
      <c r="AA12" s="64"/>
      <c r="AB12" s="64"/>
      <c r="AC12" s="64"/>
    </row>
    <row r="13" spans="1:29" s="551" customFormat="1">
      <c r="A13" s="541" t="s">
        <v>1026</v>
      </c>
      <c r="B13" s="725">
        <v>9</v>
      </c>
      <c r="C13" s="738">
        <v>15</v>
      </c>
      <c r="D13" s="730">
        <v>29.7</v>
      </c>
      <c r="E13" s="738">
        <v>282</v>
      </c>
      <c r="F13" s="749">
        <v>12284</v>
      </c>
      <c r="G13" s="738">
        <v>4438</v>
      </c>
      <c r="H13" s="738">
        <v>4178</v>
      </c>
      <c r="I13" s="738">
        <v>113</v>
      </c>
      <c r="J13" s="738">
        <v>68</v>
      </c>
      <c r="K13" s="738">
        <v>371</v>
      </c>
      <c r="L13" s="738">
        <v>2670</v>
      </c>
      <c r="M13" s="738">
        <v>446</v>
      </c>
      <c r="N13" s="557"/>
      <c r="O13" s="557"/>
      <c r="P13" s="557"/>
      <c r="Q13" s="557"/>
      <c r="R13" s="557"/>
      <c r="S13" s="557"/>
      <c r="T13" s="557"/>
      <c r="U13" s="557"/>
      <c r="V13" s="557"/>
      <c r="W13" s="557"/>
      <c r="X13" s="557"/>
      <c r="Y13" s="557"/>
      <c r="Z13" s="557"/>
      <c r="AA13" s="557"/>
      <c r="AB13" s="557"/>
      <c r="AC13" s="557"/>
    </row>
    <row r="14" spans="1:29" s="551" customFormat="1">
      <c r="A14" s="644"/>
      <c r="B14" s="725">
        <v>10</v>
      </c>
      <c r="C14" s="738">
        <v>15</v>
      </c>
      <c r="D14" s="730">
        <v>30.8</v>
      </c>
      <c r="E14" s="738">
        <v>282</v>
      </c>
      <c r="F14" s="749">
        <v>13158</v>
      </c>
      <c r="G14" s="738">
        <v>5178</v>
      </c>
      <c r="H14" s="738">
        <v>4371</v>
      </c>
      <c r="I14" s="738">
        <v>107</v>
      </c>
      <c r="J14" s="738">
        <v>75</v>
      </c>
      <c r="K14" s="738">
        <v>355</v>
      </c>
      <c r="L14" s="738">
        <v>2621</v>
      </c>
      <c r="M14" s="738">
        <v>450</v>
      </c>
      <c r="N14" s="557"/>
      <c r="O14" s="557"/>
      <c r="P14" s="557"/>
      <c r="Q14" s="557"/>
      <c r="R14" s="557"/>
      <c r="S14" s="557"/>
      <c r="T14" s="557"/>
      <c r="U14" s="557"/>
      <c r="V14" s="557"/>
      <c r="W14" s="557"/>
      <c r="X14" s="557"/>
      <c r="Y14" s="557"/>
      <c r="Z14" s="557"/>
      <c r="AA14" s="557"/>
      <c r="AB14" s="557"/>
      <c r="AC14" s="557"/>
    </row>
    <row r="15" spans="1:29" s="551" customFormat="1">
      <c r="A15" s="578"/>
      <c r="B15" s="725">
        <v>11</v>
      </c>
      <c r="C15" s="738">
        <v>15</v>
      </c>
      <c r="D15" s="730">
        <v>29.7</v>
      </c>
      <c r="E15" s="738">
        <v>282</v>
      </c>
      <c r="F15" s="749">
        <v>15368</v>
      </c>
      <c r="G15" s="738">
        <v>5252</v>
      </c>
      <c r="H15" s="738">
        <v>6060</v>
      </c>
      <c r="I15" s="738">
        <v>127</v>
      </c>
      <c r="J15" s="738">
        <v>82</v>
      </c>
      <c r="K15" s="738">
        <v>389</v>
      </c>
      <c r="L15" s="738">
        <v>2998</v>
      </c>
      <c r="M15" s="738">
        <v>460</v>
      </c>
      <c r="N15" s="557"/>
      <c r="O15" s="557"/>
      <c r="P15" s="557"/>
      <c r="Q15" s="557"/>
      <c r="R15" s="557"/>
      <c r="S15" s="557"/>
      <c r="T15" s="557"/>
      <c r="U15" s="557"/>
      <c r="V15" s="557"/>
      <c r="W15" s="557"/>
      <c r="X15" s="557"/>
      <c r="Y15" s="557"/>
      <c r="Z15" s="557"/>
      <c r="AA15" s="557"/>
      <c r="AB15" s="557"/>
      <c r="AC15" s="557"/>
    </row>
    <row r="16" spans="1:29" s="551" customFormat="1">
      <c r="A16" s="578"/>
      <c r="B16" s="725">
        <v>12</v>
      </c>
      <c r="C16" s="738">
        <v>15</v>
      </c>
      <c r="D16" s="730">
        <v>30.9</v>
      </c>
      <c r="E16" s="738">
        <v>282</v>
      </c>
      <c r="F16" s="749">
        <v>19329</v>
      </c>
      <c r="G16" s="738">
        <v>5892</v>
      </c>
      <c r="H16" s="738">
        <v>8511</v>
      </c>
      <c r="I16" s="738">
        <v>123</v>
      </c>
      <c r="J16" s="738">
        <v>122</v>
      </c>
      <c r="K16" s="738">
        <v>507</v>
      </c>
      <c r="L16" s="738">
        <v>3692</v>
      </c>
      <c r="M16" s="738">
        <v>482</v>
      </c>
      <c r="N16" s="557"/>
      <c r="O16" s="557"/>
      <c r="P16" s="557"/>
      <c r="Q16" s="557"/>
      <c r="R16" s="557"/>
      <c r="S16" s="557"/>
      <c r="T16" s="557"/>
      <c r="U16" s="557"/>
      <c r="V16" s="557"/>
      <c r="W16" s="557"/>
      <c r="X16" s="557"/>
      <c r="Y16" s="557"/>
      <c r="Z16" s="557"/>
      <c r="AA16" s="557"/>
      <c r="AB16" s="557"/>
      <c r="AC16" s="557"/>
    </row>
    <row r="17" spans="1:29" s="551" customFormat="1">
      <c r="A17" s="578" t="s">
        <v>1027</v>
      </c>
      <c r="B17" s="725">
        <v>1</v>
      </c>
      <c r="C17" s="738">
        <v>15</v>
      </c>
      <c r="D17" s="730">
        <v>29.8</v>
      </c>
      <c r="E17" s="738">
        <v>282</v>
      </c>
      <c r="F17" s="749">
        <v>12425</v>
      </c>
      <c r="G17" s="738">
        <v>4736</v>
      </c>
      <c r="H17" s="738">
        <v>4294</v>
      </c>
      <c r="I17" s="738">
        <v>102</v>
      </c>
      <c r="J17" s="738">
        <v>80</v>
      </c>
      <c r="K17" s="738">
        <v>341</v>
      </c>
      <c r="L17" s="738">
        <v>2527</v>
      </c>
      <c r="M17" s="738">
        <v>344</v>
      </c>
      <c r="N17" s="557"/>
      <c r="O17" s="557"/>
      <c r="P17" s="557"/>
      <c r="Q17" s="557"/>
      <c r="R17" s="557"/>
      <c r="S17" s="557"/>
      <c r="T17" s="557"/>
      <c r="U17" s="557"/>
      <c r="V17" s="557"/>
      <c r="W17" s="557"/>
      <c r="X17" s="557"/>
      <c r="Y17" s="557"/>
      <c r="Z17" s="557"/>
      <c r="AA17" s="557"/>
      <c r="AB17" s="557"/>
      <c r="AC17" s="557"/>
    </row>
    <row r="18" spans="1:29" s="551" customFormat="1">
      <c r="A18" s="578"/>
      <c r="B18" s="725">
        <v>2</v>
      </c>
      <c r="C18" s="738">
        <v>15</v>
      </c>
      <c r="D18" s="730">
        <v>26.3</v>
      </c>
      <c r="E18" s="738">
        <v>282</v>
      </c>
      <c r="F18" s="749">
        <v>12519</v>
      </c>
      <c r="G18" s="738">
        <v>4359</v>
      </c>
      <c r="H18" s="738">
        <v>4621</v>
      </c>
      <c r="I18" s="738">
        <v>133</v>
      </c>
      <c r="J18" s="738">
        <v>62</v>
      </c>
      <c r="K18" s="738">
        <v>350</v>
      </c>
      <c r="L18" s="738">
        <v>2618</v>
      </c>
      <c r="M18" s="738">
        <v>375</v>
      </c>
      <c r="N18" s="557"/>
      <c r="O18" s="557"/>
      <c r="P18" s="557"/>
      <c r="Q18" s="557"/>
      <c r="R18" s="557"/>
      <c r="S18" s="557"/>
      <c r="T18" s="557"/>
      <c r="U18" s="557"/>
      <c r="V18" s="557"/>
      <c r="W18" s="557"/>
      <c r="X18" s="557"/>
      <c r="Y18" s="557"/>
      <c r="Z18" s="557"/>
      <c r="AA18" s="557"/>
      <c r="AB18" s="557"/>
      <c r="AC18" s="557"/>
    </row>
    <row r="19" spans="1:29" s="551" customFormat="1">
      <c r="A19" s="578"/>
      <c r="B19" s="575">
        <v>3</v>
      </c>
      <c r="C19" s="323">
        <v>13</v>
      </c>
      <c r="D19" s="107">
        <v>30.5</v>
      </c>
      <c r="E19" s="323">
        <v>242</v>
      </c>
      <c r="F19" s="580">
        <v>14090</v>
      </c>
      <c r="G19" s="323">
        <v>5910</v>
      </c>
      <c r="H19" s="323">
        <v>4504</v>
      </c>
      <c r="I19" s="323">
        <v>111</v>
      </c>
      <c r="J19" s="323">
        <v>52</v>
      </c>
      <c r="K19" s="323">
        <v>386</v>
      </c>
      <c r="L19" s="323">
        <v>2733</v>
      </c>
      <c r="M19" s="323">
        <v>394</v>
      </c>
      <c r="N19" s="557"/>
      <c r="O19" s="557"/>
      <c r="P19" s="557"/>
      <c r="Q19" s="557"/>
      <c r="R19" s="557"/>
      <c r="S19" s="557"/>
      <c r="T19" s="557"/>
      <c r="U19" s="557"/>
      <c r="V19" s="557"/>
      <c r="W19" s="557"/>
      <c r="X19" s="557"/>
      <c r="Y19" s="557"/>
      <c r="Z19" s="557"/>
      <c r="AA19" s="557"/>
      <c r="AB19" s="557"/>
      <c r="AC19" s="557"/>
    </row>
    <row r="20" spans="1:29" s="551" customFormat="1">
      <c r="A20" s="578"/>
      <c r="B20" s="575">
        <v>4</v>
      </c>
      <c r="C20" s="323">
        <v>13</v>
      </c>
      <c r="D20" s="107">
        <v>29.7</v>
      </c>
      <c r="E20" s="323">
        <v>242</v>
      </c>
      <c r="F20" s="580">
        <v>10890</v>
      </c>
      <c r="G20" s="323">
        <v>4200</v>
      </c>
      <c r="H20" s="323">
        <v>3526</v>
      </c>
      <c r="I20" s="323">
        <v>78</v>
      </c>
      <c r="J20" s="323">
        <v>69</v>
      </c>
      <c r="K20" s="323">
        <v>263</v>
      </c>
      <c r="L20" s="323">
        <v>2418</v>
      </c>
      <c r="M20" s="323">
        <v>338</v>
      </c>
      <c r="N20" s="557"/>
      <c r="O20" s="557"/>
      <c r="P20" s="557"/>
      <c r="Q20" s="557"/>
      <c r="R20" s="557"/>
      <c r="S20" s="557"/>
      <c r="T20" s="557"/>
      <c r="U20" s="557"/>
      <c r="V20" s="557"/>
      <c r="W20" s="557"/>
      <c r="X20" s="557"/>
      <c r="Y20" s="557"/>
      <c r="Z20" s="557"/>
      <c r="AA20" s="557"/>
      <c r="AB20" s="557"/>
      <c r="AC20" s="557"/>
    </row>
    <row r="21" spans="1:29" s="551" customFormat="1">
      <c r="A21" s="541"/>
      <c r="B21" s="575">
        <v>5</v>
      </c>
      <c r="C21" s="323">
        <v>13</v>
      </c>
      <c r="D21" s="107">
        <v>30.2</v>
      </c>
      <c r="E21" s="323">
        <v>242</v>
      </c>
      <c r="F21" s="580">
        <v>11445</v>
      </c>
      <c r="G21" s="323">
        <v>4304</v>
      </c>
      <c r="H21" s="323">
        <v>3947</v>
      </c>
      <c r="I21" s="323">
        <v>95</v>
      </c>
      <c r="J21" s="323">
        <v>69</v>
      </c>
      <c r="K21" s="323">
        <v>329</v>
      </c>
      <c r="L21" s="323">
        <v>2378</v>
      </c>
      <c r="M21" s="323">
        <v>323</v>
      </c>
      <c r="N21" s="557"/>
      <c r="O21" s="557"/>
      <c r="P21" s="557"/>
      <c r="Q21" s="557"/>
      <c r="R21" s="557"/>
      <c r="S21" s="557"/>
      <c r="T21" s="557"/>
      <c r="U21" s="557"/>
      <c r="V21" s="557"/>
      <c r="W21" s="557"/>
      <c r="X21" s="557"/>
      <c r="Y21" s="557"/>
      <c r="Z21" s="557"/>
      <c r="AA21" s="557"/>
      <c r="AB21" s="557"/>
      <c r="AC21" s="557"/>
    </row>
    <row r="22" spans="1:29" s="551" customFormat="1">
      <c r="B22" s="575">
        <v>6</v>
      </c>
      <c r="C22" s="323">
        <v>13</v>
      </c>
      <c r="D22" s="107">
        <v>29.2</v>
      </c>
      <c r="E22" s="323">
        <v>242</v>
      </c>
      <c r="F22" s="580">
        <v>12261</v>
      </c>
      <c r="G22" s="323">
        <v>4014</v>
      </c>
      <c r="H22" s="323">
        <v>5178</v>
      </c>
      <c r="I22" s="323">
        <v>82</v>
      </c>
      <c r="J22" s="323">
        <v>65</v>
      </c>
      <c r="K22" s="323">
        <v>277</v>
      </c>
      <c r="L22" s="323">
        <v>2322</v>
      </c>
      <c r="M22" s="323">
        <v>323</v>
      </c>
      <c r="N22" s="557"/>
      <c r="O22" s="557"/>
      <c r="P22" s="557"/>
      <c r="Q22" s="557"/>
      <c r="R22" s="557"/>
      <c r="S22" s="557"/>
      <c r="T22" s="557"/>
      <c r="U22" s="557"/>
      <c r="V22" s="557"/>
      <c r="W22" s="557"/>
      <c r="X22" s="557"/>
      <c r="Y22" s="557"/>
      <c r="Z22" s="557"/>
      <c r="AA22" s="557"/>
      <c r="AB22" s="557"/>
      <c r="AC22" s="557"/>
    </row>
    <row r="23" spans="1:29" s="551" customFormat="1">
      <c r="A23" s="541"/>
      <c r="B23" s="575">
        <v>7</v>
      </c>
      <c r="C23" s="323">
        <v>13</v>
      </c>
      <c r="D23" s="107">
        <v>30.8</v>
      </c>
      <c r="E23" s="323">
        <v>242</v>
      </c>
      <c r="F23" s="580">
        <v>11808</v>
      </c>
      <c r="G23" s="323">
        <v>3946</v>
      </c>
      <c r="H23" s="323">
        <v>4712</v>
      </c>
      <c r="I23" s="323">
        <v>111</v>
      </c>
      <c r="J23" s="323">
        <v>75</v>
      </c>
      <c r="K23" s="323">
        <v>285</v>
      </c>
      <c r="L23" s="323">
        <v>2300</v>
      </c>
      <c r="M23" s="323">
        <v>379</v>
      </c>
      <c r="N23" s="557"/>
      <c r="O23" s="557"/>
      <c r="P23" s="557"/>
      <c r="Q23" s="557"/>
      <c r="R23" s="557"/>
      <c r="S23" s="557"/>
      <c r="T23" s="557"/>
      <c r="U23" s="557"/>
      <c r="V23" s="557"/>
      <c r="W23" s="557"/>
      <c r="X23" s="557"/>
      <c r="Y23" s="557"/>
      <c r="Z23" s="557"/>
      <c r="AA23" s="557"/>
      <c r="AB23" s="557"/>
      <c r="AC23" s="557"/>
    </row>
    <row r="24" spans="1:29" s="551" customFormat="1">
      <c r="A24" s="644"/>
      <c r="B24" s="575">
        <v>8</v>
      </c>
      <c r="C24" s="323">
        <v>13</v>
      </c>
      <c r="D24" s="107">
        <v>29.8</v>
      </c>
      <c r="E24" s="323">
        <v>242</v>
      </c>
      <c r="F24" s="580">
        <v>9092</v>
      </c>
      <c r="G24" s="323">
        <v>2604</v>
      </c>
      <c r="H24" s="323">
        <v>3605</v>
      </c>
      <c r="I24" s="323">
        <v>80</v>
      </c>
      <c r="J24" s="323">
        <v>70</v>
      </c>
      <c r="K24" s="323">
        <v>225</v>
      </c>
      <c r="L24" s="323">
        <v>2217</v>
      </c>
      <c r="M24" s="323">
        <v>291</v>
      </c>
      <c r="N24" s="557"/>
      <c r="O24" s="557"/>
      <c r="P24" s="557"/>
      <c r="Q24" s="557"/>
      <c r="R24" s="557"/>
      <c r="S24" s="557"/>
      <c r="T24" s="557"/>
      <c r="U24" s="557"/>
      <c r="V24" s="557"/>
      <c r="W24" s="557"/>
      <c r="X24" s="557"/>
      <c r="Y24" s="557"/>
      <c r="Z24" s="557"/>
      <c r="AA24" s="557"/>
      <c r="AB24" s="557"/>
      <c r="AC24" s="557"/>
    </row>
    <row r="25" spans="1:29" s="551" customFormat="1">
      <c r="A25" s="644"/>
      <c r="B25" s="725">
        <v>9</v>
      </c>
      <c r="C25" s="738">
        <v>13</v>
      </c>
      <c r="D25" s="730">
        <v>29.1</v>
      </c>
      <c r="E25" s="738">
        <v>243</v>
      </c>
      <c r="F25" s="749">
        <v>10734</v>
      </c>
      <c r="G25" s="738">
        <v>3860</v>
      </c>
      <c r="H25" s="738">
        <v>3772</v>
      </c>
      <c r="I25" s="738">
        <v>101</v>
      </c>
      <c r="J25" s="738">
        <v>46</v>
      </c>
      <c r="K25" s="738">
        <v>298</v>
      </c>
      <c r="L25" s="738">
        <v>2347</v>
      </c>
      <c r="M25" s="738">
        <v>310</v>
      </c>
      <c r="N25" s="557"/>
      <c r="O25" s="557"/>
      <c r="P25" s="557"/>
      <c r="Q25" s="557"/>
      <c r="R25" s="557"/>
      <c r="S25" s="557"/>
      <c r="T25" s="557"/>
      <c r="U25" s="557"/>
      <c r="V25" s="557"/>
      <c r="W25" s="557"/>
      <c r="X25" s="557"/>
      <c r="Y25" s="557"/>
      <c r="Z25" s="557"/>
      <c r="AA25" s="557"/>
      <c r="AB25" s="557"/>
      <c r="AC25" s="557"/>
    </row>
    <row r="26" spans="1:29">
      <c r="A26" s="18"/>
      <c r="B26" s="33"/>
      <c r="C26" s="323"/>
      <c r="D26" s="107"/>
      <c r="E26" s="323"/>
      <c r="F26" s="322"/>
      <c r="G26" s="323"/>
      <c r="H26" s="323"/>
      <c r="I26" s="323"/>
      <c r="J26" s="323"/>
      <c r="K26" s="323"/>
      <c r="L26" s="323"/>
      <c r="M26" s="323"/>
      <c r="N26" s="64"/>
      <c r="O26" s="64"/>
      <c r="P26" s="64"/>
      <c r="Q26" s="64"/>
      <c r="R26" s="64"/>
      <c r="S26" s="64"/>
      <c r="T26" s="64"/>
      <c r="U26" s="64"/>
      <c r="V26" s="64"/>
      <c r="W26" s="64"/>
      <c r="X26" s="64"/>
      <c r="Y26" s="64"/>
      <c r="Z26" s="64"/>
      <c r="AA26" s="64"/>
      <c r="AB26" s="64"/>
      <c r="AC26" s="64"/>
    </row>
    <row r="27" spans="1:29">
      <c r="A27" s="282" t="s">
        <v>623</v>
      </c>
      <c r="B27" s="42"/>
      <c r="C27" s="323"/>
      <c r="D27" s="118"/>
      <c r="E27" s="323"/>
      <c r="F27" s="323"/>
      <c r="G27" s="323"/>
      <c r="H27" s="323"/>
      <c r="I27" s="323"/>
      <c r="J27" s="323"/>
      <c r="K27" s="323"/>
      <c r="L27" s="323"/>
      <c r="M27" s="323"/>
      <c r="N27" s="64"/>
      <c r="O27" s="64"/>
      <c r="P27" s="64"/>
      <c r="Q27" s="64"/>
      <c r="R27" s="64"/>
      <c r="S27" s="64"/>
      <c r="T27" s="64"/>
      <c r="U27" s="64"/>
      <c r="V27" s="64"/>
      <c r="W27" s="64"/>
      <c r="X27" s="64"/>
      <c r="Y27" s="64"/>
      <c r="Z27" s="64"/>
      <c r="AA27" s="64"/>
      <c r="AB27" s="64"/>
      <c r="AC27" s="64"/>
    </row>
    <row r="28" spans="1:29">
      <c r="A28" s="578" t="s">
        <v>1030</v>
      </c>
      <c r="B28" s="252"/>
      <c r="C28" s="323">
        <v>289</v>
      </c>
      <c r="D28" s="107">
        <v>365.2</v>
      </c>
      <c r="E28" s="323">
        <v>1240</v>
      </c>
      <c r="F28" s="323">
        <v>803492</v>
      </c>
      <c r="G28" s="323">
        <v>69393</v>
      </c>
      <c r="H28" s="323">
        <v>606573</v>
      </c>
      <c r="I28" s="323">
        <v>1572</v>
      </c>
      <c r="J28" s="323">
        <v>11497</v>
      </c>
      <c r="K28" s="323">
        <v>10569</v>
      </c>
      <c r="L28" s="323">
        <v>103292</v>
      </c>
      <c r="M28" s="323">
        <v>597</v>
      </c>
      <c r="N28" s="64"/>
      <c r="O28" s="64"/>
      <c r="P28" s="64"/>
      <c r="Q28" s="64"/>
      <c r="R28" s="64"/>
      <c r="S28" s="64"/>
      <c r="T28" s="64"/>
      <c r="U28" s="64"/>
      <c r="V28" s="64"/>
      <c r="W28" s="64"/>
      <c r="X28" s="64"/>
      <c r="Y28" s="64"/>
      <c r="Z28" s="64"/>
      <c r="AA28" s="64"/>
      <c r="AB28" s="64"/>
      <c r="AC28" s="64"/>
    </row>
    <row r="29" spans="1:29">
      <c r="A29" s="212">
        <v>29</v>
      </c>
      <c r="B29" s="252"/>
      <c r="C29" s="323">
        <v>294</v>
      </c>
      <c r="D29" s="107">
        <v>363.7</v>
      </c>
      <c r="E29" s="323">
        <v>1226</v>
      </c>
      <c r="F29" s="323">
        <v>804889</v>
      </c>
      <c r="G29" s="323">
        <v>65182</v>
      </c>
      <c r="H29" s="323">
        <v>612520</v>
      </c>
      <c r="I29" s="323">
        <v>1172</v>
      </c>
      <c r="J29" s="323">
        <v>9889</v>
      </c>
      <c r="K29" s="323">
        <v>9668</v>
      </c>
      <c r="L29" s="323">
        <v>105747</v>
      </c>
      <c r="M29" s="323">
        <v>711</v>
      </c>
      <c r="N29" s="64"/>
      <c r="O29" s="64"/>
      <c r="P29" s="64"/>
      <c r="Q29" s="64"/>
      <c r="R29" s="64"/>
      <c r="S29" s="64"/>
      <c r="T29" s="64"/>
      <c r="U29" s="64"/>
      <c r="V29" s="64"/>
      <c r="W29" s="64"/>
      <c r="X29" s="64"/>
      <c r="Y29" s="64"/>
      <c r="Z29" s="64"/>
      <c r="AA29" s="64"/>
      <c r="AB29" s="64"/>
      <c r="AC29" s="64"/>
    </row>
    <row r="30" spans="1:29">
      <c r="A30" s="212">
        <v>30</v>
      </c>
      <c r="B30" s="252"/>
      <c r="C30" s="323">
        <v>302</v>
      </c>
      <c r="D30" s="107">
        <v>363.4</v>
      </c>
      <c r="E30" s="323">
        <v>1238</v>
      </c>
      <c r="F30" s="323">
        <v>816837</v>
      </c>
      <c r="G30" s="323">
        <v>61648</v>
      </c>
      <c r="H30" s="323">
        <v>630280</v>
      </c>
      <c r="I30" s="323">
        <v>1101</v>
      </c>
      <c r="J30" s="323">
        <v>9947</v>
      </c>
      <c r="K30" s="323">
        <v>9158</v>
      </c>
      <c r="L30" s="323">
        <v>103986</v>
      </c>
      <c r="M30" s="323">
        <v>716</v>
      </c>
      <c r="N30" s="64"/>
      <c r="O30" s="64"/>
      <c r="P30" s="64"/>
      <c r="Q30" s="64"/>
      <c r="R30" s="64"/>
      <c r="S30" s="64"/>
      <c r="T30" s="64"/>
      <c r="U30" s="64"/>
      <c r="V30" s="64"/>
      <c r="W30" s="64"/>
      <c r="X30" s="64"/>
      <c r="Y30" s="64"/>
      <c r="Z30" s="64"/>
      <c r="AA30" s="64"/>
      <c r="AB30" s="64"/>
      <c r="AC30" s="64"/>
    </row>
    <row r="31" spans="1:29">
      <c r="A31" s="184" t="s">
        <v>947</v>
      </c>
      <c r="B31" s="252"/>
      <c r="C31" s="323">
        <v>305</v>
      </c>
      <c r="D31" s="107">
        <v>363.1</v>
      </c>
      <c r="E31" s="323">
        <v>1206</v>
      </c>
      <c r="F31" s="323">
        <v>815288</v>
      </c>
      <c r="G31" s="323">
        <v>58891</v>
      </c>
      <c r="H31" s="323">
        <v>635674</v>
      </c>
      <c r="I31" s="323">
        <v>1004</v>
      </c>
      <c r="J31" s="323">
        <v>10086</v>
      </c>
      <c r="K31" s="323">
        <v>8485</v>
      </c>
      <c r="L31" s="323">
        <v>100418</v>
      </c>
      <c r="M31" s="323">
        <v>731</v>
      </c>
      <c r="N31" s="64"/>
      <c r="O31" s="64"/>
      <c r="P31" s="64"/>
      <c r="Q31" s="64"/>
      <c r="R31" s="64"/>
      <c r="S31" s="64"/>
      <c r="T31" s="64"/>
      <c r="U31" s="64"/>
      <c r="V31" s="64"/>
      <c r="W31" s="64"/>
      <c r="X31" s="64"/>
      <c r="Y31" s="64"/>
      <c r="Z31" s="64"/>
      <c r="AA31" s="64"/>
      <c r="AB31" s="64"/>
      <c r="AC31" s="64"/>
    </row>
    <row r="32" spans="1:29" s="551" customFormat="1">
      <c r="A32" s="541">
        <v>2</v>
      </c>
      <c r="B32" s="252"/>
      <c r="C32" s="323">
        <v>426</v>
      </c>
      <c r="D32" s="107">
        <v>364.3</v>
      </c>
      <c r="E32" s="323">
        <v>1440</v>
      </c>
      <c r="F32" s="323">
        <v>1106949</v>
      </c>
      <c r="G32" s="323">
        <v>46598</v>
      </c>
      <c r="H32" s="323">
        <v>917749</v>
      </c>
      <c r="I32" s="323">
        <v>888</v>
      </c>
      <c r="J32" s="323">
        <v>11414</v>
      </c>
      <c r="K32" s="323">
        <v>10962</v>
      </c>
      <c r="L32" s="323">
        <v>118828</v>
      </c>
      <c r="M32" s="323">
        <v>509</v>
      </c>
      <c r="N32" s="557"/>
      <c r="O32" s="557"/>
      <c r="P32" s="557"/>
      <c r="Q32" s="557"/>
      <c r="R32" s="557"/>
      <c r="S32" s="557"/>
      <c r="T32" s="557"/>
      <c r="U32" s="557"/>
      <c r="V32" s="557"/>
      <c r="W32" s="557"/>
      <c r="X32" s="557"/>
      <c r="Y32" s="557"/>
      <c r="Z32" s="557"/>
      <c r="AA32" s="557"/>
      <c r="AB32" s="557"/>
      <c r="AC32" s="557"/>
    </row>
    <row r="33" spans="1:29">
      <c r="A33" s="645"/>
      <c r="B33" s="252"/>
      <c r="C33" s="323"/>
      <c r="D33" s="147"/>
      <c r="E33" s="323"/>
      <c r="F33" s="323"/>
      <c r="G33" s="323"/>
      <c r="H33" s="323"/>
      <c r="I33" s="323"/>
      <c r="J33" s="323"/>
      <c r="K33" s="323"/>
      <c r="L33" s="323"/>
      <c r="M33" s="323"/>
      <c r="N33" s="64"/>
      <c r="O33" s="64"/>
      <c r="P33" s="64"/>
      <c r="Q33" s="64"/>
      <c r="R33" s="64"/>
      <c r="S33" s="64"/>
      <c r="T33" s="64"/>
      <c r="U33" s="64"/>
      <c r="V33" s="64"/>
      <c r="W33" s="64"/>
      <c r="X33" s="64"/>
      <c r="Y33" s="64"/>
      <c r="Z33" s="64"/>
      <c r="AA33" s="64"/>
      <c r="AB33" s="64"/>
      <c r="AC33" s="64"/>
    </row>
    <row r="34" spans="1:29" s="551" customFormat="1">
      <c r="A34" s="541" t="s">
        <v>1026</v>
      </c>
      <c r="B34" s="725">
        <v>9</v>
      </c>
      <c r="C34" s="738">
        <v>419</v>
      </c>
      <c r="D34" s="730">
        <v>29.8</v>
      </c>
      <c r="E34" s="738">
        <v>1414</v>
      </c>
      <c r="F34" s="749">
        <v>92310</v>
      </c>
      <c r="G34" s="749">
        <v>3291</v>
      </c>
      <c r="H34" s="749">
        <v>77106</v>
      </c>
      <c r="I34" s="738">
        <v>56</v>
      </c>
      <c r="J34" s="738">
        <v>828</v>
      </c>
      <c r="K34" s="749">
        <v>932</v>
      </c>
      <c r="L34" s="749">
        <v>10056</v>
      </c>
      <c r="M34" s="738">
        <v>41</v>
      </c>
      <c r="N34" s="557"/>
      <c r="O34" s="557"/>
      <c r="P34" s="557"/>
      <c r="Q34" s="557"/>
      <c r="R34" s="557"/>
      <c r="S34" s="557"/>
      <c r="T34" s="557"/>
      <c r="U34" s="557"/>
      <c r="V34" s="557"/>
      <c r="W34" s="557"/>
      <c r="X34" s="557"/>
      <c r="Y34" s="557"/>
      <c r="Z34" s="557"/>
      <c r="AA34" s="557"/>
      <c r="AB34" s="557"/>
      <c r="AC34" s="557"/>
    </row>
    <row r="35" spans="1:29" s="551" customFormat="1">
      <c r="A35" s="644"/>
      <c r="B35" s="725">
        <v>10</v>
      </c>
      <c r="C35" s="738">
        <v>421</v>
      </c>
      <c r="D35" s="730">
        <v>30.9</v>
      </c>
      <c r="E35" s="738">
        <v>1421</v>
      </c>
      <c r="F35" s="749">
        <v>92663</v>
      </c>
      <c r="G35" s="749">
        <v>4471</v>
      </c>
      <c r="H35" s="749">
        <v>77171</v>
      </c>
      <c r="I35" s="738">
        <v>88</v>
      </c>
      <c r="J35" s="738">
        <v>868</v>
      </c>
      <c r="K35" s="749">
        <v>897</v>
      </c>
      <c r="L35" s="749">
        <v>9122</v>
      </c>
      <c r="M35" s="738">
        <v>46</v>
      </c>
      <c r="N35" s="557"/>
      <c r="O35" s="557"/>
      <c r="P35" s="557"/>
      <c r="Q35" s="557"/>
      <c r="R35" s="557"/>
      <c r="S35" s="557"/>
      <c r="T35" s="557"/>
      <c r="U35" s="557"/>
      <c r="V35" s="557"/>
      <c r="W35" s="557"/>
      <c r="X35" s="557"/>
      <c r="Y35" s="557"/>
      <c r="Z35" s="557"/>
      <c r="AA35" s="557"/>
      <c r="AB35" s="557"/>
      <c r="AC35" s="557"/>
    </row>
    <row r="36" spans="1:29" s="551" customFormat="1">
      <c r="A36" s="578"/>
      <c r="B36" s="725">
        <v>11</v>
      </c>
      <c r="C36" s="738">
        <v>422</v>
      </c>
      <c r="D36" s="730">
        <v>29.8</v>
      </c>
      <c r="E36" s="738">
        <v>1427</v>
      </c>
      <c r="F36" s="749">
        <v>92840</v>
      </c>
      <c r="G36" s="749">
        <v>4604</v>
      </c>
      <c r="H36" s="749">
        <v>76166</v>
      </c>
      <c r="I36" s="738">
        <v>90</v>
      </c>
      <c r="J36" s="738">
        <v>1048</v>
      </c>
      <c r="K36" s="749">
        <v>923</v>
      </c>
      <c r="L36" s="749">
        <v>9963</v>
      </c>
      <c r="M36" s="738">
        <v>45</v>
      </c>
      <c r="N36" s="557"/>
      <c r="O36" s="557"/>
      <c r="P36" s="557"/>
      <c r="Q36" s="557"/>
      <c r="R36" s="557"/>
      <c r="S36" s="557"/>
      <c r="T36" s="557"/>
      <c r="U36" s="557"/>
      <c r="V36" s="557"/>
      <c r="W36" s="557"/>
      <c r="X36" s="557"/>
      <c r="Y36" s="557"/>
      <c r="Z36" s="557"/>
      <c r="AA36" s="557"/>
      <c r="AB36" s="557"/>
      <c r="AC36" s="557"/>
    </row>
    <row r="37" spans="1:29" s="551" customFormat="1">
      <c r="A37" s="578"/>
      <c r="B37" s="725">
        <v>12</v>
      </c>
      <c r="C37" s="738">
        <v>426</v>
      </c>
      <c r="D37" s="730">
        <v>30.9</v>
      </c>
      <c r="E37" s="738">
        <v>1440</v>
      </c>
      <c r="F37" s="749">
        <v>114895</v>
      </c>
      <c r="G37" s="749">
        <v>4482</v>
      </c>
      <c r="H37" s="749">
        <v>94530</v>
      </c>
      <c r="I37" s="738">
        <v>102</v>
      </c>
      <c r="J37" s="738">
        <v>1310</v>
      </c>
      <c r="K37" s="749">
        <v>1203</v>
      </c>
      <c r="L37" s="749">
        <v>13221</v>
      </c>
      <c r="M37" s="738">
        <v>47</v>
      </c>
      <c r="N37" s="557"/>
      <c r="O37" s="557"/>
      <c r="P37" s="557"/>
      <c r="Q37" s="557"/>
      <c r="R37" s="557"/>
      <c r="S37" s="557"/>
      <c r="T37" s="557"/>
      <c r="U37" s="557"/>
      <c r="V37" s="557"/>
      <c r="W37" s="557"/>
      <c r="X37" s="557"/>
      <c r="Y37" s="557"/>
      <c r="Z37" s="557"/>
      <c r="AA37" s="557"/>
      <c r="AB37" s="557"/>
      <c r="AC37" s="557"/>
    </row>
    <row r="38" spans="1:29" s="551" customFormat="1">
      <c r="A38" s="578" t="s">
        <v>1027</v>
      </c>
      <c r="B38" s="725">
        <v>1</v>
      </c>
      <c r="C38" s="738">
        <v>425</v>
      </c>
      <c r="D38" s="730">
        <v>29.9</v>
      </c>
      <c r="E38" s="738">
        <v>1438</v>
      </c>
      <c r="F38" s="749">
        <v>95614</v>
      </c>
      <c r="G38" s="749">
        <v>3411</v>
      </c>
      <c r="H38" s="749">
        <v>80163</v>
      </c>
      <c r="I38" s="738">
        <v>76</v>
      </c>
      <c r="J38" s="738">
        <v>1181</v>
      </c>
      <c r="K38" s="749">
        <v>976</v>
      </c>
      <c r="L38" s="749">
        <v>9769</v>
      </c>
      <c r="M38" s="738">
        <v>39</v>
      </c>
      <c r="N38" s="557"/>
      <c r="O38" s="557"/>
      <c r="P38" s="557"/>
      <c r="Q38" s="557"/>
      <c r="R38" s="557"/>
      <c r="S38" s="557"/>
      <c r="T38" s="557"/>
      <c r="U38" s="557"/>
      <c r="V38" s="557"/>
      <c r="W38" s="557"/>
      <c r="X38" s="557"/>
      <c r="Y38" s="557"/>
      <c r="Z38" s="557"/>
      <c r="AA38" s="557"/>
      <c r="AB38" s="557"/>
      <c r="AC38" s="557"/>
    </row>
    <row r="39" spans="1:29" s="551" customFormat="1">
      <c r="A39" s="578"/>
      <c r="B39" s="725">
        <v>2</v>
      </c>
      <c r="C39" s="738">
        <v>425</v>
      </c>
      <c r="D39" s="730">
        <v>27.8</v>
      </c>
      <c r="E39" s="738">
        <v>1434</v>
      </c>
      <c r="F39" s="749">
        <v>88597</v>
      </c>
      <c r="G39" s="749">
        <v>2664</v>
      </c>
      <c r="H39" s="749">
        <v>75017</v>
      </c>
      <c r="I39" s="738">
        <v>48</v>
      </c>
      <c r="J39" s="738">
        <v>852</v>
      </c>
      <c r="K39" s="749">
        <v>825</v>
      </c>
      <c r="L39" s="749">
        <v>9153</v>
      </c>
      <c r="M39" s="738">
        <v>38</v>
      </c>
      <c r="N39" s="557"/>
      <c r="O39" s="557"/>
      <c r="P39" s="557"/>
      <c r="Q39" s="557"/>
      <c r="R39" s="557"/>
      <c r="S39" s="557"/>
      <c r="T39" s="557"/>
      <c r="U39" s="557"/>
      <c r="V39" s="557"/>
      <c r="W39" s="557"/>
      <c r="X39" s="557"/>
      <c r="Y39" s="557"/>
      <c r="Z39" s="557"/>
      <c r="AA39" s="557"/>
      <c r="AB39" s="557"/>
      <c r="AC39" s="557"/>
    </row>
    <row r="40" spans="1:29" s="551" customFormat="1">
      <c r="A40" s="578"/>
      <c r="B40" s="575">
        <v>3</v>
      </c>
      <c r="C40" s="323">
        <v>425</v>
      </c>
      <c r="D40" s="107">
        <v>30.7</v>
      </c>
      <c r="E40" s="323">
        <v>1435</v>
      </c>
      <c r="F40" s="580">
        <v>95648</v>
      </c>
      <c r="G40" s="580">
        <v>3780</v>
      </c>
      <c r="H40" s="580">
        <v>79945</v>
      </c>
      <c r="I40" s="323">
        <v>58</v>
      </c>
      <c r="J40" s="323">
        <v>949</v>
      </c>
      <c r="K40" s="580">
        <v>896</v>
      </c>
      <c r="L40" s="580">
        <v>9973</v>
      </c>
      <c r="M40" s="323">
        <v>47</v>
      </c>
      <c r="N40" s="557"/>
      <c r="O40" s="557"/>
      <c r="P40" s="557"/>
      <c r="Q40" s="557"/>
      <c r="R40" s="557"/>
      <c r="S40" s="557"/>
      <c r="T40" s="557"/>
      <c r="U40" s="557"/>
      <c r="V40" s="557"/>
      <c r="W40" s="557"/>
      <c r="X40" s="557"/>
      <c r="Y40" s="557"/>
      <c r="Z40" s="557"/>
      <c r="AA40" s="557"/>
      <c r="AB40" s="557"/>
      <c r="AC40" s="557"/>
    </row>
    <row r="41" spans="1:29" s="551" customFormat="1">
      <c r="A41" s="578"/>
      <c r="B41" s="575">
        <v>4</v>
      </c>
      <c r="C41" s="323">
        <v>424</v>
      </c>
      <c r="D41" s="107">
        <v>30</v>
      </c>
      <c r="E41" s="323">
        <v>1434</v>
      </c>
      <c r="F41" s="580">
        <v>93490</v>
      </c>
      <c r="G41" s="580">
        <v>3680</v>
      </c>
      <c r="H41" s="580">
        <v>78331</v>
      </c>
      <c r="I41" s="323">
        <v>54</v>
      </c>
      <c r="J41" s="323">
        <v>831</v>
      </c>
      <c r="K41" s="580">
        <v>876</v>
      </c>
      <c r="L41" s="580">
        <v>9672</v>
      </c>
      <c r="M41" s="323">
        <v>46</v>
      </c>
      <c r="N41" s="557"/>
      <c r="O41" s="557"/>
      <c r="P41" s="557"/>
      <c r="Q41" s="557"/>
      <c r="R41" s="557"/>
      <c r="S41" s="557"/>
      <c r="T41" s="557"/>
      <c r="U41" s="557"/>
      <c r="V41" s="557"/>
      <c r="W41" s="557"/>
      <c r="X41" s="557"/>
      <c r="Y41" s="557"/>
      <c r="Z41" s="557"/>
      <c r="AA41" s="557"/>
      <c r="AB41" s="557"/>
      <c r="AC41" s="557"/>
    </row>
    <row r="42" spans="1:29" s="551" customFormat="1">
      <c r="A42" s="541"/>
      <c r="B42" s="575">
        <v>5</v>
      </c>
      <c r="C42" s="323">
        <v>425</v>
      </c>
      <c r="D42" s="107">
        <v>30.9</v>
      </c>
      <c r="E42" s="323">
        <v>1437</v>
      </c>
      <c r="F42" s="580">
        <v>99970</v>
      </c>
      <c r="G42" s="580">
        <v>3942</v>
      </c>
      <c r="H42" s="580">
        <v>83918</v>
      </c>
      <c r="I42" s="323">
        <v>61</v>
      </c>
      <c r="J42" s="323">
        <v>866</v>
      </c>
      <c r="K42" s="580">
        <v>926</v>
      </c>
      <c r="L42" s="580">
        <v>10214</v>
      </c>
      <c r="M42" s="323">
        <v>44</v>
      </c>
      <c r="N42" s="557"/>
      <c r="O42" s="557"/>
      <c r="P42" s="557"/>
      <c r="Q42" s="557"/>
      <c r="R42" s="557"/>
      <c r="S42" s="557"/>
      <c r="T42" s="557"/>
      <c r="U42" s="557"/>
      <c r="V42" s="557"/>
      <c r="W42" s="557"/>
      <c r="X42" s="557"/>
      <c r="Y42" s="557"/>
      <c r="Z42" s="557"/>
      <c r="AA42" s="557"/>
      <c r="AB42" s="557"/>
      <c r="AC42" s="557"/>
    </row>
    <row r="43" spans="1:29" s="551" customFormat="1">
      <c r="B43" s="575">
        <v>6</v>
      </c>
      <c r="C43" s="323">
        <v>426</v>
      </c>
      <c r="D43" s="107">
        <v>30</v>
      </c>
      <c r="E43" s="323">
        <v>1445</v>
      </c>
      <c r="F43" s="580">
        <v>96091</v>
      </c>
      <c r="G43" s="580">
        <v>4061</v>
      </c>
      <c r="H43" s="580">
        <v>80598</v>
      </c>
      <c r="I43" s="323">
        <v>59</v>
      </c>
      <c r="J43" s="323">
        <v>835</v>
      </c>
      <c r="K43" s="580">
        <v>977</v>
      </c>
      <c r="L43" s="580">
        <v>9520</v>
      </c>
      <c r="M43" s="323">
        <v>42</v>
      </c>
      <c r="N43" s="557"/>
      <c r="O43" s="557"/>
      <c r="P43" s="557"/>
      <c r="Q43" s="557"/>
      <c r="R43" s="557"/>
      <c r="S43" s="557"/>
      <c r="T43" s="557"/>
      <c r="U43" s="557"/>
      <c r="V43" s="557"/>
      <c r="W43" s="557"/>
      <c r="X43" s="557"/>
      <c r="Y43" s="557"/>
      <c r="Z43" s="557"/>
      <c r="AA43" s="557"/>
      <c r="AB43" s="557"/>
      <c r="AC43" s="557"/>
    </row>
    <row r="44" spans="1:29" s="551" customFormat="1">
      <c r="A44" s="541"/>
      <c r="B44" s="575">
        <v>7</v>
      </c>
      <c r="C44" s="323">
        <v>429</v>
      </c>
      <c r="D44" s="107">
        <v>30.9</v>
      </c>
      <c r="E44" s="323">
        <v>1451</v>
      </c>
      <c r="F44" s="580">
        <v>99097</v>
      </c>
      <c r="G44" s="580">
        <v>3937</v>
      </c>
      <c r="H44" s="580">
        <v>82868</v>
      </c>
      <c r="I44" s="323">
        <v>64</v>
      </c>
      <c r="J44" s="323">
        <v>992</v>
      </c>
      <c r="K44" s="580">
        <v>918</v>
      </c>
      <c r="L44" s="580">
        <v>10273</v>
      </c>
      <c r="M44" s="323">
        <v>46</v>
      </c>
      <c r="N44" s="557"/>
      <c r="O44" s="557"/>
      <c r="P44" s="557"/>
      <c r="Q44" s="557"/>
      <c r="R44" s="557"/>
      <c r="S44" s="557"/>
      <c r="T44" s="557"/>
      <c r="U44" s="557"/>
      <c r="V44" s="557"/>
      <c r="W44" s="557"/>
      <c r="X44" s="557"/>
      <c r="Y44" s="557"/>
      <c r="Z44" s="557"/>
      <c r="AA44" s="557"/>
      <c r="AB44" s="557"/>
      <c r="AC44" s="557"/>
    </row>
    <row r="45" spans="1:29" s="551" customFormat="1">
      <c r="A45" s="644"/>
      <c r="B45" s="575">
        <v>8</v>
      </c>
      <c r="C45" s="694">
        <v>430</v>
      </c>
      <c r="D45" s="695">
        <v>30.9</v>
      </c>
      <c r="E45" s="696">
        <v>1454</v>
      </c>
      <c r="F45" s="696">
        <v>101182</v>
      </c>
      <c r="G45" s="696">
        <v>2747</v>
      </c>
      <c r="H45" s="696">
        <v>86338</v>
      </c>
      <c r="I45" s="696">
        <v>58</v>
      </c>
      <c r="J45" s="696">
        <v>822</v>
      </c>
      <c r="K45" s="696">
        <v>899</v>
      </c>
      <c r="L45" s="696">
        <v>10278</v>
      </c>
      <c r="M45" s="696">
        <v>41</v>
      </c>
      <c r="N45" s="557"/>
      <c r="O45" s="557"/>
      <c r="P45" s="557"/>
      <c r="Q45" s="557"/>
      <c r="R45" s="557"/>
      <c r="S45" s="557"/>
      <c r="T45" s="557"/>
      <c r="U45" s="557"/>
      <c r="V45" s="557"/>
      <c r="W45" s="557"/>
      <c r="X45" s="557"/>
      <c r="Y45" s="557"/>
      <c r="Z45" s="557"/>
      <c r="AA45" s="557"/>
      <c r="AB45" s="557"/>
      <c r="AC45" s="557"/>
    </row>
    <row r="46" spans="1:29">
      <c r="A46" s="644"/>
      <c r="B46" s="725">
        <v>9</v>
      </c>
      <c r="C46" s="825">
        <v>431</v>
      </c>
      <c r="D46" s="826">
        <v>29.9</v>
      </c>
      <c r="E46" s="825">
        <v>1455</v>
      </c>
      <c r="F46" s="825">
        <v>96400</v>
      </c>
      <c r="G46" s="825">
        <v>2759</v>
      </c>
      <c r="H46" s="825">
        <v>82380</v>
      </c>
      <c r="I46" s="825">
        <v>50</v>
      </c>
      <c r="J46" s="825">
        <v>757</v>
      </c>
      <c r="K46" s="825">
        <v>900</v>
      </c>
      <c r="L46" s="825">
        <v>9507</v>
      </c>
      <c r="M46" s="825">
        <v>47</v>
      </c>
      <c r="N46" s="64"/>
      <c r="O46" s="64"/>
      <c r="P46" s="64"/>
      <c r="Q46" s="64"/>
      <c r="R46" s="64"/>
      <c r="S46" s="64"/>
      <c r="T46" s="64"/>
      <c r="U46" s="64"/>
      <c r="V46" s="64"/>
      <c r="W46" s="64"/>
      <c r="X46" s="64"/>
      <c r="Y46" s="64"/>
      <c r="Z46" s="64"/>
      <c r="AA46" s="64"/>
      <c r="AB46" s="64"/>
      <c r="AC46" s="64"/>
    </row>
    <row r="47" spans="1:29">
      <c r="A47" s="77" t="s">
        <v>854</v>
      </c>
      <c r="B47" s="57"/>
      <c r="C47" s="559"/>
      <c r="D47" s="90"/>
      <c r="E47" s="59"/>
      <c r="F47" s="59"/>
      <c r="G47" s="59"/>
      <c r="H47" s="59"/>
      <c r="I47" s="59"/>
      <c r="J47" s="59"/>
      <c r="K47" s="59"/>
      <c r="L47" s="59"/>
      <c r="M47" s="59"/>
      <c r="N47" s="64"/>
      <c r="O47" s="64"/>
      <c r="P47" s="64"/>
      <c r="Q47" s="64"/>
      <c r="R47" s="64"/>
      <c r="S47" s="64"/>
      <c r="T47" s="64"/>
      <c r="U47" s="64"/>
      <c r="V47" s="64"/>
      <c r="W47" s="64"/>
      <c r="X47" s="64"/>
      <c r="Y47" s="64"/>
      <c r="Z47" s="64"/>
      <c r="AA47" s="64"/>
      <c r="AB47" s="64"/>
      <c r="AC47" s="64"/>
    </row>
    <row r="48" spans="1:29">
      <c r="A48" s="28" t="s">
        <v>744</v>
      </c>
      <c r="B48" s="31"/>
      <c r="C48" s="31"/>
      <c r="D48" s="31"/>
      <c r="E48" s="31"/>
      <c r="F48" s="31"/>
      <c r="G48" s="31"/>
      <c r="H48" s="31"/>
      <c r="I48" s="31"/>
      <c r="J48" s="31"/>
      <c r="K48" s="31"/>
      <c r="L48" s="59"/>
      <c r="M48" s="59"/>
    </row>
    <row r="49" spans="1:13">
      <c r="A49" s="31" t="s">
        <v>860</v>
      </c>
      <c r="B49" s="211"/>
      <c r="C49" s="24"/>
      <c r="D49" s="24"/>
      <c r="E49" s="24"/>
      <c r="F49" s="24"/>
      <c r="G49" s="24"/>
      <c r="H49" s="24"/>
      <c r="I49" s="24"/>
      <c r="J49" s="24"/>
      <c r="K49" s="24"/>
      <c r="L49" s="24"/>
      <c r="M49" s="24"/>
    </row>
    <row r="50" spans="1:13">
      <c r="A50" s="31" t="s">
        <v>837</v>
      </c>
      <c r="B50" s="211"/>
      <c r="C50" s="24"/>
      <c r="D50" s="24"/>
      <c r="E50" s="24"/>
      <c r="F50" s="24"/>
      <c r="G50" s="24"/>
      <c r="H50" s="24"/>
      <c r="I50" s="24"/>
      <c r="J50" s="24"/>
      <c r="K50" s="24"/>
      <c r="L50" s="24"/>
      <c r="M50" s="24"/>
    </row>
    <row r="51" spans="1:13">
      <c r="A51" s="31" t="s">
        <v>838</v>
      </c>
      <c r="B51" s="211"/>
      <c r="C51" s="24"/>
      <c r="D51" s="24"/>
      <c r="E51" s="24"/>
      <c r="F51" s="24"/>
      <c r="G51" s="24"/>
      <c r="H51" s="24"/>
      <c r="I51" s="24"/>
      <c r="J51" s="24"/>
      <c r="K51" s="24"/>
      <c r="L51" s="24"/>
      <c r="M51" s="24"/>
    </row>
    <row r="52" spans="1:13">
      <c r="A52" s="31" t="s">
        <v>996</v>
      </c>
      <c r="B52" s="211"/>
      <c r="C52" s="24"/>
      <c r="D52" s="24"/>
      <c r="E52" s="24"/>
      <c r="F52" s="24"/>
      <c r="G52" s="24"/>
      <c r="H52" s="24"/>
      <c r="I52" s="24"/>
      <c r="J52" s="24"/>
      <c r="K52" s="24"/>
      <c r="L52" s="24"/>
      <c r="M52" s="24"/>
    </row>
    <row r="53" spans="1:13">
      <c r="A53" s="31" t="s">
        <v>835</v>
      </c>
      <c r="B53" s="211"/>
      <c r="C53" s="24"/>
      <c r="D53" s="24"/>
      <c r="E53" s="24"/>
      <c r="F53" s="24"/>
      <c r="G53" s="24"/>
      <c r="H53" s="24"/>
      <c r="I53" s="24"/>
      <c r="J53" s="24"/>
      <c r="K53" s="24"/>
      <c r="L53" s="24"/>
      <c r="M53" s="24"/>
    </row>
    <row r="54" spans="1:13">
      <c r="A54" s="31" t="s">
        <v>836</v>
      </c>
      <c r="B54" s="31"/>
      <c r="C54" s="24"/>
      <c r="D54" s="24"/>
      <c r="E54" s="24"/>
      <c r="F54" s="24"/>
      <c r="G54" s="24"/>
      <c r="H54" s="24"/>
      <c r="I54" s="24"/>
      <c r="J54" s="24"/>
      <c r="K54" s="24"/>
      <c r="L54" s="24"/>
      <c r="M54" s="24"/>
    </row>
    <row r="55" spans="1:13">
      <c r="A55" s="559" t="s">
        <v>1036</v>
      </c>
      <c r="B55" s="551"/>
      <c r="C55" s="551"/>
      <c r="D55" s="551"/>
      <c r="E55" s="551"/>
      <c r="F55" s="551"/>
      <c r="G55" s="551"/>
      <c r="H55" s="551"/>
      <c r="I55" s="551"/>
      <c r="J55" s="551"/>
      <c r="K55" s="551"/>
      <c r="L55" s="551"/>
      <c r="M55" s="551"/>
    </row>
    <row r="56" spans="1:13">
      <c r="A56" s="550" t="s">
        <v>1037</v>
      </c>
      <c r="B56" s="551"/>
      <c r="C56" s="551"/>
      <c r="D56" s="551"/>
      <c r="E56" s="551"/>
      <c r="F56" s="551"/>
      <c r="G56" s="551"/>
      <c r="H56" s="551"/>
      <c r="I56" s="551"/>
      <c r="J56" s="551"/>
      <c r="K56" s="551"/>
      <c r="L56" s="551"/>
      <c r="M56" s="551"/>
    </row>
    <row r="57" spans="1:13">
      <c r="C57" s="342"/>
      <c r="D57" s="342"/>
      <c r="E57" s="342"/>
      <c r="F57" s="342"/>
      <c r="G57" s="342"/>
      <c r="H57" s="342"/>
      <c r="I57" s="342"/>
      <c r="J57" s="342"/>
      <c r="K57" s="342"/>
      <c r="L57" s="342"/>
      <c r="M57" s="342"/>
    </row>
  </sheetData>
  <mergeCells count="7">
    <mergeCell ref="A1:C1"/>
    <mergeCell ref="A4:B5"/>
    <mergeCell ref="A2:M2"/>
    <mergeCell ref="C4:C5"/>
    <mergeCell ref="D4:D5"/>
    <mergeCell ref="E4:E5"/>
    <mergeCell ref="F4:F5"/>
  </mergeCells>
  <phoneticPr fontId="3"/>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2021-11-29T00:52:58Z</cp:lastPrinted>
  <dcterms:created xsi:type="dcterms:W3CDTF">1997-07-18T02:37:32Z</dcterms:created>
  <dcterms:modified xsi:type="dcterms:W3CDTF">2021-12-15T01:06:59Z</dcterms:modified>
</cp:coreProperties>
</file>