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defaultThemeVersion="124226"/>
  <mc:AlternateContent xmlns:mc="http://schemas.openxmlformats.org/markup-compatibility/2006">
    <mc:Choice Requires="x15">
      <x15ac:absPath xmlns:x15ac="http://schemas.microsoft.com/office/spreadsheetml/2010/11/ac" url="C:\Users\114628\Box\【02_課所共有】06_04_高齢者福祉課\R06年度\03_施設整備担当\51_施設整備補助金\51_13_地域介護福祉空間交付金\51_13_040_国への協議\令和7年度当初協議\03 県HP更新\HP掲載資料\"/>
    </mc:Choice>
  </mc:AlternateContent>
  <xr:revisionPtr revIDLastSave="0" documentId="13_ncr:1_{CF3555F3-31D1-4AB3-8766-A14FA889A1E6}" xr6:coauthVersionLast="47" xr6:coauthVersionMax="47" xr10:uidLastSave="{00000000-0000-0000-0000-000000000000}"/>
  <bookViews>
    <workbookView xWindow="-120" yWindow="-120" windowWidth="29040" windowHeight="15720" firstSheet="1" activeTab="4" xr2:uid="{00000000-000D-0000-FFFF-FFFF00000000}"/>
  </bookViews>
  <sheets>
    <sheet name="先進的（スプリンクラー等）" sheetId="3" state="hidden" r:id="rId1"/>
    <sheet name="スプリンクラー" sheetId="16" r:id="rId2"/>
    <sheet name="非常用自家発電・給水設備" sheetId="19" r:id="rId3"/>
    <sheet name="水害対策（広域型）" sheetId="18" r:id="rId4"/>
    <sheet name="換気設備" sheetId="22" r:id="rId5"/>
    <sheet name="面積按分表" sheetId="11" r:id="rId6"/>
    <sheet name="※参考　面積按分（記入例）" sheetId="10" r:id="rId7"/>
  </sheets>
  <definedNames>
    <definedName name="_xlnm._FilterDatabase" localSheetId="1" hidden="1">スプリンクラー!$A$9:$X$9</definedName>
    <definedName name="_xlnm._FilterDatabase" localSheetId="4" hidden="1">換気設備!$A$1:$M$13</definedName>
    <definedName name="_xlnm._FilterDatabase" localSheetId="3" hidden="1">'水害対策（広域型）'!$A$1:$L$19</definedName>
    <definedName name="_xlnm._FilterDatabase" localSheetId="0" hidden="1">'先進的（スプリンクラー等）'!$A$5:$V$5</definedName>
    <definedName name="_xlnm._FilterDatabase" localSheetId="2" hidden="1">非常用自家発電・給水設備!$A$1:$M$17</definedName>
    <definedName name="_xlnm.Print_Area" localSheetId="6">'※参考　面積按分（記入例）'!$A$2:$Q$49</definedName>
    <definedName name="_xlnm.Print_Area" localSheetId="1">スプリンクラー!$A$1:$Z$22</definedName>
    <definedName name="_xlnm.Print_Area" localSheetId="4">換気設備!$A$1:$T$17</definedName>
    <definedName name="_xlnm.Print_Area" localSheetId="3">'水害対策（広域型）'!$A$1:$BA$21</definedName>
    <definedName name="_xlnm.Print_Area" localSheetId="0">'先進的（スプリンクラー等）'!$A$1:$W$31</definedName>
    <definedName name="_xlnm.Print_Area" localSheetId="2">非常用自家発電・給水設備!$A$1:$AE$20</definedName>
    <definedName name="_xlnm.Print_Area" localSheetId="5">面積按分表!$A$2:$Q$49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 i="16" l="1"/>
  <c r="J11" i="16"/>
  <c r="G11" i="16"/>
  <c r="X10" i="16"/>
  <c r="J10" i="16"/>
  <c r="G10" i="16"/>
  <c r="M48" i="11" l="1"/>
  <c r="I48" i="11"/>
  <c r="G48" i="11"/>
  <c r="I47" i="11"/>
  <c r="D47" i="11"/>
  <c r="M45" i="11"/>
  <c r="I45" i="11"/>
  <c r="G45" i="11"/>
  <c r="I44" i="11"/>
  <c r="D44" i="11"/>
  <c r="M42" i="11"/>
  <c r="I42" i="11"/>
  <c r="G42" i="11"/>
  <c r="I41" i="11"/>
  <c r="P41" i="11" s="1"/>
  <c r="D10" i="11" s="1"/>
  <c r="D41" i="11"/>
  <c r="K37" i="11"/>
  <c r="G37" i="11"/>
  <c r="I36" i="11"/>
  <c r="D36" i="11"/>
  <c r="K34" i="11"/>
  <c r="G34" i="11"/>
  <c r="I33" i="11"/>
  <c r="D33" i="11"/>
  <c r="K29" i="11"/>
  <c r="G29" i="11"/>
  <c r="I28" i="11"/>
  <c r="D28" i="11"/>
  <c r="K26" i="11"/>
  <c r="G26" i="11"/>
  <c r="I25" i="11"/>
  <c r="D25" i="11"/>
  <c r="K21" i="11"/>
  <c r="G21" i="11"/>
  <c r="I20" i="11"/>
  <c r="D20" i="11"/>
  <c r="K18" i="11"/>
  <c r="G18" i="11"/>
  <c r="I17" i="11"/>
  <c r="D17" i="11"/>
  <c r="O6" i="11"/>
  <c r="D36" i="10"/>
  <c r="D33" i="10"/>
  <c r="P20" i="11" l="1"/>
  <c r="G7" i="11" s="1"/>
  <c r="G11" i="11" s="1"/>
  <c r="G12" i="11" s="1"/>
  <c r="P28" i="11"/>
  <c r="K8" i="11" s="1"/>
  <c r="P33" i="11"/>
  <c r="G9" i="11" s="1"/>
  <c r="P36" i="11"/>
  <c r="K9" i="11" s="1"/>
  <c r="P44" i="11"/>
  <c r="G10" i="11" s="1"/>
  <c r="P47" i="11"/>
  <c r="K10" i="11" s="1"/>
  <c r="K11" i="11" s="1"/>
  <c r="K12" i="11" s="1"/>
  <c r="P17" i="11"/>
  <c r="D7" i="11" s="1"/>
  <c r="P25" i="11"/>
  <c r="D8" i="11" s="1"/>
  <c r="M48" i="10"/>
  <c r="I48" i="10"/>
  <c r="G48" i="10"/>
  <c r="I47" i="10"/>
  <c r="D47" i="10"/>
  <c r="P47" i="10" s="1"/>
  <c r="K10" i="10" s="1"/>
  <c r="M45" i="10"/>
  <c r="I45" i="10"/>
  <c r="G45" i="10"/>
  <c r="I44" i="10"/>
  <c r="D44" i="10"/>
  <c r="M42" i="10"/>
  <c r="I42" i="10"/>
  <c r="G42" i="10"/>
  <c r="I41" i="10"/>
  <c r="D41" i="10"/>
  <c r="P41" i="10" s="1"/>
  <c r="D10" i="10" s="1"/>
  <c r="K37" i="10"/>
  <c r="G37" i="10"/>
  <c r="I36" i="10"/>
  <c r="P36" i="10"/>
  <c r="K9" i="10" s="1"/>
  <c r="K34" i="10"/>
  <c r="G34" i="10"/>
  <c r="I33" i="10"/>
  <c r="P33" i="10"/>
  <c r="G9" i="10" s="1"/>
  <c r="K29" i="10"/>
  <c r="G29" i="10"/>
  <c r="I28" i="10"/>
  <c r="D28" i="10"/>
  <c r="P28" i="10" s="1"/>
  <c r="K8" i="10" s="1"/>
  <c r="K11" i="10" s="1"/>
  <c r="K12" i="10" s="1"/>
  <c r="K26" i="10"/>
  <c r="G26" i="10"/>
  <c r="I25" i="10"/>
  <c r="D25" i="10"/>
  <c r="P25" i="10" s="1"/>
  <c r="D8" i="10" s="1"/>
  <c r="K21" i="10"/>
  <c r="G21" i="10"/>
  <c r="I20" i="10"/>
  <c r="D20" i="10"/>
  <c r="P20" i="10" s="1"/>
  <c r="G7" i="10" s="1"/>
  <c r="K18" i="10"/>
  <c r="G18" i="10"/>
  <c r="I17" i="10"/>
  <c r="D17" i="10"/>
  <c r="P17" i="10" s="1"/>
  <c r="D7" i="10" s="1"/>
  <c r="D11" i="10" s="1"/>
  <c r="O6" i="10"/>
  <c r="P44" i="10" l="1"/>
  <c r="G10" i="10" s="1"/>
  <c r="D11" i="11"/>
  <c r="D12" i="10"/>
  <c r="G11" i="10"/>
  <c r="G12" i="10" s="1"/>
  <c r="O11" i="11" l="1"/>
  <c r="D12" i="11"/>
  <c r="O12" i="10"/>
  <c r="D13" i="10" s="1"/>
  <c r="O11" i="10"/>
  <c r="G13" i="10" l="1"/>
  <c r="O12" i="11"/>
  <c r="D13" i="11" s="1"/>
  <c r="O13" i="10"/>
  <c r="K13" i="10"/>
  <c r="K13" i="11" l="1"/>
  <c r="G13" i="11"/>
  <c r="O13" i="11"/>
  <c r="U7" i="3" l="1"/>
  <c r="U8" i="3"/>
  <c r="U9" i="3"/>
  <c r="U10" i="3"/>
  <c r="U11" i="3"/>
  <c r="U12" i="3"/>
  <c r="U13" i="3"/>
  <c r="U14" i="3"/>
  <c r="U15" i="3"/>
  <c r="U16" i="3"/>
  <c r="U17" i="3"/>
  <c r="U18" i="3"/>
  <c r="U19" i="3"/>
  <c r="U20" i="3"/>
  <c r="U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8" authorId="0" shapeId="0" xr:uid="{29E91533-45DB-4CCB-9675-400525A1303B}">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00000000-0006-0000-0300-000001000000}">
      <text>
        <r>
          <rPr>
            <b/>
            <sz val="9"/>
            <color indexed="81"/>
            <rFont val="ＭＳ Ｐゴシック"/>
            <family val="3"/>
            <charset val="128"/>
          </rPr>
          <t>按分の対象とする施設の種別を記入
（特別養護老人ホーム、老人短期入所施設等）</t>
        </r>
      </text>
    </comment>
    <comment ref="O7" authorId="0" shapeId="0" xr:uid="{00000000-0006-0000-0300-000002000000}">
      <text>
        <r>
          <rPr>
            <b/>
            <sz val="9"/>
            <color indexed="81"/>
            <rFont val="ＭＳ Ｐゴシック"/>
            <family val="3"/>
            <charset val="128"/>
          </rPr>
          <t>黄色のセルに面積を記入してください。それ以外のセルは自動計算となります。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00000000-0006-0000-0400-000001000000}">
      <text>
        <r>
          <rPr>
            <b/>
            <sz val="9"/>
            <color indexed="81"/>
            <rFont val="ＭＳ Ｐゴシック"/>
            <family val="3"/>
            <charset val="128"/>
          </rPr>
          <t>按分の対象とする施設の種別を記入
（特別養護老人ホーム、老人短期入所施設等）</t>
        </r>
      </text>
    </comment>
    <comment ref="O7" authorId="0" shapeId="0" xr:uid="{00000000-0006-0000-0400-00000200000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<sst xmlns="http://schemas.openxmlformats.org/spreadsheetml/2006/main" count="597" uniqueCount="219">
  <si>
    <t>No.</t>
  </si>
  <si>
    <t>所管厚生局</t>
    <rPh sb="0" eb="2">
      <t>ショカン</t>
    </rPh>
    <rPh sb="2" eb="4">
      <t>コウセイ</t>
    </rPh>
    <rPh sb="4" eb="5">
      <t>キョク</t>
    </rPh>
    <phoneticPr fontId="1"/>
  </si>
  <si>
    <t>都道府県</t>
    <rPh sb="0" eb="4">
      <t>トドウフケン</t>
    </rPh>
    <phoneticPr fontId="1"/>
  </si>
  <si>
    <t>市区町村</t>
    <rPh sb="0" eb="2">
      <t>シク</t>
    </rPh>
    <rPh sb="2" eb="4">
      <t>チョウソン</t>
    </rPh>
    <phoneticPr fontId="1"/>
  </si>
  <si>
    <t>整備計画名</t>
    <rPh sb="0" eb="2">
      <t>セイビ</t>
    </rPh>
    <rPh sb="2" eb="4">
      <t>ケイカク</t>
    </rPh>
    <rPh sb="4" eb="5">
      <t>メイ</t>
    </rPh>
    <phoneticPr fontId="1"/>
  </si>
  <si>
    <t>スプリンクラーを設置する施設の種類</t>
    <rPh sb="8" eb="10">
      <t>セッチ</t>
    </rPh>
    <rPh sb="12" eb="14">
      <t>シセツ</t>
    </rPh>
    <rPh sb="15" eb="17">
      <t>シュルイ</t>
    </rPh>
    <phoneticPr fontId="1"/>
  </si>
  <si>
    <t>交付予定額
（千円）</t>
    <rPh sb="0" eb="2">
      <t>コウフ</t>
    </rPh>
    <rPh sb="2" eb="4">
      <t>ヨテイ</t>
    </rPh>
    <rPh sb="4" eb="5">
      <t>ガク</t>
    </rPh>
    <rPh sb="7" eb="9">
      <t>センエン</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</si>
  <si>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</si>
  <si>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</si>
  <si>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・列の幅は、印刷時に見切れることのないよう、適宜調整してください。</t>
    <phoneticPr fontId="1"/>
  </si>
  <si>
    <t>市区町村
よみがな</t>
    <rPh sb="0" eb="2">
      <t>シク</t>
    </rPh>
    <rPh sb="2" eb="4">
      <t>チョウソン</t>
    </rPh>
    <phoneticPr fontId="1"/>
  </si>
  <si>
    <t>総数</t>
    <rPh sb="0" eb="2">
      <t>ソウスウ</t>
    </rPh>
    <phoneticPr fontId="1"/>
  </si>
  <si>
    <t>・　※２、※３ともに、保険外（宿泊サービスを除く）サービス利用者については利用者数には含めないこと。</t>
    <rPh sb="13" eb="14">
      <t>ソト</t>
    </rPh>
    <rPh sb="15" eb="17">
      <t>シュクハク</t>
    </rPh>
    <rPh sb="22" eb="23">
      <t>ノゾ</t>
    </rPh>
    <phoneticPr fontId="1"/>
  </si>
  <si>
    <t>開設年月日
※１</t>
    <rPh sb="0" eb="2">
      <t>カイセツ</t>
    </rPh>
    <rPh sb="2" eb="5">
      <t>ネンガッピ</t>
    </rPh>
    <phoneticPr fontId="1"/>
  </si>
  <si>
    <t>総数</t>
    <phoneticPr fontId="1"/>
  </si>
  <si>
    <t>うち宿泊利用者</t>
    <rPh sb="2" eb="4">
      <t>シュクハク</t>
    </rPh>
    <phoneticPr fontId="1"/>
  </si>
  <si>
    <t>うち宿泊利用者</t>
    <rPh sb="2" eb="4">
      <t>シュクハク</t>
    </rPh>
    <rPh sb="4" eb="7">
      <t>リヨウシャ</t>
    </rPh>
    <phoneticPr fontId="1"/>
  </si>
  <si>
    <t>・　※２、※３ともに、宿泊デイの場合において、1泊2日は1人でカウント　（例）　5/10に同じ人が通所と宿泊を両方利用された場合　→　「総数「2」　うち宿泊利用者「1」で計上すること。</t>
    <rPh sb="37" eb="38">
      <t>レイ</t>
    </rPh>
    <rPh sb="52" eb="54">
      <t>シュクハク</t>
    </rPh>
    <rPh sb="76" eb="78">
      <t>シュクハク</t>
    </rPh>
    <rPh sb="85" eb="87">
      <t>ケイジョウ</t>
    </rPh>
    <phoneticPr fontId="1"/>
  </si>
  <si>
    <t>先進的事業支援特例交付金に係る整備計画一覧表（既存高齢者施設等のスプリンクラー整備支援事業）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rPh sb="25" eb="28">
      <t>コウレイシャ</t>
    </rPh>
    <phoneticPr fontId="1"/>
  </si>
  <si>
    <t>国土強靭化地域計画への記載</t>
    <phoneticPr fontId="1"/>
  </si>
  <si>
    <t>＜記入上の留意点＞</t>
    <rPh sb="1" eb="3">
      <t>キニュウ</t>
    </rPh>
    <rPh sb="3" eb="4">
      <t>ジョウ</t>
    </rPh>
    <rPh sb="5" eb="8">
      <t>リュウイテン</t>
    </rPh>
    <phoneticPr fontId="6"/>
  </si>
  <si>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</si>
  <si>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</si>
  <si>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</si>
  <si>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</si>
  <si>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</si>
  <si>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</si>
  <si>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備考</t>
    <rPh sb="0" eb="2">
      <t>ビコウ</t>
    </rPh>
    <phoneticPr fontId="1"/>
  </si>
  <si>
    <r>
      <t>・　※１･･･当該施設における事業を開始した年月日</t>
    </r>
    <r>
      <rPr>
        <sz val="11"/>
        <color theme="1"/>
        <rFont val="ＭＳ Ｐゴシック"/>
        <family val="2"/>
        <charset val="128"/>
        <scheme val="minor"/>
      </rPr>
      <t>を記載すること。</t>
    </r>
    <rPh sb="7" eb="9">
      <t>トウガイ</t>
    </rPh>
    <rPh sb="9" eb="11">
      <t>シセツ</t>
    </rPh>
    <rPh sb="15" eb="17">
      <t>ジギョウ</t>
    </rPh>
    <rPh sb="18" eb="20">
      <t>カイシ</t>
    </rPh>
    <rPh sb="22" eb="25">
      <t>ネンガッピ</t>
    </rPh>
    <rPh sb="26" eb="28">
      <t>キサイ</t>
    </rPh>
    <phoneticPr fontId="1"/>
  </si>
  <si>
    <t>（別添３－１）</t>
    <rPh sb="1" eb="3">
      <t>ベッテン</t>
    </rPh>
    <phoneticPr fontId="1"/>
  </si>
  <si>
    <t>過去３ヶ月間（平成30年5月～7月分）の入所（居）者、宿泊者に占める要介護３～５の者の割合</t>
    <rPh sb="0" eb="2">
      <t>カコ</t>
    </rPh>
    <rPh sb="4" eb="5">
      <t>ゲツ</t>
    </rPh>
    <rPh sb="5" eb="6">
      <t>アイダ</t>
    </rPh>
    <rPh sb="20" eb="22">
      <t>ニュウショ</t>
    </rPh>
    <rPh sb="23" eb="24">
      <t>キョ</t>
    </rPh>
    <rPh sb="25" eb="26">
      <t>シャ</t>
    </rPh>
    <rPh sb="27" eb="29">
      <t>シュクハク</t>
    </rPh>
    <rPh sb="29" eb="30">
      <t>シャ</t>
    </rPh>
    <rPh sb="31" eb="32">
      <t>シ</t>
    </rPh>
    <rPh sb="34" eb="37">
      <t>ヨウカイゴ</t>
    </rPh>
    <rPh sb="41" eb="42">
      <t>モノ</t>
    </rPh>
    <rPh sb="43" eb="45">
      <t>ワリアイ</t>
    </rPh>
    <phoneticPr fontId="1"/>
  </si>
  <si>
    <t>過去３ヶ月間（平成30年5月～7月分）の全入所（居）者、宿泊者の数（延べ人数）</t>
    <rPh sb="0" eb="2">
      <t>カコ</t>
    </rPh>
    <rPh sb="4" eb="5">
      <t>ゲツ</t>
    </rPh>
    <rPh sb="5" eb="6">
      <t>アイダ</t>
    </rPh>
    <rPh sb="20" eb="21">
      <t>ゼン</t>
    </rPh>
    <rPh sb="21" eb="23">
      <t>ニュウショ</t>
    </rPh>
    <rPh sb="24" eb="25">
      <t>キョ</t>
    </rPh>
    <rPh sb="26" eb="27">
      <t>シャ</t>
    </rPh>
    <rPh sb="28" eb="31">
      <t>シュクハクシャ</t>
    </rPh>
    <rPh sb="32" eb="33">
      <t>カズ</t>
    </rPh>
    <rPh sb="34" eb="35">
      <t>ノ</t>
    </rPh>
    <rPh sb="36" eb="38">
      <t>ニンズウ</t>
    </rPh>
    <phoneticPr fontId="1"/>
  </si>
  <si>
    <r>
      <t>・　※２･･･施設の種類に「宿泊を伴うデイサービスセンター」を入力した場合のみ、</t>
    </r>
    <r>
      <rPr>
        <sz val="11"/>
        <rFont val="ＭＳ Ｐゴシック"/>
        <family val="3"/>
        <charset val="128"/>
        <scheme val="minor"/>
      </rPr>
      <t>平成29年8月1日から平成30年7月31日までの利用延べ人数を記入すること。　（例）　一施設に1日15人が365日間利用した場合　　15×365＝5,475　（5,475を記入）</t>
    </r>
    <rPh sb="7" eb="9">
      <t>シセツ</t>
    </rPh>
    <rPh sb="10" eb="12">
      <t>シュルイ</t>
    </rPh>
    <rPh sb="14" eb="16">
      <t>シュクハク</t>
    </rPh>
    <rPh sb="17" eb="18">
      <t>トモナ</t>
    </rPh>
    <rPh sb="31" eb="33">
      <t>ニュウリョク</t>
    </rPh>
    <rPh sb="35" eb="37">
      <t>バアイ</t>
    </rPh>
    <rPh sb="80" eb="81">
      <t>レイ</t>
    </rPh>
    <rPh sb="83" eb="84">
      <t>イチ</t>
    </rPh>
    <phoneticPr fontId="1"/>
  </si>
  <si>
    <t>宿泊を伴うデイサービスセンターにおける
平成29-30年利用人数実績
（年間）　※２</t>
    <rPh sb="20" eb="22">
      <t>ヘイセイ</t>
    </rPh>
    <rPh sb="27" eb="28">
      <t>ネン</t>
    </rPh>
    <rPh sb="28" eb="30">
      <t>リヨウ</t>
    </rPh>
    <rPh sb="30" eb="32">
      <t>ニンズウ</t>
    </rPh>
    <rPh sb="32" eb="34">
      <t>ジッセキ</t>
    </rPh>
    <rPh sb="36" eb="38">
      <t>ネンカン</t>
    </rPh>
    <phoneticPr fontId="1"/>
  </si>
  <si>
    <t>・　※３･･･施設の種類に「宿泊を伴うデイサービスセンター」を入力した場合のみ、平成30年6月1日から平成30年7月31日までの利用延べ人数を、ひと月平均にした数値を記入すること。　（例）　一施設に1日20人が61日間（2ヶ月）利用した場合　　20×61÷2＝610　（610を記入）</t>
    <rPh sb="92" eb="93">
      <t>レイ</t>
    </rPh>
    <rPh sb="95" eb="96">
      <t>イチ</t>
    </rPh>
    <phoneticPr fontId="1"/>
  </si>
  <si>
    <t>宿泊を伴うデイサービスセンターにおける
平成30年利用人数実績
（月平均）　※３</t>
    <rPh sb="20" eb="22">
      <t>ヘイセイ</t>
    </rPh>
    <rPh sb="24" eb="25">
      <t>ネン</t>
    </rPh>
    <rPh sb="25" eb="27">
      <t>リヨウ</t>
    </rPh>
    <rPh sb="27" eb="29">
      <t>ニンズウ</t>
    </rPh>
    <rPh sb="29" eb="31">
      <t>ジッセキ</t>
    </rPh>
    <rPh sb="33" eb="36">
      <t>ツキヘイキン</t>
    </rPh>
    <phoneticPr fontId="1"/>
  </si>
  <si>
    <t>開設年月日</t>
    <rPh sb="0" eb="2">
      <t>カイセツ</t>
    </rPh>
    <rPh sb="2" eb="5">
      <t>ネンガッピ</t>
    </rPh>
    <phoneticPr fontId="1"/>
  </si>
  <si>
    <t>総事業費
（千円）</t>
    <rPh sb="0" eb="1">
      <t>ソウ</t>
    </rPh>
    <rPh sb="1" eb="4">
      <t>ジギョウヒ</t>
    </rPh>
    <rPh sb="6" eb="8">
      <t>センエン</t>
    </rPh>
    <phoneticPr fontId="1"/>
  </si>
  <si>
    <t>法人名</t>
    <rPh sb="0" eb="2">
      <t>ホウジン</t>
    </rPh>
    <rPh sb="2" eb="3">
      <t>メイ</t>
    </rPh>
    <phoneticPr fontId="1"/>
  </si>
  <si>
    <t>按　分　後　の　面　積</t>
    <rPh sb="0" eb="1">
      <t>アン</t>
    </rPh>
    <rPh sb="2" eb="3">
      <t>ブン</t>
    </rPh>
    <rPh sb="4" eb="5">
      <t>ゴ</t>
    </rPh>
    <rPh sb="8" eb="9">
      <t>メン</t>
    </rPh>
    <rPh sb="10" eb="11">
      <t>セキ</t>
    </rPh>
    <phoneticPr fontId="14"/>
  </si>
  <si>
    <t>施設別床面積</t>
    <rPh sb="0" eb="3">
      <t>シセツベツ</t>
    </rPh>
    <rPh sb="3" eb="6">
      <t>ユカメンセキ</t>
    </rPh>
    <phoneticPr fontId="14"/>
  </si>
  <si>
    <t>区　　分</t>
    <rPh sb="0" eb="1">
      <t>ク</t>
    </rPh>
    <rPh sb="3" eb="4">
      <t>ブン</t>
    </rPh>
    <phoneticPr fontId="14"/>
  </si>
  <si>
    <t>計</t>
    <rPh sb="0" eb="1">
      <t>ケイ</t>
    </rPh>
    <phoneticPr fontId="14"/>
  </si>
  <si>
    <t>㎡</t>
    <phoneticPr fontId="14"/>
  </si>
  <si>
    <t>共
用</t>
    <rPh sb="0" eb="1">
      <t>トモ</t>
    </rPh>
    <rPh sb="3" eb="4">
      <t>ヨウ</t>
    </rPh>
    <phoneticPr fontId="14"/>
  </si>
  <si>
    <t>小　計</t>
    <rPh sb="0" eb="1">
      <t>ショウ</t>
    </rPh>
    <rPh sb="2" eb="3">
      <t>ケイ</t>
    </rPh>
    <phoneticPr fontId="14"/>
  </si>
  <si>
    <t>合　計</t>
    <rPh sb="0" eb="1">
      <t>ゴウ</t>
    </rPh>
    <rPh sb="2" eb="3">
      <t>ケイ</t>
    </rPh>
    <phoneticPr fontId="14"/>
  </si>
  <si>
    <t>割　合</t>
    <rPh sb="0" eb="1">
      <t>ワリ</t>
    </rPh>
    <rPh sb="2" eb="3">
      <t>ゴウ</t>
    </rPh>
    <phoneticPr fontId="14"/>
  </si>
  <si>
    <t>％</t>
    <phoneticPr fontId="14"/>
  </si>
  <si>
    <t>１　介護老人保健施設</t>
    <rPh sb="2" eb="4">
      <t>カイゴ</t>
    </rPh>
    <rPh sb="4" eb="6">
      <t>ロウジン</t>
    </rPh>
    <rPh sb="6" eb="8">
      <t>ホケン</t>
    </rPh>
    <rPh sb="8" eb="10">
      <t>シセツ</t>
    </rPh>
    <phoneticPr fontId="14"/>
  </si>
  <si>
    <t>＜記載にあたっての留意点＞</t>
    <rPh sb="1" eb="3">
      <t>キサイ</t>
    </rPh>
    <rPh sb="9" eb="11">
      <t>リュウイ</t>
    </rPh>
    <rPh sb="11" eb="12">
      <t>テン</t>
    </rPh>
    <phoneticPr fontId="6"/>
  </si>
  <si>
    <t>担当者連絡先
（電話番号）</t>
    <rPh sb="0" eb="3">
      <t>タントウシャ</t>
    </rPh>
    <rPh sb="3" eb="6">
      <t>レンラクサキ</t>
    </rPh>
    <rPh sb="8" eb="10">
      <t>デンワ</t>
    </rPh>
    <rPh sb="10" eb="12">
      <t>バンゴウ</t>
    </rPh>
    <phoneticPr fontId="1"/>
  </si>
  <si>
    <t>担当者連絡先
（E-Mail）</t>
    <rPh sb="0" eb="3">
      <t>タントウシャ</t>
    </rPh>
    <rPh sb="3" eb="6">
      <t>レンラクサキ</t>
    </rPh>
    <phoneticPr fontId="1"/>
  </si>
  <si>
    <t>（１）別紙のチェックシートに記載の各留意事項を確認の上、チェックしたものを添付すること。</t>
    <rPh sb="3" eb="5">
      <t>ベッシ</t>
    </rPh>
    <rPh sb="14" eb="16">
      <t>キサイ</t>
    </rPh>
    <rPh sb="17" eb="18">
      <t>カク</t>
    </rPh>
    <rPh sb="18" eb="20">
      <t>リュウイ</t>
    </rPh>
    <rPh sb="20" eb="22">
      <t>ジコウ</t>
    </rPh>
    <rPh sb="23" eb="25">
      <t>カクニン</t>
    </rPh>
    <rPh sb="26" eb="27">
      <t>ウエ</t>
    </rPh>
    <rPh sb="37" eb="39">
      <t>テンプ</t>
    </rPh>
    <phoneticPr fontId="1"/>
  </si>
  <si>
    <t>２　通所介護事業所</t>
    <rPh sb="2" eb="4">
      <t>ツウショ</t>
    </rPh>
    <rPh sb="4" eb="6">
      <t>カイゴ</t>
    </rPh>
    <rPh sb="6" eb="9">
      <t>ジギョウショ</t>
    </rPh>
    <phoneticPr fontId="1"/>
  </si>
  <si>
    <t>３　その他の施設</t>
    <rPh sb="4" eb="5">
      <t>タ</t>
    </rPh>
    <rPh sb="6" eb="8">
      <t>シセツ</t>
    </rPh>
    <phoneticPr fontId="14"/>
  </si>
  <si>
    <t>専有面積</t>
    <rPh sb="0" eb="2">
      <t>センユウ</t>
    </rPh>
    <rPh sb="2" eb="4">
      <t>メンセキ</t>
    </rPh>
    <phoneticPr fontId="14"/>
  </si>
  <si>
    <t>㎡</t>
    <phoneticPr fontId="14"/>
  </si>
  <si>
    <t>１と２</t>
    <phoneticPr fontId="14"/>
  </si>
  <si>
    <t>㎡</t>
    <phoneticPr fontId="14"/>
  </si>
  <si>
    <t>１と３</t>
    <phoneticPr fontId="14"/>
  </si>
  <si>
    <t>２と３</t>
    <phoneticPr fontId="14"/>
  </si>
  <si>
    <t>１２３</t>
    <phoneticPr fontId="14"/>
  </si>
  <si>
    <t>１と２の共用部の按分</t>
    <rPh sb="4" eb="6">
      <t>キョウヨウ</t>
    </rPh>
    <rPh sb="6" eb="7">
      <t>ブ</t>
    </rPh>
    <rPh sb="8" eb="10">
      <t>アンブン</t>
    </rPh>
    <phoneticPr fontId="14"/>
  </si>
  <si>
    <t>１の分</t>
    <rPh sb="2" eb="3">
      <t>ブン</t>
    </rPh>
    <phoneticPr fontId="1"/>
  </si>
  <si>
    <t>㎡</t>
    <phoneticPr fontId="14"/>
  </si>
  <si>
    <t>×</t>
    <phoneticPr fontId="14"/>
  </si>
  <si>
    <t>㎡</t>
    <phoneticPr fontId="1"/>
  </si>
  <si>
    <t>＝</t>
    <phoneticPr fontId="14"/>
  </si>
  <si>
    <t>＋</t>
    <phoneticPr fontId="1"/>
  </si>
  <si>
    <t>２の分</t>
    <rPh sb="2" eb="3">
      <t>ブン</t>
    </rPh>
    <phoneticPr fontId="14"/>
  </si>
  <si>
    <t>１と３の共用部の按分</t>
    <rPh sb="4" eb="6">
      <t>キョウヨウ</t>
    </rPh>
    <rPh sb="6" eb="7">
      <t>ブ</t>
    </rPh>
    <rPh sb="8" eb="10">
      <t>アンブン</t>
    </rPh>
    <phoneticPr fontId="14"/>
  </si>
  <si>
    <t>３の分</t>
    <rPh sb="2" eb="3">
      <t>ブン</t>
    </rPh>
    <phoneticPr fontId="14"/>
  </si>
  <si>
    <t>２と３の共用部の按分</t>
    <rPh sb="4" eb="6">
      <t>キョウヨウ</t>
    </rPh>
    <rPh sb="6" eb="7">
      <t>ブ</t>
    </rPh>
    <rPh sb="8" eb="10">
      <t>アンブン</t>
    </rPh>
    <phoneticPr fontId="14"/>
  </si>
  <si>
    <t>２の分</t>
    <rPh sb="2" eb="3">
      <t>ブン</t>
    </rPh>
    <phoneticPr fontId="1"/>
  </si>
  <si>
    <t>＋</t>
    <phoneticPr fontId="14"/>
  </si>
  <si>
    <t>１２３の共用部の按分</t>
    <rPh sb="4" eb="6">
      <t>キョウヨウ</t>
    </rPh>
    <rPh sb="6" eb="7">
      <t>ブ</t>
    </rPh>
    <rPh sb="8" eb="10">
      <t>アンブン</t>
    </rPh>
    <phoneticPr fontId="14"/>
  </si>
  <si>
    <t>㎡</t>
  </si>
  <si>
    <t>㎡ ＋</t>
    <phoneticPr fontId="1"/>
  </si>
  <si>
    <t>担当者</t>
    <rPh sb="0" eb="3">
      <t>タントウシャ</t>
    </rPh>
    <phoneticPr fontId="1"/>
  </si>
  <si>
    <t>按　分　後　の　面　積　（　記　入　例　）</t>
    <rPh sb="0" eb="1">
      <t>アン</t>
    </rPh>
    <rPh sb="2" eb="3">
      <t>ブン</t>
    </rPh>
    <rPh sb="4" eb="5">
      <t>ゴ</t>
    </rPh>
    <rPh sb="8" eb="9">
      <t>メン</t>
    </rPh>
    <rPh sb="10" eb="11">
      <t>セキ</t>
    </rPh>
    <rPh sb="14" eb="15">
      <t>キ</t>
    </rPh>
    <rPh sb="16" eb="17">
      <t>イ</t>
    </rPh>
    <rPh sb="18" eb="19">
      <t>レイ</t>
    </rPh>
    <phoneticPr fontId="14"/>
  </si>
  <si>
    <t>　　　複数の施設種別にわたってしか対象経費の実支出額を出せない場合は、当該支出額をそれぞれの施設の面積で按分して記載すること（別紙の面積按分表を作成し、添付すること）。</t>
    <rPh sb="3" eb="5">
      <t>フクスウ</t>
    </rPh>
    <rPh sb="6" eb="8">
      <t>シセツ</t>
    </rPh>
    <rPh sb="8" eb="10">
      <t>シュベツ</t>
    </rPh>
    <rPh sb="27" eb="28">
      <t>ダ</t>
    </rPh>
    <rPh sb="31" eb="33">
      <t>バアイ</t>
    </rPh>
    <rPh sb="35" eb="37">
      <t>トウガイ</t>
    </rPh>
    <rPh sb="46" eb="48">
      <t>シセツ</t>
    </rPh>
    <rPh sb="49" eb="51">
      <t>メンセキ</t>
    </rPh>
    <rPh sb="52" eb="54">
      <t>アンブン</t>
    </rPh>
    <rPh sb="56" eb="58">
      <t>キサイ</t>
    </rPh>
    <rPh sb="63" eb="65">
      <t>ベッシ</t>
    </rPh>
    <rPh sb="66" eb="68">
      <t>メンセキ</t>
    </rPh>
    <rPh sb="68" eb="70">
      <t>アンブン</t>
    </rPh>
    <rPh sb="70" eb="71">
      <t>ヒョウ</t>
    </rPh>
    <rPh sb="72" eb="74">
      <t>サクセイ</t>
    </rPh>
    <rPh sb="76" eb="78">
      <t>テンプ</t>
    </rPh>
    <phoneticPr fontId="1"/>
  </si>
  <si>
    <t>　　　また、補助対象外の施設（併設の短期入所施設、通所介護事業所等）が併設されている場合は、対象経費の実支出額に含めないこと（面積按分表を添付）。</t>
    <rPh sb="6" eb="8">
      <t>ホジョ</t>
    </rPh>
    <rPh sb="8" eb="10">
      <t>タイショウ</t>
    </rPh>
    <rPh sb="10" eb="11">
      <t>ガイ</t>
    </rPh>
    <rPh sb="12" eb="14">
      <t>シセツ</t>
    </rPh>
    <rPh sb="15" eb="17">
      <t>ヘイセツ</t>
    </rPh>
    <rPh sb="18" eb="20">
      <t>タンキ</t>
    </rPh>
    <rPh sb="20" eb="22">
      <t>ニュウショ</t>
    </rPh>
    <rPh sb="22" eb="24">
      <t>シセツ</t>
    </rPh>
    <rPh sb="25" eb="29">
      <t>ツウショカイゴ</t>
    </rPh>
    <rPh sb="29" eb="32">
      <t>ジギョウショ</t>
    </rPh>
    <rPh sb="32" eb="33">
      <t>トウ</t>
    </rPh>
    <rPh sb="35" eb="37">
      <t>ヘイセツ</t>
    </rPh>
    <rPh sb="42" eb="44">
      <t>バアイ</t>
    </rPh>
    <rPh sb="46" eb="48">
      <t>タイショウ</t>
    </rPh>
    <rPh sb="48" eb="50">
      <t>ケイヒ</t>
    </rPh>
    <rPh sb="51" eb="52">
      <t>ジツ</t>
    </rPh>
    <rPh sb="52" eb="55">
      <t>シシュツガク</t>
    </rPh>
    <rPh sb="56" eb="57">
      <t>フク</t>
    </rPh>
    <rPh sb="63" eb="65">
      <t>メンセキ</t>
    </rPh>
    <rPh sb="65" eb="67">
      <t>アンブン</t>
    </rPh>
    <rPh sb="67" eb="68">
      <t>ヒョウ</t>
    </rPh>
    <rPh sb="69" eb="71">
      <t>テンプ</t>
    </rPh>
    <phoneticPr fontId="1"/>
  </si>
  <si>
    <t>（３）「延べ人数」とは、直近１年間の人数とし、以下の例により算出すること。　（例）　一施設に1日15人が365日間利用した場合　　15×365＝5,475　（5,475を記入）</t>
    <rPh sb="12" eb="14">
      <t>チョッキン</t>
    </rPh>
    <rPh sb="15" eb="17">
      <t>ネンカン</t>
    </rPh>
    <rPh sb="18" eb="20">
      <t>ニンズウ</t>
    </rPh>
    <rPh sb="26" eb="27">
      <t>レイ</t>
    </rPh>
    <rPh sb="30" eb="32">
      <t>サンシュツ</t>
    </rPh>
    <phoneticPr fontId="1"/>
  </si>
  <si>
    <t>（２）補助対象施設の種別ごとに行を分けて記載すること（行が足りない場合は、適宜追加すること。）。一括発注の場合には、総事業費は各行で共通としてよいが、対象経費の実支出額は、施設の種別ごとの額とすること。</t>
    <rPh sb="3" eb="5">
      <t>ホジョ</t>
    </rPh>
    <rPh sb="5" eb="7">
      <t>タイショウ</t>
    </rPh>
    <rPh sb="7" eb="9">
      <t>シセツ</t>
    </rPh>
    <rPh sb="10" eb="12">
      <t>シュベツ</t>
    </rPh>
    <rPh sb="17" eb="18">
      <t>ワ</t>
    </rPh>
    <rPh sb="20" eb="22">
      <t>キサイ</t>
    </rPh>
    <rPh sb="48" eb="50">
      <t>イッカツ</t>
    </rPh>
    <rPh sb="50" eb="52">
      <t>ハッチュウ</t>
    </rPh>
    <rPh sb="53" eb="55">
      <t>バアイ</t>
    </rPh>
    <rPh sb="63" eb="64">
      <t>カク</t>
    </rPh>
    <rPh sb="64" eb="65">
      <t>ギョウ</t>
    </rPh>
    <rPh sb="66" eb="68">
      <t>キョウツウ</t>
    </rPh>
    <rPh sb="75" eb="77">
      <t>タイショウ</t>
    </rPh>
    <rPh sb="77" eb="79">
      <t>ケイヒ</t>
    </rPh>
    <rPh sb="80" eb="83">
      <t>ジツシシュツ</t>
    </rPh>
    <rPh sb="83" eb="84">
      <t>ガク</t>
    </rPh>
    <rPh sb="86" eb="88">
      <t>シセツ</t>
    </rPh>
    <rPh sb="89" eb="91">
      <t>シュベツ</t>
    </rPh>
    <rPh sb="94" eb="95">
      <t>ガク</t>
    </rPh>
    <phoneticPr fontId="1"/>
  </si>
  <si>
    <t>施設の種類</t>
    <rPh sb="0" eb="2">
      <t>シセツ</t>
    </rPh>
    <rPh sb="3" eb="5">
      <t>シュルイ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</si>
  <si>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</si>
  <si>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</si>
  <si>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</si>
  <si>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（２）補助対象施設の種別ごとに行を分けて記載すること（行が足りない場合は、適宜追加すること。）。</t>
    <rPh sb="3" eb="5">
      <t>ホジョ</t>
    </rPh>
    <rPh sb="5" eb="7">
      <t>タイショウ</t>
    </rPh>
    <rPh sb="7" eb="9">
      <t>シセツ</t>
    </rPh>
    <rPh sb="10" eb="12">
      <t>シュベツ</t>
    </rPh>
    <rPh sb="17" eb="18">
      <t>ワ</t>
    </rPh>
    <rPh sb="20" eb="22">
      <t>キサイ</t>
    </rPh>
    <phoneticPr fontId="1"/>
  </si>
  <si>
    <t>　　　一括発注の場合には、総事業費は各行で共通としてよいが、対象経費の実支出額は、施設の種別ごとの額とすること。</t>
    <phoneticPr fontId="1"/>
  </si>
  <si>
    <t>様式２－４</t>
    <rPh sb="0" eb="2">
      <t>ヨウシキ</t>
    </rPh>
    <phoneticPr fontId="1"/>
  </si>
  <si>
    <t>様式２－１</t>
    <rPh sb="0" eb="2">
      <t>ヨウシキ</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</si>
  <si>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</si>
  <si>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</si>
  <si>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</si>
  <si>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</si>
  <si>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</si>
  <si>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</si>
  <si>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</si>
  <si>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</si>
  <si>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</si>
  <si>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⑩津波災害警戒区域</t>
    <rPh sb="1" eb="3">
      <t>ツナミ</t>
    </rPh>
    <rPh sb="3" eb="5">
      <t>サイガイ</t>
    </rPh>
    <rPh sb="5" eb="7">
      <t>ケイカイ</t>
    </rPh>
    <rPh sb="7" eb="9">
      <t>クイキ</t>
    </rPh>
    <phoneticPr fontId="1"/>
  </si>
  <si>
    <t>想定される災害</t>
    <rPh sb="0" eb="2">
      <t>ソウテイ</t>
    </rPh>
    <rPh sb="5" eb="7">
      <t>サイガイ</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</si>
  <si>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</si>
  <si>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想定される最大浸水深（m）</t>
    <rPh sb="0" eb="2">
      <t>ソウテイ</t>
    </rPh>
    <rPh sb="5" eb="7">
      <t>サイダイ</t>
    </rPh>
    <rPh sb="7" eb="9">
      <t>シンスイ</t>
    </rPh>
    <rPh sb="9" eb="10">
      <t>フカ</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</si>
  <si>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</si>
  <si>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</si>
  <si>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避難確保計画作成の有無</t>
    <rPh sb="0" eb="2">
      <t>ヒナン</t>
    </rPh>
    <rPh sb="2" eb="4">
      <t>カクホ</t>
    </rPh>
    <rPh sb="4" eb="6">
      <t>ケイカク</t>
    </rPh>
    <rPh sb="6" eb="8">
      <t>サクセイ</t>
    </rPh>
    <rPh sb="9" eb="11">
      <t>ウム</t>
    </rPh>
    <phoneticPr fontId="1"/>
  </si>
  <si>
    <t>※備考に根拠法令等、詳細を記載ください。</t>
    <rPh sb="4" eb="6">
      <t>コンキョ</t>
    </rPh>
    <rPh sb="6" eb="8">
      <t>ホウレイ</t>
    </rPh>
    <rPh sb="8" eb="9">
      <t>トウ</t>
    </rPh>
    <phoneticPr fontId="1"/>
  </si>
  <si>
    <t>リストから選択</t>
  </si>
  <si>
    <t>リストから選択</t>
    <rPh sb="5" eb="7">
      <t>センタク</t>
    </rPh>
    <phoneticPr fontId="1"/>
  </si>
  <si>
    <t>⑥その他</t>
    <rPh sb="3" eb="4">
      <t>タ</t>
    </rPh>
    <phoneticPr fontId="1"/>
  </si>
  <si>
    <t>既存高齢者施設等のスプリンクラー整備支援事業</t>
    <rPh sb="0" eb="2">
      <t>キソン</t>
    </rPh>
    <rPh sb="2" eb="5">
      <t>コウレイシャ</t>
    </rPh>
    <phoneticPr fontId="1"/>
  </si>
  <si>
    <t>施設の名称</t>
    <rPh sb="0" eb="2">
      <t>シセツ</t>
    </rPh>
    <rPh sb="3" eb="5">
      <t>メイショウ</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</si>
  <si>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</si>
  <si>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</si>
  <si>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</si>
  <si>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</si>
  <si>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</si>
  <si>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</si>
  <si>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</si>
  <si>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</si>
  <si>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</si>
  <si>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</si>
  <si>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</si>
  <si>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16">
      <t>ショウキボタキノウガタキョタクカイゴジギョウショ</t>
    </rPh>
    <phoneticPr fontId="1"/>
  </si>
  <si>
    <t>宿泊を伴うデイサービス</t>
    <rPh sb="0" eb="2">
      <t>シュクハク</t>
    </rPh>
    <rPh sb="3" eb="4">
      <t>トモナ</t>
    </rPh>
    <phoneticPr fontId="1"/>
  </si>
  <si>
    <t>生活支援ハウス等</t>
    <rPh sb="0" eb="4">
      <t>セイカツシエン</t>
    </rPh>
    <rPh sb="7" eb="8">
      <t>トウ</t>
    </rPh>
    <phoneticPr fontId="1"/>
  </si>
  <si>
    <t>生活支援ハウス（高齢者生活福祉センター）等</t>
    <rPh sb="20" eb="21">
      <t>トウ</t>
    </rPh>
    <phoneticPr fontId="1"/>
  </si>
  <si>
    <t>事業内容①
リストから選択</t>
    <rPh sb="0" eb="2">
      <t>ジギョウ</t>
    </rPh>
    <rPh sb="2" eb="4">
      <t>ナイヨウ</t>
    </rPh>
    <rPh sb="11" eb="13">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</si>
  <si>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</si>
  <si>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</si>
  <si>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交付基準単価
（千円）</t>
    <rPh sb="0" eb="2">
      <t>コウフ</t>
    </rPh>
    <rPh sb="2" eb="4">
      <t>キジュン</t>
    </rPh>
    <rPh sb="4" eb="6">
      <t>タンカ</t>
    </rPh>
    <rPh sb="8" eb="10">
      <t>センエン</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</si>
  <si>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</si>
  <si>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エレベータの有無
リストから選択</t>
    <rPh sb="6" eb="8">
      <t>ウム</t>
    </rPh>
    <rPh sb="14" eb="16">
      <t>センタク</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</si>
  <si>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</si>
  <si>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</si>
  <si>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⑪その他</t>
    <rPh sb="3" eb="4">
      <t>タ</t>
    </rPh>
    <phoneticPr fontId="1"/>
  </si>
  <si>
    <t>地域密着型特別養護老人ホーム</t>
  </si>
  <si>
    <t>①エレベーターの設置工事（既存のものを更新するのは対象外とする。）　</t>
  </si>
  <si>
    <t>小規模ケアハウス</t>
  </si>
  <si>
    <t>②車椅子での迅速な避難を促進するためのスロープ設置工事</t>
  </si>
  <si>
    <t>都市型軽費老人ホーム</t>
  </si>
  <si>
    <t>③施設で利用者や職員が避難できるようなスペース確保のための改修工事　　　　　　</t>
  </si>
  <si>
    <t>小規模介護老人保健施設</t>
  </si>
  <si>
    <t>④非常用自家発電設備装置等の電気設備を水害から守るために、設備を屋上等に移設するための工事</t>
  </si>
  <si>
    <t>小規模介護医療院</t>
    <rPh sb="0" eb="3">
      <t>ショウキボ</t>
    </rPh>
    <phoneticPr fontId="3"/>
  </si>
  <si>
    <t>⑤施設の出入り口からの浸水や土砂流入を防ぐための止水板等の設置工事</t>
  </si>
  <si>
    <t>小規模養護老人ホーム</t>
  </si>
  <si>
    <t>認知症対応型通所介護事業所</t>
  </si>
  <si>
    <t>認知症高齢者グループホーム</t>
  </si>
  <si>
    <t>小規模多機能型居宅介護事業所</t>
  </si>
  <si>
    <t>看護小規模多機能型居宅介護事業所　</t>
  </si>
  <si>
    <t>定期巡回・随時対応型訪問介護看護事業所</t>
  </si>
  <si>
    <t>介護予防拠点</t>
  </si>
  <si>
    <t>地域包括支援センター</t>
  </si>
  <si>
    <t>緊急ショートステイ</t>
    <rPh sb="0" eb="2">
      <t>キンキュウ</t>
    </rPh>
    <phoneticPr fontId="1"/>
  </si>
  <si>
    <t>施設内保育施設</t>
    <rPh sb="0" eb="3">
      <t>シセツナイ</t>
    </rPh>
    <rPh sb="3" eb="5">
      <t>ホイク</t>
    </rPh>
    <rPh sb="5" eb="7">
      <t>シセツ</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</si>
  <si>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</si>
  <si>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</si>
  <si>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</si>
  <si>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</si>
  <si>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</si>
  <si>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事業内容
（どのような危険性を改善するためのどのような事業内容か、具体的に明記）</t>
    <rPh sb="0" eb="1">
      <t>コト</t>
    </rPh>
    <rPh sb="1" eb="2">
      <t>ギョウ</t>
    </rPh>
    <rPh sb="2" eb="3">
      <t>ウチ</t>
    </rPh>
    <rPh sb="3" eb="4">
      <t>カタチ</t>
    </rPh>
    <phoneticPr fontId="1"/>
  </si>
  <si>
    <t>福祉避難所
指定状況</t>
    <phoneticPr fontId="1"/>
  </si>
  <si>
    <t>BCP（事業継続計画）の策定状況</t>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</si>
  <si>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</si>
  <si>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r>
      <rPr>
        <u/>
        <sz val="12"/>
        <color theme="1"/>
        <rFont val="游ゴシック"/>
        <family val="3"/>
        <charset val="128"/>
      </rPr>
      <t>交付予定額</t>
    </r>
    <r>
      <rPr>
        <sz val="12"/>
        <color theme="1"/>
        <rFont val="游ゴシック"/>
        <family val="3"/>
        <charset val="128"/>
      </rPr>
      <t xml:space="preserve">
（千円）
(fとgのいずれ
か低い額)</t>
    </r>
    <rPh sb="0" eb="2">
      <t>コウフ</t>
    </rPh>
    <rPh sb="2" eb="4">
      <t>ヨテイ</t>
    </rPh>
    <rPh sb="4" eb="5">
      <t>ガク</t>
    </rPh>
    <rPh sb="7" eb="9">
      <t>センエン</t>
    </rPh>
    <rPh sb="23" eb="24">
      <t>ガク</t>
    </rPh>
    <phoneticPr fontId="1"/>
  </si>
  <si>
    <r>
      <rPr>
        <u/>
        <sz val="12"/>
        <color theme="1"/>
        <rFont val="游ゴシック"/>
        <family val="3"/>
        <charset val="128"/>
      </rPr>
      <t>交付予定額</t>
    </r>
    <r>
      <rPr>
        <sz val="12"/>
        <color theme="1"/>
        <rFont val="游ゴシック"/>
        <family val="3"/>
        <charset val="128"/>
      </rPr>
      <t xml:space="preserve">
（千円）</t>
    </r>
    <rPh sb="0" eb="2">
      <t>コウフ</t>
    </rPh>
    <rPh sb="2" eb="4">
      <t>ヨテイ</t>
    </rPh>
    <rPh sb="4" eb="5">
      <t>ガク</t>
    </rPh>
    <rPh sb="7" eb="9">
      <t>センエン</t>
    </rPh>
    <phoneticPr fontId="1"/>
  </si>
  <si>
    <t>水害対策強化事業</t>
    <rPh sb="0" eb="2">
      <t>スイガイ</t>
    </rPh>
    <rPh sb="2" eb="4">
      <t>タイサク</t>
    </rPh>
    <rPh sb="4" eb="6">
      <t>キョウカ</t>
    </rPh>
    <phoneticPr fontId="1"/>
  </si>
  <si>
    <t>高齢者施設等の非常用自家発電設備整備事業・給水設備整備事業</t>
    <phoneticPr fontId="1"/>
  </si>
  <si>
    <t>様式２－２</t>
    <rPh sb="0" eb="2">
      <t>ヨウシキ</t>
    </rPh>
    <phoneticPr fontId="1"/>
  </si>
  <si>
    <t>非常用自家発電・給水設備の別</t>
    <rPh sb="0" eb="7">
      <t>ヒジョウヨウジカハツデン</t>
    </rPh>
    <rPh sb="8" eb="10">
      <t>キュウスイ</t>
    </rPh>
    <rPh sb="10" eb="12">
      <t>セツビ</t>
    </rPh>
    <rPh sb="13" eb="14">
      <t>ベツ</t>
    </rPh>
    <phoneticPr fontId="1"/>
  </si>
  <si>
    <t>非常用自家発電</t>
    <rPh sb="0" eb="7">
      <t>ヒジョウヨウジカハツデン</t>
    </rPh>
    <phoneticPr fontId="1"/>
  </si>
  <si>
    <t>換気設備を整備する居室部分の面積（㎡）</t>
    <rPh sb="0" eb="2">
      <t>カンキ</t>
    </rPh>
    <rPh sb="2" eb="4">
      <t>セツビ</t>
    </rPh>
    <rPh sb="5" eb="7">
      <t>セイビ</t>
    </rPh>
    <rPh sb="9" eb="11">
      <t>キョシツ</t>
    </rPh>
    <rPh sb="11" eb="13">
      <t>ブブン</t>
    </rPh>
    <rPh sb="14" eb="16">
      <t>メンセキ</t>
    </rPh>
    <phoneticPr fontId="1"/>
  </si>
  <si>
    <t>　　　また、補助対象外の施設（通所介護、通所リハビリテーション等）が併設されている場合は、対象経費の実支出額に含めないこと（面積按分表を添付）。</t>
    <rPh sb="6" eb="8">
      <t>ホジョ</t>
    </rPh>
    <rPh sb="8" eb="10">
      <t>タイショウ</t>
    </rPh>
    <rPh sb="10" eb="11">
      <t>ガイ</t>
    </rPh>
    <rPh sb="12" eb="14">
      <t>シセツ</t>
    </rPh>
    <rPh sb="15" eb="19">
      <t>ツウショカイゴ</t>
    </rPh>
    <rPh sb="31" eb="32">
      <t>トウ</t>
    </rPh>
    <rPh sb="34" eb="36">
      <t>ヘイセツ</t>
    </rPh>
    <rPh sb="41" eb="43">
      <t>バアイ</t>
    </rPh>
    <rPh sb="45" eb="47">
      <t>タイショウ</t>
    </rPh>
    <rPh sb="47" eb="49">
      <t>ケイヒ</t>
    </rPh>
    <rPh sb="50" eb="51">
      <t>ジツ</t>
    </rPh>
    <rPh sb="51" eb="54">
      <t>シシュツガク</t>
    </rPh>
    <rPh sb="55" eb="56">
      <t>フク</t>
    </rPh>
    <rPh sb="62" eb="64">
      <t>メンセキ</t>
    </rPh>
    <rPh sb="64" eb="66">
      <t>アンブン</t>
    </rPh>
    <rPh sb="66" eb="67">
      <t>ヒョウ</t>
    </rPh>
    <rPh sb="68" eb="70">
      <t>テンプ</t>
    </rPh>
    <phoneticPr fontId="1"/>
  </si>
  <si>
    <t>様式２－３</t>
    <rPh sb="0" eb="2">
      <t>ヨウシキ</t>
    </rPh>
    <phoneticPr fontId="1"/>
  </si>
  <si>
    <t>建物の
竣工年月日</t>
    <phoneticPr fontId="1"/>
  </si>
  <si>
    <t>協議対象となる部分の改築・改修年月日
（該当ある場合のみ記載）</t>
    <phoneticPr fontId="1"/>
  </si>
  <si>
    <t>給水設備</t>
    <rPh sb="0" eb="2">
      <t>キュウスイ</t>
    </rPh>
    <rPh sb="2" eb="4">
      <t>セツビ</t>
    </rPh>
    <phoneticPr fontId="1"/>
  </si>
  <si>
    <t>避難確保計画</t>
    <rPh sb="0" eb="2">
      <t>ヒナン</t>
    </rPh>
    <rPh sb="2" eb="4">
      <t>カクホ</t>
    </rPh>
    <rPh sb="4" eb="6">
      <t>ケイカク</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</si>
  <si>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</si>
  <si>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</si>
  <si>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作成時期</t>
    <rPh sb="0" eb="2">
      <t>サクセイ</t>
    </rPh>
    <rPh sb="2" eb="4">
      <t>ジキ</t>
    </rPh>
    <phoneticPr fontId="1"/>
  </si>
  <si>
    <t>作成済み</t>
    <rPh sb="0" eb="2">
      <t>サクセイ</t>
    </rPh>
    <rPh sb="2" eb="3">
      <t>ズ</t>
    </rPh>
    <phoneticPr fontId="1"/>
  </si>
  <si>
    <t>作成見込み</t>
    <rPh sb="0" eb="2">
      <t>サクセイ</t>
    </rPh>
    <rPh sb="2" eb="4">
      <t>ミコミ</t>
    </rPh>
    <phoneticPr fontId="1"/>
  </si>
  <si>
    <t>未作成</t>
    <rPh sb="0" eb="3">
      <t>ミサクセイ</t>
    </rPh>
    <phoneticPr fontId="1"/>
  </si>
  <si>
    <t>避難確保計画（自家発のみ記載）</t>
    <rPh sb="0" eb="2">
      <t>ヒナン</t>
    </rPh>
    <rPh sb="2" eb="4">
      <t>カクホ</t>
    </rPh>
    <rPh sb="4" eb="6">
      <t>ケイカク</t>
    </rPh>
    <rPh sb="7" eb="10">
      <t>ジカハツ</t>
    </rPh>
    <rPh sb="12" eb="14">
      <t>キサイ</t>
    </rPh>
    <phoneticPr fontId="1"/>
  </si>
  <si>
    <t>該当の場合のみ記入</t>
    <rPh sb="0" eb="2">
      <t>ガイトウ</t>
    </rPh>
    <rPh sb="3" eb="5">
      <t>バアイ</t>
    </rPh>
    <rPh sb="7" eb="9">
      <t>キニュウ</t>
    </rPh>
    <phoneticPr fontId="1"/>
  </si>
  <si>
    <t>併設される老人短期入所施設がある場合は「○」</t>
    <rPh sb="0" eb="2">
      <t>ヘイセツ</t>
    </rPh>
    <rPh sb="5" eb="13">
      <t>ロウジンタンキニュウショシセツ</t>
    </rPh>
    <rPh sb="16" eb="18">
      <t>バアイ</t>
    </rPh>
    <phoneticPr fontId="1"/>
  </si>
  <si>
    <t>（自家発電機のみ）
機種が可搬（ポータブル）型の場合は「○」</t>
    <rPh sb="1" eb="6">
      <t>ジカハツデンキ</t>
    </rPh>
    <rPh sb="10" eb="12">
      <t>キシュ</t>
    </rPh>
    <rPh sb="13" eb="15">
      <t>カハン</t>
    </rPh>
    <rPh sb="22" eb="23">
      <t>カタ</t>
    </rPh>
    <rPh sb="24" eb="26">
      <t>バアイ</t>
    </rPh>
    <phoneticPr fontId="1"/>
  </si>
  <si>
    <t>BCP（事業継続計画）の策定状況</t>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</si>
  <si>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</si>
  <si>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</si>
  <si>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併設される老人短期入所施設がある場合は「○」</t>
    <phoneticPr fontId="1"/>
  </si>
  <si>
    <t>左列が「○」の場合、面積按分を行っているか</t>
    <phoneticPr fontId="1"/>
  </si>
  <si>
    <t>（自家発電機のみ）左列が「○」の場合、その理由説明資料を提出した</t>
    <rPh sb="9" eb="10">
      <t>ヒダリ</t>
    </rPh>
    <rPh sb="10" eb="11">
      <t>レツ</t>
    </rPh>
    <rPh sb="16" eb="18">
      <t>バアイ</t>
    </rPh>
    <rPh sb="21" eb="23">
      <t>リユウ</t>
    </rPh>
    <rPh sb="23" eb="25">
      <t>セツメイ</t>
    </rPh>
    <rPh sb="25" eb="27">
      <t>シリョウ</t>
    </rPh>
    <rPh sb="28" eb="30">
      <t>テイシュツ</t>
    </rPh>
    <phoneticPr fontId="1"/>
  </si>
  <si>
    <t>設置場所は適切か
※</t>
    <phoneticPr fontId="1"/>
  </si>
  <si>
    <t>設置に当たって耐震性が確保されていることが分かる資料の整備</t>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</si>
  <si>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</si>
  <si>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⑥浸水被害防止
区域</t>
    <phoneticPr fontId="1"/>
  </si>
  <si>
    <t>想定される最大浸水深（m）</t>
    <phoneticPr fontId="1"/>
  </si>
  <si>
    <t>面積案分を行っていない場合、その理由説明資料を提出した</t>
    <phoneticPr fontId="1"/>
  </si>
  <si>
    <t>整備済み</t>
    <rPh sb="0" eb="2">
      <t>セイビ</t>
    </rPh>
    <rPh sb="2" eb="3">
      <t>ズ</t>
    </rPh>
    <phoneticPr fontId="1"/>
  </si>
  <si>
    <t>整備見込みあり</t>
    <rPh sb="0" eb="2">
      <t>セイビ</t>
    </rPh>
    <rPh sb="2" eb="4">
      <t>ミコ</t>
    </rPh>
    <phoneticPr fontId="1"/>
  </si>
  <si>
    <t>施設所在地の市町村における国土強靭化地域計画の策定の有無</t>
    <rPh sb="0" eb="2">
      <t>シセツ</t>
    </rPh>
    <rPh sb="2" eb="5">
      <t>ショザイチ</t>
    </rPh>
    <rPh sb="6" eb="9">
      <t>シチョウソン</t>
    </rPh>
    <rPh sb="23" eb="25">
      <t>サクテイ</t>
    </rPh>
    <rPh sb="26" eb="28">
      <t>ウム</t>
    </rPh>
    <phoneticPr fontId="1"/>
  </si>
  <si>
    <t>有</t>
    <rPh sb="0" eb="1">
      <t>アリ</t>
    </rPh>
    <phoneticPr fontId="1"/>
  </si>
  <si>
    <t>無</t>
    <rPh sb="0" eb="1">
      <t>ナシ</t>
    </rPh>
    <phoneticPr fontId="1"/>
  </si>
  <si>
    <t>施設所在地の市町村における国土強靭化地域計画の策定の有無</t>
    <phoneticPr fontId="1"/>
  </si>
  <si>
    <t>有</t>
    <rPh sb="0" eb="1">
      <t>ア</t>
    </rPh>
    <phoneticPr fontId="1"/>
  </si>
  <si>
    <t>（給水のみ）面積案分を行っていない場合、その理由説明資料を提出した</t>
    <rPh sb="1" eb="3">
      <t>キュウスイ</t>
    </rPh>
    <rPh sb="6" eb="8">
      <t>メンセキ</t>
    </rPh>
    <rPh sb="8" eb="10">
      <t>アンブン</t>
    </rPh>
    <rPh sb="11" eb="12">
      <t>オコナ</t>
    </rPh>
    <rPh sb="17" eb="19">
      <t>バアイ</t>
    </rPh>
    <rPh sb="22" eb="24">
      <t>リユウ</t>
    </rPh>
    <rPh sb="24" eb="26">
      <t>セツメイ</t>
    </rPh>
    <rPh sb="26" eb="28">
      <t>シリョウ</t>
    </rPh>
    <rPh sb="29" eb="31">
      <t>テイシュツ</t>
    </rPh>
    <phoneticPr fontId="1"/>
  </si>
  <si>
    <t>利用定員
令和６年11月１日時点</t>
    <phoneticPr fontId="1"/>
  </si>
  <si>
    <t>過去３ヶ月間（令和6年８月～令和6年１０月分）の全入所（居）者、宿泊者の数（延べ人数）</t>
    <phoneticPr fontId="1"/>
  </si>
  <si>
    <t>過去３ヶ月間（令和6年８月～令和6年１０月分）の入所（居）者、宿泊者に占める要介護３～５の者の割合</t>
    <phoneticPr fontId="1"/>
  </si>
  <si>
    <t>補助金交付予定の財産（施設）に対して、既に抵当権設定がなされていないか（「有」または「無」を記載すること））</t>
    <phoneticPr fontId="1"/>
  </si>
  <si>
    <t>全入所（居）者、利用者の数（延べ人数）
（R6.11.1時点）</t>
    <phoneticPr fontId="1"/>
  </si>
  <si>
    <t>左のうち、医療的配慮（人工呼吸器・酸素療法・喀痰吸引等）が必要な者
（延べ人数）（R6.11.1時点）</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</si>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</sst>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411]ggge&quot;年&quot;m&quot;月&quot;d&quot;日&quot;;@"/>
    <numFmt numFmtId="178" formatCode="#,##0_ "/>
    <numFmt numFmtId="179" formatCode="#,##0.00_ "/>
    <numFmt numFmtId="180" formatCode="#,##0_);[Red]\(#,##0\)"/>
    <numFmt numFmtId="181" formatCode="0.0%"/>
  </numFmts>
  <fonts count="4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9"/>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2"/>
      <color theme="1"/>
      <name val="ＭＳ Ｐゴシック"/>
      <family val="2"/>
      <charset val="128"/>
      <scheme val="minor"/>
    </font>
    <font>
      <sz val="14"/>
      <name val="ＭＳ ゴシック"/>
      <family val="3"/>
      <charset val="128"/>
    </font>
    <font>
      <sz val="6"/>
      <name val="ＭＳ Ｐゴシック"/>
      <family val="3"/>
      <charset val="128"/>
    </font>
    <font>
      <b/>
      <sz val="9"/>
      <color indexed="81"/>
      <name val="ＭＳ Ｐゴシック"/>
      <family val="3"/>
      <charset val="128"/>
    </font>
    <font>
      <sz val="12"/>
      <color theme="1"/>
      <name val="ＭＳ Ｐゴシック"/>
      <family val="3"/>
      <charset val="128"/>
      <scheme val="minor"/>
    </font>
    <font>
      <sz val="14"/>
      <color rgb="FFFF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sz val="12"/>
      <name val="游ゴシック"/>
      <family val="3"/>
      <charset val="128"/>
    </font>
    <font>
      <sz val="10"/>
      <name val="游ゴシック"/>
      <family val="3"/>
      <charset val="128"/>
    </font>
    <font>
      <sz val="10"/>
      <color theme="1"/>
      <name val="游ゴシック"/>
      <family val="3"/>
      <charset val="128"/>
    </font>
    <font>
      <b/>
      <sz val="14"/>
      <color rgb="FFFF0000"/>
      <name val="游ゴシック"/>
      <family val="3"/>
      <charset val="128"/>
    </font>
    <font>
      <sz val="14"/>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9"/>
      <color indexed="81"/>
      <name val="MS P ゴシック"/>
      <family val="3"/>
      <charset val="128"/>
    </font>
    <font>
      <sz val="10"/>
      <color theme="1"/>
      <name val="ＭＳ Ｐゴシック"/>
      <family val="3"/>
      <charset val="128"/>
    </font>
    <font>
      <b/>
      <sz val="14"/>
      <color theme="1"/>
      <name val="ＭＳ Ｐゴシック"/>
      <family val="3"/>
      <charset val="128"/>
    </font>
    <font>
      <sz val="10"/>
      <name val="ＭＳ Ｐゴシック"/>
      <family val="3"/>
      <charset val="128"/>
    </font>
    <font>
      <u/>
      <sz val="12"/>
      <color theme="1"/>
      <name val="游ゴシック"/>
      <family val="3"/>
      <charset val="128"/>
    </font>
    <font>
      <sz val="9"/>
      <color theme="1"/>
      <name val="游ゴシック"/>
      <family val="3"/>
      <charset val="128"/>
    </font>
    <font>
      <sz val="8"/>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7C80"/>
        <bgColor indexed="64"/>
      </patternFill>
    </fill>
    <fill>
      <patternFill patternType="solid">
        <fgColor rgb="FFFFFF66"/>
        <bgColor indexed="64"/>
      </patternFill>
    </fill>
    <fill>
      <patternFill patternType="solid">
        <fgColor theme="9"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10" fillId="0" borderId="0" applyFont="0" applyFill="0" applyBorder="0" applyAlignment="0" applyProtection="0">
      <alignment vertical="center"/>
    </xf>
    <xf numFmtId="0" fontId="2" fillId="0" borderId="0"/>
  </cellStyleXfs>
  <cellXfs count="399">
    <xf numFmtId="0" fontId="0" fillId="0" borderId="0" xfId="0">
      <alignment vertical="center"/>
    </xf>
    <xf numFmtId="0" fontId="0" fillId="0" borderId="1" xfId="0" applyBorder="1">
      <alignment vertical="center"/>
    </xf>
    <xf numFmtId="0" fontId="0" fillId="0" borderId="4" xfId="0" applyBorder="1">
      <alignment vertical="center"/>
    </xf>
    <xf numFmtId="0" fontId="3" fillId="0" borderId="0" xfId="0" applyFont="1">
      <alignment vertical="center"/>
    </xf>
    <xf numFmtId="0" fontId="0" fillId="0" borderId="0" xfId="0" applyAlignment="1">
      <alignment horizontal="left" vertical="center"/>
    </xf>
    <xf numFmtId="0" fontId="7" fillId="0" borderId="0" xfId="0" applyFont="1">
      <alignment vertical="center"/>
    </xf>
    <xf numFmtId="0" fontId="8" fillId="0" borderId="3" xfId="0" applyFont="1" applyBorder="1" applyAlignment="1">
      <alignment horizontal="center" vertical="center"/>
    </xf>
    <xf numFmtId="0" fontId="0" fillId="0" borderId="14" xfId="0" applyBorder="1">
      <alignment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0" fillId="0" borderId="0" xfId="0" applyAlignment="1">
      <alignment horizontal="right" vertical="center"/>
    </xf>
    <xf numFmtId="176" fontId="0" fillId="0" borderId="1" xfId="0" applyNumberFormat="1" applyBorder="1">
      <alignment vertical="center"/>
    </xf>
    <xf numFmtId="176" fontId="0" fillId="2" borderId="1" xfId="0" applyNumberFormat="1" applyFill="1" applyBorder="1">
      <alignment vertical="center"/>
    </xf>
    <xf numFmtId="0" fontId="0" fillId="0" borderId="1" xfId="0" applyBorder="1" applyAlignment="1">
      <alignment horizontal="left" vertical="center"/>
    </xf>
    <xf numFmtId="176" fontId="0" fillId="0" borderId="4" xfId="0" applyNumberFormat="1" applyBorder="1">
      <alignment vertical="center"/>
    </xf>
    <xf numFmtId="176" fontId="0" fillId="2" borderId="4" xfId="0" applyNumberFormat="1" applyFill="1" applyBorder="1">
      <alignment vertical="center"/>
    </xf>
    <xf numFmtId="0" fontId="0" fillId="0" borderId="4" xfId="0" applyBorder="1" applyAlignment="1">
      <alignment horizontal="left" vertical="center"/>
    </xf>
    <xf numFmtId="0" fontId="11" fillId="0" borderId="0" xfId="0" applyFont="1">
      <alignment vertical="center"/>
    </xf>
    <xf numFmtId="0" fontId="12" fillId="0" borderId="0" xfId="0" applyFont="1">
      <alignment vertical="center"/>
    </xf>
    <xf numFmtId="0" fontId="16" fillId="0" borderId="0" xfId="0" applyFont="1">
      <alignment vertical="center"/>
    </xf>
    <xf numFmtId="0" fontId="13" fillId="0" borderId="0" xfId="5" applyFont="1" applyAlignment="1">
      <alignment horizontal="center" vertical="center"/>
    </xf>
    <xf numFmtId="0" fontId="13" fillId="0" borderId="0" xfId="5" applyFont="1" applyAlignment="1">
      <alignment vertical="center"/>
    </xf>
    <xf numFmtId="0" fontId="13" fillId="0" borderId="7" xfId="5" applyFont="1" applyBorder="1" applyAlignment="1">
      <alignment horizontal="right" vertical="center"/>
    </xf>
    <xf numFmtId="0" fontId="13" fillId="0" borderId="7" xfId="5" applyFont="1" applyBorder="1" applyAlignment="1">
      <alignment horizontal="center" vertical="center"/>
    </xf>
    <xf numFmtId="0" fontId="13" fillId="0" borderId="1" xfId="5" applyFont="1" applyBorder="1" applyAlignment="1">
      <alignment horizontal="center" vertical="center"/>
    </xf>
    <xf numFmtId="49" fontId="13" fillId="0" borderId="1" xfId="5" applyNumberFormat="1" applyFont="1" applyBorder="1" applyAlignment="1">
      <alignment horizontal="center" vertical="center"/>
    </xf>
    <xf numFmtId="0" fontId="13" fillId="3" borderId="19" xfId="5" applyFont="1" applyFill="1" applyBorder="1" applyAlignment="1">
      <alignment horizontal="center" vertical="center"/>
    </xf>
    <xf numFmtId="0" fontId="13" fillId="0" borderId="15" xfId="5" applyFont="1" applyBorder="1" applyAlignment="1">
      <alignment horizontal="right" vertical="center"/>
    </xf>
    <xf numFmtId="179" fontId="13" fillId="0" borderId="19" xfId="5" applyNumberFormat="1" applyFont="1" applyBorder="1" applyAlignment="1">
      <alignment vertical="center"/>
    </xf>
    <xf numFmtId="179" fontId="13" fillId="0" borderId="18" xfId="5" applyNumberFormat="1" applyFont="1" applyBorder="1" applyAlignment="1">
      <alignment horizontal="right" vertical="center"/>
    </xf>
    <xf numFmtId="0" fontId="13" fillId="0" borderId="18" xfId="5" applyFont="1" applyBorder="1" applyAlignment="1">
      <alignment horizontal="center" vertical="center"/>
    </xf>
    <xf numFmtId="0" fontId="13" fillId="0" borderId="18" xfId="5" applyFont="1" applyBorder="1" applyAlignment="1">
      <alignment vertical="center"/>
    </xf>
    <xf numFmtId="179" fontId="13" fillId="0" borderId="18" xfId="5" applyNumberFormat="1" applyFont="1" applyBorder="1" applyAlignment="1">
      <alignment horizontal="center" vertical="center"/>
    </xf>
    <xf numFmtId="179" fontId="13" fillId="0" borderId="18" xfId="5" applyNumberFormat="1" applyFont="1" applyBorder="1" applyAlignment="1">
      <alignment vertical="center"/>
    </xf>
    <xf numFmtId="0" fontId="13" fillId="0" borderId="18" xfId="5" applyFont="1" applyBorder="1" applyAlignment="1">
      <alignment horizontal="center" vertical="center" shrinkToFit="1"/>
    </xf>
    <xf numFmtId="0" fontId="13" fillId="0" borderId="7" xfId="5" applyFont="1" applyBorder="1" applyAlignment="1">
      <alignment horizontal="right" vertical="center" shrinkToFit="1"/>
    </xf>
    <xf numFmtId="0" fontId="13" fillId="0" borderId="7" xfId="5" applyFont="1" applyBorder="1" applyAlignment="1">
      <alignment horizontal="center" vertical="center" shrinkToFit="1"/>
    </xf>
    <xf numFmtId="0" fontId="13" fillId="0" borderId="1" xfId="5" applyFont="1" applyBorder="1" applyAlignment="1">
      <alignment horizontal="center" vertical="center" shrinkToFit="1"/>
    </xf>
    <xf numFmtId="49" fontId="13" fillId="0" borderId="1" xfId="5" applyNumberFormat="1" applyFont="1" applyBorder="1" applyAlignment="1">
      <alignment horizontal="center" vertical="center" shrinkToFit="1"/>
    </xf>
    <xf numFmtId="0" fontId="13" fillId="3" borderId="19" xfId="5" applyFont="1" applyFill="1" applyBorder="1" applyAlignment="1">
      <alignment horizontal="center" vertical="center" shrinkToFit="1"/>
    </xf>
    <xf numFmtId="0" fontId="13" fillId="0" borderId="15" xfId="5" applyFont="1" applyBorder="1" applyAlignment="1">
      <alignment horizontal="right" vertical="center" shrinkToFit="1"/>
    </xf>
    <xf numFmtId="179" fontId="13" fillId="0" borderId="19" xfId="5" applyNumberFormat="1" applyFont="1" applyBorder="1" applyAlignment="1">
      <alignment vertical="center" shrinkToFit="1"/>
    </xf>
    <xf numFmtId="179" fontId="13" fillId="0" borderId="18" xfId="5" applyNumberFormat="1" applyFont="1" applyBorder="1" applyAlignment="1">
      <alignment horizontal="right" vertical="center" shrinkToFit="1"/>
    </xf>
    <xf numFmtId="0" fontId="13" fillId="0" borderId="18" xfId="5" applyFont="1" applyBorder="1" applyAlignment="1">
      <alignment vertical="center" shrinkToFit="1"/>
    </xf>
    <xf numFmtId="179" fontId="13" fillId="0" borderId="18" xfId="5" applyNumberFormat="1" applyFont="1" applyBorder="1" applyAlignment="1">
      <alignment horizontal="center" vertical="center" shrinkToFit="1"/>
    </xf>
    <xf numFmtId="179" fontId="13" fillId="0" borderId="18" xfId="5" applyNumberFormat="1" applyFont="1" applyBorder="1" applyAlignment="1">
      <alignment vertical="center" shrinkToFit="1"/>
    </xf>
    <xf numFmtId="0" fontId="20" fillId="0" borderId="0" xfId="0" applyFont="1">
      <alignment vertical="center"/>
    </xf>
    <xf numFmtId="0" fontId="18" fillId="0" borderId="0" xfId="0" applyFont="1">
      <alignment vertical="center"/>
    </xf>
    <xf numFmtId="0" fontId="19" fillId="0" borderId="0" xfId="0" applyFont="1">
      <alignment vertical="center"/>
    </xf>
    <xf numFmtId="0" fontId="18" fillId="0" borderId="17"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7"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3" fillId="0" borderId="0" xfId="0" applyFont="1">
      <alignment vertical="center"/>
    </xf>
    <xf numFmtId="0" fontId="23" fillId="0" borderId="0" xfId="0" applyFont="1" applyAlignment="1">
      <alignment horizontal="right" vertical="center"/>
    </xf>
    <xf numFmtId="0" fontId="24" fillId="0" borderId="0" xfId="0" applyFont="1">
      <alignment vertical="center"/>
    </xf>
    <xf numFmtId="0" fontId="25" fillId="0" borderId="0" xfId="0" applyFont="1">
      <alignment vertical="center"/>
    </xf>
    <xf numFmtId="0" fontId="26" fillId="0" borderId="40" xfId="0" applyFont="1" applyBorder="1" applyAlignment="1">
      <alignment horizontal="center" vertical="center"/>
    </xf>
    <xf numFmtId="0" fontId="27" fillId="0" borderId="40" xfId="0" applyFont="1" applyBorder="1" applyAlignment="1">
      <alignment horizontal="center" vertical="center"/>
    </xf>
    <xf numFmtId="0" fontId="28" fillId="0" borderId="34" xfId="0" applyFont="1" applyBorder="1">
      <alignment vertical="center"/>
    </xf>
    <xf numFmtId="0" fontId="28" fillId="0" borderId="35" xfId="0" applyFont="1" applyBorder="1">
      <alignment vertical="center"/>
    </xf>
    <xf numFmtId="0" fontId="28" fillId="0" borderId="36" xfId="0" applyFont="1" applyBorder="1" applyAlignment="1">
      <alignment vertical="center" wrapText="1"/>
    </xf>
    <xf numFmtId="0" fontId="28" fillId="7" borderId="35" xfId="0" applyFont="1" applyFill="1" applyBorder="1">
      <alignment vertical="center"/>
    </xf>
    <xf numFmtId="177" fontId="28" fillId="0" borderId="35" xfId="0" applyNumberFormat="1" applyFont="1" applyBorder="1" applyAlignment="1">
      <alignment vertical="center" wrapText="1"/>
    </xf>
    <xf numFmtId="9" fontId="28" fillId="2" borderId="35" xfId="0" applyNumberFormat="1" applyFont="1" applyFill="1" applyBorder="1" applyAlignment="1">
      <alignment vertical="center" wrapText="1"/>
    </xf>
    <xf numFmtId="0" fontId="27" fillId="0" borderId="35" xfId="0" applyFont="1" applyBorder="1" applyAlignment="1">
      <alignment horizontal="right" vertical="center"/>
    </xf>
    <xf numFmtId="0" fontId="28" fillId="0" borderId="35" xfId="0" applyFont="1" applyBorder="1" applyAlignment="1">
      <alignment horizontal="right" vertical="center"/>
    </xf>
    <xf numFmtId="0" fontId="28" fillId="2" borderId="35" xfId="0" applyFont="1" applyFill="1" applyBorder="1">
      <alignment vertical="center"/>
    </xf>
    <xf numFmtId="0" fontId="27" fillId="0" borderId="35" xfId="0" applyFont="1" applyBorder="1" applyAlignment="1">
      <alignment horizontal="center" vertical="center"/>
    </xf>
    <xf numFmtId="178" fontId="28" fillId="0" borderId="36" xfId="0" applyNumberFormat="1" applyFont="1" applyBorder="1" applyAlignment="1">
      <alignment vertical="center" wrapText="1"/>
    </xf>
    <xf numFmtId="176" fontId="28" fillId="0" borderId="35" xfId="0" applyNumberFormat="1" applyFont="1" applyBorder="1">
      <alignment vertical="center"/>
    </xf>
    <xf numFmtId="176" fontId="28" fillId="2" borderId="35" xfId="0" applyNumberFormat="1" applyFont="1" applyFill="1" applyBorder="1">
      <alignment vertical="center"/>
    </xf>
    <xf numFmtId="0" fontId="28" fillId="0" borderId="38" xfId="0" applyFont="1" applyBorder="1" applyAlignment="1">
      <alignment horizontal="left" vertical="center"/>
    </xf>
    <xf numFmtId="0" fontId="28" fillId="0" borderId="0" xfId="0" applyFont="1">
      <alignment vertical="center"/>
    </xf>
    <xf numFmtId="0" fontId="28" fillId="0" borderId="44" xfId="0" applyFont="1" applyBorder="1">
      <alignment vertical="center"/>
    </xf>
    <xf numFmtId="0" fontId="23" fillId="0" borderId="1" xfId="0" applyFont="1" applyBorder="1" applyAlignment="1">
      <alignment vertical="center" wrapText="1"/>
    </xf>
    <xf numFmtId="0" fontId="28" fillId="0" borderId="1" xfId="0" applyFont="1" applyBorder="1" applyAlignment="1">
      <alignment vertical="center" wrapText="1"/>
    </xf>
    <xf numFmtId="178" fontId="28" fillId="0" borderId="1" xfId="0" applyNumberFormat="1" applyFont="1" applyBorder="1" applyAlignment="1">
      <alignment vertical="center" wrapText="1"/>
    </xf>
    <xf numFmtId="0" fontId="28" fillId="0" borderId="39" xfId="0" applyFont="1" applyBorder="1">
      <alignment vertical="center"/>
    </xf>
    <xf numFmtId="0" fontId="28" fillId="0" borderId="40" xfId="0" applyFont="1" applyBorder="1">
      <alignment vertical="center"/>
    </xf>
    <xf numFmtId="0" fontId="23" fillId="0" borderId="40" xfId="0" applyFont="1" applyBorder="1" applyAlignment="1">
      <alignment vertical="center" wrapText="1"/>
    </xf>
    <xf numFmtId="0" fontId="28" fillId="0" borderId="40" xfId="0" applyFont="1" applyBorder="1" applyAlignment="1">
      <alignment vertical="center" wrapText="1"/>
    </xf>
    <xf numFmtId="0" fontId="28" fillId="7" borderId="40" xfId="0" applyFont="1" applyFill="1" applyBorder="1">
      <alignment vertical="center"/>
    </xf>
    <xf numFmtId="177" fontId="28" fillId="0" borderId="40" xfId="0" applyNumberFormat="1" applyFont="1" applyBorder="1" applyAlignment="1">
      <alignment vertical="center" wrapText="1"/>
    </xf>
    <xf numFmtId="9" fontId="28" fillId="2" borderId="40" xfId="0" applyNumberFormat="1" applyFont="1" applyFill="1" applyBorder="1" applyAlignment="1">
      <alignment vertical="center" wrapText="1"/>
    </xf>
    <xf numFmtId="0" fontId="27" fillId="0" borderId="40" xfId="0" applyFont="1" applyBorder="1" applyAlignment="1">
      <alignment horizontal="right" vertical="center"/>
    </xf>
    <xf numFmtId="0" fontId="28" fillId="0" borderId="40" xfId="0" applyFont="1" applyBorder="1" applyAlignment="1">
      <alignment horizontal="right" vertical="center"/>
    </xf>
    <xf numFmtId="0" fontId="28" fillId="2" borderId="41" xfId="0" applyFont="1" applyFill="1" applyBorder="1">
      <alignment vertical="center"/>
    </xf>
    <xf numFmtId="178" fontId="28" fillId="0" borderId="40" xfId="0" applyNumberFormat="1" applyFont="1" applyBorder="1" applyAlignment="1">
      <alignment vertical="center" wrapText="1"/>
    </xf>
    <xf numFmtId="176" fontId="28" fillId="2" borderId="40" xfId="0" applyNumberFormat="1" applyFont="1" applyFill="1" applyBorder="1">
      <alignment vertical="center"/>
    </xf>
    <xf numFmtId="0" fontId="28" fillId="0" borderId="43" xfId="0" applyFont="1" applyBorder="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4" fillId="5" borderId="22" xfId="0" applyFont="1" applyFill="1" applyBorder="1" applyAlignment="1">
      <alignment horizontal="center" vertical="center" wrapText="1"/>
    </xf>
    <xf numFmtId="0" fontId="34" fillId="5" borderId="25" xfId="0" applyFont="1" applyFill="1" applyBorder="1" applyAlignment="1">
      <alignment horizontal="center" vertical="center" wrapText="1"/>
    </xf>
    <xf numFmtId="0" fontId="34" fillId="6" borderId="22" xfId="0" applyFont="1" applyFill="1" applyBorder="1" applyAlignment="1">
      <alignment horizontal="center" vertical="center" wrapText="1"/>
    </xf>
    <xf numFmtId="0" fontId="32" fillId="5" borderId="26" xfId="0" applyFont="1" applyFill="1" applyBorder="1" applyAlignment="1">
      <alignment vertical="center" wrapText="1"/>
    </xf>
    <xf numFmtId="0" fontId="24" fillId="0" borderId="3" xfId="0" applyFont="1" applyBorder="1" applyAlignment="1">
      <alignment horizontal="center" vertical="center" wrapText="1"/>
    </xf>
    <xf numFmtId="0" fontId="24" fillId="0" borderId="27" xfId="0" applyFont="1" applyBorder="1" applyAlignment="1">
      <alignment horizontal="center" vertical="center" wrapText="1"/>
    </xf>
    <xf numFmtId="0" fontId="36" fillId="5" borderId="28"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24" fillId="0" borderId="3" xfId="0" applyFont="1" applyBorder="1" applyAlignment="1">
      <alignment horizontal="left" vertical="center" wrapText="1"/>
    </xf>
    <xf numFmtId="0" fontId="25" fillId="0" borderId="27" xfId="0" applyFont="1" applyBorder="1" applyAlignment="1">
      <alignment vertical="center" wrapText="1"/>
    </xf>
    <xf numFmtId="0" fontId="36" fillId="6" borderId="28" xfId="0" applyFont="1" applyFill="1" applyBorder="1" applyAlignment="1">
      <alignment horizontal="center" vertical="center" wrapText="1"/>
    </xf>
    <xf numFmtId="0" fontId="30" fillId="0" borderId="3" xfId="0" applyFont="1" applyBorder="1" applyAlignment="1">
      <alignment horizontal="center" vertical="center" wrapText="1"/>
    </xf>
    <xf numFmtId="0" fontId="24" fillId="0" borderId="13" xfId="0" applyFont="1" applyBorder="1" applyAlignment="1">
      <alignment horizontal="center" vertical="center" wrapText="1"/>
    </xf>
    <xf numFmtId="0" fontId="24" fillId="6" borderId="26" xfId="0" applyFont="1" applyFill="1" applyBorder="1" applyAlignment="1">
      <alignment vertical="center" wrapText="1"/>
    </xf>
    <xf numFmtId="0" fontId="28" fillId="0" borderId="30" xfId="0" applyFont="1" applyBorder="1">
      <alignment vertical="center"/>
    </xf>
    <xf numFmtId="0" fontId="28" fillId="0" borderId="8" xfId="0" applyFont="1" applyBorder="1" applyAlignment="1">
      <alignment vertical="center" wrapText="1"/>
    </xf>
    <xf numFmtId="0" fontId="23" fillId="0" borderId="4" xfId="0" applyFont="1" applyBorder="1" applyAlignment="1">
      <alignment vertical="center" wrapText="1"/>
    </xf>
    <xf numFmtId="0" fontId="23" fillId="0" borderId="8" xfId="0" applyFont="1" applyBorder="1" applyAlignment="1">
      <alignment vertical="center" wrapText="1"/>
    </xf>
    <xf numFmtId="0" fontId="28" fillId="0" borderId="4" xfId="0" applyFont="1" applyBorder="1" applyAlignment="1">
      <alignment vertical="center" wrapText="1"/>
    </xf>
    <xf numFmtId="0" fontId="23" fillId="0" borderId="19" xfId="0" applyFont="1" applyBorder="1" applyAlignment="1">
      <alignment horizontal="left" vertical="center" wrapText="1"/>
    </xf>
    <xf numFmtId="178" fontId="28" fillId="0" borderId="4" xfId="0" applyNumberFormat="1" applyFont="1" applyBorder="1" applyAlignment="1">
      <alignment vertical="center" wrapText="1"/>
    </xf>
    <xf numFmtId="178" fontId="28" fillId="2" borderId="4" xfId="0" applyNumberFormat="1" applyFont="1" applyFill="1" applyBorder="1" applyAlignment="1">
      <alignment vertical="center" wrapText="1"/>
    </xf>
    <xf numFmtId="177" fontId="28" fillId="0" borderId="4" xfId="0" applyNumberFormat="1" applyFont="1" applyBorder="1" applyAlignment="1">
      <alignment vertical="center" wrapText="1"/>
    </xf>
    <xf numFmtId="180" fontId="28" fillId="0" borderId="11" xfId="0" applyNumberFormat="1" applyFont="1" applyBorder="1" applyAlignment="1">
      <alignment vertical="center" wrapText="1"/>
    </xf>
    <xf numFmtId="0" fontId="23" fillId="0" borderId="3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3" xfId="0" applyFont="1" applyBorder="1" applyAlignment="1">
      <alignment horizontal="center" vertical="center" wrapText="1"/>
    </xf>
    <xf numFmtId="180" fontId="28" fillId="0" borderId="31" xfId="0" applyNumberFormat="1" applyFont="1" applyBorder="1" applyAlignment="1">
      <alignment vertical="center" wrapText="1"/>
    </xf>
    <xf numFmtId="0" fontId="28" fillId="0" borderId="17" xfId="0" applyFont="1" applyBorder="1" applyAlignment="1">
      <alignment horizontal="center" vertical="center" wrapText="1"/>
    </xf>
    <xf numFmtId="178" fontId="28" fillId="2" borderId="1" xfId="0" applyNumberFormat="1" applyFont="1" applyFill="1" applyBorder="1" applyAlignment="1">
      <alignment vertical="center" wrapText="1"/>
    </xf>
    <xf numFmtId="180" fontId="28" fillId="0" borderId="17" xfId="0" applyNumberFormat="1" applyFont="1" applyBorder="1" applyAlignment="1">
      <alignment vertical="center" wrapText="1"/>
    </xf>
    <xf numFmtId="180" fontId="28" fillId="0" borderId="45" xfId="0" applyNumberFormat="1" applyFont="1" applyBorder="1" applyAlignment="1">
      <alignment vertical="center" wrapText="1"/>
    </xf>
    <xf numFmtId="0" fontId="28" fillId="0" borderId="41" xfId="0" applyFont="1" applyBorder="1" applyAlignment="1">
      <alignment vertical="center" wrapText="1"/>
    </xf>
    <xf numFmtId="0" fontId="23" fillId="0" borderId="50" xfId="0" applyFont="1" applyBorder="1" applyAlignment="1">
      <alignment horizontal="left" vertical="center" wrapText="1"/>
    </xf>
    <xf numFmtId="0" fontId="28" fillId="0" borderId="51" xfId="0" applyFont="1" applyBorder="1" applyAlignment="1">
      <alignment horizontal="center" vertical="center" wrapText="1"/>
    </xf>
    <xf numFmtId="178" fontId="28" fillId="2" borderId="40" xfId="0" applyNumberFormat="1" applyFont="1" applyFill="1" applyBorder="1" applyAlignment="1">
      <alignment vertical="center" wrapText="1"/>
    </xf>
    <xf numFmtId="177" fontId="28" fillId="0" borderId="41" xfId="0" applyNumberFormat="1" applyFont="1" applyBorder="1" applyAlignment="1">
      <alignment vertical="center" wrapText="1"/>
    </xf>
    <xf numFmtId="180" fontId="28" fillId="0" borderId="51" xfId="0" applyNumberFormat="1" applyFont="1" applyBorder="1" applyAlignment="1">
      <alignment vertical="center" wrapText="1"/>
    </xf>
    <xf numFmtId="0" fontId="23" fillId="0" borderId="4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180" fontId="28" fillId="0" borderId="43" xfId="0" applyNumberFormat="1" applyFont="1" applyBorder="1" applyAlignment="1">
      <alignment vertical="center" wrapText="1"/>
    </xf>
    <xf numFmtId="0" fontId="27" fillId="0" borderId="0" xfId="0" applyFont="1">
      <alignment vertical="center"/>
    </xf>
    <xf numFmtId="0" fontId="37" fillId="0" borderId="0" xfId="0" applyFont="1" applyAlignment="1">
      <alignment horizontal="left" vertical="center" readingOrder="1"/>
    </xf>
    <xf numFmtId="0" fontId="37"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22" fillId="0" borderId="0" xfId="0" applyFont="1">
      <alignment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wrapText="1"/>
    </xf>
    <xf numFmtId="0" fontId="25" fillId="2" borderId="56" xfId="0" applyFont="1" applyFill="1" applyBorder="1" applyAlignment="1">
      <alignment horizontal="center" vertical="center" wrapText="1"/>
    </xf>
    <xf numFmtId="38" fontId="25" fillId="0" borderId="58" xfId="7" applyFont="1" applyFill="1" applyBorder="1" applyAlignment="1">
      <alignment horizontal="center" vertical="center" wrapText="1"/>
    </xf>
    <xf numFmtId="38" fontId="28" fillId="0" borderId="56" xfId="7" applyFont="1" applyFill="1" applyBorder="1" applyAlignment="1">
      <alignment horizontal="center" vertical="center" wrapText="1"/>
    </xf>
    <xf numFmtId="0" fontId="25" fillId="0" borderId="57" xfId="0" applyFont="1" applyBorder="1" applyAlignment="1">
      <alignment horizontal="center" vertical="center" wrapText="1"/>
    </xf>
    <xf numFmtId="0" fontId="28" fillId="0" borderId="4" xfId="0" applyFont="1" applyBorder="1" applyAlignment="1">
      <alignment horizontal="center" vertical="center" wrapText="1"/>
    </xf>
    <xf numFmtId="178" fontId="4" fillId="0" borderId="1" xfId="0" applyNumberFormat="1" applyFont="1" applyBorder="1" applyAlignment="1">
      <alignment vertical="center" wrapText="1"/>
    </xf>
    <xf numFmtId="180" fontId="28" fillId="0" borderId="10" xfId="0" applyNumberFormat="1" applyFont="1" applyBorder="1" applyAlignment="1">
      <alignment vertical="center" wrapText="1"/>
    </xf>
    <xf numFmtId="180" fontId="28" fillId="0" borderId="4" xfId="0" applyNumberFormat="1" applyFont="1" applyBorder="1" applyAlignment="1">
      <alignment vertical="center" wrapText="1"/>
    </xf>
    <xf numFmtId="180" fontId="28" fillId="0" borderId="16" xfId="0" applyNumberFormat="1" applyFont="1" applyBorder="1" applyAlignment="1">
      <alignment vertical="center" wrapText="1"/>
    </xf>
    <xf numFmtId="0" fontId="21" fillId="0" borderId="0" xfId="0" applyFont="1">
      <alignment vertical="center"/>
    </xf>
    <xf numFmtId="3" fontId="39" fillId="0" borderId="0" xfId="0" applyNumberFormat="1" applyFont="1">
      <alignment vertical="center"/>
    </xf>
    <xf numFmtId="0" fontId="41" fillId="0" borderId="0" xfId="0" applyFont="1">
      <alignment vertical="center"/>
    </xf>
    <xf numFmtId="0" fontId="26" fillId="0" borderId="0" xfId="0" applyFont="1">
      <alignment vertical="center"/>
    </xf>
    <xf numFmtId="178" fontId="4" fillId="0" borderId="40" xfId="0" applyNumberFormat="1" applyFont="1" applyBorder="1" applyAlignment="1">
      <alignment vertical="center" wrapText="1"/>
    </xf>
    <xf numFmtId="180" fontId="28" fillId="0" borderId="59" xfId="0" applyNumberFormat="1" applyFont="1" applyBorder="1" applyAlignment="1">
      <alignment vertical="center" wrapText="1"/>
    </xf>
    <xf numFmtId="0" fontId="33" fillId="0" borderId="0" xfId="0" applyFont="1">
      <alignment vertical="center"/>
    </xf>
    <xf numFmtId="0" fontId="19" fillId="0" borderId="1" xfId="0" applyFont="1" applyBorder="1" applyAlignment="1">
      <alignment vertical="center" wrapText="1" shrinkToFit="1"/>
    </xf>
    <xf numFmtId="0" fontId="18" fillId="0" borderId="1" xfId="0" applyFont="1" applyBorder="1" applyAlignment="1">
      <alignment vertical="center" shrinkToFit="1"/>
    </xf>
    <xf numFmtId="0" fontId="19" fillId="0" borderId="1" xfId="0" applyFont="1" applyBorder="1" applyAlignment="1">
      <alignment vertical="center" shrinkToFit="1"/>
    </xf>
    <xf numFmtId="0" fontId="28" fillId="0" borderId="10" xfId="0" applyFont="1" applyBorder="1">
      <alignment vertical="center"/>
    </xf>
    <xf numFmtId="0" fontId="28" fillId="0" borderId="15" xfId="0" applyFont="1" applyBorder="1">
      <alignment vertical="center"/>
    </xf>
    <xf numFmtId="0" fontId="28" fillId="0" borderId="60" xfId="0" applyFont="1" applyBorder="1">
      <alignment vertical="center"/>
    </xf>
    <xf numFmtId="0" fontId="25" fillId="0" borderId="58" xfId="0" applyFont="1" applyBorder="1" applyAlignment="1">
      <alignment horizontal="center" vertical="center" wrapText="1"/>
    </xf>
    <xf numFmtId="0" fontId="19" fillId="0" borderId="0" xfId="0" applyFont="1" applyAlignment="1">
      <alignment vertical="center" wrapText="1" shrinkToFit="1"/>
    </xf>
    <xf numFmtId="0" fontId="18" fillId="0" borderId="0" xfId="0" applyFont="1" applyAlignment="1">
      <alignment vertical="center" shrinkToFit="1"/>
    </xf>
    <xf numFmtId="0" fontId="19" fillId="0" borderId="0" xfId="0" applyFont="1" applyAlignment="1">
      <alignment vertical="center" shrinkToFit="1"/>
    </xf>
    <xf numFmtId="0" fontId="28" fillId="0" borderId="9" xfId="0" applyFont="1" applyBorder="1" applyAlignment="1">
      <alignment horizontal="center" vertical="center" wrapText="1"/>
    </xf>
    <xf numFmtId="0" fontId="25" fillId="0" borderId="63" xfId="0" applyFont="1" applyBorder="1" applyAlignment="1">
      <alignment horizontal="center" vertical="center" wrapText="1"/>
    </xf>
    <xf numFmtId="0" fontId="28" fillId="0" borderId="9" xfId="0" applyFont="1" applyBorder="1" applyAlignment="1">
      <alignment vertical="center" wrapText="1"/>
    </xf>
    <xf numFmtId="0" fontId="28" fillId="0" borderId="51" xfId="0" applyFont="1" applyBorder="1" applyAlignment="1">
      <alignment vertical="center" wrapText="1"/>
    </xf>
    <xf numFmtId="0" fontId="28" fillId="0" borderId="40" xfId="0" applyFont="1" applyBorder="1" applyAlignment="1">
      <alignment horizontal="center" vertical="center" wrapText="1"/>
    </xf>
    <xf numFmtId="0" fontId="0" fillId="0" borderId="0" xfId="0" applyAlignment="1">
      <alignment horizontal="center" vertical="center"/>
    </xf>
    <xf numFmtId="0" fontId="25" fillId="0" borderId="67" xfId="0" applyFont="1" applyBorder="1" applyAlignment="1">
      <alignment horizontal="center" vertical="center" wrapText="1"/>
    </xf>
    <xf numFmtId="0" fontId="18" fillId="0" borderId="2" xfId="0" applyFont="1" applyBorder="1" applyAlignment="1">
      <alignment vertical="center" shrinkToFit="1"/>
    </xf>
    <xf numFmtId="0" fontId="19" fillId="2" borderId="0" xfId="0" applyFont="1" applyFill="1">
      <alignment vertical="center"/>
    </xf>
    <xf numFmtId="38" fontId="25" fillId="0" borderId="56" xfId="7" applyFont="1" applyFill="1" applyBorder="1" applyAlignment="1">
      <alignment horizontal="center" vertical="center" wrapText="1"/>
    </xf>
    <xf numFmtId="181" fontId="28" fillId="0" borderId="4" xfId="0" applyNumberFormat="1" applyFont="1" applyBorder="1" applyAlignment="1">
      <alignment vertical="center" wrapText="1"/>
    </xf>
    <xf numFmtId="181" fontId="28" fillId="0" borderId="17" xfId="0" applyNumberFormat="1" applyFont="1" applyBorder="1" applyAlignment="1">
      <alignment vertical="center" wrapText="1"/>
    </xf>
    <xf numFmtId="181" fontId="28" fillId="0" borderId="53" xfId="0" applyNumberFormat="1" applyFont="1" applyBorder="1" applyAlignment="1">
      <alignment vertical="center" wrapText="1"/>
    </xf>
    <xf numFmtId="38" fontId="24" fillId="0" borderId="0" xfId="7" applyFont="1" applyAlignment="1">
      <alignment vertical="center"/>
    </xf>
    <xf numFmtId="38" fontId="24" fillId="0" borderId="0" xfId="7" applyFont="1">
      <alignment vertical="center"/>
    </xf>
    <xf numFmtId="38" fontId="24" fillId="0" borderId="0" xfId="7" applyFont="1" applyBorder="1">
      <alignment vertical="center"/>
    </xf>
    <xf numFmtId="38" fontId="21" fillId="0" borderId="0" xfId="7" applyFont="1">
      <alignment vertical="center"/>
    </xf>
    <xf numFmtId="0" fontId="23" fillId="0" borderId="10" xfId="0" applyFont="1" applyBorder="1" applyAlignment="1">
      <alignment horizontal="center" vertical="center" wrapText="1"/>
    </xf>
    <xf numFmtId="0" fontId="23" fillId="0" borderId="68" xfId="0" applyFont="1" applyBorder="1" applyAlignment="1">
      <alignment horizontal="center" vertical="center" wrapText="1"/>
    </xf>
    <xf numFmtId="0" fontId="36" fillId="5" borderId="26" xfId="0" applyFont="1" applyFill="1" applyBorder="1" applyAlignment="1">
      <alignment horizontal="center" vertical="center" wrapText="1"/>
    </xf>
    <xf numFmtId="0" fontId="25" fillId="0" borderId="69" xfId="0" applyFont="1" applyBorder="1" applyAlignment="1">
      <alignment vertical="center" wrapText="1"/>
    </xf>
    <xf numFmtId="176" fontId="28" fillId="0" borderId="36" xfId="0" applyNumberFormat="1" applyFont="1" applyBorder="1">
      <alignment vertical="center"/>
    </xf>
    <xf numFmtId="176" fontId="28" fillId="0" borderId="41" xfId="0" applyNumberFormat="1" applyFont="1" applyBorder="1">
      <alignment vertical="center"/>
    </xf>
    <xf numFmtId="0" fontId="25" fillId="0" borderId="41" xfId="0" applyFont="1" applyBorder="1" applyAlignment="1">
      <alignment horizontal="center" vertical="center" wrapText="1"/>
    </xf>
    <xf numFmtId="0" fontId="28" fillId="0" borderId="50" xfId="0" applyFont="1" applyBorder="1">
      <alignment vertical="center"/>
    </xf>
    <xf numFmtId="38" fontId="3" fillId="0" borderId="1" xfId="7" applyFont="1" applyFill="1" applyBorder="1" applyAlignment="1">
      <alignment horizontal="center" vertical="center" wrapText="1"/>
    </xf>
    <xf numFmtId="38" fontId="3" fillId="0" borderId="3" xfId="7" applyFont="1" applyFill="1" applyBorder="1" applyAlignment="1">
      <alignment horizontal="center" vertical="center" wrapText="1"/>
    </xf>
    <xf numFmtId="38" fontId="3" fillId="2" borderId="1" xfId="7" applyFont="1" applyFill="1" applyBorder="1" applyAlignment="1">
      <alignment horizontal="center" vertical="center" wrapText="1"/>
    </xf>
    <xf numFmtId="38" fontId="3" fillId="2" borderId="3" xfId="7" applyFont="1" applyFill="1" applyBorder="1" applyAlignment="1">
      <alignment horizontal="center" vertical="center" wrapText="1"/>
    </xf>
    <xf numFmtId="38" fontId="3" fillId="0" borderId="1" xfId="7" applyFont="1" applyBorder="1" applyAlignment="1">
      <alignment horizontal="center" vertical="center" wrapText="1"/>
    </xf>
    <xf numFmtId="38" fontId="3" fillId="0" borderId="3" xfId="7"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0" fillId="0" borderId="2" xfId="0"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xf>
    <xf numFmtId="0" fontId="25" fillId="0" borderId="35"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35" xfId="0" applyFont="1" applyBorder="1" applyAlignment="1">
      <alignment horizontal="center" vertical="center"/>
    </xf>
    <xf numFmtId="0" fontId="25" fillId="0" borderId="40" xfId="0" applyFont="1" applyBorder="1" applyAlignment="1">
      <alignment horizontal="center" vertical="center"/>
    </xf>
    <xf numFmtId="0" fontId="25" fillId="7" borderId="35" xfId="0" applyFont="1" applyFill="1" applyBorder="1" applyAlignment="1">
      <alignment horizontal="center" vertical="center" wrapText="1"/>
    </xf>
    <xf numFmtId="0" fontId="25" fillId="7" borderId="40" xfId="0"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40" xfId="0" applyFont="1" applyBorder="1" applyAlignment="1">
      <alignment horizontal="center" vertical="center"/>
    </xf>
    <xf numFmtId="0" fontId="25" fillId="0" borderId="34" xfId="0" applyFont="1" applyBorder="1" applyAlignment="1">
      <alignment horizontal="center" vertical="center"/>
    </xf>
    <xf numFmtId="0" fontId="25" fillId="0" borderId="39" xfId="0" applyFont="1" applyBorder="1" applyAlignment="1">
      <alignment horizontal="center" vertical="center"/>
    </xf>
    <xf numFmtId="0" fontId="26" fillId="2" borderId="36"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7" fillId="0" borderId="35" xfId="0" applyFont="1" applyBorder="1" applyAlignment="1">
      <alignment horizontal="center" vertical="center" wrapText="1"/>
    </xf>
    <xf numFmtId="38" fontId="25" fillId="0" borderId="38" xfId="7" applyFont="1" applyBorder="1" applyAlignment="1">
      <alignment horizontal="center" vertical="center" wrapText="1"/>
    </xf>
    <xf numFmtId="38" fontId="25" fillId="0" borderId="43" xfId="7" applyFont="1" applyBorder="1" applyAlignment="1">
      <alignment horizontal="center" vertical="center" wrapText="1"/>
    </xf>
    <xf numFmtId="0" fontId="18"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5" xfId="0" applyFont="1" applyBorder="1" applyAlignment="1">
      <alignment horizontal="center" vertical="center" shrinkToFit="1"/>
    </xf>
    <xf numFmtId="0" fontId="19" fillId="2" borderId="17"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5" xfId="0" applyFont="1" applyFill="1" applyBorder="1" applyAlignment="1">
      <alignment horizontal="center" vertical="center"/>
    </xf>
    <xf numFmtId="0" fontId="19" fillId="0" borderId="0" xfId="0" applyFont="1" applyAlignment="1">
      <alignment horizontal="center" vertical="center" shrinkToFit="1"/>
    </xf>
    <xf numFmtId="0" fontId="19" fillId="0" borderId="17" xfId="0" applyFont="1" applyBorder="1" applyAlignment="1">
      <alignment horizontal="center" vertical="center" shrinkToFit="1"/>
    </xf>
    <xf numFmtId="0" fontId="19" fillId="0" borderId="15" xfId="0" applyFont="1" applyBorder="1" applyAlignment="1">
      <alignment horizontal="center" vertical="center" shrinkToFit="1"/>
    </xf>
    <xf numFmtId="0" fontId="25" fillId="0" borderId="36" xfId="0" applyFont="1" applyBorder="1" applyAlignment="1">
      <alignment horizontal="center" vertical="center" wrapText="1"/>
    </xf>
    <xf numFmtId="0" fontId="25" fillId="0" borderId="41" xfId="0" applyFont="1" applyBorder="1" applyAlignment="1">
      <alignment horizontal="center" vertical="center" wrapText="1"/>
    </xf>
    <xf numFmtId="0" fontId="19" fillId="0" borderId="0" xfId="0" applyFont="1" applyAlignment="1">
      <alignment horizontal="center" vertical="center" wrapText="1" shrinkToFit="1"/>
    </xf>
    <xf numFmtId="0" fontId="19" fillId="0" borderId="17"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38" fontId="25" fillId="0" borderId="35" xfId="7" applyFont="1" applyFill="1" applyBorder="1" applyAlignment="1">
      <alignment horizontal="center" vertical="center" wrapText="1"/>
    </xf>
    <xf numFmtId="38" fontId="25" fillId="0" borderId="40" xfId="7" applyFont="1" applyFill="1" applyBorder="1" applyAlignment="1">
      <alignment horizontal="center" vertical="center" wrapText="1"/>
    </xf>
    <xf numFmtId="38" fontId="25" fillId="2" borderId="35" xfId="7" applyFont="1" applyFill="1" applyBorder="1" applyAlignment="1">
      <alignment horizontal="center" vertical="center" wrapText="1"/>
    </xf>
    <xf numFmtId="38" fontId="25" fillId="2" borderId="40" xfId="7" applyFont="1" applyFill="1" applyBorder="1" applyAlignment="1">
      <alignment horizontal="center" vertical="center" wrapText="1"/>
    </xf>
    <xf numFmtId="0" fontId="28" fillId="0" borderId="64" xfId="0" applyFont="1" applyBorder="1" applyAlignment="1">
      <alignment horizontal="center" vertical="center"/>
    </xf>
    <xf numFmtId="0" fontId="28" fillId="0" borderId="66" xfId="0" applyFont="1" applyBorder="1" applyAlignment="1">
      <alignment horizontal="center" vertical="center"/>
    </xf>
    <xf numFmtId="0" fontId="28" fillId="0" borderId="65"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32" fillId="0" borderId="36"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2" borderId="36"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4" fillId="0" borderId="3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5" xfId="0" applyFont="1" applyBorder="1" applyAlignment="1">
      <alignment horizontal="center" vertical="center" wrapText="1"/>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28" xfId="0" applyFont="1" applyBorder="1" applyAlignment="1">
      <alignment horizontal="center" vertical="center"/>
    </xf>
    <xf numFmtId="0" fontId="32" fillId="0" borderId="3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62" xfId="0" applyFont="1" applyBorder="1" applyAlignment="1">
      <alignment horizontal="center" vertical="center" wrapText="1"/>
    </xf>
    <xf numFmtId="0" fontId="34" fillId="6" borderId="22" xfId="0" applyFont="1" applyFill="1" applyBorder="1" applyAlignment="1">
      <alignment horizontal="center" vertical="center" wrapText="1"/>
    </xf>
    <xf numFmtId="0" fontId="34" fillId="6" borderId="23" xfId="0" applyFont="1" applyFill="1" applyBorder="1" applyAlignment="1">
      <alignment horizontal="center" vertical="center" wrapText="1"/>
    </xf>
    <xf numFmtId="38" fontId="32" fillId="0" borderId="36" xfId="7" applyFont="1" applyFill="1" applyBorder="1" applyAlignment="1">
      <alignment horizontal="center" vertical="center" wrapText="1"/>
    </xf>
    <xf numFmtId="38" fontId="32" fillId="0" borderId="8" xfId="7" applyFont="1" applyFill="1" applyBorder="1" applyAlignment="1">
      <alignment horizontal="center" vertical="center" wrapText="1"/>
    </xf>
    <xf numFmtId="38" fontId="32" fillId="0" borderId="5" xfId="7" applyFont="1" applyFill="1" applyBorder="1" applyAlignment="1">
      <alignment horizontal="center" vertical="center" wrapText="1"/>
    </xf>
    <xf numFmtId="0" fontId="35" fillId="4" borderId="22"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2" fillId="0" borderId="37" xfId="0" applyFont="1" applyBorder="1" applyAlignment="1">
      <alignment horizontal="center" vertical="center" wrapText="1"/>
    </xf>
    <xf numFmtId="0" fontId="32" fillId="0" borderId="48" xfId="0" applyFont="1" applyBorder="1" applyAlignment="1">
      <alignment horizontal="center" vertical="center" wrapText="1"/>
    </xf>
    <xf numFmtId="0" fontId="34" fillId="5" borderId="22"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34" fillId="5" borderId="24"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13" fillId="0" borderId="0" xfId="5" applyFont="1" applyAlignment="1">
      <alignment horizontal="center" vertical="center"/>
    </xf>
    <xf numFmtId="0" fontId="13" fillId="0" borderId="19" xfId="5" applyFont="1" applyBorder="1" applyAlignment="1">
      <alignment horizontal="left" vertical="center"/>
    </xf>
    <xf numFmtId="0" fontId="13" fillId="0" borderId="17" xfId="5" applyFont="1" applyBorder="1" applyAlignment="1">
      <alignment horizontal="center" vertical="center" shrinkToFit="1"/>
    </xf>
    <xf numFmtId="0" fontId="13" fillId="0" borderId="16" xfId="5" applyFont="1" applyBorder="1" applyAlignment="1">
      <alignment horizontal="center" vertical="center" shrinkToFit="1"/>
    </xf>
    <xf numFmtId="0" fontId="17" fillId="2" borderId="17" xfId="5" applyFont="1" applyFill="1" applyBorder="1" applyAlignment="1">
      <alignment horizontal="center" vertical="center" shrinkToFit="1"/>
    </xf>
    <xf numFmtId="0" fontId="17" fillId="2" borderId="16" xfId="5" applyFont="1" applyFill="1" applyBorder="1" applyAlignment="1">
      <alignment horizontal="center" vertical="center" shrinkToFit="1"/>
    </xf>
    <xf numFmtId="0" fontId="17" fillId="2" borderId="15" xfId="5" applyFont="1" applyFill="1" applyBorder="1" applyAlignment="1">
      <alignment horizontal="center" vertical="center" shrinkToFit="1"/>
    </xf>
    <xf numFmtId="0" fontId="13" fillId="0" borderId="15" xfId="5" applyFont="1" applyBorder="1" applyAlignment="1">
      <alignment horizontal="center" vertical="center" shrinkToFit="1"/>
    </xf>
    <xf numFmtId="0" fontId="13" fillId="0" borderId="11" xfId="5" applyFont="1" applyBorder="1" applyAlignment="1">
      <alignment horizontal="center" vertical="center" shrinkToFit="1"/>
    </xf>
    <xf numFmtId="0" fontId="13" fillId="0" borderId="0" xfId="5" applyFont="1" applyAlignment="1">
      <alignment horizontal="center" vertical="center" shrinkToFit="1"/>
    </xf>
    <xf numFmtId="179" fontId="17" fillId="2" borderId="17" xfId="5" applyNumberFormat="1" applyFont="1" applyFill="1" applyBorder="1" applyAlignment="1">
      <alignment vertical="center" shrinkToFit="1"/>
    </xf>
    <xf numFmtId="179" fontId="17" fillId="2" borderId="16" xfId="5" applyNumberFormat="1" applyFont="1" applyFill="1" applyBorder="1" applyAlignment="1">
      <alignment vertical="center" shrinkToFit="1"/>
    </xf>
    <xf numFmtId="179" fontId="17" fillId="2" borderId="17" xfId="5" applyNumberFormat="1" applyFont="1" applyFill="1" applyBorder="1" applyAlignment="1">
      <alignment horizontal="right" vertical="center" shrinkToFit="1"/>
    </xf>
    <xf numFmtId="179" fontId="17" fillId="2" borderId="16" xfId="5" applyNumberFormat="1" applyFont="1" applyFill="1" applyBorder="1" applyAlignment="1">
      <alignment horizontal="right" vertical="center" shrinkToFit="1"/>
    </xf>
    <xf numFmtId="179" fontId="13" fillId="0" borderId="17" xfId="5" applyNumberFormat="1" applyFont="1" applyBorder="1" applyAlignment="1">
      <alignment horizontal="right" vertical="center" shrinkToFit="1"/>
    </xf>
    <xf numFmtId="179" fontId="13" fillId="0" borderId="16" xfId="5" applyNumberFormat="1" applyFont="1" applyBorder="1" applyAlignment="1">
      <alignment horizontal="right" vertical="center" shrinkToFit="1"/>
    </xf>
    <xf numFmtId="0" fontId="13" fillId="0" borderId="6" xfId="5" applyFont="1" applyBorder="1" applyAlignment="1">
      <alignment horizontal="center" vertical="center" shrinkToFit="1"/>
    </xf>
    <xf numFmtId="0" fontId="13" fillId="0" borderId="9" xfId="5" applyFont="1" applyBorder="1" applyAlignment="1">
      <alignment horizontal="center" vertical="center" shrinkToFit="1"/>
    </xf>
    <xf numFmtId="179" fontId="13" fillId="0" borderId="9" xfId="5" applyNumberFormat="1" applyFont="1" applyBorder="1" applyAlignment="1">
      <alignment vertical="center" shrinkToFit="1"/>
    </xf>
    <xf numFmtId="179" fontId="13" fillId="0" borderId="19" xfId="5" applyNumberFormat="1" applyFont="1" applyBorder="1" applyAlignment="1">
      <alignment vertical="center" shrinkToFit="1"/>
    </xf>
    <xf numFmtId="179" fontId="13" fillId="0" borderId="20" xfId="5" applyNumberFormat="1" applyFont="1" applyBorder="1" applyAlignment="1">
      <alignment horizontal="center" vertical="center" shrinkToFit="1"/>
    </xf>
    <xf numFmtId="179" fontId="13" fillId="0" borderId="21" xfId="5" applyNumberFormat="1" applyFont="1" applyBorder="1" applyAlignment="1">
      <alignment horizontal="center" vertical="center" shrinkToFit="1"/>
    </xf>
    <xf numFmtId="179" fontId="13" fillId="0" borderId="17" xfId="5" applyNumberFormat="1" applyFont="1" applyBorder="1" applyAlignment="1">
      <alignment vertical="center" shrinkToFit="1"/>
    </xf>
    <xf numFmtId="179" fontId="13" fillId="0" borderId="16" xfId="5" applyNumberFormat="1" applyFont="1" applyBorder="1" applyAlignment="1">
      <alignment vertical="center" shrinkToFit="1"/>
    </xf>
    <xf numFmtId="179" fontId="13" fillId="0" borderId="20" xfId="5" applyNumberFormat="1" applyFont="1" applyBorder="1" applyAlignment="1">
      <alignment horizontal="right" vertical="center" shrinkToFit="1"/>
    </xf>
    <xf numFmtId="179" fontId="13" fillId="0" borderId="21" xfId="5" applyNumberFormat="1" applyFont="1" applyBorder="1" applyAlignment="1">
      <alignment horizontal="right" vertical="center" shrinkToFit="1"/>
    </xf>
    <xf numFmtId="179" fontId="13" fillId="0" borderId="20" xfId="5" applyNumberFormat="1" applyFont="1" applyBorder="1" applyAlignment="1">
      <alignment vertical="center" shrinkToFit="1"/>
    </xf>
    <xf numFmtId="179" fontId="13" fillId="0" borderId="21" xfId="5" applyNumberFormat="1" applyFont="1" applyBorder="1" applyAlignment="1">
      <alignment vertical="center" shrinkToFit="1"/>
    </xf>
    <xf numFmtId="0" fontId="13" fillId="3" borderId="1" xfId="5" applyFont="1" applyFill="1" applyBorder="1" applyAlignment="1">
      <alignment horizontal="center" vertical="center" shrinkToFit="1"/>
    </xf>
    <xf numFmtId="179" fontId="13" fillId="0" borderId="19" xfId="5" applyNumberFormat="1" applyFont="1" applyBorder="1" applyAlignment="1">
      <alignment horizontal="center" vertical="center" shrinkToFit="1"/>
    </xf>
    <xf numFmtId="0" fontId="13" fillId="0" borderId="19" xfId="5" applyFont="1" applyBorder="1" applyAlignment="1">
      <alignment horizontal="center" vertical="center" shrinkToFit="1"/>
    </xf>
    <xf numFmtId="179" fontId="13" fillId="0" borderId="0" xfId="5" applyNumberFormat="1" applyFont="1" applyAlignment="1">
      <alignment horizontal="center" vertical="center" shrinkToFit="1"/>
    </xf>
    <xf numFmtId="179" fontId="13" fillId="0" borderId="18" xfId="5" applyNumberFormat="1" applyFont="1" applyBorder="1" applyAlignment="1">
      <alignment horizontal="right" vertical="center" shrinkToFit="1"/>
    </xf>
    <xf numFmtId="179" fontId="13" fillId="0" borderId="18" xfId="5" applyNumberFormat="1" applyFont="1" applyBorder="1" applyAlignment="1">
      <alignment horizontal="center" vertical="center" shrinkToFit="1"/>
    </xf>
    <xf numFmtId="0" fontId="13" fillId="0" borderId="18" xfId="5" applyFont="1" applyBorder="1" applyAlignment="1">
      <alignment horizontal="center" vertical="center" shrinkToFit="1"/>
    </xf>
    <xf numFmtId="0" fontId="13" fillId="0" borderId="2" xfId="5" applyFont="1" applyBorder="1" applyAlignment="1">
      <alignment horizontal="center" vertical="center" shrinkToFit="1"/>
    </xf>
    <xf numFmtId="0" fontId="13" fillId="0" borderId="4" xfId="5" applyFont="1" applyBorder="1" applyAlignment="1">
      <alignment horizontal="center" vertical="center" shrinkToFit="1"/>
    </xf>
    <xf numFmtId="49" fontId="13" fillId="0" borderId="2" xfId="5" applyNumberFormat="1" applyFont="1" applyBorder="1" applyAlignment="1">
      <alignment horizontal="center" vertical="center" shrinkToFit="1"/>
    </xf>
    <xf numFmtId="49" fontId="13" fillId="0" borderId="4" xfId="5" applyNumberFormat="1" applyFont="1" applyBorder="1" applyAlignment="1">
      <alignment horizontal="center" vertical="center" shrinkToFit="1"/>
    </xf>
    <xf numFmtId="0" fontId="13" fillId="0" borderId="17" xfId="5" applyFont="1" applyBorder="1" applyAlignment="1">
      <alignment horizontal="center" vertical="center"/>
    </xf>
    <xf numFmtId="0" fontId="13" fillId="0" borderId="16" xfId="5" applyFont="1" applyBorder="1" applyAlignment="1">
      <alignment horizontal="center" vertical="center"/>
    </xf>
    <xf numFmtId="0" fontId="17" fillId="2" borderId="17" xfId="5" applyFont="1" applyFill="1" applyBorder="1" applyAlignment="1">
      <alignment horizontal="center" vertical="center"/>
    </xf>
    <xf numFmtId="0" fontId="17" fillId="2" borderId="16" xfId="5" applyFont="1" applyFill="1" applyBorder="1" applyAlignment="1">
      <alignment horizontal="center" vertical="center"/>
    </xf>
    <xf numFmtId="0" fontId="17" fillId="2" borderId="15" xfId="5" applyFont="1" applyFill="1" applyBorder="1" applyAlignment="1">
      <alignment horizontal="center" vertical="center"/>
    </xf>
    <xf numFmtId="0" fontId="13" fillId="0" borderId="15" xfId="5" applyFont="1" applyBorder="1" applyAlignment="1">
      <alignment horizontal="center" vertical="center"/>
    </xf>
    <xf numFmtId="0" fontId="13" fillId="0" borderId="11" xfId="5" applyFont="1" applyBorder="1" applyAlignment="1">
      <alignment horizontal="center" vertical="center"/>
    </xf>
    <xf numFmtId="179" fontId="17" fillId="2" borderId="17" xfId="5" applyNumberFormat="1" applyFont="1" applyFill="1" applyBorder="1" applyAlignment="1">
      <alignment vertical="center"/>
    </xf>
    <xf numFmtId="179" fontId="17" fillId="2" borderId="16" xfId="5" applyNumberFormat="1" applyFont="1" applyFill="1" applyBorder="1" applyAlignment="1">
      <alignment vertical="center"/>
    </xf>
    <xf numFmtId="179" fontId="17" fillId="2" borderId="17" xfId="5" applyNumberFormat="1" applyFont="1" applyFill="1" applyBorder="1" applyAlignment="1">
      <alignment horizontal="right" vertical="center"/>
    </xf>
    <xf numFmtId="179" fontId="17" fillId="2" borderId="16" xfId="5" applyNumberFormat="1" applyFont="1" applyFill="1" applyBorder="1" applyAlignment="1">
      <alignment horizontal="right" vertical="center"/>
    </xf>
    <xf numFmtId="179" fontId="13" fillId="0" borderId="17" xfId="5" applyNumberFormat="1" applyFont="1" applyBorder="1" applyAlignment="1">
      <alignment horizontal="right" vertical="center"/>
    </xf>
    <xf numFmtId="179" fontId="13" fillId="0" borderId="16" xfId="5" applyNumberFormat="1" applyFont="1" applyBorder="1" applyAlignment="1">
      <alignment horizontal="right" vertical="center"/>
    </xf>
    <xf numFmtId="0" fontId="13" fillId="0" borderId="6" xfId="5" applyFont="1" applyBorder="1" applyAlignment="1">
      <alignment horizontal="center" vertical="center" wrapText="1"/>
    </xf>
    <xf numFmtId="0" fontId="13" fillId="0" borderId="9" xfId="5" applyFont="1" applyBorder="1" applyAlignment="1">
      <alignment horizontal="center" vertical="center"/>
    </xf>
    <xf numFmtId="179" fontId="13" fillId="0" borderId="9" xfId="5" applyNumberFormat="1" applyFont="1" applyBorder="1" applyAlignment="1">
      <alignment vertical="center"/>
    </xf>
    <xf numFmtId="179" fontId="13" fillId="0" borderId="19" xfId="5" applyNumberFormat="1" applyFont="1" applyBorder="1" applyAlignment="1">
      <alignment vertical="center"/>
    </xf>
    <xf numFmtId="179" fontId="13" fillId="0" borderId="20" xfId="5" applyNumberFormat="1" applyFont="1" applyBorder="1" applyAlignment="1">
      <alignment horizontal="center" vertical="center"/>
    </xf>
    <xf numFmtId="179" fontId="13" fillId="0" borderId="21" xfId="5" applyNumberFormat="1" applyFont="1" applyBorder="1" applyAlignment="1">
      <alignment horizontal="center" vertical="center"/>
    </xf>
    <xf numFmtId="179" fontId="13" fillId="0" borderId="17" xfId="5" applyNumberFormat="1" applyFont="1" applyBorder="1" applyAlignment="1">
      <alignment vertical="center"/>
    </xf>
    <xf numFmtId="179" fontId="13" fillId="0" borderId="16" xfId="5" applyNumberFormat="1" applyFont="1" applyBorder="1" applyAlignment="1">
      <alignment vertical="center"/>
    </xf>
    <xf numFmtId="179" fontId="13" fillId="0" borderId="20" xfId="5" applyNumberFormat="1" applyFont="1" applyBorder="1" applyAlignment="1">
      <alignment horizontal="right" vertical="center"/>
    </xf>
    <xf numFmtId="179" fontId="13" fillId="0" borderId="21" xfId="5" applyNumberFormat="1" applyFont="1" applyBorder="1" applyAlignment="1">
      <alignment horizontal="right" vertical="center"/>
    </xf>
    <xf numFmtId="179" fontId="13" fillId="0" borderId="20" xfId="5" applyNumberFormat="1" applyFont="1" applyBorder="1" applyAlignment="1">
      <alignment vertical="center"/>
    </xf>
    <xf numFmtId="179" fontId="13" fillId="0" borderId="21" xfId="5" applyNumberFormat="1" applyFont="1" applyBorder="1" applyAlignment="1">
      <alignment vertical="center"/>
    </xf>
    <xf numFmtId="0" fontId="13" fillId="3" borderId="1" xfId="5" applyFont="1" applyFill="1" applyBorder="1" applyAlignment="1">
      <alignment horizontal="center" vertical="center"/>
    </xf>
    <xf numFmtId="179" fontId="13" fillId="0" borderId="19" xfId="5" applyNumberFormat="1" applyFont="1" applyBorder="1" applyAlignment="1">
      <alignment horizontal="center" vertical="center"/>
    </xf>
    <xf numFmtId="0" fontId="13" fillId="0" borderId="19" xfId="5" applyFont="1" applyBorder="1" applyAlignment="1">
      <alignment horizontal="center" vertical="center"/>
    </xf>
    <xf numFmtId="179" fontId="13" fillId="0" borderId="0" xfId="5" applyNumberFormat="1" applyFont="1" applyAlignment="1">
      <alignment horizontal="center" vertical="center"/>
    </xf>
    <xf numFmtId="179" fontId="13" fillId="0" borderId="18" xfId="5" applyNumberFormat="1" applyFont="1" applyBorder="1" applyAlignment="1">
      <alignment horizontal="right" vertical="center"/>
    </xf>
    <xf numFmtId="179" fontId="13" fillId="0" borderId="18" xfId="5" applyNumberFormat="1" applyFont="1" applyBorder="1" applyAlignment="1">
      <alignment horizontal="center" vertical="center"/>
    </xf>
    <xf numFmtId="0" fontId="13" fillId="0" borderId="18" xfId="5" applyFont="1" applyBorder="1" applyAlignment="1">
      <alignment horizontal="center" vertical="center"/>
    </xf>
    <xf numFmtId="0" fontId="13" fillId="0" borderId="2" xfId="5" applyFont="1" applyBorder="1" applyAlignment="1">
      <alignment horizontal="center" vertical="center"/>
    </xf>
    <xf numFmtId="0" fontId="13" fillId="0" borderId="4" xfId="5" applyFont="1" applyBorder="1" applyAlignment="1">
      <alignment horizontal="center" vertical="center"/>
    </xf>
    <xf numFmtId="49" fontId="13" fillId="0" borderId="2" xfId="5" applyNumberFormat="1" applyFont="1" applyBorder="1" applyAlignment="1">
      <alignment horizontal="center" vertical="center"/>
    </xf>
    <xf numFmtId="49" fontId="13" fillId="0" borderId="4" xfId="5" applyNumberFormat="1" applyFont="1" applyBorder="1" applyAlignment="1">
      <alignment horizontal="center" vertical="center"/>
    </xf>
    <xf numFmtId="0" fontId="26" fillId="0" borderId="36" xfId="0" applyFont="1" applyBorder="1" applyAlignment="1">
      <alignment horizontal="center" vertical="center" wrapText="1"/>
    </xf>
    <xf numFmtId="0" fontId="26" fillId="0" borderId="41" xfId="0" applyFont="1" applyBorder="1" applyAlignment="1">
      <alignment horizontal="center" vertical="center" wrapText="1"/>
    </xf>
    <xf numFmtId="0" fontId="19" fillId="0" borderId="0" xfId="0" applyFont="1" applyFill="1" applyBorder="1" applyAlignment="1">
      <alignment horizontal="center" vertical="center"/>
    </xf>
    <xf numFmtId="176" fontId="28" fillId="0" borderId="70" xfId="0" applyNumberFormat="1" applyFont="1" applyFill="1" applyBorder="1">
      <alignment vertical="center"/>
    </xf>
    <xf numFmtId="176" fontId="28" fillId="0" borderId="51" xfId="0" applyNumberFormat="1" applyFont="1" applyFill="1" applyBorder="1">
      <alignment vertical="center"/>
    </xf>
    <xf numFmtId="38" fontId="23" fillId="2" borderId="36" xfId="7" applyFont="1" applyFill="1" applyBorder="1" applyAlignment="1">
      <alignment horizontal="center" vertical="center" wrapText="1"/>
    </xf>
    <xf numFmtId="38" fontId="23" fillId="2" borderId="41" xfId="7" applyFont="1" applyFill="1" applyBorder="1" applyAlignment="1">
      <alignment horizontal="center" vertical="center" wrapText="1"/>
    </xf>
    <xf numFmtId="0" fontId="28" fillId="0" borderId="0" xfId="0" applyFont="1" applyBorder="1" applyAlignment="1">
      <alignment horizontal="center" vertical="center"/>
    </xf>
    <xf numFmtId="0" fontId="43" fillId="0" borderId="63" xfId="0" applyFont="1" applyBorder="1" applyAlignment="1">
      <alignment horizontal="center" vertical="center" wrapText="1"/>
    </xf>
    <xf numFmtId="0" fontId="32" fillId="0" borderId="71" xfId="0" applyFont="1" applyBorder="1" applyAlignment="1">
      <alignment horizontal="center" vertical="center" wrapText="1"/>
    </xf>
    <xf numFmtId="0" fontId="44" fillId="0" borderId="56" xfId="0" applyFont="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3ADD22A8-B48B-4627-95C3-4980462C23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9"/>
  <sheetViews>
    <sheetView view="pageBreakPreview" zoomScaleNormal="100" zoomScaleSheetLayoutView="100" workbookViewId="0">
      <selection activeCell="A2" sqref="A2"/>
    </sheetView>
  </sheetViews>
  <sheetFormatPr defaultColWidth="4.25" defaultRowHeight="13.5"/>
  <cols>
    <col min="1" max="1" width="4.125" bestFit="1" customWidth="1"/>
    <col min="2" max="2" width="17" customWidth="1"/>
    <col min="3" max="5" width="14.625" customWidth="1"/>
    <col min="6" max="6" width="28.625" customWidth="1"/>
    <col min="7" max="7" width="26" customWidth="1"/>
    <col min="8" max="8" width="16" customWidth="1"/>
    <col min="9" max="9" width="12.875" customWidth="1"/>
    <col min="10" max="13" width="11.625" customWidth="1"/>
    <col min="14" max="14" width="15.375" customWidth="1"/>
    <col min="15" max="17" width="16.125" customWidth="1"/>
    <col min="18" max="18" width="13" customWidth="1"/>
    <col min="19" max="19" width="24" customWidth="1"/>
    <col min="20" max="20" width="20" bestFit="1" customWidth="1"/>
    <col min="21" max="21" width="17.25" customWidth="1"/>
    <col min="22" max="22" width="13.75" customWidth="1"/>
    <col min="23" max="23" width="11.625" customWidth="1"/>
  </cols>
  <sheetData>
    <row r="1" spans="1:23">
      <c r="V1" s="11" t="s">
        <v>29</v>
      </c>
    </row>
    <row r="2" spans="1:23" ht="20.100000000000001" customHeight="1">
      <c r="A2" t="s">
        <v>18</v>
      </c>
    </row>
    <row r="3" spans="1:23" s="3" customFormat="1" ht="24.95" customHeight="1">
      <c r="A3" s="233" t="s">
        <v>0</v>
      </c>
      <c r="B3" s="233" t="s">
        <v>1</v>
      </c>
      <c r="C3" s="233" t="s">
        <v>2</v>
      </c>
      <c r="D3" s="233" t="s">
        <v>3</v>
      </c>
      <c r="E3" s="225" t="s">
        <v>10</v>
      </c>
      <c r="F3" s="233" t="s">
        <v>4</v>
      </c>
      <c r="G3" s="224" t="s">
        <v>5</v>
      </c>
      <c r="H3" s="221" t="s">
        <v>13</v>
      </c>
      <c r="I3" s="224" t="s">
        <v>21</v>
      </c>
      <c r="J3" s="209" t="s">
        <v>33</v>
      </c>
      <c r="K3" s="210"/>
      <c r="L3" s="209" t="s">
        <v>35</v>
      </c>
      <c r="M3" s="210"/>
      <c r="N3" s="215" t="s">
        <v>22</v>
      </c>
      <c r="O3" s="230" t="s">
        <v>23</v>
      </c>
      <c r="P3" s="227" t="s">
        <v>24</v>
      </c>
      <c r="Q3" s="227" t="s">
        <v>25</v>
      </c>
      <c r="R3" s="218" t="s">
        <v>19</v>
      </c>
      <c r="S3" s="203" t="s">
        <v>31</v>
      </c>
      <c r="T3" s="203" t="s">
        <v>26</v>
      </c>
      <c r="U3" s="205" t="s">
        <v>30</v>
      </c>
      <c r="V3" s="215" t="s">
        <v>6</v>
      </c>
      <c r="W3" s="207" t="s">
        <v>27</v>
      </c>
    </row>
    <row r="4" spans="1:23" s="3" customFormat="1" ht="24.95" customHeight="1">
      <c r="A4" s="234"/>
      <c r="B4" s="234"/>
      <c r="C4" s="234"/>
      <c r="D4" s="234"/>
      <c r="E4" s="236"/>
      <c r="F4" s="234"/>
      <c r="G4" s="225"/>
      <c r="H4" s="222"/>
      <c r="I4" s="225"/>
      <c r="J4" s="211"/>
      <c r="K4" s="212"/>
      <c r="L4" s="213"/>
      <c r="M4" s="214"/>
      <c r="N4" s="216"/>
      <c r="O4" s="231"/>
      <c r="P4" s="228"/>
      <c r="Q4" s="228"/>
      <c r="R4" s="219"/>
      <c r="S4" s="203"/>
      <c r="T4" s="203"/>
      <c r="U4" s="205"/>
      <c r="V4" s="216"/>
      <c r="W4" s="207"/>
    </row>
    <row r="5" spans="1:23" s="3" customFormat="1" ht="24.75" customHeight="1" thickBot="1">
      <c r="A5" s="226"/>
      <c r="B5" s="226"/>
      <c r="C5" s="226"/>
      <c r="D5" s="226"/>
      <c r="E5" s="237"/>
      <c r="F5" s="226"/>
      <c r="G5" s="235"/>
      <c r="H5" s="223"/>
      <c r="I5" s="226"/>
      <c r="J5" s="8" t="s">
        <v>14</v>
      </c>
      <c r="K5" s="6" t="s">
        <v>15</v>
      </c>
      <c r="L5" s="6" t="s">
        <v>11</v>
      </c>
      <c r="M5" s="6" t="s">
        <v>16</v>
      </c>
      <c r="N5" s="217"/>
      <c r="O5" s="232"/>
      <c r="P5" s="229"/>
      <c r="Q5" s="229"/>
      <c r="R5" s="220"/>
      <c r="S5" s="204"/>
      <c r="T5" s="204"/>
      <c r="U5" s="206"/>
      <c r="V5" s="217"/>
      <c r="W5" s="208"/>
    </row>
    <row r="6" spans="1:23" ht="20.100000000000001" customHeight="1" thickTop="1">
      <c r="A6" s="2">
        <v>1</v>
      </c>
      <c r="B6" s="7"/>
      <c r="C6" s="7"/>
      <c r="D6" s="7"/>
      <c r="E6" s="7"/>
      <c r="F6" s="7"/>
      <c r="G6" s="7"/>
      <c r="H6" s="7"/>
      <c r="I6" s="10"/>
      <c r="J6" s="10"/>
      <c r="K6" s="7"/>
      <c r="L6" s="7"/>
      <c r="M6" s="7"/>
      <c r="N6" s="7"/>
      <c r="O6" s="7"/>
      <c r="P6" s="7"/>
      <c r="Q6" s="7"/>
      <c r="R6" s="7"/>
      <c r="S6" s="15"/>
      <c r="T6" s="15"/>
      <c r="U6" s="16" t="e">
        <f>T6/S6</f>
        <v>#DIV/0!</v>
      </c>
      <c r="V6" s="2"/>
      <c r="W6" s="17"/>
    </row>
    <row r="7" spans="1:23" ht="20.100000000000001" customHeight="1">
      <c r="A7" s="1">
        <v>2</v>
      </c>
      <c r="B7" s="1"/>
      <c r="C7" s="1"/>
      <c r="D7" s="1"/>
      <c r="E7" s="1"/>
      <c r="F7" s="1"/>
      <c r="G7" s="1"/>
      <c r="H7" s="1"/>
      <c r="I7" s="9"/>
      <c r="J7" s="9"/>
      <c r="K7" s="1"/>
      <c r="L7" s="1"/>
      <c r="M7" s="1"/>
      <c r="N7" s="1"/>
      <c r="O7" s="1"/>
      <c r="P7" s="1"/>
      <c r="Q7" s="1"/>
      <c r="R7" s="1"/>
      <c r="S7" s="1"/>
      <c r="T7" s="1"/>
      <c r="U7" s="13" t="e">
        <f t="shared" ref="U7:U20" si="0">T7/S7</f>
        <v>#DIV/0!</v>
      </c>
      <c r="V7" s="1"/>
      <c r="W7" s="1"/>
    </row>
    <row r="8" spans="1:23" ht="20.100000000000001" customHeight="1">
      <c r="A8" s="1">
        <v>3</v>
      </c>
      <c r="B8" s="1"/>
      <c r="C8" s="1"/>
      <c r="D8" s="1"/>
      <c r="E8" s="1"/>
      <c r="F8" s="1"/>
      <c r="G8" s="1"/>
      <c r="H8" s="1"/>
      <c r="I8" s="9"/>
      <c r="J8" s="9"/>
      <c r="K8" s="1"/>
      <c r="L8" s="1"/>
      <c r="M8" s="1"/>
      <c r="N8" s="1"/>
      <c r="O8" s="1"/>
      <c r="P8" s="1"/>
      <c r="Q8" s="1"/>
      <c r="R8" s="1"/>
      <c r="S8" s="1"/>
      <c r="T8" s="1"/>
      <c r="U8" s="13" t="e">
        <f t="shared" si="0"/>
        <v>#DIV/0!</v>
      </c>
      <c r="V8" s="1"/>
      <c r="W8" s="1"/>
    </row>
    <row r="9" spans="1:23" ht="20.100000000000001" customHeight="1">
      <c r="A9" s="1">
        <v>4</v>
      </c>
      <c r="B9" s="1"/>
      <c r="C9" s="1"/>
      <c r="D9" s="1"/>
      <c r="E9" s="1"/>
      <c r="F9" s="1"/>
      <c r="G9" s="1"/>
      <c r="H9" s="1"/>
      <c r="I9" s="9"/>
      <c r="J9" s="9"/>
      <c r="K9" s="1"/>
      <c r="L9" s="1"/>
      <c r="M9" s="1"/>
      <c r="N9" s="1"/>
      <c r="O9" s="1"/>
      <c r="P9" s="1"/>
      <c r="Q9" s="1"/>
      <c r="R9" s="1"/>
      <c r="S9" s="1"/>
      <c r="T9" s="1"/>
      <c r="U9" s="13" t="e">
        <f t="shared" si="0"/>
        <v>#DIV/0!</v>
      </c>
      <c r="V9" s="1"/>
      <c r="W9" s="1"/>
    </row>
    <row r="10" spans="1:23" ht="20.100000000000001" customHeight="1">
      <c r="A10" s="1">
        <v>5</v>
      </c>
      <c r="B10" s="1"/>
      <c r="C10" s="1"/>
      <c r="D10" s="1"/>
      <c r="E10" s="1"/>
      <c r="F10" s="1"/>
      <c r="G10" s="1"/>
      <c r="H10" s="1"/>
      <c r="I10" s="9"/>
      <c r="J10" s="9"/>
      <c r="K10" s="1"/>
      <c r="L10" s="1"/>
      <c r="M10" s="1"/>
      <c r="N10" s="1"/>
      <c r="O10" s="1"/>
      <c r="P10" s="1"/>
      <c r="Q10" s="1"/>
      <c r="R10" s="1"/>
      <c r="S10" s="12"/>
      <c r="T10" s="12"/>
      <c r="U10" s="13" t="e">
        <f t="shared" si="0"/>
        <v>#DIV/0!</v>
      </c>
      <c r="V10" s="1"/>
      <c r="W10" s="14"/>
    </row>
    <row r="11" spans="1:23" ht="20.100000000000001" customHeight="1">
      <c r="A11" s="1">
        <v>6</v>
      </c>
      <c r="B11" s="1"/>
      <c r="C11" s="1"/>
      <c r="D11" s="1"/>
      <c r="E11" s="1"/>
      <c r="F11" s="1"/>
      <c r="G11" s="1"/>
      <c r="H11" s="1"/>
      <c r="I11" s="9"/>
      <c r="J11" s="9"/>
      <c r="K11" s="1"/>
      <c r="L11" s="1"/>
      <c r="M11" s="1"/>
      <c r="N11" s="1"/>
      <c r="O11" s="1"/>
      <c r="P11" s="1"/>
      <c r="Q11" s="1"/>
      <c r="R11" s="1"/>
      <c r="S11" s="1"/>
      <c r="T11" s="1"/>
      <c r="U11" s="13" t="e">
        <f t="shared" si="0"/>
        <v>#DIV/0!</v>
      </c>
      <c r="V11" s="1"/>
      <c r="W11" s="1"/>
    </row>
    <row r="12" spans="1:23" ht="20.100000000000001" customHeight="1">
      <c r="A12" s="1">
        <v>7</v>
      </c>
      <c r="B12" s="1"/>
      <c r="C12" s="1"/>
      <c r="D12" s="1"/>
      <c r="E12" s="1"/>
      <c r="F12" s="1"/>
      <c r="G12" s="1"/>
      <c r="H12" s="1"/>
      <c r="I12" s="9"/>
      <c r="J12" s="9"/>
      <c r="K12" s="1"/>
      <c r="L12" s="1"/>
      <c r="M12" s="1"/>
      <c r="N12" s="1"/>
      <c r="O12" s="1"/>
      <c r="P12" s="1"/>
      <c r="Q12" s="1"/>
      <c r="R12" s="1"/>
      <c r="S12" s="1"/>
      <c r="T12" s="1"/>
      <c r="U12" s="13" t="e">
        <f t="shared" si="0"/>
        <v>#DIV/0!</v>
      </c>
      <c r="V12" s="1"/>
      <c r="W12" s="1"/>
    </row>
    <row r="13" spans="1:23" ht="20.100000000000001" customHeight="1">
      <c r="A13" s="1">
        <v>8</v>
      </c>
      <c r="B13" s="1"/>
      <c r="C13" s="1"/>
      <c r="D13" s="1"/>
      <c r="E13" s="1"/>
      <c r="F13" s="1"/>
      <c r="G13" s="1"/>
      <c r="H13" s="1"/>
      <c r="I13" s="9"/>
      <c r="J13" s="9"/>
      <c r="K13" s="1"/>
      <c r="L13" s="1"/>
      <c r="M13" s="1"/>
      <c r="N13" s="1"/>
      <c r="O13" s="1"/>
      <c r="P13" s="1"/>
      <c r="Q13" s="1"/>
      <c r="R13" s="1"/>
      <c r="S13" s="1"/>
      <c r="T13" s="1"/>
      <c r="U13" s="13" t="e">
        <f t="shared" si="0"/>
        <v>#DIV/0!</v>
      </c>
      <c r="V13" s="1"/>
      <c r="W13" s="1"/>
    </row>
    <row r="14" spans="1:23" ht="20.100000000000001" customHeight="1">
      <c r="A14" s="1">
        <v>9</v>
      </c>
      <c r="B14" s="1"/>
      <c r="C14" s="1"/>
      <c r="D14" s="1"/>
      <c r="E14" s="1"/>
      <c r="F14" s="1"/>
      <c r="G14" s="1"/>
      <c r="H14" s="1"/>
      <c r="I14" s="9"/>
      <c r="J14" s="9"/>
      <c r="K14" s="1"/>
      <c r="L14" s="1"/>
      <c r="M14" s="1"/>
      <c r="N14" s="1"/>
      <c r="O14" s="1"/>
      <c r="P14" s="1"/>
      <c r="Q14" s="1"/>
      <c r="R14" s="1"/>
      <c r="S14" s="12"/>
      <c r="T14" s="12"/>
      <c r="U14" s="13" t="e">
        <f t="shared" si="0"/>
        <v>#DIV/0!</v>
      </c>
      <c r="V14" s="1"/>
      <c r="W14" s="14"/>
    </row>
    <row r="15" spans="1:23" ht="20.100000000000001" customHeight="1">
      <c r="A15" s="1">
        <v>10</v>
      </c>
      <c r="B15" s="1"/>
      <c r="C15" s="1"/>
      <c r="D15" s="1"/>
      <c r="E15" s="1"/>
      <c r="F15" s="1"/>
      <c r="G15" s="1"/>
      <c r="H15" s="1"/>
      <c r="I15" s="9"/>
      <c r="J15" s="9"/>
      <c r="K15" s="1"/>
      <c r="L15" s="1"/>
      <c r="M15" s="1"/>
      <c r="N15" s="1"/>
      <c r="O15" s="1"/>
      <c r="P15" s="1"/>
      <c r="Q15" s="1"/>
      <c r="R15" s="1"/>
      <c r="S15" s="1"/>
      <c r="T15" s="1"/>
      <c r="U15" s="13" t="e">
        <f t="shared" si="0"/>
        <v>#DIV/0!</v>
      </c>
      <c r="V15" s="1"/>
      <c r="W15" s="1"/>
    </row>
    <row r="16" spans="1:23" ht="20.100000000000001" customHeight="1">
      <c r="A16" s="1">
        <v>11</v>
      </c>
      <c r="B16" s="1"/>
      <c r="C16" s="1"/>
      <c r="D16" s="1"/>
      <c r="E16" s="1"/>
      <c r="F16" s="1"/>
      <c r="G16" s="1"/>
      <c r="H16" s="1"/>
      <c r="I16" s="9"/>
      <c r="J16" s="9"/>
      <c r="K16" s="1"/>
      <c r="L16" s="1"/>
      <c r="M16" s="1"/>
      <c r="N16" s="1"/>
      <c r="O16" s="1"/>
      <c r="P16" s="1"/>
      <c r="Q16" s="1"/>
      <c r="R16" s="1"/>
      <c r="S16" s="1"/>
      <c r="T16" s="1"/>
      <c r="U16" s="13" t="e">
        <f t="shared" si="0"/>
        <v>#DIV/0!</v>
      </c>
      <c r="V16" s="1"/>
      <c r="W16" s="1"/>
    </row>
    <row r="17" spans="1:23" ht="20.100000000000001" customHeight="1">
      <c r="A17" s="1">
        <v>12</v>
      </c>
      <c r="B17" s="1"/>
      <c r="C17" s="1"/>
      <c r="D17" s="1"/>
      <c r="E17" s="1"/>
      <c r="F17" s="1"/>
      <c r="G17" s="1"/>
      <c r="H17" s="1"/>
      <c r="I17" s="9"/>
      <c r="J17" s="9"/>
      <c r="K17" s="1"/>
      <c r="L17" s="1"/>
      <c r="M17" s="1"/>
      <c r="N17" s="1"/>
      <c r="O17" s="1"/>
      <c r="P17" s="1"/>
      <c r="Q17" s="1"/>
      <c r="R17" s="1"/>
      <c r="S17" s="1"/>
      <c r="T17" s="1"/>
      <c r="U17" s="13" t="e">
        <f t="shared" si="0"/>
        <v>#DIV/0!</v>
      </c>
      <c r="V17" s="1"/>
      <c r="W17" s="1"/>
    </row>
    <row r="18" spans="1:23" ht="20.100000000000001" customHeight="1">
      <c r="A18" s="1">
        <v>13</v>
      </c>
      <c r="B18" s="1"/>
      <c r="C18" s="1"/>
      <c r="D18" s="1"/>
      <c r="E18" s="1"/>
      <c r="F18" s="1"/>
      <c r="G18" s="1"/>
      <c r="H18" s="1"/>
      <c r="I18" s="9"/>
      <c r="J18" s="9"/>
      <c r="K18" s="1"/>
      <c r="L18" s="1"/>
      <c r="M18" s="1"/>
      <c r="N18" s="1"/>
      <c r="O18" s="1"/>
      <c r="P18" s="1"/>
      <c r="Q18" s="1"/>
      <c r="R18" s="1"/>
      <c r="S18" s="12"/>
      <c r="T18" s="12"/>
      <c r="U18" s="13" t="e">
        <f t="shared" si="0"/>
        <v>#DIV/0!</v>
      </c>
      <c r="V18" s="1"/>
      <c r="W18" s="14"/>
    </row>
    <row r="19" spans="1:23" ht="20.100000000000001" customHeight="1">
      <c r="A19" s="1">
        <v>14</v>
      </c>
      <c r="B19" s="1"/>
      <c r="C19" s="1"/>
      <c r="D19" s="1"/>
      <c r="E19" s="1"/>
      <c r="F19" s="1"/>
      <c r="G19" s="1"/>
      <c r="H19" s="1"/>
      <c r="I19" s="9"/>
      <c r="J19" s="9"/>
      <c r="K19" s="1"/>
      <c r="L19" s="1"/>
      <c r="M19" s="1"/>
      <c r="N19" s="1"/>
      <c r="O19" s="1"/>
      <c r="P19" s="1"/>
      <c r="Q19" s="1"/>
      <c r="R19" s="1"/>
      <c r="S19" s="1"/>
      <c r="T19" s="1"/>
      <c r="U19" s="13" t="e">
        <f t="shared" si="0"/>
        <v>#DIV/0!</v>
      </c>
      <c r="V19" s="1"/>
      <c r="W19" s="1"/>
    </row>
    <row r="20" spans="1:23" ht="20.100000000000001" customHeight="1">
      <c r="A20" s="1">
        <v>15</v>
      </c>
      <c r="B20" s="1"/>
      <c r="C20" s="1"/>
      <c r="D20" s="1"/>
      <c r="E20" s="1"/>
      <c r="F20" s="1"/>
      <c r="G20" s="1"/>
      <c r="H20" s="1"/>
      <c r="I20" s="9"/>
      <c r="J20" s="9"/>
      <c r="K20" s="1"/>
      <c r="L20" s="1"/>
      <c r="M20" s="1"/>
      <c r="N20" s="1"/>
      <c r="O20" s="1"/>
      <c r="P20" s="1"/>
      <c r="Q20" s="1"/>
      <c r="R20" s="1"/>
      <c r="S20" s="1"/>
      <c r="T20" s="1"/>
      <c r="U20" s="13" t="e">
        <f t="shared" si="0"/>
        <v>#DIV/0!</v>
      </c>
      <c r="V20" s="1"/>
      <c r="W20" s="1"/>
    </row>
    <row r="21" spans="1:23" ht="20.100000000000001" customHeight="1">
      <c r="A21" t="s">
        <v>20</v>
      </c>
    </row>
    <row r="22" spans="1:23" ht="20.100000000000001" customHeight="1">
      <c r="A22" t="s">
        <v>7</v>
      </c>
    </row>
    <row r="23" spans="1:23" ht="20.100000000000001" customHeight="1">
      <c r="A23" t="s">
        <v>8</v>
      </c>
    </row>
    <row r="24" spans="1:23" ht="20.100000000000001" customHeight="1">
      <c r="A24" s="4" t="s">
        <v>9</v>
      </c>
    </row>
    <row r="25" spans="1:23" ht="20.100000000000001" customHeight="1">
      <c r="A25" t="s">
        <v>28</v>
      </c>
    </row>
    <row r="26" spans="1:23" ht="20.100000000000001" customHeight="1">
      <c r="A26" s="18" t="s">
        <v>32</v>
      </c>
    </row>
    <row r="27" spans="1:23" ht="20.100000000000001" customHeight="1">
      <c r="A27" s="5" t="s">
        <v>34</v>
      </c>
    </row>
    <row r="28" spans="1:23" ht="20.100000000000001" customHeight="1">
      <c r="A28" s="5" t="s">
        <v>17</v>
      </c>
    </row>
    <row r="29" spans="1:23" ht="20.100000000000001" customHeight="1">
      <c r="A29" s="5" t="s">
        <v>12</v>
      </c>
    </row>
  </sheetData>
  <dataConsolidate/>
  <mergeCells count="21">
    <mergeCell ref="A3:A5"/>
    <mergeCell ref="B3:B5"/>
    <mergeCell ref="C3:C5"/>
    <mergeCell ref="D3:D5"/>
    <mergeCell ref="G3:G5"/>
    <mergeCell ref="E3:E5"/>
    <mergeCell ref="F3:F5"/>
    <mergeCell ref="H3:H5"/>
    <mergeCell ref="I3:I5"/>
    <mergeCell ref="Q3:Q5"/>
    <mergeCell ref="O3:O5"/>
    <mergeCell ref="P3:P5"/>
    <mergeCell ref="S3:S5"/>
    <mergeCell ref="T3:T5"/>
    <mergeCell ref="U3:U5"/>
    <mergeCell ref="W3:W5"/>
    <mergeCell ref="J3:K4"/>
    <mergeCell ref="L3:M4"/>
    <mergeCell ref="N3:N5"/>
    <mergeCell ref="V3:V5"/>
    <mergeCell ref="R3:R5"/>
  </mergeCells>
  <phoneticPr fontId="1"/>
  <dataValidations count="7">
    <dataValidation type="list" allowBlank="1" showInputMessage="1" promptTitle="ドロップダウンリストより選択してください" prompt="ドロップダウンリストにない場合は、直接入力してください" sqref="G6:G20" xr:uid="{00000000-0002-0000-0000-000000000000}">
      <formula1>"軽費老人ホーム,小規模多機能型居宅介護事業所,看護小規模多機能型居宅介護事業所,有料老人ホーム,宿泊を伴うデイサービス,生活支援ハウス等"</formula1>
    </dataValidation>
    <dataValidation allowBlank="1" showInputMessage="1" prompt="面積の小数点以下は四捨五入してください" sqref="I6:I20" xr:uid="{00000000-0002-0000-0000-000001000000}"/>
    <dataValidation allowBlank="1" showInputMessage="1" prompt="実施要綱別表に記載する単価の範囲内で必要な金額を入力してください" sqref="O7:Q20" xr:uid="{00000000-0002-0000-0000-000002000000}"/>
    <dataValidation type="list" allowBlank="1" showInputMessage="1" showErrorMessage="1" errorTitle="ドロップダウンリストより選択してください" promptTitle="ドロップダウンリストより選択してください" prompt="ドロップダウンより「有」又は「無」を選択してください" sqref="R6:R20" xr:uid="{00000000-0002-0000-0000-000003000000}">
      <formula1>"有,無"</formula1>
    </dataValidation>
    <dataValidation allowBlank="1" showInputMessage="1" prompt="実施要綱別表に記載する単価の範囲内で必要な金額を入力してください。また、千円単位で記載し、小数点以下は四捨五入してください。" sqref="O6:Q6" xr:uid="{00000000-0002-0000-0000-000004000000}"/>
    <dataValidation allowBlank="1" showInputMessage="1" showErrorMessage="1" prompt="千円単位で記載してください。また、小数点第2位まで記載してください。" sqref="N6" xr:uid="{00000000-0002-0000-0000-000005000000}"/>
    <dataValidation allowBlank="1" showInputMessage="1" prompt="小数点以下は切り捨ててください" sqref="V6:V20" xr:uid="{00000000-0002-0000-0000-000006000000}"/>
  </dataValidations>
  <pageMargins left="0.70866141732283472" right="0.70866141732283472" top="0.74803149606299213" bottom="0.74803149606299213" header="0.31496062992125984" footer="0.31496062992125984"/>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F8CC-DEBD-41F4-97A7-C53208FF3FDA}">
  <sheetPr>
    <tabColor theme="9" tint="0.79998168889431442"/>
    <pageSetUpPr fitToPage="1"/>
  </sheetPr>
  <dimension ref="A1:Z39"/>
  <sheetViews>
    <sheetView view="pageBreakPreview" zoomScale="85" zoomScaleNormal="100" zoomScaleSheetLayoutView="85" workbookViewId="0">
      <selection activeCell="D10" sqref="D10"/>
    </sheetView>
  </sheetViews>
  <sheetFormatPr defaultColWidth="4.25" defaultRowHeight="18.75"/>
  <cols>
    <col min="1" max="1" width="4.125" style="54" bestFit="1" customWidth="1"/>
    <col min="2" max="2" width="14.625" style="54" customWidth="1"/>
    <col min="3" max="3" width="28.5" style="54" customWidth="1"/>
    <col min="4" max="4" width="26" style="54" customWidth="1"/>
    <col min="5" max="6" width="16" style="54" customWidth="1"/>
    <col min="7" max="7" width="8.375" style="54" customWidth="1"/>
    <col min="8" max="9" width="11.625" style="54" customWidth="1"/>
    <col min="10" max="10" width="8.375" style="54" customWidth="1"/>
    <col min="11" max="12" width="11.625" style="54" customWidth="1"/>
    <col min="13" max="13" width="12.875" style="54" customWidth="1"/>
    <col min="14" max="14" width="15.375" style="54" customWidth="1"/>
    <col min="15" max="19" width="16.125" style="54" customWidth="1"/>
    <col min="20" max="21" width="13.75" style="54" customWidth="1"/>
    <col min="22" max="22" width="24" style="54" customWidth="1"/>
    <col min="23" max="23" width="20" style="54" bestFit="1" customWidth="1"/>
    <col min="24" max="25" width="20.125" style="54" customWidth="1"/>
    <col min="26" max="26" width="11.625" style="54" customWidth="1"/>
    <col min="27" max="16384" width="4.25" style="54"/>
  </cols>
  <sheetData>
    <row r="1" spans="1:26">
      <c r="Z1" s="55"/>
    </row>
    <row r="2" spans="1:26" customFormat="1" ht="34.5" customHeight="1">
      <c r="A2" s="48" t="s">
        <v>92</v>
      </c>
    </row>
    <row r="3" spans="1:26" customFormat="1" ht="42" customHeight="1">
      <c r="O3" s="253"/>
      <c r="P3" s="253"/>
      <c r="Q3" s="254" t="s">
        <v>38</v>
      </c>
      <c r="R3" s="255"/>
      <c r="S3" s="256"/>
      <c r="T3" s="257"/>
      <c r="U3" s="257"/>
      <c r="V3" s="257"/>
      <c r="W3" s="257"/>
      <c r="X3" s="258"/>
      <c r="Y3" s="390"/>
    </row>
    <row r="4" spans="1:26" customFormat="1" ht="42" customHeight="1">
      <c r="O4" s="259"/>
      <c r="P4" s="259"/>
      <c r="Q4" s="260" t="s">
        <v>79</v>
      </c>
      <c r="R4" s="261"/>
      <c r="S4" s="256"/>
      <c r="T4" s="257"/>
      <c r="U4" s="257"/>
      <c r="V4" s="257"/>
      <c r="W4" s="257"/>
      <c r="X4" s="258"/>
      <c r="Y4" s="390"/>
    </row>
    <row r="5" spans="1:26" customFormat="1" ht="42" customHeight="1">
      <c r="O5" s="264"/>
      <c r="P5" s="264"/>
      <c r="Q5" s="265" t="s">
        <v>51</v>
      </c>
      <c r="R5" s="266"/>
      <c r="S5" s="256"/>
      <c r="T5" s="257"/>
      <c r="U5" s="257"/>
      <c r="V5" s="257"/>
      <c r="W5" s="257"/>
      <c r="X5" s="258"/>
      <c r="Y5" s="390"/>
    </row>
    <row r="6" spans="1:26" customFormat="1" ht="42" customHeight="1">
      <c r="O6" s="264"/>
      <c r="P6" s="264"/>
      <c r="Q6" s="267" t="s">
        <v>52</v>
      </c>
      <c r="R6" s="267"/>
      <c r="S6" s="257"/>
      <c r="T6" s="257"/>
      <c r="U6" s="257"/>
      <c r="V6" s="257"/>
      <c r="W6" s="257"/>
      <c r="X6" s="258"/>
      <c r="Y6" s="390"/>
    </row>
    <row r="7" spans="1:26" ht="20.100000000000001" customHeight="1" thickBot="1">
      <c r="A7" s="56" t="s">
        <v>113</v>
      </c>
    </row>
    <row r="8" spans="1:26" s="57" customFormat="1" ht="58.5" customHeight="1">
      <c r="A8" s="246" t="s">
        <v>0</v>
      </c>
      <c r="B8" s="240" t="s">
        <v>3</v>
      </c>
      <c r="C8" s="240" t="s">
        <v>114</v>
      </c>
      <c r="D8" s="242" t="s">
        <v>5</v>
      </c>
      <c r="E8" s="244" t="s">
        <v>13</v>
      </c>
      <c r="F8" s="388" t="s">
        <v>212</v>
      </c>
      <c r="G8" s="248" t="s">
        <v>115</v>
      </c>
      <c r="H8" s="250" t="s">
        <v>116</v>
      </c>
      <c r="I8" s="250"/>
      <c r="J8" s="248" t="s">
        <v>117</v>
      </c>
      <c r="K8" s="250" t="s">
        <v>118</v>
      </c>
      <c r="L8" s="250"/>
      <c r="M8" s="238" t="s">
        <v>21</v>
      </c>
      <c r="N8" s="238" t="s">
        <v>22</v>
      </c>
      <c r="O8" s="238" t="s">
        <v>23</v>
      </c>
      <c r="P8" s="238" t="s">
        <v>24</v>
      </c>
      <c r="Q8" s="238" t="s">
        <v>25</v>
      </c>
      <c r="R8" s="238" t="s">
        <v>86</v>
      </c>
      <c r="S8" s="238" t="s">
        <v>87</v>
      </c>
      <c r="T8" s="238" t="s">
        <v>168</v>
      </c>
      <c r="U8" s="262" t="s">
        <v>206</v>
      </c>
      <c r="V8" s="268" t="s">
        <v>213</v>
      </c>
      <c r="W8" s="268" t="s">
        <v>26</v>
      </c>
      <c r="X8" s="270" t="s">
        <v>214</v>
      </c>
      <c r="Y8" s="393" t="s">
        <v>215</v>
      </c>
      <c r="Z8" s="251" t="s">
        <v>27</v>
      </c>
    </row>
    <row r="9" spans="1:26" s="57" customFormat="1" ht="58.5" customHeight="1" thickBot="1">
      <c r="A9" s="247"/>
      <c r="B9" s="241"/>
      <c r="C9" s="241"/>
      <c r="D9" s="243"/>
      <c r="E9" s="245"/>
      <c r="F9" s="389"/>
      <c r="G9" s="249"/>
      <c r="H9" s="58" t="s">
        <v>14</v>
      </c>
      <c r="I9" s="59" t="s">
        <v>15</v>
      </c>
      <c r="J9" s="249"/>
      <c r="K9" s="58" t="s">
        <v>11</v>
      </c>
      <c r="L9" s="59" t="s">
        <v>16</v>
      </c>
      <c r="M9" s="241"/>
      <c r="N9" s="239"/>
      <c r="O9" s="239"/>
      <c r="P9" s="239"/>
      <c r="Q9" s="239"/>
      <c r="R9" s="239"/>
      <c r="S9" s="239"/>
      <c r="T9" s="239"/>
      <c r="U9" s="263"/>
      <c r="V9" s="269"/>
      <c r="W9" s="269"/>
      <c r="X9" s="271"/>
      <c r="Y9" s="394"/>
      <c r="Z9" s="252"/>
    </row>
    <row r="10" spans="1:26" s="74" customFormat="1" ht="39.950000000000003" customHeight="1">
      <c r="A10" s="60">
        <v>1</v>
      </c>
      <c r="B10" s="62"/>
      <c r="C10" s="61"/>
      <c r="D10" s="63"/>
      <c r="E10" s="64"/>
      <c r="F10" s="64"/>
      <c r="G10" s="65" t="str">
        <f t="shared" ref="G10:G11" si="0">IF(I10="","",I10/H10)</f>
        <v/>
      </c>
      <c r="H10" s="66"/>
      <c r="I10" s="67"/>
      <c r="J10" s="68" t="str">
        <f t="shared" ref="J10:J11" si="1">IF(L10="","",L10/K10)</f>
        <v/>
      </c>
      <c r="K10" s="61"/>
      <c r="L10" s="61"/>
      <c r="M10" s="69"/>
      <c r="N10" s="61"/>
      <c r="O10" s="61"/>
      <c r="P10" s="61"/>
      <c r="Q10" s="61"/>
      <c r="R10" s="61"/>
      <c r="S10" s="61"/>
      <c r="T10" s="70"/>
      <c r="U10" s="199"/>
      <c r="V10" s="71"/>
      <c r="W10" s="71"/>
      <c r="X10" s="72" t="e">
        <f t="shared" ref="X10:X11" si="2">W10/V10</f>
        <v>#DIV/0!</v>
      </c>
      <c r="Y10" s="391"/>
      <c r="Z10" s="73"/>
    </row>
    <row r="11" spans="1:26" s="74" customFormat="1" ht="39.950000000000003" customHeight="1" thickBot="1">
      <c r="A11" s="79">
        <v>2</v>
      </c>
      <c r="B11" s="82"/>
      <c r="C11" s="80"/>
      <c r="D11" s="83"/>
      <c r="E11" s="84"/>
      <c r="F11" s="84"/>
      <c r="G11" s="85" t="str">
        <f t="shared" si="0"/>
        <v/>
      </c>
      <c r="H11" s="86"/>
      <c r="I11" s="87"/>
      <c r="J11" s="88" t="str">
        <f t="shared" si="1"/>
        <v/>
      </c>
      <c r="K11" s="80"/>
      <c r="L11" s="80"/>
      <c r="M11" s="59"/>
      <c r="N11" s="80"/>
      <c r="O11" s="80"/>
      <c r="P11" s="80"/>
      <c r="Q11" s="80"/>
      <c r="R11" s="80"/>
      <c r="S11" s="80"/>
      <c r="T11" s="89"/>
      <c r="U11" s="200"/>
      <c r="V11" s="80"/>
      <c r="W11" s="80"/>
      <c r="X11" s="90" t="e">
        <f t="shared" si="2"/>
        <v>#DIV/0!</v>
      </c>
      <c r="Y11" s="392"/>
      <c r="Z11" s="91"/>
    </row>
    <row r="12" spans="1:26" s="56" customFormat="1" ht="20.100000000000001" customHeight="1">
      <c r="A12" s="56" t="s">
        <v>20</v>
      </c>
    </row>
    <row r="13" spans="1:26" s="56" customFormat="1" ht="20.100000000000001" customHeight="1">
      <c r="A13" s="56" t="s">
        <v>119</v>
      </c>
    </row>
    <row r="14" spans="1:26" s="56" customFormat="1" ht="20.100000000000001" customHeight="1">
      <c r="A14" s="56" t="s">
        <v>8</v>
      </c>
    </row>
    <row r="15" spans="1:26" s="56" customFormat="1" ht="20.100000000000001" customHeight="1">
      <c r="A15" s="92" t="s">
        <v>120</v>
      </c>
    </row>
    <row r="16" spans="1:26" s="56" customFormat="1" ht="20.100000000000001" customHeight="1">
      <c r="A16" s="56" t="s">
        <v>121</v>
      </c>
    </row>
    <row r="17" spans="1:1" s="56" customFormat="1" ht="20.100000000000001" customHeight="1">
      <c r="A17" s="56" t="s">
        <v>122</v>
      </c>
    </row>
    <row r="18" spans="1:1" s="56" customFormat="1" ht="20.100000000000001" customHeight="1">
      <c r="A18" s="56" t="s">
        <v>88</v>
      </c>
    </row>
    <row r="19" spans="1:1" s="56" customFormat="1" ht="20.100000000000001" customHeight="1">
      <c r="A19" s="93" t="s">
        <v>193</v>
      </c>
    </row>
    <row r="20" spans="1:1" s="56" customFormat="1" ht="20.100000000000001" customHeight="1">
      <c r="A20" s="93" t="s">
        <v>194</v>
      </c>
    </row>
    <row r="21" spans="1:1" s="56" customFormat="1" ht="20.100000000000001" customHeight="1">
      <c r="A21" s="93" t="s">
        <v>93</v>
      </c>
    </row>
    <row r="22" spans="1:1" s="56" customFormat="1" ht="20.100000000000001" customHeight="1">
      <c r="A22" s="93" t="s">
        <v>12</v>
      </c>
    </row>
    <row r="23" spans="1:1" s="74" customFormat="1" ht="16.5"/>
    <row r="24" spans="1:1" s="74" customFormat="1" ht="16.5"/>
    <row r="25" spans="1:1" s="74" customFormat="1" ht="16.5"/>
    <row r="34" spans="4:7">
      <c r="D34" s="54" t="s">
        <v>123</v>
      </c>
      <c r="G34" s="54" t="s">
        <v>207</v>
      </c>
    </row>
    <row r="35" spans="4:7">
      <c r="D35" s="54" t="s">
        <v>125</v>
      </c>
      <c r="G35" s="54" t="s">
        <v>208</v>
      </c>
    </row>
    <row r="36" spans="4:7">
      <c r="D36" s="54" t="s">
        <v>126</v>
      </c>
    </row>
    <row r="37" spans="4:7">
      <c r="D37" s="54" t="s">
        <v>124</v>
      </c>
    </row>
    <row r="38" spans="4:7">
      <c r="D38" s="54" t="s">
        <v>127</v>
      </c>
    </row>
    <row r="39" spans="4:7">
      <c r="D39" s="54" t="s">
        <v>128</v>
      </c>
    </row>
  </sheetData>
  <dataConsolidate/>
  <mergeCells count="36">
    <mergeCell ref="Y8:Y9"/>
    <mergeCell ref="S5:X5"/>
    <mergeCell ref="O6:P6"/>
    <mergeCell ref="Q6:R6"/>
    <mergeCell ref="S6:X6"/>
    <mergeCell ref="V8:V9"/>
    <mergeCell ref="W8:W9"/>
    <mergeCell ref="X8:X9"/>
    <mergeCell ref="Z8:Z9"/>
    <mergeCell ref="O3:P3"/>
    <mergeCell ref="Q3:R3"/>
    <mergeCell ref="S3:X3"/>
    <mergeCell ref="O4:P4"/>
    <mergeCell ref="Q4:R4"/>
    <mergeCell ref="O8:O9"/>
    <mergeCell ref="P8:P9"/>
    <mergeCell ref="Q8:Q9"/>
    <mergeCell ref="R8:R9"/>
    <mergeCell ref="S8:S9"/>
    <mergeCell ref="T8:T9"/>
    <mergeCell ref="S4:X4"/>
    <mergeCell ref="U8:U9"/>
    <mergeCell ref="O5:P5"/>
    <mergeCell ref="Q5:R5"/>
    <mergeCell ref="N8:N9"/>
    <mergeCell ref="C8:C9"/>
    <mergeCell ref="D8:D9"/>
    <mergeCell ref="E8:E9"/>
    <mergeCell ref="A8:A9"/>
    <mergeCell ref="B8:B9"/>
    <mergeCell ref="G8:G9"/>
    <mergeCell ref="H8:I8"/>
    <mergeCell ref="J8:J9"/>
    <mergeCell ref="K8:L8"/>
    <mergeCell ref="M8:M9"/>
    <mergeCell ref="F8:F9"/>
  </mergeCells>
  <phoneticPr fontId="1"/>
  <dataValidations count="10">
    <dataValidation allowBlank="1" showInputMessage="1" prompt="実施要綱別表に記載する単価の範囲内で必要な金額を入力してください。また、千円単位で記載し、小数点以下は四捨五入してください。" sqref="O10:R10" xr:uid="{2AACACE1-CA16-422F-8ADB-60BD5A28BA2E}"/>
    <dataValidation allowBlank="1" showInputMessage="1" showErrorMessage="1" prompt="千円単位で記載してください。また、小数点第2位まで記載してください。" sqref="N10" xr:uid="{14C74ED0-E655-449B-AF3D-7EC523B53F0B}"/>
    <dataValidation allowBlank="1" showInputMessage="1" prompt="面積の小数点以下は四捨五入してください" sqref="M10:M11" xr:uid="{FEF91170-73F0-4B6C-8448-8BFDB7A2FA73}"/>
    <dataValidation allowBlank="1" showInputMessage="1" prompt="実施要綱別表に記載する単価の範囲内で必要な金額を入力してください" sqref="O11:R11" xr:uid="{9EDEC8BD-5B5C-4F78-8D19-8CEA75B7B6E6}"/>
    <dataValidation allowBlank="1" showInputMessage="1" showErrorMessage="1" promptTitle="市町村名について" prompt="都道府県においては施設の所在市区町村名を記入してください。市区町村においては自治体名を記入してください。" sqref="B10:B11" xr:uid="{D8C1AD48-5435-42B8-B99D-D49BAB6A5CE7}"/>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T10:T11" xr:uid="{F3AA03EF-ED11-47AB-8861-2CF537259906}"/>
    <dataValidation allowBlank="1" showInputMessage="1" prompt="必要な金額を千円単位で入力してください" sqref="S10:S11" xr:uid="{3CE3D2E6-85E2-4BF4-9299-88B58249DC08}"/>
    <dataValidation type="list" allowBlank="1" showInputMessage="1" showErrorMessage="1" sqref="D10:D11" xr:uid="{F7991EE8-CAC0-4379-9331-253677956E23}">
      <formula1>$D$34:$D$39</formula1>
    </dataValidation>
    <dataValidation allowBlank="1" showInputMessage="1" showErrorMessage="1" promptTitle="年月日を記載してください" prompt="書式設定を変更せずに、年月日を記載してください_x000a_（西暦／月／日）" sqref="E10:F11" xr:uid="{3C1A3A12-CF8D-4FCE-B2FB-B7F9D1686E20}"/>
    <dataValidation type="list" showInputMessage="1" showErrorMessage="1" sqref="U10:U11" xr:uid="{4A7F31D3-B6EA-49D6-B77F-1DA18A259374}">
      <formula1>$G$34:$G$35</formula1>
    </dataValidation>
  </dataValidations>
  <pageMargins left="0.70866141732283472" right="0.70866141732283472" top="0.74803149606299213" bottom="0.74803149606299213" header="0.31496062992125984" footer="0.31496062992125984"/>
  <pageSetup paperSize="9" scale="3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C5F69-74EC-4891-9E17-D2F1BD24E05C}">
  <sheetPr>
    <tabColor rgb="FF92D050"/>
    <pageSetUpPr fitToPage="1"/>
  </sheetPr>
  <dimension ref="A1:AF30"/>
  <sheetViews>
    <sheetView view="pageBreakPreview" zoomScale="115" zoomScaleNormal="100" zoomScaleSheetLayoutView="115" workbookViewId="0">
      <selection activeCell="B8" sqref="B8"/>
    </sheetView>
  </sheetViews>
  <sheetFormatPr defaultColWidth="4.25" defaultRowHeight="12"/>
  <cols>
    <col min="1" max="1" width="4.125" style="147" bestFit="1" customWidth="1"/>
    <col min="2" max="3" width="12.375" style="147" customWidth="1"/>
    <col min="4" max="5" width="28.5" style="147" customWidth="1"/>
    <col min="6" max="6" width="43" style="147" customWidth="1"/>
    <col min="7" max="7" width="14.25" style="147" customWidth="1"/>
    <col min="8" max="8" width="13" style="147" customWidth="1"/>
    <col min="9" max="9" width="20.375" style="147" customWidth="1"/>
    <col min="10" max="12" width="12.875" style="147" customWidth="1"/>
    <col min="13" max="13" width="15.25" style="147" customWidth="1"/>
    <col min="14" max="14" width="17" style="147" customWidth="1"/>
    <col min="15" max="15" width="21.75" style="147" customWidth="1"/>
    <col min="16" max="18" width="17" style="147" customWidth="1"/>
    <col min="19" max="19" width="10.625" style="147" customWidth="1"/>
    <col min="20" max="20" width="10.5" style="147" customWidth="1"/>
    <col min="21" max="21" width="14.375" style="147" customWidth="1"/>
    <col min="22" max="22" width="15.875" style="147" customWidth="1"/>
    <col min="23" max="23" width="11.625" style="147" customWidth="1"/>
    <col min="24" max="30" width="13.5" style="147" customWidth="1"/>
    <col min="31" max="31" width="11.625" style="147" customWidth="1"/>
    <col min="32" max="16384" width="4.25" style="147"/>
  </cols>
  <sheetData>
    <row r="1" spans="1:32" ht="17.25">
      <c r="M1" s="148"/>
    </row>
    <row r="2" spans="1:32" customFormat="1" ht="34.5" customHeight="1">
      <c r="A2" s="48" t="s">
        <v>172</v>
      </c>
      <c r="B2" s="48"/>
    </row>
    <row r="3" spans="1:32" customFormat="1" ht="42" customHeight="1">
      <c r="M3" s="185" t="s">
        <v>38</v>
      </c>
      <c r="N3" s="275"/>
      <c r="O3" s="275"/>
      <c r="P3" s="186"/>
      <c r="Q3" s="186"/>
      <c r="R3" s="186"/>
      <c r="AE3" s="253"/>
      <c r="AF3" s="253"/>
    </row>
    <row r="4" spans="1:32" customFormat="1" ht="42" customHeight="1">
      <c r="M4" s="170" t="s">
        <v>79</v>
      </c>
      <c r="N4" s="276"/>
      <c r="O4" s="276"/>
      <c r="P4" s="183"/>
      <c r="Q4" s="183"/>
      <c r="R4" s="183"/>
      <c r="AE4" s="259"/>
      <c r="AF4" s="259"/>
    </row>
    <row r="5" spans="1:32" customFormat="1" ht="42" customHeight="1">
      <c r="M5" s="168" t="s">
        <v>51</v>
      </c>
      <c r="N5" s="276"/>
      <c r="O5" s="276"/>
      <c r="P5" s="183"/>
      <c r="Q5" s="183"/>
      <c r="R5" s="183"/>
      <c r="AE5" s="264"/>
      <c r="AF5" s="264"/>
    </row>
    <row r="6" spans="1:32" customFormat="1" ht="42" customHeight="1" thickBot="1">
      <c r="M6" s="168" t="s">
        <v>52</v>
      </c>
      <c r="N6" s="276"/>
      <c r="O6" s="276"/>
      <c r="P6" s="183"/>
      <c r="Q6" s="183"/>
      <c r="R6" s="183"/>
      <c r="AE6" s="264"/>
      <c r="AF6" s="264"/>
    </row>
    <row r="7" spans="1:32" ht="20.100000000000001" customHeight="1" thickBot="1">
      <c r="A7" s="149" t="s">
        <v>171</v>
      </c>
      <c r="B7" s="149"/>
      <c r="C7" s="74"/>
      <c r="D7" s="74"/>
      <c r="E7" s="74"/>
      <c r="F7" s="74"/>
      <c r="G7" s="74"/>
      <c r="H7" s="74"/>
      <c r="I7" s="74"/>
      <c r="J7" s="74"/>
      <c r="K7" s="74"/>
      <c r="L7" s="202"/>
      <c r="M7" s="74"/>
      <c r="N7" s="57"/>
      <c r="O7" s="74"/>
      <c r="P7" s="74"/>
      <c r="Q7" s="74"/>
      <c r="R7" s="74"/>
      <c r="S7" s="74"/>
      <c r="T7" s="74"/>
      <c r="U7" s="272" t="s">
        <v>188</v>
      </c>
      <c r="V7" s="273"/>
      <c r="W7" s="274" t="s">
        <v>182</v>
      </c>
      <c r="X7" s="273"/>
      <c r="Y7" s="272" t="s">
        <v>189</v>
      </c>
      <c r="Z7" s="274"/>
      <c r="AA7" s="274"/>
      <c r="AB7" s="274"/>
      <c r="AC7" s="273"/>
      <c r="AD7" s="395"/>
      <c r="AE7" s="74"/>
    </row>
    <row r="8" spans="1:32" s="149" customFormat="1" ht="119.25" customHeight="1" thickBot="1">
      <c r="A8" s="150" t="s">
        <v>0</v>
      </c>
      <c r="B8" s="174" t="s">
        <v>173</v>
      </c>
      <c r="C8" s="151" t="s">
        <v>3</v>
      </c>
      <c r="D8" s="151" t="s">
        <v>85</v>
      </c>
      <c r="E8" s="151" t="s">
        <v>114</v>
      </c>
      <c r="F8" s="151" t="s">
        <v>164</v>
      </c>
      <c r="G8" s="151" t="s">
        <v>36</v>
      </c>
      <c r="H8" s="151" t="s">
        <v>178</v>
      </c>
      <c r="I8" s="151" t="s">
        <v>179</v>
      </c>
      <c r="J8" s="151" t="s">
        <v>37</v>
      </c>
      <c r="K8" s="151" t="s">
        <v>132</v>
      </c>
      <c r="L8" s="201" t="s">
        <v>133</v>
      </c>
      <c r="M8" s="152" t="s">
        <v>169</v>
      </c>
      <c r="N8" s="153" t="s">
        <v>216</v>
      </c>
      <c r="O8" s="154" t="s">
        <v>217</v>
      </c>
      <c r="P8" s="187" t="s">
        <v>198</v>
      </c>
      <c r="Q8" s="187" t="s">
        <v>199</v>
      </c>
      <c r="R8" s="187" t="s">
        <v>209</v>
      </c>
      <c r="S8" s="151" t="s">
        <v>165</v>
      </c>
      <c r="T8" s="151" t="s">
        <v>166</v>
      </c>
      <c r="U8" s="179" t="s">
        <v>183</v>
      </c>
      <c r="V8" s="179" t="s">
        <v>184</v>
      </c>
      <c r="W8" s="179" t="s">
        <v>183</v>
      </c>
      <c r="X8" s="179" t="s">
        <v>184</v>
      </c>
      <c r="Y8" s="179" t="s">
        <v>191</v>
      </c>
      <c r="Z8" s="179" t="s">
        <v>197</v>
      </c>
      <c r="AA8" s="179" t="s">
        <v>195</v>
      </c>
      <c r="AB8" s="179" t="s">
        <v>196</v>
      </c>
      <c r="AC8" s="151" t="s">
        <v>211</v>
      </c>
      <c r="AD8" s="396" t="s">
        <v>218</v>
      </c>
      <c r="AE8" s="155" t="s">
        <v>27</v>
      </c>
    </row>
    <row r="9" spans="1:32" ht="20.25" customHeight="1">
      <c r="A9" s="110">
        <v>1</v>
      </c>
      <c r="B9" s="171"/>
      <c r="C9" s="112"/>
      <c r="D9" s="114"/>
      <c r="E9" s="114"/>
      <c r="F9" s="156"/>
      <c r="G9" s="156"/>
      <c r="H9" s="156"/>
      <c r="I9" s="156"/>
      <c r="J9" s="116"/>
      <c r="K9" s="116"/>
      <c r="L9" s="157"/>
      <c r="M9" s="117"/>
      <c r="N9" s="158"/>
      <c r="O9" s="159"/>
      <c r="P9" s="188"/>
      <c r="Q9" s="188"/>
      <c r="R9" s="188"/>
      <c r="S9" s="114"/>
      <c r="T9" s="114"/>
      <c r="U9" s="180"/>
      <c r="V9" s="180"/>
      <c r="W9" s="180"/>
      <c r="X9" s="180"/>
      <c r="Y9" s="178"/>
      <c r="Z9" s="178"/>
      <c r="AA9" s="178"/>
      <c r="AB9" s="178"/>
      <c r="AC9" s="178"/>
      <c r="AD9" s="178"/>
      <c r="AE9" s="126"/>
    </row>
    <row r="10" spans="1:32" ht="20.25" customHeight="1">
      <c r="A10" s="75">
        <v>2</v>
      </c>
      <c r="B10" s="172"/>
      <c r="C10" s="76"/>
      <c r="D10" s="77"/>
      <c r="E10" s="77"/>
      <c r="F10" s="127"/>
      <c r="G10" s="127"/>
      <c r="H10" s="127"/>
      <c r="I10" s="127"/>
      <c r="J10" s="78"/>
      <c r="K10" s="78"/>
      <c r="L10" s="157"/>
      <c r="M10" s="128"/>
      <c r="N10" s="160"/>
      <c r="O10" s="129"/>
      <c r="P10" s="189"/>
      <c r="Q10" s="189"/>
      <c r="R10" s="189"/>
      <c r="S10" s="77"/>
      <c r="T10" s="114"/>
      <c r="U10" s="180"/>
      <c r="V10" s="180"/>
      <c r="W10" s="180"/>
      <c r="X10" s="180"/>
      <c r="Y10" s="178"/>
      <c r="Z10" s="178"/>
      <c r="AA10" s="178"/>
      <c r="AB10" s="178"/>
      <c r="AC10" s="178"/>
      <c r="AD10" s="178"/>
      <c r="AE10" s="130"/>
    </row>
    <row r="11" spans="1:32" ht="20.25" customHeight="1" thickBot="1">
      <c r="A11" s="79">
        <v>3</v>
      </c>
      <c r="B11" s="173"/>
      <c r="C11" s="81"/>
      <c r="D11" s="82"/>
      <c r="E11" s="82"/>
      <c r="F11" s="133"/>
      <c r="G11" s="133"/>
      <c r="H11" s="133"/>
      <c r="I11" s="133"/>
      <c r="J11" s="89"/>
      <c r="K11" s="89"/>
      <c r="L11" s="165"/>
      <c r="M11" s="134"/>
      <c r="N11" s="166"/>
      <c r="O11" s="136"/>
      <c r="P11" s="190"/>
      <c r="Q11" s="190"/>
      <c r="R11" s="190"/>
      <c r="S11" s="131"/>
      <c r="T11" s="82"/>
      <c r="U11" s="181"/>
      <c r="V11" s="181"/>
      <c r="W11" s="181"/>
      <c r="X11" s="82"/>
      <c r="Y11" s="133"/>
      <c r="Z11" s="133"/>
      <c r="AA11" s="133"/>
      <c r="AB11" s="133"/>
      <c r="AC11" s="182"/>
      <c r="AD11" s="133"/>
      <c r="AE11" s="143"/>
    </row>
    <row r="12" spans="1:32" s="194" customFormat="1" ht="20.25" customHeight="1">
      <c r="A12" s="191"/>
      <c r="B12" s="191"/>
      <c r="C12" s="192"/>
      <c r="D12" s="192"/>
      <c r="E12" s="192"/>
      <c r="F12" s="192"/>
      <c r="G12" s="192"/>
      <c r="H12" s="192"/>
      <c r="I12" s="192"/>
      <c r="J12" s="192"/>
      <c r="K12" s="192"/>
      <c r="L12" s="192"/>
      <c r="M12" s="192"/>
      <c r="N12" s="193"/>
      <c r="O12" s="192"/>
      <c r="P12" s="192"/>
      <c r="Q12" s="192"/>
      <c r="R12" s="192"/>
      <c r="S12" s="192"/>
      <c r="T12" s="192"/>
      <c r="U12" s="192"/>
      <c r="V12" s="192"/>
      <c r="W12" s="192"/>
      <c r="X12" s="192"/>
      <c r="Y12" s="192"/>
      <c r="Z12" s="192"/>
      <c r="AA12" s="192"/>
      <c r="AB12" s="192"/>
      <c r="AC12" s="192"/>
      <c r="AD12" s="192"/>
      <c r="AE12" s="192"/>
    </row>
    <row r="13" spans="1:32" customFormat="1" ht="30" customHeight="1">
      <c r="B13" s="47" t="s">
        <v>50</v>
      </c>
      <c r="C13" s="47"/>
      <c r="D13" s="19"/>
    </row>
    <row r="14" spans="1:32" customFormat="1" ht="24.95" customHeight="1">
      <c r="B14" s="47" t="s">
        <v>53</v>
      </c>
      <c r="C14" s="47"/>
      <c r="D14" s="20"/>
    </row>
    <row r="15" spans="1:32" customFormat="1" ht="24.95" customHeight="1">
      <c r="B15" s="47" t="s">
        <v>84</v>
      </c>
      <c r="C15" s="47"/>
      <c r="D15" s="20"/>
    </row>
    <row r="16" spans="1:32" customFormat="1" ht="24.95" customHeight="1">
      <c r="B16" s="47" t="s">
        <v>81</v>
      </c>
      <c r="C16" s="47"/>
      <c r="D16" s="20"/>
    </row>
    <row r="17" spans="1:31" customFormat="1" ht="24.95" customHeight="1">
      <c r="B17" s="47" t="s">
        <v>82</v>
      </c>
      <c r="C17" s="47"/>
      <c r="D17" s="20"/>
    </row>
    <row r="18" spans="1:31" customFormat="1" ht="24.95" customHeight="1">
      <c r="B18" s="47" t="s">
        <v>83</v>
      </c>
      <c r="C18" s="47"/>
      <c r="D18" s="20"/>
    </row>
    <row r="19" spans="1:31" s="49" customFormat="1" ht="20.100000000000001" customHeight="1">
      <c r="A19" s="56"/>
      <c r="B19" s="56" t="s">
        <v>200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row>
    <row r="20" spans="1:31" s="161" customFormat="1" ht="20.25" customHeight="1">
      <c r="C20" s="56"/>
      <c r="D20" s="56"/>
      <c r="E20" s="56"/>
      <c r="F20" s="56"/>
      <c r="G20" s="56"/>
      <c r="H20" s="56"/>
      <c r="I20" s="56"/>
      <c r="J20" s="56"/>
      <c r="K20" s="56"/>
      <c r="L20" s="56"/>
      <c r="M20" s="56"/>
      <c r="N20" s="74"/>
      <c r="O20" s="56"/>
      <c r="P20" s="56"/>
      <c r="Q20" s="56"/>
      <c r="R20" s="56"/>
      <c r="S20" s="56"/>
      <c r="T20" s="56"/>
      <c r="U20" s="56"/>
      <c r="V20" s="56"/>
      <c r="W20" s="56"/>
      <c r="X20" s="56"/>
      <c r="Y20" s="56"/>
      <c r="Z20" s="56"/>
      <c r="AA20" s="56"/>
      <c r="AB20" s="56"/>
      <c r="AC20" s="56"/>
      <c r="AD20" s="56"/>
      <c r="AE20" s="56"/>
    </row>
    <row r="21" spans="1:31" ht="20.25" customHeight="1">
      <c r="B21" s="147" t="s">
        <v>174</v>
      </c>
      <c r="C21" s="147" t="s">
        <v>185</v>
      </c>
      <c r="D21" s="147" t="s">
        <v>204</v>
      </c>
      <c r="E21" s="147" t="s">
        <v>210</v>
      </c>
    </row>
    <row r="22" spans="1:31" ht="20.25" customHeight="1">
      <c r="B22" s="147" t="s">
        <v>180</v>
      </c>
      <c r="C22" s="147" t="s">
        <v>186</v>
      </c>
      <c r="D22" s="147" t="s">
        <v>205</v>
      </c>
      <c r="E22" s="147" t="s">
        <v>208</v>
      </c>
    </row>
    <row r="23" spans="1:31" ht="19.5" customHeight="1">
      <c r="C23" s="147" t="s">
        <v>187</v>
      </c>
    </row>
    <row r="24" spans="1:31" ht="19.5" customHeight="1"/>
    <row r="26" spans="1:31">
      <c r="C26" s="147" t="s">
        <v>159</v>
      </c>
    </row>
    <row r="27" spans="1:31">
      <c r="C27" s="147" t="s">
        <v>160</v>
      </c>
    </row>
    <row r="28" spans="1:31">
      <c r="C28" s="147" t="s">
        <v>161</v>
      </c>
    </row>
    <row r="29" spans="1:31">
      <c r="C29" s="147" t="s">
        <v>162</v>
      </c>
    </row>
    <row r="30" spans="1:31">
      <c r="C30" s="147" t="s">
        <v>163</v>
      </c>
    </row>
  </sheetData>
  <dataConsolidate/>
  <mergeCells count="11">
    <mergeCell ref="U7:V7"/>
    <mergeCell ref="W7:X7"/>
    <mergeCell ref="Y7:AC7"/>
    <mergeCell ref="N3:O3"/>
    <mergeCell ref="AE5:AF5"/>
    <mergeCell ref="AE6:AF6"/>
    <mergeCell ref="AE3:AF3"/>
    <mergeCell ref="AE4:AF4"/>
    <mergeCell ref="N4:O4"/>
    <mergeCell ref="N5:O5"/>
    <mergeCell ref="N6:O6"/>
  </mergeCells>
  <phoneticPr fontId="1"/>
  <dataValidations xWindow="916" yWindow="450" count="17">
    <dataValidation type="list" allowBlank="1" showInputMessage="1" showErrorMessage="1" promptTitle="ドロップダウンリストより選択してください" sqref="D9:D11" xr:uid="{1F572BB3-9AEC-4D1B-8BDF-32A34E039959}">
      <formula1>$C$26:$C$30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C9:C11" xr:uid="{4E3C2FC3-E1F2-412F-90AA-311DFCF0F526}"/>
    <dataValidation allowBlank="1" showErrorMessage="1" promptTitle="年月日を記載してください" prompt="書式設定を変更せずに、年月日を記載してください" sqref="AE9:AE11 N9:P11" xr:uid="{9FC3CF9A-A80D-46AB-9906-910874FCCD36}"/>
    <dataValidation showInputMessage="1" showErrorMessage="1" errorTitle="ドロップダウンリストより選択してください" promptTitle="千円単位" prompt="千円単位で記載してください" sqref="J9:K11" xr:uid="{DD148E3E-0C7E-458D-8E9A-24006B797350}"/>
    <dataValidation showInputMessage="1" showErrorMessage="1" errorTitle="ドロップダウンリストより選択してください" promptTitle="交付予定額の入力" prompt="対象経費の実支出（予定）額の3/4の額を千円単位切り捨てで入力してください。" sqref="M9:M11" xr:uid="{736E494F-3C9F-4AF1-A0E8-85BA0B9FA8C6}"/>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9:S11" xr:uid="{39FC6619-8D4C-4E0D-9553-7B38204F996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T9:T11" xr:uid="{DC44DC7D-0411-4884-BACC-C291E7C8C0C6}">
      <formula1>"有,無"</formula1>
    </dataValidation>
    <dataValidation type="list" allowBlank="1" showInputMessage="1" showErrorMessage="1" sqref="B9:B11" xr:uid="{87848802-0925-4231-A45F-4DEF489F37E5}">
      <formula1>$B$21:$B$22</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9:U11" xr:uid="{4E007418-DCB2-452C-BBED-7CB65E70F1D1}">
      <formula1>$C$21:$C$23</formula1>
    </dataValidation>
    <dataValidation allowBlank="1" showInputMessage="1" showErrorMessage="1" errorTitle="ドロップダウンリストより選択してください" promptTitle="作成時期について" prompt="避難確保計画において「作成見込み」と回答した場合、具体的な日付を明記してください。" sqref="V9:V11" xr:uid="{F4DB8887-C0A6-4517-B0D3-DB1D1866B97C}"/>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9:W11" xr:uid="{F6A8091D-6837-4632-8A26-378941058A3D}">
      <formula1>$C$21:$C$23</formula1>
    </dataValidation>
    <dataValidation allowBlank="1" showInputMessage="1" showErrorMessage="1" errorTitle="ドロップダウンリストより選択してください" promptTitle="作成時期について" prompt="非常災害対策計画において「作成見込み」と回答した場合、具体的な日付を明記してください。" sqref="X9:X11" xr:uid="{4C2453AD-7892-4726-B21A-4DFF7BB9EF5A}"/>
    <dataValidation type="list" allowBlank="1" showErrorMessage="1" errorTitle="ドロップダウンリストより選択してください" promptTitle="作成時期について" prompt="非常災害対策計画において「作成見込み」と回答した場合、具体的な日付を明記してください。" sqref="Y9:Z11 AC9:AC11" xr:uid="{C9428191-5982-452A-9126-3D6579AAD51C}">
      <formula1>"○"</formula1>
    </dataValidation>
    <dataValidation type="list" allowBlank="1" showErrorMessage="1" errorTitle="ドロップダウンリストより選択してください" promptTitle="作成時期について" prompt="非常災害対策計画において「作成見込み」と回答した場合、具体的な日付を明記してください。" sqref="AA9:AB11" xr:uid="{BA764787-C673-458B-B52C-8C0834373848}">
      <formula1>"○,×"</formula1>
    </dataValidation>
    <dataValidation showInputMessage="1" showErrorMessage="1" errorTitle="ドロップダウンリストより選択してください" promptTitle="総事業費の1/2" prompt="総事業費の1/2を千円単位で入力してください" sqref="L9:L11" xr:uid="{9BC4F16B-8819-4A61-A36D-B43EFB4A70AB}"/>
    <dataValidation type="list" showErrorMessage="1" promptTitle="年月日を記載してください" prompt="書式設定を変更せずに、年月日を記載してください" sqref="Q9:Q11" xr:uid="{7231E1FF-CCEB-4A34-9927-2C5F01C4C460}">
      <formula1>$D$21:$D$22</formula1>
    </dataValidation>
    <dataValidation type="list" showErrorMessage="1" promptTitle="年月日を記載してください" prompt="書式設定を変更せずに、年月日を記載してください" sqref="R9:R11" xr:uid="{18890AA7-D136-4247-8BCB-6D13142EA42C}">
      <formula1>$E$21:$E$22</formula1>
    </dataValidation>
  </dataValidations>
  <pageMargins left="0.70866141732283472" right="0.70866141732283472" top="0.74803149606299213" bottom="0.74803149606299213" header="0.31496062992125984" footer="0.31496062992125984"/>
  <pageSetup paperSize="8" scale="4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4F0E-D9E4-48DA-BFC4-804A8EF25836}">
  <sheetPr>
    <tabColor rgb="FFFFFF00"/>
  </sheetPr>
  <dimension ref="A1:BA51"/>
  <sheetViews>
    <sheetView view="pageBreakPreview" topLeftCell="AQ10" zoomScale="130" zoomScaleNormal="100" zoomScaleSheetLayoutView="130" workbookViewId="0">
      <selection activeCell="AZ16" sqref="AZ16"/>
    </sheetView>
  </sheetViews>
  <sheetFormatPr defaultColWidth="4.25" defaultRowHeight="16.5"/>
  <cols>
    <col min="1" max="1" width="6.625" style="74" customWidth="1"/>
    <col min="2" max="2" width="12.375" style="74" customWidth="1"/>
    <col min="3" max="3" width="28.5" style="74" customWidth="1"/>
    <col min="4" max="4" width="28.625" style="74" customWidth="1"/>
    <col min="5" max="5" width="14.25" style="147" customWidth="1"/>
    <col min="6" max="6" width="13" style="147" customWidth="1"/>
    <col min="7" max="7" width="20.375" style="147" customWidth="1"/>
    <col min="8" max="8" width="25.625" style="74" customWidth="1"/>
    <col min="9" max="9" width="41.25" style="74" customWidth="1"/>
    <col min="10" max="10" width="13.75" style="74" customWidth="1"/>
    <col min="11" max="11" width="17.375" style="74" customWidth="1"/>
    <col min="12" max="12" width="15.625" style="74" customWidth="1"/>
    <col min="13" max="14" width="23.375" style="74" customWidth="1"/>
    <col min="15" max="17" width="25.25" style="74" customWidth="1"/>
    <col min="18" max="18" width="14.375" style="147" customWidth="1"/>
    <col min="19" max="19" width="15.875" style="147" customWidth="1"/>
    <col min="20" max="20" width="11.625" style="147" customWidth="1"/>
    <col min="21" max="21" width="13.5" style="147" customWidth="1"/>
    <col min="22" max="22" width="16" style="74" customWidth="1"/>
    <col min="23" max="24" width="16.875" style="74" customWidth="1"/>
    <col min="25" max="27" width="20" style="74" customWidth="1"/>
    <col min="28" max="28" width="15.75" style="74" customWidth="1"/>
    <col min="29" max="29" width="16.875" style="74" customWidth="1"/>
    <col min="30" max="32" width="17.125" style="74" customWidth="1"/>
    <col min="33" max="33" width="15.125" style="74" customWidth="1"/>
    <col min="34" max="36" width="16.875" style="74" customWidth="1"/>
    <col min="37" max="37" width="16.25" style="74" customWidth="1"/>
    <col min="38" max="39" width="16.875" style="74" customWidth="1"/>
    <col min="40" max="40" width="14.875" style="74" customWidth="1"/>
    <col min="41" max="41" width="16.875" style="74" customWidth="1"/>
    <col min="42" max="42" width="16" style="74" customWidth="1"/>
    <col min="43" max="43" width="16.875" style="74" customWidth="1"/>
    <col min="44" max="44" width="15.75" style="74" customWidth="1"/>
    <col min="45" max="47" width="16.875" style="74" customWidth="1"/>
    <col min="48" max="48" width="17.625" style="74" customWidth="1"/>
    <col min="49" max="52" width="13.5" style="147" customWidth="1"/>
    <col min="53" max="53" width="17.625" style="74" customWidth="1"/>
    <col min="54" max="16384" width="4.25" style="74"/>
  </cols>
  <sheetData>
    <row r="1" spans="1:53" ht="12" customHeight="1">
      <c r="BA1" s="94"/>
    </row>
    <row r="2" spans="1:53" customFormat="1" ht="43.5" customHeight="1">
      <c r="A2" s="48" t="s">
        <v>177</v>
      </c>
    </row>
    <row r="3" spans="1:53" customFormat="1" ht="43.5" customHeight="1">
      <c r="H3" s="49"/>
      <c r="I3" s="49"/>
      <c r="J3" s="49"/>
      <c r="K3" s="49"/>
      <c r="L3" s="176"/>
      <c r="M3" s="50" t="s">
        <v>38</v>
      </c>
      <c r="N3" s="276"/>
      <c r="O3" s="276"/>
      <c r="P3" s="183"/>
      <c r="Q3" s="183"/>
    </row>
    <row r="4" spans="1:53" customFormat="1" ht="43.5" customHeight="1">
      <c r="H4" s="49"/>
      <c r="I4" s="49"/>
      <c r="J4" s="49"/>
      <c r="K4" s="49"/>
      <c r="L4" s="177"/>
      <c r="M4" s="51" t="s">
        <v>79</v>
      </c>
      <c r="N4" s="276"/>
      <c r="O4" s="276"/>
      <c r="P4" s="183"/>
      <c r="Q4" s="183"/>
    </row>
    <row r="5" spans="1:53" customFormat="1" ht="43.5" customHeight="1">
      <c r="H5" s="49"/>
      <c r="I5" s="49"/>
      <c r="J5" s="49"/>
      <c r="K5" s="49"/>
      <c r="L5" s="175"/>
      <c r="M5" s="52" t="s">
        <v>51</v>
      </c>
      <c r="N5" s="276"/>
      <c r="O5" s="276"/>
      <c r="P5" s="183"/>
      <c r="Q5" s="183"/>
    </row>
    <row r="6" spans="1:53" customFormat="1" ht="43.5" customHeight="1" thickBot="1">
      <c r="H6" s="49"/>
      <c r="I6" s="49"/>
      <c r="J6" s="49"/>
      <c r="K6" s="49"/>
      <c r="L6" s="175"/>
      <c r="M6" s="53" t="s">
        <v>52</v>
      </c>
      <c r="N6" s="276"/>
      <c r="O6" s="276"/>
      <c r="P6" s="183"/>
      <c r="Q6" s="183"/>
    </row>
    <row r="7" spans="1:53" s="57" customFormat="1" ht="36" customHeight="1" thickBot="1">
      <c r="A7" s="167" t="s">
        <v>170</v>
      </c>
      <c r="E7" s="74"/>
      <c r="F7" s="74"/>
      <c r="G7" s="74"/>
      <c r="L7" s="94"/>
      <c r="R7" s="272" t="s">
        <v>181</v>
      </c>
      <c r="S7" s="273"/>
      <c r="T7" s="274" t="s">
        <v>182</v>
      </c>
      <c r="U7" s="273"/>
      <c r="BA7" s="94"/>
    </row>
    <row r="8" spans="1:53" s="95" customFormat="1" ht="74.25" customHeight="1" thickBot="1">
      <c r="A8" s="286" t="s">
        <v>0</v>
      </c>
      <c r="B8" s="289" t="s">
        <v>3</v>
      </c>
      <c r="C8" s="289" t="s">
        <v>85</v>
      </c>
      <c r="D8" s="289" t="s">
        <v>114</v>
      </c>
      <c r="E8" s="292" t="s">
        <v>36</v>
      </c>
      <c r="F8" s="292" t="s">
        <v>178</v>
      </c>
      <c r="G8" s="292" t="s">
        <v>179</v>
      </c>
      <c r="H8" s="295" t="s">
        <v>130</v>
      </c>
      <c r="I8" s="277" t="s">
        <v>131</v>
      </c>
      <c r="J8" s="277" t="s">
        <v>37</v>
      </c>
      <c r="K8" s="277" t="s">
        <v>132</v>
      </c>
      <c r="L8" s="280" t="s">
        <v>6</v>
      </c>
      <c r="M8" s="277" t="s">
        <v>134</v>
      </c>
      <c r="N8" s="283" t="s">
        <v>135</v>
      </c>
      <c r="O8" s="300" t="s">
        <v>216</v>
      </c>
      <c r="P8" s="300" t="s">
        <v>209</v>
      </c>
      <c r="Q8" s="300" t="s">
        <v>192</v>
      </c>
      <c r="R8" s="262" t="s">
        <v>183</v>
      </c>
      <c r="S8" s="262" t="s">
        <v>184</v>
      </c>
      <c r="T8" s="262" t="s">
        <v>183</v>
      </c>
      <c r="U8" s="262" t="s">
        <v>184</v>
      </c>
      <c r="V8" s="303" t="s">
        <v>136</v>
      </c>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262" t="s">
        <v>190</v>
      </c>
      <c r="AX8" s="262" t="s">
        <v>196</v>
      </c>
      <c r="AY8" s="262" t="s">
        <v>203</v>
      </c>
      <c r="AZ8" s="262" t="s">
        <v>218</v>
      </c>
      <c r="BA8" s="305" t="s">
        <v>27</v>
      </c>
    </row>
    <row r="9" spans="1:53" s="95" customFormat="1" ht="72" customHeight="1">
      <c r="A9" s="287"/>
      <c r="B9" s="290"/>
      <c r="C9" s="290"/>
      <c r="D9" s="290"/>
      <c r="E9" s="293"/>
      <c r="F9" s="293"/>
      <c r="G9" s="293"/>
      <c r="H9" s="296"/>
      <c r="I9" s="296"/>
      <c r="J9" s="278"/>
      <c r="K9" s="278"/>
      <c r="L9" s="281"/>
      <c r="M9" s="278"/>
      <c r="N9" s="284"/>
      <c r="O9" s="301"/>
      <c r="P9" s="301"/>
      <c r="Q9" s="301"/>
      <c r="R9" s="311"/>
      <c r="S9" s="311"/>
      <c r="T9" s="311"/>
      <c r="U9" s="311"/>
      <c r="V9" s="307" t="s">
        <v>94</v>
      </c>
      <c r="W9" s="308"/>
      <c r="X9" s="309"/>
      <c r="Y9" s="96" t="s">
        <v>95</v>
      </c>
      <c r="Z9" s="97" t="s">
        <v>96</v>
      </c>
      <c r="AA9" s="97" t="s">
        <v>97</v>
      </c>
      <c r="AB9" s="307" t="s">
        <v>98</v>
      </c>
      <c r="AC9" s="308"/>
      <c r="AD9" s="308"/>
      <c r="AE9" s="307" t="s">
        <v>201</v>
      </c>
      <c r="AF9" s="309"/>
      <c r="AG9" s="298" t="s">
        <v>99</v>
      </c>
      <c r="AH9" s="299"/>
      <c r="AI9" s="299"/>
      <c r="AJ9" s="310"/>
      <c r="AK9" s="298" t="s">
        <v>137</v>
      </c>
      <c r="AL9" s="299"/>
      <c r="AM9" s="310"/>
      <c r="AN9" s="298" t="s">
        <v>100</v>
      </c>
      <c r="AO9" s="299"/>
      <c r="AP9" s="298" t="s">
        <v>101</v>
      </c>
      <c r="AQ9" s="299"/>
      <c r="AR9" s="298" t="s">
        <v>102</v>
      </c>
      <c r="AS9" s="299"/>
      <c r="AT9" s="299"/>
      <c r="AU9" s="299"/>
      <c r="AV9" s="98" t="s">
        <v>138</v>
      </c>
      <c r="AW9" s="311"/>
      <c r="AX9" s="311"/>
      <c r="AY9" s="311"/>
      <c r="AZ9" s="311"/>
      <c r="BA9" s="306"/>
    </row>
    <row r="10" spans="1:53" s="95" customFormat="1" ht="77.25" customHeight="1" thickBot="1">
      <c r="A10" s="288"/>
      <c r="B10" s="291"/>
      <c r="C10" s="291"/>
      <c r="D10" s="291"/>
      <c r="E10" s="294"/>
      <c r="F10" s="294"/>
      <c r="G10" s="294"/>
      <c r="H10" s="297"/>
      <c r="I10" s="279"/>
      <c r="J10" s="279"/>
      <c r="K10" s="279"/>
      <c r="L10" s="282"/>
      <c r="M10" s="279"/>
      <c r="N10" s="285"/>
      <c r="O10" s="302"/>
      <c r="P10" s="302"/>
      <c r="Q10" s="302"/>
      <c r="R10" s="312"/>
      <c r="S10" s="312"/>
      <c r="T10" s="312"/>
      <c r="U10" s="312"/>
      <c r="V10" s="99"/>
      <c r="W10" s="100" t="s">
        <v>103</v>
      </c>
      <c r="X10" s="101" t="s">
        <v>104</v>
      </c>
      <c r="Y10" s="102"/>
      <c r="Z10" s="103"/>
      <c r="AA10" s="103"/>
      <c r="AB10" s="102"/>
      <c r="AC10" s="104" t="s">
        <v>105</v>
      </c>
      <c r="AD10" s="105" t="s">
        <v>106</v>
      </c>
      <c r="AE10" s="197"/>
      <c r="AF10" s="198" t="s">
        <v>202</v>
      </c>
      <c r="AG10" s="106"/>
      <c r="AH10" s="100" t="s">
        <v>105</v>
      </c>
      <c r="AI10" s="101" t="s">
        <v>107</v>
      </c>
      <c r="AJ10" s="101" t="s">
        <v>108</v>
      </c>
      <c r="AK10" s="106"/>
      <c r="AL10" s="101" t="s">
        <v>107</v>
      </c>
      <c r="AM10" s="101" t="s">
        <v>108</v>
      </c>
      <c r="AN10" s="106"/>
      <c r="AO10" s="107" t="s">
        <v>105</v>
      </c>
      <c r="AP10" s="106"/>
      <c r="AQ10" s="100" t="s">
        <v>105</v>
      </c>
      <c r="AR10" s="106"/>
      <c r="AS10" s="100" t="s">
        <v>105</v>
      </c>
      <c r="AT10" s="101" t="s">
        <v>107</v>
      </c>
      <c r="AU10" s="108" t="s">
        <v>108</v>
      </c>
      <c r="AV10" s="109" t="s">
        <v>109</v>
      </c>
      <c r="AW10" s="312"/>
      <c r="AX10" s="312"/>
      <c r="AY10" s="312"/>
      <c r="AZ10" s="312"/>
      <c r="BA10" s="397"/>
    </row>
    <row r="11" spans="1:53" ht="52.5" customHeight="1" thickTop="1">
      <c r="A11" s="110">
        <v>1</v>
      </c>
      <c r="B11" s="113"/>
      <c r="C11" s="114"/>
      <c r="D11" s="111"/>
      <c r="E11" s="156"/>
      <c r="F11" s="156"/>
      <c r="G11" s="156"/>
      <c r="H11" s="115" t="s">
        <v>111</v>
      </c>
      <c r="I11" s="178"/>
      <c r="J11" s="116"/>
      <c r="K11" s="116"/>
      <c r="L11" s="117"/>
      <c r="M11" s="118" t="s">
        <v>110</v>
      </c>
      <c r="N11" s="118" t="s">
        <v>110</v>
      </c>
      <c r="O11" s="119"/>
      <c r="P11" s="188"/>
      <c r="Q11" s="114"/>
      <c r="R11" s="180"/>
      <c r="S11" s="180"/>
      <c r="T11" s="180"/>
      <c r="U11" s="180"/>
      <c r="V11" s="120"/>
      <c r="W11" s="121" t="s">
        <v>110</v>
      </c>
      <c r="X11" s="122"/>
      <c r="Y11" s="120"/>
      <c r="Z11" s="123"/>
      <c r="AA11" s="123"/>
      <c r="AB11" s="120"/>
      <c r="AC11" s="121"/>
      <c r="AD11" s="121"/>
      <c r="AE11" s="195"/>
      <c r="AF11" s="195"/>
      <c r="AG11" s="120"/>
      <c r="AH11" s="121"/>
      <c r="AI11" s="124" t="s">
        <v>110</v>
      </c>
      <c r="AJ11" s="124" t="s">
        <v>110</v>
      </c>
      <c r="AK11" s="120"/>
      <c r="AL11" s="124" t="s">
        <v>110</v>
      </c>
      <c r="AM11" s="124" t="s">
        <v>110</v>
      </c>
      <c r="AN11" s="120"/>
      <c r="AO11" s="121"/>
      <c r="AP11" s="120"/>
      <c r="AQ11" s="121"/>
      <c r="AR11" s="125"/>
      <c r="AS11" s="121"/>
      <c r="AT11" s="124" t="s">
        <v>110</v>
      </c>
      <c r="AU11" s="124" t="s">
        <v>110</v>
      </c>
      <c r="AV11" s="125"/>
      <c r="AW11" s="178"/>
      <c r="AX11" s="178"/>
      <c r="AY11" s="178"/>
      <c r="AZ11" s="178"/>
      <c r="BA11" s="126"/>
    </row>
    <row r="12" spans="1:53" ht="52.5" customHeight="1">
      <c r="A12" s="75">
        <v>2</v>
      </c>
      <c r="B12" s="76"/>
      <c r="C12" s="114"/>
      <c r="D12" s="77"/>
      <c r="E12" s="127"/>
      <c r="F12" s="127"/>
      <c r="G12" s="127"/>
      <c r="H12" s="115" t="s">
        <v>111</v>
      </c>
      <c r="I12" s="127"/>
      <c r="J12" s="78"/>
      <c r="K12" s="78"/>
      <c r="L12" s="128"/>
      <c r="M12" s="118" t="s">
        <v>110</v>
      </c>
      <c r="N12" s="118" t="s">
        <v>110</v>
      </c>
      <c r="O12" s="129"/>
      <c r="P12" s="189"/>
      <c r="Q12" s="114"/>
      <c r="R12" s="180"/>
      <c r="S12" s="180"/>
      <c r="T12" s="180"/>
      <c r="U12" s="180"/>
      <c r="V12" s="120"/>
      <c r="W12" s="121" t="s">
        <v>110</v>
      </c>
      <c r="X12" s="122"/>
      <c r="Y12" s="120"/>
      <c r="Z12" s="123"/>
      <c r="AA12" s="123"/>
      <c r="AB12" s="120"/>
      <c r="AC12" s="121"/>
      <c r="AD12" s="121"/>
      <c r="AE12" s="195"/>
      <c r="AF12" s="195"/>
      <c r="AG12" s="120"/>
      <c r="AH12" s="121"/>
      <c r="AI12" s="124" t="s">
        <v>110</v>
      </c>
      <c r="AJ12" s="124" t="s">
        <v>110</v>
      </c>
      <c r="AK12" s="120"/>
      <c r="AL12" s="124" t="s">
        <v>110</v>
      </c>
      <c r="AM12" s="124" t="s">
        <v>110</v>
      </c>
      <c r="AN12" s="120"/>
      <c r="AO12" s="121"/>
      <c r="AP12" s="120"/>
      <c r="AQ12" s="121"/>
      <c r="AR12" s="125"/>
      <c r="AS12" s="121"/>
      <c r="AT12" s="124" t="s">
        <v>110</v>
      </c>
      <c r="AU12" s="124" t="s">
        <v>110</v>
      </c>
      <c r="AV12" s="125"/>
      <c r="AW12" s="178"/>
      <c r="AX12" s="178"/>
      <c r="AY12" s="178"/>
      <c r="AZ12" s="178"/>
      <c r="BA12" s="130"/>
    </row>
    <row r="13" spans="1:53" ht="52.5" customHeight="1" thickBot="1">
      <c r="A13" s="79">
        <v>3</v>
      </c>
      <c r="B13" s="81"/>
      <c r="C13" s="131"/>
      <c r="D13" s="82"/>
      <c r="E13" s="133"/>
      <c r="F13" s="133"/>
      <c r="G13" s="133"/>
      <c r="H13" s="132" t="s">
        <v>111</v>
      </c>
      <c r="I13" s="133"/>
      <c r="J13" s="89"/>
      <c r="K13" s="89"/>
      <c r="L13" s="134"/>
      <c r="M13" s="135" t="s">
        <v>110</v>
      </c>
      <c r="N13" s="135" t="s">
        <v>110</v>
      </c>
      <c r="O13" s="136"/>
      <c r="P13" s="190"/>
      <c r="Q13" s="82"/>
      <c r="R13" s="181"/>
      <c r="S13" s="181"/>
      <c r="T13" s="82"/>
      <c r="U13" s="82"/>
      <c r="V13" s="137"/>
      <c r="W13" s="138" t="s">
        <v>110</v>
      </c>
      <c r="X13" s="139"/>
      <c r="Y13" s="137"/>
      <c r="Z13" s="140"/>
      <c r="AA13" s="140"/>
      <c r="AB13" s="137"/>
      <c r="AC13" s="138"/>
      <c r="AD13" s="138"/>
      <c r="AE13" s="196"/>
      <c r="AF13" s="196"/>
      <c r="AG13" s="137"/>
      <c r="AH13" s="138"/>
      <c r="AI13" s="141" t="s">
        <v>110</v>
      </c>
      <c r="AJ13" s="141" t="s">
        <v>110</v>
      </c>
      <c r="AK13" s="137"/>
      <c r="AL13" s="141" t="s">
        <v>110</v>
      </c>
      <c r="AM13" s="141" t="s">
        <v>110</v>
      </c>
      <c r="AN13" s="137"/>
      <c r="AO13" s="138"/>
      <c r="AP13" s="137"/>
      <c r="AQ13" s="138"/>
      <c r="AR13" s="142"/>
      <c r="AS13" s="138"/>
      <c r="AT13" s="141" t="s">
        <v>110</v>
      </c>
      <c r="AU13" s="141" t="s">
        <v>110</v>
      </c>
      <c r="AV13" s="142"/>
      <c r="AW13" s="133"/>
      <c r="AX13" s="133"/>
      <c r="AY13" s="182"/>
      <c r="AZ13" s="133"/>
      <c r="BA13" s="143"/>
    </row>
    <row r="14" spans="1:53" customFormat="1" ht="20.25" customHeight="1">
      <c r="B14" s="47" t="s">
        <v>50</v>
      </c>
      <c r="C14" s="47"/>
      <c r="D14" s="19"/>
    </row>
    <row r="15" spans="1:53" customFormat="1" ht="20.25" customHeight="1">
      <c r="B15" s="47" t="s">
        <v>53</v>
      </c>
      <c r="C15" s="47"/>
      <c r="D15" s="20"/>
    </row>
    <row r="16" spans="1:53" customFormat="1" ht="20.25" customHeight="1">
      <c r="B16" s="47" t="s">
        <v>84</v>
      </c>
      <c r="C16" s="47"/>
      <c r="D16" s="20"/>
    </row>
    <row r="17" spans="2:52" customFormat="1" ht="20.25" customHeight="1">
      <c r="B17" s="47" t="s">
        <v>81</v>
      </c>
      <c r="C17" s="47"/>
      <c r="D17" s="20"/>
    </row>
    <row r="18" spans="2:52" customFormat="1" ht="20.25" customHeight="1">
      <c r="B18" s="47" t="s">
        <v>82</v>
      </c>
      <c r="C18" s="47"/>
      <c r="D18" s="20"/>
    </row>
    <row r="19" spans="2:52" customFormat="1" ht="20.25" customHeight="1">
      <c r="B19" s="47" t="s">
        <v>83</v>
      </c>
      <c r="C19" s="47"/>
      <c r="D19" s="20"/>
      <c r="E19" s="56"/>
      <c r="F19" s="56"/>
      <c r="G19" s="56"/>
      <c r="R19" s="56"/>
      <c r="S19" s="56"/>
      <c r="T19" s="56"/>
      <c r="U19" s="56"/>
      <c r="AW19" s="56"/>
      <c r="AX19" s="56"/>
      <c r="AY19" s="56"/>
      <c r="AZ19" s="56"/>
    </row>
    <row r="20" spans="2:52" s="56" customFormat="1" ht="20.25" customHeight="1"/>
    <row r="21" spans="2:52" s="56" customFormat="1" ht="20.25" customHeight="1">
      <c r="E21" s="147"/>
      <c r="F21" s="147"/>
      <c r="G21" s="147"/>
      <c r="R21" s="147"/>
      <c r="S21" s="147"/>
      <c r="T21" s="147"/>
      <c r="U21" s="147"/>
      <c r="AW21" s="147"/>
      <c r="AX21" s="147"/>
      <c r="AY21" s="147"/>
      <c r="AZ21" s="147"/>
    </row>
    <row r="24" spans="2:52">
      <c r="C24" s="74" t="s">
        <v>207</v>
      </c>
    </row>
    <row r="25" spans="2:52">
      <c r="C25" s="74" t="s">
        <v>208</v>
      </c>
    </row>
    <row r="26" spans="2:52">
      <c r="C26" s="144"/>
    </row>
    <row r="27" spans="2:52">
      <c r="C27" s="144"/>
    </row>
    <row r="28" spans="2:52">
      <c r="C28" s="144"/>
    </row>
    <row r="29" spans="2:52">
      <c r="C29" s="144"/>
    </row>
    <row r="30" spans="2:52">
      <c r="C30" s="144"/>
    </row>
    <row r="31" spans="2:52">
      <c r="C31" s="144" t="s">
        <v>159</v>
      </c>
      <c r="H31" s="145" t="s">
        <v>140</v>
      </c>
    </row>
    <row r="32" spans="2:52">
      <c r="C32" s="144" t="s">
        <v>160</v>
      </c>
      <c r="H32" s="145" t="s">
        <v>142</v>
      </c>
    </row>
    <row r="33" spans="3:8">
      <c r="C33" s="144" t="s">
        <v>161</v>
      </c>
      <c r="H33" s="145" t="s">
        <v>144</v>
      </c>
    </row>
    <row r="34" spans="3:8">
      <c r="C34" s="144" t="s">
        <v>162</v>
      </c>
      <c r="H34" s="145" t="s">
        <v>146</v>
      </c>
    </row>
    <row r="35" spans="3:8">
      <c r="C35" s="144" t="s">
        <v>163</v>
      </c>
      <c r="H35" s="146" t="s">
        <v>148</v>
      </c>
    </row>
    <row r="36" spans="3:8">
      <c r="C36" s="144" t="s">
        <v>139</v>
      </c>
      <c r="H36" s="146" t="s">
        <v>112</v>
      </c>
    </row>
    <row r="37" spans="3:8">
      <c r="C37" s="144" t="s">
        <v>141</v>
      </c>
    </row>
    <row r="38" spans="3:8">
      <c r="C38" s="144" t="s">
        <v>143</v>
      </c>
    </row>
    <row r="39" spans="3:8">
      <c r="C39" s="144" t="s">
        <v>145</v>
      </c>
    </row>
    <row r="40" spans="3:8">
      <c r="C40" s="144" t="s">
        <v>147</v>
      </c>
    </row>
    <row r="41" spans="3:8">
      <c r="C41" s="144" t="s">
        <v>149</v>
      </c>
    </row>
    <row r="42" spans="3:8">
      <c r="C42" s="144" t="s">
        <v>150</v>
      </c>
    </row>
    <row r="43" spans="3:8">
      <c r="C43" s="144" t="s">
        <v>151</v>
      </c>
    </row>
    <row r="44" spans="3:8">
      <c r="C44" s="144" t="s">
        <v>152</v>
      </c>
    </row>
    <row r="45" spans="3:8">
      <c r="C45" s="144" t="s">
        <v>153</v>
      </c>
    </row>
    <row r="46" spans="3:8">
      <c r="C46" s="144" t="s">
        <v>154</v>
      </c>
    </row>
    <row r="47" spans="3:8">
      <c r="C47" s="144" t="s">
        <v>155</v>
      </c>
    </row>
    <row r="48" spans="3:8">
      <c r="C48" s="144" t="s">
        <v>156</v>
      </c>
    </row>
    <row r="49" spans="3:3">
      <c r="C49" s="144" t="s">
        <v>129</v>
      </c>
    </row>
    <row r="50" spans="3:3">
      <c r="C50" s="144" t="s">
        <v>157</v>
      </c>
    </row>
    <row r="51" spans="3:3">
      <c r="C51" s="144" t="s">
        <v>158</v>
      </c>
    </row>
  </sheetData>
  <dataConsolidate/>
  <mergeCells count="41">
    <mergeCell ref="AZ8:AZ10"/>
    <mergeCell ref="N3:O3"/>
    <mergeCell ref="N4:O4"/>
    <mergeCell ref="N5:O5"/>
    <mergeCell ref="N6:O6"/>
    <mergeCell ref="AP9:AQ9"/>
    <mergeCell ref="R7:S7"/>
    <mergeCell ref="T7:U7"/>
    <mergeCell ref="AE9:AF9"/>
    <mergeCell ref="P8:P10"/>
    <mergeCell ref="S8:S10"/>
    <mergeCell ref="AR9:AU9"/>
    <mergeCell ref="O8:O10"/>
    <mergeCell ref="V8:AV8"/>
    <mergeCell ref="BA8:BA10"/>
    <mergeCell ref="V9:X9"/>
    <mergeCell ref="AB9:AD9"/>
    <mergeCell ref="AG9:AJ9"/>
    <mergeCell ref="AK9:AM9"/>
    <mergeCell ref="AN9:AO9"/>
    <mergeCell ref="AW8:AW10"/>
    <mergeCell ref="AX8:AX10"/>
    <mergeCell ref="AY8:AY10"/>
    <mergeCell ref="T8:T10"/>
    <mergeCell ref="U8:U10"/>
    <mergeCell ref="Q8:Q10"/>
    <mergeCell ref="R8:R10"/>
    <mergeCell ref="K8:K10"/>
    <mergeCell ref="L8:L10"/>
    <mergeCell ref="M8:M10"/>
    <mergeCell ref="N8:N10"/>
    <mergeCell ref="A8:A10"/>
    <mergeCell ref="B8:B10"/>
    <mergeCell ref="C8:C10"/>
    <mergeCell ref="D8:D10"/>
    <mergeCell ref="E8:E10"/>
    <mergeCell ref="H8:H10"/>
    <mergeCell ref="I8:I10"/>
    <mergeCell ref="J8:J10"/>
    <mergeCell ref="G8:G10"/>
    <mergeCell ref="F8:F10"/>
  </mergeCells>
  <phoneticPr fontId="1"/>
  <dataValidations xWindow="691" yWindow="507" count="20">
    <dataValidation type="list" allowBlank="1" showInputMessage="1" showErrorMessage="1" sqref="M11:M13" xr:uid="{E6880AE4-C413-4BC1-9CFA-610DA48CF232}">
      <formula1>"リストから選択,平屋,2階建て以上"</formula1>
    </dataValidation>
    <dataValidation type="list" showInputMessage="1" showErrorMessage="1" errorTitle="ドロップダウンリストより選択してください" sqref="AT11:AU13 AL11:AM13 AI11:AJ13" xr:uid="{E61A62AB-960C-4B4B-A9F9-FD8659919FED}">
      <formula1>"リストから選択,有,無"</formula1>
    </dataValidation>
    <dataValidation type="list" showInputMessage="1" showErrorMessage="1" errorTitle="ドロップダウンリストより選択してください" sqref="W11:W13" xr:uid="{B1618415-07CC-40EB-BF07-D02FF401E959}">
      <formula1>"リストから選択,急傾斜地崩壊,津波,出水,高潮,その他"</formula1>
    </dataValidation>
    <dataValidation type="list" allowBlank="1" showInputMessage="1" showErrorMessage="1" sqref="N11:N13" xr:uid="{64B6E228-D035-40FF-A7AF-2E809E2E388A}">
      <formula1>"リストから選択, 有,無"</formula1>
    </dataValidation>
    <dataValidation showInputMessage="1" showErrorMessage="1" errorTitle="ドロップダウンリストより選択してください" sqref="AO11:AO13 X11 AH11:AH13 AQ11:AQ13 AS11:AS13 AC11:AC13" xr:uid="{F589F144-4BF5-4D14-B3F1-BC5C50F39474}"/>
    <dataValidation type="list" showInputMessage="1" showErrorMessage="1" errorTitle="ドロップダウンリストより選択してください" sqref="X12:X13" xr:uid="{6ED35522-0B9A-491D-A04D-0D8BA8225307}">
      <formula1>"津波,出水,高潮"</formula1>
    </dataValidation>
    <dataValidation type="list" showInputMessage="1" showErrorMessage="1" errorTitle="ドロップダウンリストより選択してください" sqref="AN11:AN13 AP11:AP13 AR11:AR13 AK11:AK13 Y11:AB13 AV11:AV13 V11:V13 AD11:AE13 AG11:AG13" xr:uid="{60EB0EF3-8349-4CB2-BCA2-91CB081D9208}">
      <formula1>"○"</formula1>
    </dataValidation>
    <dataValidation showInputMessage="1" showErrorMessage="1" errorTitle="ドロップダウンリストより選択してください" promptTitle="千円単位" prompt="千円単位で記載してください" sqref="J11:K13" xr:uid="{8B883F36-B26B-4D90-9CC8-F148345D320A}"/>
    <dataValidation allowBlank="1" showErrorMessage="1" promptTitle="年月日を記載してください" prompt="書式設定を変更せずに、年月日を記載してください" sqref="BA11:BA13 O11:O13" xr:uid="{C044386B-CCCB-432A-BA90-DA2537F6FE84}"/>
    <dataValidation type="list" allowBlank="1" showInputMessage="1" showErrorMessage="1" promptTitle="施設の種類を選択してください" sqref="C11:C13" xr:uid="{EACBA4CE-E31F-4EE2-9F0D-832C231287C8}">
      <formula1>$C$31:$C$51</formula1>
    </dataValidation>
    <dataValidation type="list" showInputMessage="1" showErrorMessage="1" errorTitle="ドロップダウンリストより選択してください" sqref="H11:H13" xr:uid="{33A41971-5CF6-455B-A542-9E031854A3EF}">
      <formula1>$H$31:$H$36</formula1>
    </dataValidation>
    <dataValidation showInputMessage="1" showErrorMessage="1" errorTitle="ドロップダウンリストより選択してください" promptTitle="交付予定額の入力" prompt="対象経費の実支出（予定）額の3/4の額を千円単位切り捨てで入力してください。" sqref="L11:L13" xr:uid="{08AAA24C-1B9C-478C-A93B-02D5A9F6EAC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11:Q13" xr:uid="{056FDEE1-0F29-4869-ACDD-646C6FB14F1C}">
      <formula1>"有,無"</formula1>
    </dataValidation>
    <dataValidation allowBlank="1" showInputMessage="1" showErrorMessage="1" errorTitle="ドロップダウンリストより選択してください" promptTitle="作成時期について" prompt="非常災害対策計画において「作成見込み」と回答した場合、具体的な日付を明記してください。" sqref="U11:U13" xr:uid="{2E09643E-3738-4B72-9C3A-FC8BB186D5F1}"/>
    <dataValidation allowBlank="1" showInputMessage="1" showErrorMessage="1" errorTitle="ドロップダウンリストより選択してください" promptTitle="作成時期について" prompt="避難確保計画において「作成見込み」と回答した場合、具体的な日付を明記してください。" sqref="S11:S13" xr:uid="{DF1AF057-2E18-41E7-85F0-3AAA225C13E1}"/>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11:R13" xr:uid="{B15630FA-A0B7-4383-8A3E-0E7A8B0273D2}">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11:T13" xr:uid="{857B0D21-81BE-43F9-BD72-CD6D6556A3F5}">
      <formula1>"作成済み,作成見込み,未作成"</formula1>
    </dataValidation>
    <dataValidation type="list" allowBlank="1" showErrorMessage="1" errorTitle="ドロップダウンリストより選択してください" promptTitle="作成時期について" prompt="非常災害対策計画において「作成見込み」と回答した場合、具体的な日付を明記してください。" sqref="AX11:AX13" xr:uid="{24CA428B-EDC3-4DFC-838D-77FE13C100C1}">
      <formula1>"○,×"</formula1>
    </dataValidation>
    <dataValidation type="list" allowBlank="1" showErrorMessage="1" errorTitle="ドロップダウンリストより選択してください" promptTitle="作成時期について" prompt="非常災害対策計画において「作成見込み」と回答した場合、具体的な日付を明記してください。" sqref="AW11:AW13 AY11:AZ13" xr:uid="{DB4CACEC-C265-4ADA-8A09-C0FFBBCEDB1A}">
      <formula1>"○"</formula1>
    </dataValidation>
    <dataValidation type="list" showErrorMessage="1" promptTitle="年月日を記載してください" prompt="書式設定を変更せずに、年月日を記載してください" sqref="P11:P13" xr:uid="{0EA8473D-221B-4870-96BC-1CE365F13B4B}">
      <formula1>$C$24:$C$25</formula1>
    </dataValidation>
  </dataValidations>
  <pageMargins left="0.93" right="0.16" top="0.74803149606299213" bottom="0.74803149606299213" header="0.31496062992125984" footer="0.31496062992125984"/>
  <pageSetup paperSize="8" scale="32" fitToWidth="0" fitToHeight="0" orientation="landscape" r:id="rId1"/>
  <colBreaks count="1" manualBreakCount="1">
    <brk id="21" max="2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3D84-1882-40E8-8CBF-FFBEC628BB0C}">
  <sheetPr>
    <tabColor rgb="FFFFC000"/>
    <pageSetUpPr fitToPage="1"/>
  </sheetPr>
  <dimension ref="A1:V43"/>
  <sheetViews>
    <sheetView tabSelected="1" view="pageBreakPreview" zoomScale="70" zoomScaleNormal="100" zoomScaleSheetLayoutView="70" workbookViewId="0">
      <selection activeCell="H6" sqref="H6"/>
    </sheetView>
  </sheetViews>
  <sheetFormatPr defaultColWidth="4.25" defaultRowHeight="12"/>
  <cols>
    <col min="1" max="1" width="4.125" style="147" bestFit="1" customWidth="1"/>
    <col min="2" max="2" width="12.375" style="147" customWidth="1"/>
    <col min="3" max="4" width="28.5" style="147" customWidth="1"/>
    <col min="5" max="5" width="14.25" style="147" customWidth="1"/>
    <col min="6" max="6" width="13" style="147" customWidth="1"/>
    <col min="7" max="7" width="20.375" style="147" customWidth="1"/>
    <col min="8" max="8" width="43" style="147" customWidth="1"/>
    <col min="9" max="10" width="12.875" style="147" customWidth="1"/>
    <col min="11" max="11" width="16" style="147" customWidth="1"/>
    <col min="12" max="14" width="12.875" style="147" customWidth="1"/>
    <col min="15" max="15" width="10.625" style="147" customWidth="1"/>
    <col min="16" max="16" width="10.5" style="147" customWidth="1"/>
    <col min="17" max="17" width="11.625" style="147" customWidth="1"/>
    <col min="18" max="19" width="13.5" style="147" customWidth="1"/>
    <col min="20" max="20" width="11.625" style="147" customWidth="1"/>
    <col min="21" max="16384" width="4.25" style="147"/>
  </cols>
  <sheetData>
    <row r="1" spans="1:22" ht="17.25">
      <c r="M1" s="148"/>
      <c r="N1" s="148"/>
    </row>
    <row r="2" spans="1:22" customFormat="1" ht="20.25" customHeight="1">
      <c r="A2" s="48" t="s">
        <v>91</v>
      </c>
    </row>
    <row r="3" spans="1:22" customFormat="1" ht="34.5" customHeight="1">
      <c r="K3" s="169" t="s">
        <v>38</v>
      </c>
      <c r="L3" s="276"/>
      <c r="M3" s="276"/>
      <c r="N3" s="183"/>
      <c r="O3" s="49"/>
      <c r="P3" s="49"/>
      <c r="T3" s="49"/>
      <c r="U3" s="49"/>
      <c r="V3" s="49"/>
    </row>
    <row r="4" spans="1:22" customFormat="1" ht="34.5" customHeight="1">
      <c r="K4" s="170" t="s">
        <v>79</v>
      </c>
      <c r="L4" s="276"/>
      <c r="M4" s="276"/>
      <c r="N4" s="183"/>
      <c r="O4" s="49"/>
      <c r="P4" s="49"/>
      <c r="T4" s="49"/>
      <c r="U4" s="49"/>
      <c r="V4" s="49"/>
    </row>
    <row r="5" spans="1:22" customFormat="1" ht="34.5" customHeight="1">
      <c r="K5" s="168" t="s">
        <v>51</v>
      </c>
      <c r="L5" s="276"/>
      <c r="M5" s="276"/>
      <c r="N5" s="183"/>
      <c r="O5" s="49"/>
      <c r="P5" s="49"/>
      <c r="T5" s="49"/>
      <c r="U5" s="49"/>
      <c r="V5" s="49"/>
    </row>
    <row r="6" spans="1:22" customFormat="1" ht="34.5" customHeight="1" thickBot="1">
      <c r="K6" s="168" t="s">
        <v>52</v>
      </c>
      <c r="L6" s="276"/>
      <c r="M6" s="276"/>
      <c r="N6" s="183"/>
      <c r="O6" s="49"/>
      <c r="P6" s="49"/>
      <c r="T6" s="49"/>
      <c r="U6" s="49"/>
      <c r="V6" s="49"/>
    </row>
    <row r="7" spans="1:22" ht="20.100000000000001" customHeight="1" thickBot="1">
      <c r="A7" s="164" t="s">
        <v>167</v>
      </c>
      <c r="B7" s="74"/>
      <c r="C7" s="74"/>
      <c r="D7" s="74"/>
      <c r="E7" s="74"/>
      <c r="F7" s="74"/>
      <c r="G7" s="74"/>
      <c r="H7" s="74"/>
      <c r="I7" s="74"/>
      <c r="J7" s="74"/>
      <c r="K7" s="74"/>
      <c r="L7" s="74"/>
      <c r="M7" s="74"/>
      <c r="N7" s="74"/>
      <c r="O7" s="74"/>
      <c r="P7" s="74"/>
      <c r="Q7" s="272" t="s">
        <v>182</v>
      </c>
      <c r="R7" s="273"/>
      <c r="S7" s="395"/>
      <c r="T7" s="74"/>
    </row>
    <row r="8" spans="1:22" s="149" customFormat="1" ht="96" customHeight="1" thickBot="1">
      <c r="A8" s="150" t="s">
        <v>0</v>
      </c>
      <c r="B8" s="151" t="s">
        <v>3</v>
      </c>
      <c r="C8" s="151" t="s">
        <v>85</v>
      </c>
      <c r="D8" s="151" t="s">
        <v>114</v>
      </c>
      <c r="E8" s="151" t="s">
        <v>36</v>
      </c>
      <c r="F8" s="151" t="s">
        <v>178</v>
      </c>
      <c r="G8" s="151" t="s">
        <v>179</v>
      </c>
      <c r="H8" s="151" t="s">
        <v>164</v>
      </c>
      <c r="I8" s="151" t="s">
        <v>37</v>
      </c>
      <c r="J8" s="151" t="s">
        <v>132</v>
      </c>
      <c r="K8" s="151" t="s">
        <v>175</v>
      </c>
      <c r="L8" s="151" t="s">
        <v>133</v>
      </c>
      <c r="M8" s="152" t="s">
        <v>6</v>
      </c>
      <c r="N8" s="151" t="s">
        <v>209</v>
      </c>
      <c r="O8" s="151" t="s">
        <v>165</v>
      </c>
      <c r="P8" s="151" t="s">
        <v>166</v>
      </c>
      <c r="Q8" s="184" t="s">
        <v>183</v>
      </c>
      <c r="R8" s="184" t="s">
        <v>184</v>
      </c>
      <c r="S8" s="398" t="s">
        <v>218</v>
      </c>
      <c r="T8" s="155" t="s">
        <v>27</v>
      </c>
    </row>
    <row r="9" spans="1:22" ht="20.25" customHeight="1">
      <c r="A9" s="110">
        <v>1</v>
      </c>
      <c r="B9" s="112"/>
      <c r="C9" s="114"/>
      <c r="D9" s="114"/>
      <c r="E9" s="156"/>
      <c r="F9" s="156"/>
      <c r="G9" s="156"/>
      <c r="H9" s="156"/>
      <c r="I9" s="116"/>
      <c r="J9" s="116"/>
      <c r="K9" s="116"/>
      <c r="L9" s="157"/>
      <c r="M9" s="117"/>
      <c r="N9" s="116"/>
      <c r="O9" s="114"/>
      <c r="P9" s="114"/>
      <c r="Q9" s="180"/>
      <c r="R9" s="180"/>
      <c r="S9" s="180"/>
      <c r="T9" s="126"/>
    </row>
    <row r="10" spans="1:22" ht="20.25" customHeight="1">
      <c r="A10" s="75">
        <v>2</v>
      </c>
      <c r="B10" s="76"/>
      <c r="C10" s="77"/>
      <c r="D10" s="77"/>
      <c r="E10" s="127"/>
      <c r="F10" s="127"/>
      <c r="G10" s="127"/>
      <c r="H10" s="127"/>
      <c r="I10" s="78"/>
      <c r="J10" s="78"/>
      <c r="K10" s="78"/>
      <c r="L10" s="157"/>
      <c r="M10" s="128"/>
      <c r="N10" s="78"/>
      <c r="O10" s="77"/>
      <c r="P10" s="74"/>
      <c r="Q10" s="180"/>
      <c r="R10" s="180"/>
      <c r="S10" s="180"/>
      <c r="T10" s="130"/>
    </row>
    <row r="11" spans="1:22" ht="20.25" customHeight="1" thickBot="1">
      <c r="A11" s="79">
        <v>3</v>
      </c>
      <c r="B11" s="81"/>
      <c r="C11" s="82"/>
      <c r="D11" s="82"/>
      <c r="E11" s="133"/>
      <c r="F11" s="133"/>
      <c r="G11" s="133"/>
      <c r="H11" s="133"/>
      <c r="I11" s="89"/>
      <c r="J11" s="89"/>
      <c r="K11" s="89"/>
      <c r="L11" s="165"/>
      <c r="M11" s="134"/>
      <c r="N11" s="89"/>
      <c r="O11" s="82"/>
      <c r="P11" s="82"/>
      <c r="Q11" s="82"/>
      <c r="R11" s="82"/>
      <c r="S11" s="181"/>
      <c r="T11" s="143"/>
    </row>
    <row r="12" spans="1:22" customFormat="1" ht="30" customHeight="1">
      <c r="B12" s="47" t="s">
        <v>50</v>
      </c>
      <c r="C12" s="47"/>
      <c r="D12" s="19"/>
      <c r="E12" s="56"/>
      <c r="F12" s="56"/>
      <c r="G12" s="56"/>
    </row>
    <row r="13" spans="1:22" customFormat="1" ht="24.95" customHeight="1">
      <c r="B13" s="47" t="s">
        <v>53</v>
      </c>
      <c r="C13" s="47"/>
      <c r="D13" s="20"/>
    </row>
    <row r="14" spans="1:22" customFormat="1" ht="24.95" customHeight="1">
      <c r="B14" s="47" t="s">
        <v>89</v>
      </c>
      <c r="C14" s="47"/>
      <c r="D14" s="20"/>
    </row>
    <row r="15" spans="1:22" customFormat="1" ht="24.95" customHeight="1">
      <c r="B15" s="47" t="s">
        <v>90</v>
      </c>
      <c r="C15" s="47"/>
      <c r="D15" s="20"/>
    </row>
    <row r="16" spans="1:22" customFormat="1" ht="24.95" customHeight="1">
      <c r="B16" s="47" t="s">
        <v>81</v>
      </c>
      <c r="C16" s="47"/>
      <c r="D16" s="20"/>
    </row>
    <row r="17" spans="2:19" customFormat="1" ht="24.95" customHeight="1">
      <c r="B17" s="47" t="s">
        <v>176</v>
      </c>
      <c r="C17" s="47"/>
      <c r="D17" s="20"/>
    </row>
    <row r="18" spans="2:19" ht="20.25" customHeight="1">
      <c r="E18"/>
      <c r="F18"/>
      <c r="G18"/>
      <c r="Q18"/>
      <c r="R18"/>
      <c r="S18"/>
    </row>
    <row r="19" spans="2:19" ht="20.25" customHeight="1">
      <c r="E19" s="56"/>
      <c r="F19" s="56" t="s">
        <v>207</v>
      </c>
      <c r="G19" s="56"/>
      <c r="Q19" s="56"/>
      <c r="R19" s="56"/>
      <c r="S19" s="56"/>
    </row>
    <row r="20" spans="2:19" ht="19.5" customHeight="1">
      <c r="E20" s="56"/>
      <c r="F20" s="56" t="s">
        <v>208</v>
      </c>
      <c r="G20" s="56"/>
      <c r="Q20" s="56"/>
      <c r="R20" s="56"/>
      <c r="S20" s="56"/>
    </row>
    <row r="21" spans="2:19" ht="19.5" customHeight="1"/>
    <row r="23" spans="2:19">
      <c r="B23" s="163" t="s">
        <v>159</v>
      </c>
      <c r="L23" s="162"/>
    </row>
    <row r="24" spans="2:19">
      <c r="B24" s="163" t="s">
        <v>160</v>
      </c>
      <c r="L24" s="147">
        <v>773</v>
      </c>
    </row>
    <row r="25" spans="2:19">
      <c r="B25" s="163" t="s">
        <v>161</v>
      </c>
    </row>
    <row r="26" spans="2:19">
      <c r="B26" s="163" t="s">
        <v>162</v>
      </c>
    </row>
    <row r="27" spans="2:19">
      <c r="B27" s="163" t="s">
        <v>163</v>
      </c>
    </row>
    <row r="28" spans="2:19">
      <c r="B28" s="163" t="s">
        <v>139</v>
      </c>
    </row>
    <row r="29" spans="2:19">
      <c r="B29" s="163" t="s">
        <v>141</v>
      </c>
    </row>
    <row r="30" spans="2:19">
      <c r="B30" s="163" t="s">
        <v>143</v>
      </c>
    </row>
    <row r="31" spans="2:19">
      <c r="B31" s="163" t="s">
        <v>145</v>
      </c>
    </row>
    <row r="32" spans="2:19">
      <c r="B32" s="163" t="s">
        <v>147</v>
      </c>
    </row>
    <row r="33" spans="2:2">
      <c r="B33" s="163" t="s">
        <v>149</v>
      </c>
    </row>
    <row r="34" spans="2:2">
      <c r="B34" s="163" t="s">
        <v>150</v>
      </c>
    </row>
    <row r="35" spans="2:2">
      <c r="B35" s="163" t="s">
        <v>151</v>
      </c>
    </row>
    <row r="36" spans="2:2">
      <c r="B36" s="163" t="s">
        <v>152</v>
      </c>
    </row>
    <row r="37" spans="2:2">
      <c r="B37" s="163" t="s">
        <v>153</v>
      </c>
    </row>
    <row r="38" spans="2:2">
      <c r="B38" s="163" t="s">
        <v>154</v>
      </c>
    </row>
    <row r="39" spans="2:2">
      <c r="B39" s="163" t="s">
        <v>155</v>
      </c>
    </row>
    <row r="40" spans="2:2">
      <c r="B40" s="163" t="s">
        <v>156</v>
      </c>
    </row>
    <row r="41" spans="2:2">
      <c r="B41" s="163" t="s">
        <v>129</v>
      </c>
    </row>
    <row r="42" spans="2:2">
      <c r="B42" s="163" t="s">
        <v>157</v>
      </c>
    </row>
    <row r="43" spans="2:2">
      <c r="B43" s="163" t="s">
        <v>158</v>
      </c>
    </row>
  </sheetData>
  <dataConsolidate/>
  <mergeCells count="5">
    <mergeCell ref="L3:M3"/>
    <mergeCell ref="L4:M4"/>
    <mergeCell ref="L5:M5"/>
    <mergeCell ref="L6:M6"/>
    <mergeCell ref="Q7:R7"/>
  </mergeCells>
  <phoneticPr fontId="1"/>
  <dataValidations count="12">
    <dataValidation showInputMessage="1" showErrorMessage="1" errorTitle="ドロップダウンリストより選択してください" promptTitle="4,000円/㎡" prompt="換気設備を整備する居室部分の面積×4,000円を千円単位で入力してください" sqref="L9:L11" xr:uid="{123E7B04-9286-4FC5-A837-492AC9720635}"/>
    <dataValidation type="list" allowBlank="1" showInputMessage="1" showErrorMessage="1" promptTitle="ドロップダウンリストより選択してください" sqref="C9:C11" xr:uid="{B3633E14-DBF2-4DBA-BF54-CDCF17AF8279}">
      <formula1>$B$23:$B$43</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B9:B11" xr:uid="{C4E856FF-C25D-4CF2-A7C1-254DE7DCBEE0}"/>
    <dataValidation allowBlank="1" showErrorMessage="1" promptTitle="年月日を記載してください" prompt="書式設定を変更せずに、年月日を記載してください" sqref="T9:T11" xr:uid="{15D6A02D-0E4F-48C1-AD2E-19D21BA61DF9}"/>
    <dataValidation showInputMessage="1" showErrorMessage="1" errorTitle="ドロップダウンリストより選択してください" promptTitle="千円単位" prompt="千円単位で記載してください" sqref="I9:J11" xr:uid="{6FB05329-A56B-414C-B69B-9591BE8FBC56}"/>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M9:M11" xr:uid="{6455ABEE-DEBB-4CB0-B53E-1AEE91BC6EDB}"/>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9 O11" xr:uid="{F5E39408-DEB2-48E3-A119-E9B53D365F9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9 O10 P11" xr:uid="{1B6B8722-DC3E-4104-81B5-457C418B05C0}">
      <formula1>"有,無"</formula1>
    </dataValidation>
    <dataValidation showErrorMessage="1" errorTitle="ドロップダウンリストより選択してください" prompt="千円単位で記載してください" sqref="K9:K11" xr:uid="{B7ECF463-C79F-44D0-85CC-591775C7FA06}"/>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9:Q11" xr:uid="{72E2828D-31C0-45BC-BC02-1F56A9E276EC}">
      <formula1>"作成済み,作成見込み,未作成"</formula1>
    </dataValidation>
    <dataValidation allowBlank="1" showInputMessage="1" showErrorMessage="1" errorTitle="ドロップダウンリストより選択してください" promptTitle="作成時期について" prompt="非常災害対策計画において「作成見込み」と回答した場合、具体的な日付を明記してください。" sqref="R9:S11" xr:uid="{0ED20663-11D9-40E3-96BB-1CFCE4236C66}"/>
    <dataValidation type="list" showErrorMessage="1" errorTitle="ドロップダウンリストより選択してください" prompt="千円単位で記載してください" sqref="N9:N11" xr:uid="{922FCC57-3D71-41AC-9E63-C9910E5DA942}">
      <formula1>$F$19:$F$20</formula1>
    </dataValidation>
  </dataValidations>
  <pageMargins left="0.70866141732283472" right="0.70866141732283472" top="0.74803149606299213" bottom="0.74803149606299213" header="0.31496062992125984" footer="0.31496062992125984"/>
  <pageSetup paperSize="8" scale="6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B2:Q48"/>
  <sheetViews>
    <sheetView view="pageBreakPreview" topLeftCell="A13" zoomScale="70" zoomScaleNormal="100" zoomScaleSheetLayoutView="70" workbookViewId="0">
      <selection activeCell="T21" sqref="T21"/>
    </sheetView>
  </sheetViews>
  <sheetFormatPr defaultRowHeight="17.25"/>
  <cols>
    <col min="1" max="1" width="2.5" style="22" customWidth="1"/>
    <col min="2" max="2" width="4.125" style="22" customWidth="1"/>
    <col min="3" max="3" width="8.75" style="22" customWidth="1"/>
    <col min="4" max="4" width="16.25" style="22" customWidth="1"/>
    <col min="5" max="6" width="3.125" style="22" customWidth="1"/>
    <col min="7" max="7" width="8.5" style="22" customWidth="1"/>
    <col min="8" max="8" width="6.25" style="22" customWidth="1"/>
    <col min="9" max="9" width="7.875" style="22" customWidth="1"/>
    <col min="10" max="10" width="3.125" style="22" customWidth="1"/>
    <col min="11" max="11" width="3.25" style="22" customWidth="1"/>
    <col min="12" max="12" width="6.375" style="22" customWidth="1"/>
    <col min="13" max="13" width="8.875" style="22" customWidth="1"/>
    <col min="14" max="15" width="3.125" style="22" customWidth="1"/>
    <col min="16" max="16" width="14.875" style="22" customWidth="1"/>
    <col min="17" max="17" width="3.125" style="22" customWidth="1"/>
    <col min="18" max="255" width="9" style="22"/>
    <col min="256" max="256" width="4.125" style="22" customWidth="1"/>
    <col min="257" max="257" width="8.125" style="22" customWidth="1"/>
    <col min="258" max="258" width="21.125" style="22" customWidth="1"/>
    <col min="259" max="260" width="3.125" style="22" customWidth="1"/>
    <col min="261" max="261" width="12.125" style="22" customWidth="1"/>
    <col min="262" max="263" width="3.125" style="22" customWidth="1"/>
    <col min="264" max="264" width="9.625" style="22" customWidth="1"/>
    <col min="265" max="265" width="3.125" style="22" customWidth="1"/>
    <col min="266" max="267" width="4.625" style="22" customWidth="1"/>
    <col min="268" max="268" width="5.125" style="22" customWidth="1"/>
    <col min="269" max="269" width="12.125" style="22" customWidth="1"/>
    <col min="270" max="271" width="3.125" style="22" customWidth="1"/>
    <col min="272" max="272" width="22.125" style="22" customWidth="1"/>
    <col min="273" max="273" width="3.125" style="22" customWidth="1"/>
    <col min="274" max="511" width="9" style="22"/>
    <col min="512" max="512" width="4.125" style="22" customWidth="1"/>
    <col min="513" max="513" width="8.125" style="22" customWidth="1"/>
    <col min="514" max="514" width="21.125" style="22" customWidth="1"/>
    <col min="515" max="516" width="3.125" style="22" customWidth="1"/>
    <col min="517" max="517" width="12.125" style="22" customWidth="1"/>
    <col min="518" max="519" width="3.125" style="22" customWidth="1"/>
    <col min="520" max="520" width="9.625" style="22" customWidth="1"/>
    <col min="521" max="521" width="3.125" style="22" customWidth="1"/>
    <col min="522" max="523" width="4.625" style="22" customWidth="1"/>
    <col min="524" max="524" width="5.125" style="22" customWidth="1"/>
    <col min="525" max="525" width="12.125" style="22" customWidth="1"/>
    <col min="526" max="527" width="3.125" style="22" customWidth="1"/>
    <col min="528" max="528" width="22.125" style="22" customWidth="1"/>
    <col min="529" max="529" width="3.125" style="22" customWidth="1"/>
    <col min="530" max="767" width="9" style="22"/>
    <col min="768" max="768" width="4.125" style="22" customWidth="1"/>
    <col min="769" max="769" width="8.125" style="22" customWidth="1"/>
    <col min="770" max="770" width="21.125" style="22" customWidth="1"/>
    <col min="771" max="772" width="3.125" style="22" customWidth="1"/>
    <col min="773" max="773" width="12.125" style="22" customWidth="1"/>
    <col min="774" max="775" width="3.125" style="22" customWidth="1"/>
    <col min="776" max="776" width="9.625" style="22" customWidth="1"/>
    <col min="777" max="777" width="3.125" style="22" customWidth="1"/>
    <col min="778" max="779" width="4.625" style="22" customWidth="1"/>
    <col min="780" max="780" width="5.125" style="22" customWidth="1"/>
    <col min="781" max="781" width="12.125" style="22" customWidth="1"/>
    <col min="782" max="783" width="3.125" style="22" customWidth="1"/>
    <col min="784" max="784" width="22.125" style="22" customWidth="1"/>
    <col min="785" max="785" width="3.125" style="22" customWidth="1"/>
    <col min="786" max="1023" width="9" style="22"/>
    <col min="1024" max="1024" width="4.125" style="22" customWidth="1"/>
    <col min="1025" max="1025" width="8.125" style="22" customWidth="1"/>
    <col min="1026" max="1026" width="21.125" style="22" customWidth="1"/>
    <col min="1027" max="1028" width="3.125" style="22" customWidth="1"/>
    <col min="1029" max="1029" width="12.125" style="22" customWidth="1"/>
    <col min="1030" max="1031" width="3.125" style="22" customWidth="1"/>
    <col min="1032" max="1032" width="9.625" style="22" customWidth="1"/>
    <col min="1033" max="1033" width="3.125" style="22" customWidth="1"/>
    <col min="1034" max="1035" width="4.625" style="22" customWidth="1"/>
    <col min="1036" max="1036" width="5.125" style="22" customWidth="1"/>
    <col min="1037" max="1037" width="12.125" style="22" customWidth="1"/>
    <col min="1038" max="1039" width="3.125" style="22" customWidth="1"/>
    <col min="1040" max="1040" width="22.125" style="22" customWidth="1"/>
    <col min="1041" max="1041" width="3.125" style="22" customWidth="1"/>
    <col min="1042" max="1279" width="9" style="22"/>
    <col min="1280" max="1280" width="4.125" style="22" customWidth="1"/>
    <col min="1281" max="1281" width="8.125" style="22" customWidth="1"/>
    <col min="1282" max="1282" width="21.125" style="22" customWidth="1"/>
    <col min="1283" max="1284" width="3.125" style="22" customWidth="1"/>
    <col min="1285" max="1285" width="12.125" style="22" customWidth="1"/>
    <col min="1286" max="1287" width="3.125" style="22" customWidth="1"/>
    <col min="1288" max="1288" width="9.625" style="22" customWidth="1"/>
    <col min="1289" max="1289" width="3.125" style="22" customWidth="1"/>
    <col min="1290" max="1291" width="4.625" style="22" customWidth="1"/>
    <col min="1292" max="1292" width="5.125" style="22" customWidth="1"/>
    <col min="1293" max="1293" width="12.125" style="22" customWidth="1"/>
    <col min="1294" max="1295" width="3.125" style="22" customWidth="1"/>
    <col min="1296" max="1296" width="22.125" style="22" customWidth="1"/>
    <col min="1297" max="1297" width="3.125" style="22" customWidth="1"/>
    <col min="1298" max="1535" width="9" style="22"/>
    <col min="1536" max="1536" width="4.125" style="22" customWidth="1"/>
    <col min="1537" max="1537" width="8.125" style="22" customWidth="1"/>
    <col min="1538" max="1538" width="21.125" style="22" customWidth="1"/>
    <col min="1539" max="1540" width="3.125" style="22" customWidth="1"/>
    <col min="1541" max="1541" width="12.125" style="22" customWidth="1"/>
    <col min="1542" max="1543" width="3.125" style="22" customWidth="1"/>
    <col min="1544" max="1544" width="9.625" style="22" customWidth="1"/>
    <col min="1545" max="1545" width="3.125" style="22" customWidth="1"/>
    <col min="1546" max="1547" width="4.625" style="22" customWidth="1"/>
    <col min="1548" max="1548" width="5.125" style="22" customWidth="1"/>
    <col min="1549" max="1549" width="12.125" style="22" customWidth="1"/>
    <col min="1550" max="1551" width="3.125" style="22" customWidth="1"/>
    <col min="1552" max="1552" width="22.125" style="22" customWidth="1"/>
    <col min="1553" max="1553" width="3.125" style="22" customWidth="1"/>
    <col min="1554" max="1791" width="9" style="22"/>
    <col min="1792" max="1792" width="4.125" style="22" customWidth="1"/>
    <col min="1793" max="1793" width="8.125" style="22" customWidth="1"/>
    <col min="1794" max="1794" width="21.125" style="22" customWidth="1"/>
    <col min="1795" max="1796" width="3.125" style="22" customWidth="1"/>
    <col min="1797" max="1797" width="12.125" style="22" customWidth="1"/>
    <col min="1798" max="1799" width="3.125" style="22" customWidth="1"/>
    <col min="1800" max="1800" width="9.625" style="22" customWidth="1"/>
    <col min="1801" max="1801" width="3.125" style="22" customWidth="1"/>
    <col min="1802" max="1803" width="4.625" style="22" customWidth="1"/>
    <col min="1804" max="1804" width="5.125" style="22" customWidth="1"/>
    <col min="1805" max="1805" width="12.125" style="22" customWidth="1"/>
    <col min="1806" max="1807" width="3.125" style="22" customWidth="1"/>
    <col min="1808" max="1808" width="22.125" style="22" customWidth="1"/>
    <col min="1809" max="1809" width="3.125" style="22" customWidth="1"/>
    <col min="1810" max="2047" width="9" style="22"/>
    <col min="2048" max="2048" width="4.125" style="22" customWidth="1"/>
    <col min="2049" max="2049" width="8.125" style="22" customWidth="1"/>
    <col min="2050" max="2050" width="21.125" style="22" customWidth="1"/>
    <col min="2051" max="2052" width="3.125" style="22" customWidth="1"/>
    <col min="2053" max="2053" width="12.125" style="22" customWidth="1"/>
    <col min="2054" max="2055" width="3.125" style="22" customWidth="1"/>
    <col min="2056" max="2056" width="9.625" style="22" customWidth="1"/>
    <col min="2057" max="2057" width="3.125" style="22" customWidth="1"/>
    <col min="2058" max="2059" width="4.625" style="22" customWidth="1"/>
    <col min="2060" max="2060" width="5.125" style="22" customWidth="1"/>
    <col min="2061" max="2061" width="12.125" style="22" customWidth="1"/>
    <col min="2062" max="2063" width="3.125" style="22" customWidth="1"/>
    <col min="2064" max="2064" width="22.125" style="22" customWidth="1"/>
    <col min="2065" max="2065" width="3.125" style="22" customWidth="1"/>
    <col min="2066" max="2303" width="9" style="22"/>
    <col min="2304" max="2304" width="4.125" style="22" customWidth="1"/>
    <col min="2305" max="2305" width="8.125" style="22" customWidth="1"/>
    <col min="2306" max="2306" width="21.125" style="22" customWidth="1"/>
    <col min="2307" max="2308" width="3.125" style="22" customWidth="1"/>
    <col min="2309" max="2309" width="12.125" style="22" customWidth="1"/>
    <col min="2310" max="2311" width="3.125" style="22" customWidth="1"/>
    <col min="2312" max="2312" width="9.625" style="22" customWidth="1"/>
    <col min="2313" max="2313" width="3.125" style="22" customWidth="1"/>
    <col min="2314" max="2315" width="4.625" style="22" customWidth="1"/>
    <col min="2316" max="2316" width="5.125" style="22" customWidth="1"/>
    <col min="2317" max="2317" width="12.125" style="22" customWidth="1"/>
    <col min="2318" max="2319" width="3.125" style="22" customWidth="1"/>
    <col min="2320" max="2320" width="22.125" style="22" customWidth="1"/>
    <col min="2321" max="2321" width="3.125" style="22" customWidth="1"/>
    <col min="2322" max="2559" width="9" style="22"/>
    <col min="2560" max="2560" width="4.125" style="22" customWidth="1"/>
    <col min="2561" max="2561" width="8.125" style="22" customWidth="1"/>
    <col min="2562" max="2562" width="21.125" style="22" customWidth="1"/>
    <col min="2563" max="2564" width="3.125" style="22" customWidth="1"/>
    <col min="2565" max="2565" width="12.125" style="22" customWidth="1"/>
    <col min="2566" max="2567" width="3.125" style="22" customWidth="1"/>
    <col min="2568" max="2568" width="9.625" style="22" customWidth="1"/>
    <col min="2569" max="2569" width="3.125" style="22" customWidth="1"/>
    <col min="2570" max="2571" width="4.625" style="22" customWidth="1"/>
    <col min="2572" max="2572" width="5.125" style="22" customWidth="1"/>
    <col min="2573" max="2573" width="12.125" style="22" customWidth="1"/>
    <col min="2574" max="2575" width="3.125" style="22" customWidth="1"/>
    <col min="2576" max="2576" width="22.125" style="22" customWidth="1"/>
    <col min="2577" max="2577" width="3.125" style="22" customWidth="1"/>
    <col min="2578" max="2815" width="9" style="22"/>
    <col min="2816" max="2816" width="4.125" style="22" customWidth="1"/>
    <col min="2817" max="2817" width="8.125" style="22" customWidth="1"/>
    <col min="2818" max="2818" width="21.125" style="22" customWidth="1"/>
    <col min="2819" max="2820" width="3.125" style="22" customWidth="1"/>
    <col min="2821" max="2821" width="12.125" style="22" customWidth="1"/>
    <col min="2822" max="2823" width="3.125" style="22" customWidth="1"/>
    <col min="2824" max="2824" width="9.625" style="22" customWidth="1"/>
    <col min="2825" max="2825" width="3.125" style="22" customWidth="1"/>
    <col min="2826" max="2827" width="4.625" style="22" customWidth="1"/>
    <col min="2828" max="2828" width="5.125" style="22" customWidth="1"/>
    <col min="2829" max="2829" width="12.125" style="22" customWidth="1"/>
    <col min="2830" max="2831" width="3.125" style="22" customWidth="1"/>
    <col min="2832" max="2832" width="22.125" style="22" customWidth="1"/>
    <col min="2833" max="2833" width="3.125" style="22" customWidth="1"/>
    <col min="2834" max="3071" width="9" style="22"/>
    <col min="3072" max="3072" width="4.125" style="22" customWidth="1"/>
    <col min="3073" max="3073" width="8.125" style="22" customWidth="1"/>
    <col min="3074" max="3074" width="21.125" style="22" customWidth="1"/>
    <col min="3075" max="3076" width="3.125" style="22" customWidth="1"/>
    <col min="3077" max="3077" width="12.125" style="22" customWidth="1"/>
    <col min="3078" max="3079" width="3.125" style="22" customWidth="1"/>
    <col min="3080" max="3080" width="9.625" style="22" customWidth="1"/>
    <col min="3081" max="3081" width="3.125" style="22" customWidth="1"/>
    <col min="3082" max="3083" width="4.625" style="22" customWidth="1"/>
    <col min="3084" max="3084" width="5.125" style="22" customWidth="1"/>
    <col min="3085" max="3085" width="12.125" style="22" customWidth="1"/>
    <col min="3086" max="3087" width="3.125" style="22" customWidth="1"/>
    <col min="3088" max="3088" width="22.125" style="22" customWidth="1"/>
    <col min="3089" max="3089" width="3.125" style="22" customWidth="1"/>
    <col min="3090" max="3327" width="9" style="22"/>
    <col min="3328" max="3328" width="4.125" style="22" customWidth="1"/>
    <col min="3329" max="3329" width="8.125" style="22" customWidth="1"/>
    <col min="3330" max="3330" width="21.125" style="22" customWidth="1"/>
    <col min="3331" max="3332" width="3.125" style="22" customWidth="1"/>
    <col min="3333" max="3333" width="12.125" style="22" customWidth="1"/>
    <col min="3334" max="3335" width="3.125" style="22" customWidth="1"/>
    <col min="3336" max="3336" width="9.625" style="22" customWidth="1"/>
    <col min="3337" max="3337" width="3.125" style="22" customWidth="1"/>
    <col min="3338" max="3339" width="4.625" style="22" customWidth="1"/>
    <col min="3340" max="3340" width="5.125" style="22" customWidth="1"/>
    <col min="3341" max="3341" width="12.125" style="22" customWidth="1"/>
    <col min="3342" max="3343" width="3.125" style="22" customWidth="1"/>
    <col min="3344" max="3344" width="22.125" style="22" customWidth="1"/>
    <col min="3345" max="3345" width="3.125" style="22" customWidth="1"/>
    <col min="3346" max="3583" width="9" style="22"/>
    <col min="3584" max="3584" width="4.125" style="22" customWidth="1"/>
    <col min="3585" max="3585" width="8.125" style="22" customWidth="1"/>
    <col min="3586" max="3586" width="21.125" style="22" customWidth="1"/>
    <col min="3587" max="3588" width="3.125" style="22" customWidth="1"/>
    <col min="3589" max="3589" width="12.125" style="22" customWidth="1"/>
    <col min="3590" max="3591" width="3.125" style="22" customWidth="1"/>
    <col min="3592" max="3592" width="9.625" style="22" customWidth="1"/>
    <col min="3593" max="3593" width="3.125" style="22" customWidth="1"/>
    <col min="3594" max="3595" width="4.625" style="22" customWidth="1"/>
    <col min="3596" max="3596" width="5.125" style="22" customWidth="1"/>
    <col min="3597" max="3597" width="12.125" style="22" customWidth="1"/>
    <col min="3598" max="3599" width="3.125" style="22" customWidth="1"/>
    <col min="3600" max="3600" width="22.125" style="22" customWidth="1"/>
    <col min="3601" max="3601" width="3.125" style="22" customWidth="1"/>
    <col min="3602" max="3839" width="9" style="22"/>
    <col min="3840" max="3840" width="4.125" style="22" customWidth="1"/>
    <col min="3841" max="3841" width="8.125" style="22" customWidth="1"/>
    <col min="3842" max="3842" width="21.125" style="22" customWidth="1"/>
    <col min="3843" max="3844" width="3.125" style="22" customWidth="1"/>
    <col min="3845" max="3845" width="12.125" style="22" customWidth="1"/>
    <col min="3846" max="3847" width="3.125" style="22" customWidth="1"/>
    <col min="3848" max="3848" width="9.625" style="22" customWidth="1"/>
    <col min="3849" max="3849" width="3.125" style="22" customWidth="1"/>
    <col min="3850" max="3851" width="4.625" style="22" customWidth="1"/>
    <col min="3852" max="3852" width="5.125" style="22" customWidth="1"/>
    <col min="3853" max="3853" width="12.125" style="22" customWidth="1"/>
    <col min="3854" max="3855" width="3.125" style="22" customWidth="1"/>
    <col min="3856" max="3856" width="22.125" style="22" customWidth="1"/>
    <col min="3857" max="3857" width="3.125" style="22" customWidth="1"/>
    <col min="3858" max="4095" width="9" style="22"/>
    <col min="4096" max="4096" width="4.125" style="22" customWidth="1"/>
    <col min="4097" max="4097" width="8.125" style="22" customWidth="1"/>
    <col min="4098" max="4098" width="21.125" style="22" customWidth="1"/>
    <col min="4099" max="4100" width="3.125" style="22" customWidth="1"/>
    <col min="4101" max="4101" width="12.125" style="22" customWidth="1"/>
    <col min="4102" max="4103" width="3.125" style="22" customWidth="1"/>
    <col min="4104" max="4104" width="9.625" style="22" customWidth="1"/>
    <col min="4105" max="4105" width="3.125" style="22" customWidth="1"/>
    <col min="4106" max="4107" width="4.625" style="22" customWidth="1"/>
    <col min="4108" max="4108" width="5.125" style="22" customWidth="1"/>
    <col min="4109" max="4109" width="12.125" style="22" customWidth="1"/>
    <col min="4110" max="4111" width="3.125" style="22" customWidth="1"/>
    <col min="4112" max="4112" width="22.125" style="22" customWidth="1"/>
    <col min="4113" max="4113" width="3.125" style="22" customWidth="1"/>
    <col min="4114" max="4351" width="9" style="22"/>
    <col min="4352" max="4352" width="4.125" style="22" customWidth="1"/>
    <col min="4353" max="4353" width="8.125" style="22" customWidth="1"/>
    <col min="4354" max="4354" width="21.125" style="22" customWidth="1"/>
    <col min="4355" max="4356" width="3.125" style="22" customWidth="1"/>
    <col min="4357" max="4357" width="12.125" style="22" customWidth="1"/>
    <col min="4358" max="4359" width="3.125" style="22" customWidth="1"/>
    <col min="4360" max="4360" width="9.625" style="22" customWidth="1"/>
    <col min="4361" max="4361" width="3.125" style="22" customWidth="1"/>
    <col min="4362" max="4363" width="4.625" style="22" customWidth="1"/>
    <col min="4364" max="4364" width="5.125" style="22" customWidth="1"/>
    <col min="4365" max="4365" width="12.125" style="22" customWidth="1"/>
    <col min="4366" max="4367" width="3.125" style="22" customWidth="1"/>
    <col min="4368" max="4368" width="22.125" style="22" customWidth="1"/>
    <col min="4369" max="4369" width="3.125" style="22" customWidth="1"/>
    <col min="4370" max="4607" width="9" style="22"/>
    <col min="4608" max="4608" width="4.125" style="22" customWidth="1"/>
    <col min="4609" max="4609" width="8.125" style="22" customWidth="1"/>
    <col min="4610" max="4610" width="21.125" style="22" customWidth="1"/>
    <col min="4611" max="4612" width="3.125" style="22" customWidth="1"/>
    <col min="4613" max="4613" width="12.125" style="22" customWidth="1"/>
    <col min="4614" max="4615" width="3.125" style="22" customWidth="1"/>
    <col min="4616" max="4616" width="9.625" style="22" customWidth="1"/>
    <col min="4617" max="4617" width="3.125" style="22" customWidth="1"/>
    <col min="4618" max="4619" width="4.625" style="22" customWidth="1"/>
    <col min="4620" max="4620" width="5.125" style="22" customWidth="1"/>
    <col min="4621" max="4621" width="12.125" style="22" customWidth="1"/>
    <col min="4622" max="4623" width="3.125" style="22" customWidth="1"/>
    <col min="4624" max="4624" width="22.125" style="22" customWidth="1"/>
    <col min="4625" max="4625" width="3.125" style="22" customWidth="1"/>
    <col min="4626" max="4863" width="9" style="22"/>
    <col min="4864" max="4864" width="4.125" style="22" customWidth="1"/>
    <col min="4865" max="4865" width="8.125" style="22" customWidth="1"/>
    <col min="4866" max="4866" width="21.125" style="22" customWidth="1"/>
    <col min="4867" max="4868" width="3.125" style="22" customWidth="1"/>
    <col min="4869" max="4869" width="12.125" style="22" customWidth="1"/>
    <col min="4870" max="4871" width="3.125" style="22" customWidth="1"/>
    <col min="4872" max="4872" width="9.625" style="22" customWidth="1"/>
    <col min="4873" max="4873" width="3.125" style="22" customWidth="1"/>
    <col min="4874" max="4875" width="4.625" style="22" customWidth="1"/>
    <col min="4876" max="4876" width="5.125" style="22" customWidth="1"/>
    <col min="4877" max="4877" width="12.125" style="22" customWidth="1"/>
    <col min="4878" max="4879" width="3.125" style="22" customWidth="1"/>
    <col min="4880" max="4880" width="22.125" style="22" customWidth="1"/>
    <col min="4881" max="4881" width="3.125" style="22" customWidth="1"/>
    <col min="4882" max="5119" width="9" style="22"/>
    <col min="5120" max="5120" width="4.125" style="22" customWidth="1"/>
    <col min="5121" max="5121" width="8.125" style="22" customWidth="1"/>
    <col min="5122" max="5122" width="21.125" style="22" customWidth="1"/>
    <col min="5123" max="5124" width="3.125" style="22" customWidth="1"/>
    <col min="5125" max="5125" width="12.125" style="22" customWidth="1"/>
    <col min="5126" max="5127" width="3.125" style="22" customWidth="1"/>
    <col min="5128" max="5128" width="9.625" style="22" customWidth="1"/>
    <col min="5129" max="5129" width="3.125" style="22" customWidth="1"/>
    <col min="5130" max="5131" width="4.625" style="22" customWidth="1"/>
    <col min="5132" max="5132" width="5.125" style="22" customWidth="1"/>
    <col min="5133" max="5133" width="12.125" style="22" customWidth="1"/>
    <col min="5134" max="5135" width="3.125" style="22" customWidth="1"/>
    <col min="5136" max="5136" width="22.125" style="22" customWidth="1"/>
    <col min="5137" max="5137" width="3.125" style="22" customWidth="1"/>
    <col min="5138" max="5375" width="9" style="22"/>
    <col min="5376" max="5376" width="4.125" style="22" customWidth="1"/>
    <col min="5377" max="5377" width="8.125" style="22" customWidth="1"/>
    <col min="5378" max="5378" width="21.125" style="22" customWidth="1"/>
    <col min="5379" max="5380" width="3.125" style="22" customWidth="1"/>
    <col min="5381" max="5381" width="12.125" style="22" customWidth="1"/>
    <col min="5382" max="5383" width="3.125" style="22" customWidth="1"/>
    <col min="5384" max="5384" width="9.625" style="22" customWidth="1"/>
    <col min="5385" max="5385" width="3.125" style="22" customWidth="1"/>
    <col min="5386" max="5387" width="4.625" style="22" customWidth="1"/>
    <col min="5388" max="5388" width="5.125" style="22" customWidth="1"/>
    <col min="5389" max="5389" width="12.125" style="22" customWidth="1"/>
    <col min="5390" max="5391" width="3.125" style="22" customWidth="1"/>
    <col min="5392" max="5392" width="22.125" style="22" customWidth="1"/>
    <col min="5393" max="5393" width="3.125" style="22" customWidth="1"/>
    <col min="5394" max="5631" width="9" style="22"/>
    <col min="5632" max="5632" width="4.125" style="22" customWidth="1"/>
    <col min="5633" max="5633" width="8.125" style="22" customWidth="1"/>
    <col min="5634" max="5634" width="21.125" style="22" customWidth="1"/>
    <col min="5635" max="5636" width="3.125" style="22" customWidth="1"/>
    <col min="5637" max="5637" width="12.125" style="22" customWidth="1"/>
    <col min="5638" max="5639" width="3.125" style="22" customWidth="1"/>
    <col min="5640" max="5640" width="9.625" style="22" customWidth="1"/>
    <col min="5641" max="5641" width="3.125" style="22" customWidth="1"/>
    <col min="5642" max="5643" width="4.625" style="22" customWidth="1"/>
    <col min="5644" max="5644" width="5.125" style="22" customWidth="1"/>
    <col min="5645" max="5645" width="12.125" style="22" customWidth="1"/>
    <col min="5646" max="5647" width="3.125" style="22" customWidth="1"/>
    <col min="5648" max="5648" width="22.125" style="22" customWidth="1"/>
    <col min="5649" max="5649" width="3.125" style="22" customWidth="1"/>
    <col min="5650" max="5887" width="9" style="22"/>
    <col min="5888" max="5888" width="4.125" style="22" customWidth="1"/>
    <col min="5889" max="5889" width="8.125" style="22" customWidth="1"/>
    <col min="5890" max="5890" width="21.125" style="22" customWidth="1"/>
    <col min="5891" max="5892" width="3.125" style="22" customWidth="1"/>
    <col min="5893" max="5893" width="12.125" style="22" customWidth="1"/>
    <col min="5894" max="5895" width="3.125" style="22" customWidth="1"/>
    <col min="5896" max="5896" width="9.625" style="22" customWidth="1"/>
    <col min="5897" max="5897" width="3.125" style="22" customWidth="1"/>
    <col min="5898" max="5899" width="4.625" style="22" customWidth="1"/>
    <col min="5900" max="5900" width="5.125" style="22" customWidth="1"/>
    <col min="5901" max="5901" width="12.125" style="22" customWidth="1"/>
    <col min="5902" max="5903" width="3.125" style="22" customWidth="1"/>
    <col min="5904" max="5904" width="22.125" style="22" customWidth="1"/>
    <col min="5905" max="5905" width="3.125" style="22" customWidth="1"/>
    <col min="5906" max="6143" width="9" style="22"/>
    <col min="6144" max="6144" width="4.125" style="22" customWidth="1"/>
    <col min="6145" max="6145" width="8.125" style="22" customWidth="1"/>
    <col min="6146" max="6146" width="21.125" style="22" customWidth="1"/>
    <col min="6147" max="6148" width="3.125" style="22" customWidth="1"/>
    <col min="6149" max="6149" width="12.125" style="22" customWidth="1"/>
    <col min="6150" max="6151" width="3.125" style="22" customWidth="1"/>
    <col min="6152" max="6152" width="9.625" style="22" customWidth="1"/>
    <col min="6153" max="6153" width="3.125" style="22" customWidth="1"/>
    <col min="6154" max="6155" width="4.625" style="22" customWidth="1"/>
    <col min="6156" max="6156" width="5.125" style="22" customWidth="1"/>
    <col min="6157" max="6157" width="12.125" style="22" customWidth="1"/>
    <col min="6158" max="6159" width="3.125" style="22" customWidth="1"/>
    <col min="6160" max="6160" width="22.125" style="22" customWidth="1"/>
    <col min="6161" max="6161" width="3.125" style="22" customWidth="1"/>
    <col min="6162" max="6399" width="9" style="22"/>
    <col min="6400" max="6400" width="4.125" style="22" customWidth="1"/>
    <col min="6401" max="6401" width="8.125" style="22" customWidth="1"/>
    <col min="6402" max="6402" width="21.125" style="22" customWidth="1"/>
    <col min="6403" max="6404" width="3.125" style="22" customWidth="1"/>
    <col min="6405" max="6405" width="12.125" style="22" customWidth="1"/>
    <col min="6406" max="6407" width="3.125" style="22" customWidth="1"/>
    <col min="6408" max="6408" width="9.625" style="22" customWidth="1"/>
    <col min="6409" max="6409" width="3.125" style="22" customWidth="1"/>
    <col min="6410" max="6411" width="4.625" style="22" customWidth="1"/>
    <col min="6412" max="6412" width="5.125" style="22" customWidth="1"/>
    <col min="6413" max="6413" width="12.125" style="22" customWidth="1"/>
    <col min="6414" max="6415" width="3.125" style="22" customWidth="1"/>
    <col min="6416" max="6416" width="22.125" style="22" customWidth="1"/>
    <col min="6417" max="6417" width="3.125" style="22" customWidth="1"/>
    <col min="6418" max="6655" width="9" style="22"/>
    <col min="6656" max="6656" width="4.125" style="22" customWidth="1"/>
    <col min="6657" max="6657" width="8.125" style="22" customWidth="1"/>
    <col min="6658" max="6658" width="21.125" style="22" customWidth="1"/>
    <col min="6659" max="6660" width="3.125" style="22" customWidth="1"/>
    <col min="6661" max="6661" width="12.125" style="22" customWidth="1"/>
    <col min="6662" max="6663" width="3.125" style="22" customWidth="1"/>
    <col min="6664" max="6664" width="9.625" style="22" customWidth="1"/>
    <col min="6665" max="6665" width="3.125" style="22" customWidth="1"/>
    <col min="6666" max="6667" width="4.625" style="22" customWidth="1"/>
    <col min="6668" max="6668" width="5.125" style="22" customWidth="1"/>
    <col min="6669" max="6669" width="12.125" style="22" customWidth="1"/>
    <col min="6670" max="6671" width="3.125" style="22" customWidth="1"/>
    <col min="6672" max="6672" width="22.125" style="22" customWidth="1"/>
    <col min="6673" max="6673" width="3.125" style="22" customWidth="1"/>
    <col min="6674" max="6911" width="9" style="22"/>
    <col min="6912" max="6912" width="4.125" style="22" customWidth="1"/>
    <col min="6913" max="6913" width="8.125" style="22" customWidth="1"/>
    <col min="6914" max="6914" width="21.125" style="22" customWidth="1"/>
    <col min="6915" max="6916" width="3.125" style="22" customWidth="1"/>
    <col min="6917" max="6917" width="12.125" style="22" customWidth="1"/>
    <col min="6918" max="6919" width="3.125" style="22" customWidth="1"/>
    <col min="6920" max="6920" width="9.625" style="22" customWidth="1"/>
    <col min="6921" max="6921" width="3.125" style="22" customWidth="1"/>
    <col min="6922" max="6923" width="4.625" style="22" customWidth="1"/>
    <col min="6924" max="6924" width="5.125" style="22" customWidth="1"/>
    <col min="6925" max="6925" width="12.125" style="22" customWidth="1"/>
    <col min="6926" max="6927" width="3.125" style="22" customWidth="1"/>
    <col min="6928" max="6928" width="22.125" style="22" customWidth="1"/>
    <col min="6929" max="6929" width="3.125" style="22" customWidth="1"/>
    <col min="6930" max="7167" width="9" style="22"/>
    <col min="7168" max="7168" width="4.125" style="22" customWidth="1"/>
    <col min="7169" max="7169" width="8.125" style="22" customWidth="1"/>
    <col min="7170" max="7170" width="21.125" style="22" customWidth="1"/>
    <col min="7171" max="7172" width="3.125" style="22" customWidth="1"/>
    <col min="7173" max="7173" width="12.125" style="22" customWidth="1"/>
    <col min="7174" max="7175" width="3.125" style="22" customWidth="1"/>
    <col min="7176" max="7176" width="9.625" style="22" customWidth="1"/>
    <col min="7177" max="7177" width="3.125" style="22" customWidth="1"/>
    <col min="7178" max="7179" width="4.625" style="22" customWidth="1"/>
    <col min="7180" max="7180" width="5.125" style="22" customWidth="1"/>
    <col min="7181" max="7181" width="12.125" style="22" customWidth="1"/>
    <col min="7182" max="7183" width="3.125" style="22" customWidth="1"/>
    <col min="7184" max="7184" width="22.125" style="22" customWidth="1"/>
    <col min="7185" max="7185" width="3.125" style="22" customWidth="1"/>
    <col min="7186" max="7423" width="9" style="22"/>
    <col min="7424" max="7424" width="4.125" style="22" customWidth="1"/>
    <col min="7425" max="7425" width="8.125" style="22" customWidth="1"/>
    <col min="7426" max="7426" width="21.125" style="22" customWidth="1"/>
    <col min="7427" max="7428" width="3.125" style="22" customWidth="1"/>
    <col min="7429" max="7429" width="12.125" style="22" customWidth="1"/>
    <col min="7430" max="7431" width="3.125" style="22" customWidth="1"/>
    <col min="7432" max="7432" width="9.625" style="22" customWidth="1"/>
    <col min="7433" max="7433" width="3.125" style="22" customWidth="1"/>
    <col min="7434" max="7435" width="4.625" style="22" customWidth="1"/>
    <col min="7436" max="7436" width="5.125" style="22" customWidth="1"/>
    <col min="7437" max="7437" width="12.125" style="22" customWidth="1"/>
    <col min="7438" max="7439" width="3.125" style="22" customWidth="1"/>
    <col min="7440" max="7440" width="22.125" style="22" customWidth="1"/>
    <col min="7441" max="7441" width="3.125" style="22" customWidth="1"/>
    <col min="7442" max="7679" width="9" style="22"/>
    <col min="7680" max="7680" width="4.125" style="22" customWidth="1"/>
    <col min="7681" max="7681" width="8.125" style="22" customWidth="1"/>
    <col min="7682" max="7682" width="21.125" style="22" customWidth="1"/>
    <col min="7683" max="7684" width="3.125" style="22" customWidth="1"/>
    <col min="7685" max="7685" width="12.125" style="22" customWidth="1"/>
    <col min="7686" max="7687" width="3.125" style="22" customWidth="1"/>
    <col min="7688" max="7688" width="9.625" style="22" customWidth="1"/>
    <col min="7689" max="7689" width="3.125" style="22" customWidth="1"/>
    <col min="7690" max="7691" width="4.625" style="22" customWidth="1"/>
    <col min="7692" max="7692" width="5.125" style="22" customWidth="1"/>
    <col min="7693" max="7693" width="12.125" style="22" customWidth="1"/>
    <col min="7694" max="7695" width="3.125" style="22" customWidth="1"/>
    <col min="7696" max="7696" width="22.125" style="22" customWidth="1"/>
    <col min="7697" max="7697" width="3.125" style="22" customWidth="1"/>
    <col min="7698" max="7935" width="9" style="22"/>
    <col min="7936" max="7936" width="4.125" style="22" customWidth="1"/>
    <col min="7937" max="7937" width="8.125" style="22" customWidth="1"/>
    <col min="7938" max="7938" width="21.125" style="22" customWidth="1"/>
    <col min="7939" max="7940" width="3.125" style="22" customWidth="1"/>
    <col min="7941" max="7941" width="12.125" style="22" customWidth="1"/>
    <col min="7942" max="7943" width="3.125" style="22" customWidth="1"/>
    <col min="7944" max="7944" width="9.625" style="22" customWidth="1"/>
    <col min="7945" max="7945" width="3.125" style="22" customWidth="1"/>
    <col min="7946" max="7947" width="4.625" style="22" customWidth="1"/>
    <col min="7948" max="7948" width="5.125" style="22" customWidth="1"/>
    <col min="7949" max="7949" width="12.125" style="22" customWidth="1"/>
    <col min="7950" max="7951" width="3.125" style="22" customWidth="1"/>
    <col min="7952" max="7952" width="22.125" style="22" customWidth="1"/>
    <col min="7953" max="7953" width="3.125" style="22" customWidth="1"/>
    <col min="7954" max="8191" width="9" style="22"/>
    <col min="8192" max="8192" width="4.125" style="22" customWidth="1"/>
    <col min="8193" max="8193" width="8.125" style="22" customWidth="1"/>
    <col min="8194" max="8194" width="21.125" style="22" customWidth="1"/>
    <col min="8195" max="8196" width="3.125" style="22" customWidth="1"/>
    <col min="8197" max="8197" width="12.125" style="22" customWidth="1"/>
    <col min="8198" max="8199" width="3.125" style="22" customWidth="1"/>
    <col min="8200" max="8200" width="9.625" style="22" customWidth="1"/>
    <col min="8201" max="8201" width="3.125" style="22" customWidth="1"/>
    <col min="8202" max="8203" width="4.625" style="22" customWidth="1"/>
    <col min="8204" max="8204" width="5.125" style="22" customWidth="1"/>
    <col min="8205" max="8205" width="12.125" style="22" customWidth="1"/>
    <col min="8206" max="8207" width="3.125" style="22" customWidth="1"/>
    <col min="8208" max="8208" width="22.125" style="22" customWidth="1"/>
    <col min="8209" max="8209" width="3.125" style="22" customWidth="1"/>
    <col min="8210" max="8447" width="9" style="22"/>
    <col min="8448" max="8448" width="4.125" style="22" customWidth="1"/>
    <col min="8449" max="8449" width="8.125" style="22" customWidth="1"/>
    <col min="8450" max="8450" width="21.125" style="22" customWidth="1"/>
    <col min="8451" max="8452" width="3.125" style="22" customWidth="1"/>
    <col min="8453" max="8453" width="12.125" style="22" customWidth="1"/>
    <col min="8454" max="8455" width="3.125" style="22" customWidth="1"/>
    <col min="8456" max="8456" width="9.625" style="22" customWidth="1"/>
    <col min="8457" max="8457" width="3.125" style="22" customWidth="1"/>
    <col min="8458" max="8459" width="4.625" style="22" customWidth="1"/>
    <col min="8460" max="8460" width="5.125" style="22" customWidth="1"/>
    <col min="8461" max="8461" width="12.125" style="22" customWidth="1"/>
    <col min="8462" max="8463" width="3.125" style="22" customWidth="1"/>
    <col min="8464" max="8464" width="22.125" style="22" customWidth="1"/>
    <col min="8465" max="8465" width="3.125" style="22" customWidth="1"/>
    <col min="8466" max="8703" width="9" style="22"/>
    <col min="8704" max="8704" width="4.125" style="22" customWidth="1"/>
    <col min="8705" max="8705" width="8.125" style="22" customWidth="1"/>
    <col min="8706" max="8706" width="21.125" style="22" customWidth="1"/>
    <col min="8707" max="8708" width="3.125" style="22" customWidth="1"/>
    <col min="8709" max="8709" width="12.125" style="22" customWidth="1"/>
    <col min="8710" max="8711" width="3.125" style="22" customWidth="1"/>
    <col min="8712" max="8712" width="9.625" style="22" customWidth="1"/>
    <col min="8713" max="8713" width="3.125" style="22" customWidth="1"/>
    <col min="8714" max="8715" width="4.625" style="22" customWidth="1"/>
    <col min="8716" max="8716" width="5.125" style="22" customWidth="1"/>
    <col min="8717" max="8717" width="12.125" style="22" customWidth="1"/>
    <col min="8718" max="8719" width="3.125" style="22" customWidth="1"/>
    <col min="8720" max="8720" width="22.125" style="22" customWidth="1"/>
    <col min="8721" max="8721" width="3.125" style="22" customWidth="1"/>
    <col min="8722" max="8959" width="9" style="22"/>
    <col min="8960" max="8960" width="4.125" style="22" customWidth="1"/>
    <col min="8961" max="8961" width="8.125" style="22" customWidth="1"/>
    <col min="8962" max="8962" width="21.125" style="22" customWidth="1"/>
    <col min="8963" max="8964" width="3.125" style="22" customWidth="1"/>
    <col min="8965" max="8965" width="12.125" style="22" customWidth="1"/>
    <col min="8966" max="8967" width="3.125" style="22" customWidth="1"/>
    <col min="8968" max="8968" width="9.625" style="22" customWidth="1"/>
    <col min="8969" max="8969" width="3.125" style="22" customWidth="1"/>
    <col min="8970" max="8971" width="4.625" style="22" customWidth="1"/>
    <col min="8972" max="8972" width="5.125" style="22" customWidth="1"/>
    <col min="8973" max="8973" width="12.125" style="22" customWidth="1"/>
    <col min="8974" max="8975" width="3.125" style="22" customWidth="1"/>
    <col min="8976" max="8976" width="22.125" style="22" customWidth="1"/>
    <col min="8977" max="8977" width="3.125" style="22" customWidth="1"/>
    <col min="8978" max="9215" width="9" style="22"/>
    <col min="9216" max="9216" width="4.125" style="22" customWidth="1"/>
    <col min="9217" max="9217" width="8.125" style="22" customWidth="1"/>
    <col min="9218" max="9218" width="21.125" style="22" customWidth="1"/>
    <col min="9219" max="9220" width="3.125" style="22" customWidth="1"/>
    <col min="9221" max="9221" width="12.125" style="22" customWidth="1"/>
    <col min="9222" max="9223" width="3.125" style="22" customWidth="1"/>
    <col min="9224" max="9224" width="9.625" style="22" customWidth="1"/>
    <col min="9225" max="9225" width="3.125" style="22" customWidth="1"/>
    <col min="9226" max="9227" width="4.625" style="22" customWidth="1"/>
    <col min="9228" max="9228" width="5.125" style="22" customWidth="1"/>
    <col min="9229" max="9229" width="12.125" style="22" customWidth="1"/>
    <col min="9230" max="9231" width="3.125" style="22" customWidth="1"/>
    <col min="9232" max="9232" width="22.125" style="22" customWidth="1"/>
    <col min="9233" max="9233" width="3.125" style="22" customWidth="1"/>
    <col min="9234" max="9471" width="9" style="22"/>
    <col min="9472" max="9472" width="4.125" style="22" customWidth="1"/>
    <col min="9473" max="9473" width="8.125" style="22" customWidth="1"/>
    <col min="9474" max="9474" width="21.125" style="22" customWidth="1"/>
    <col min="9475" max="9476" width="3.125" style="22" customWidth="1"/>
    <col min="9477" max="9477" width="12.125" style="22" customWidth="1"/>
    <col min="9478" max="9479" width="3.125" style="22" customWidth="1"/>
    <col min="9480" max="9480" width="9.625" style="22" customWidth="1"/>
    <col min="9481" max="9481" width="3.125" style="22" customWidth="1"/>
    <col min="9482" max="9483" width="4.625" style="22" customWidth="1"/>
    <col min="9484" max="9484" width="5.125" style="22" customWidth="1"/>
    <col min="9485" max="9485" width="12.125" style="22" customWidth="1"/>
    <col min="9486" max="9487" width="3.125" style="22" customWidth="1"/>
    <col min="9488" max="9488" width="22.125" style="22" customWidth="1"/>
    <col min="9489" max="9489" width="3.125" style="22" customWidth="1"/>
    <col min="9490" max="9727" width="9" style="22"/>
    <col min="9728" max="9728" width="4.125" style="22" customWidth="1"/>
    <col min="9729" max="9729" width="8.125" style="22" customWidth="1"/>
    <col min="9730" max="9730" width="21.125" style="22" customWidth="1"/>
    <col min="9731" max="9732" width="3.125" style="22" customWidth="1"/>
    <col min="9733" max="9733" width="12.125" style="22" customWidth="1"/>
    <col min="9734" max="9735" width="3.125" style="22" customWidth="1"/>
    <col min="9736" max="9736" width="9.625" style="22" customWidth="1"/>
    <col min="9737" max="9737" width="3.125" style="22" customWidth="1"/>
    <col min="9738" max="9739" width="4.625" style="22" customWidth="1"/>
    <col min="9740" max="9740" width="5.125" style="22" customWidth="1"/>
    <col min="9741" max="9741" width="12.125" style="22" customWidth="1"/>
    <col min="9742" max="9743" width="3.125" style="22" customWidth="1"/>
    <col min="9744" max="9744" width="22.125" style="22" customWidth="1"/>
    <col min="9745" max="9745" width="3.125" style="22" customWidth="1"/>
    <col min="9746" max="9983" width="9" style="22"/>
    <col min="9984" max="9984" width="4.125" style="22" customWidth="1"/>
    <col min="9985" max="9985" width="8.125" style="22" customWidth="1"/>
    <col min="9986" max="9986" width="21.125" style="22" customWidth="1"/>
    <col min="9987" max="9988" width="3.125" style="22" customWidth="1"/>
    <col min="9989" max="9989" width="12.125" style="22" customWidth="1"/>
    <col min="9990" max="9991" width="3.125" style="22" customWidth="1"/>
    <col min="9992" max="9992" width="9.625" style="22" customWidth="1"/>
    <col min="9993" max="9993" width="3.125" style="22" customWidth="1"/>
    <col min="9994" max="9995" width="4.625" style="22" customWidth="1"/>
    <col min="9996" max="9996" width="5.125" style="22" customWidth="1"/>
    <col min="9997" max="9997" width="12.125" style="22" customWidth="1"/>
    <col min="9998" max="9999" width="3.125" style="22" customWidth="1"/>
    <col min="10000" max="10000" width="22.125" style="22" customWidth="1"/>
    <col min="10001" max="10001" width="3.125" style="22" customWidth="1"/>
    <col min="10002" max="10239" width="9" style="22"/>
    <col min="10240" max="10240" width="4.125" style="22" customWidth="1"/>
    <col min="10241" max="10241" width="8.125" style="22" customWidth="1"/>
    <col min="10242" max="10242" width="21.125" style="22" customWidth="1"/>
    <col min="10243" max="10244" width="3.125" style="22" customWidth="1"/>
    <col min="10245" max="10245" width="12.125" style="22" customWidth="1"/>
    <col min="10246" max="10247" width="3.125" style="22" customWidth="1"/>
    <col min="10248" max="10248" width="9.625" style="22" customWidth="1"/>
    <col min="10249" max="10249" width="3.125" style="22" customWidth="1"/>
    <col min="10250" max="10251" width="4.625" style="22" customWidth="1"/>
    <col min="10252" max="10252" width="5.125" style="22" customWidth="1"/>
    <col min="10253" max="10253" width="12.125" style="22" customWidth="1"/>
    <col min="10254" max="10255" width="3.125" style="22" customWidth="1"/>
    <col min="10256" max="10256" width="22.125" style="22" customWidth="1"/>
    <col min="10257" max="10257" width="3.125" style="22" customWidth="1"/>
    <col min="10258" max="10495" width="9" style="22"/>
    <col min="10496" max="10496" width="4.125" style="22" customWidth="1"/>
    <col min="10497" max="10497" width="8.125" style="22" customWidth="1"/>
    <col min="10498" max="10498" width="21.125" style="22" customWidth="1"/>
    <col min="10499" max="10500" width="3.125" style="22" customWidth="1"/>
    <col min="10501" max="10501" width="12.125" style="22" customWidth="1"/>
    <col min="10502" max="10503" width="3.125" style="22" customWidth="1"/>
    <col min="10504" max="10504" width="9.625" style="22" customWidth="1"/>
    <col min="10505" max="10505" width="3.125" style="22" customWidth="1"/>
    <col min="10506" max="10507" width="4.625" style="22" customWidth="1"/>
    <col min="10508" max="10508" width="5.125" style="22" customWidth="1"/>
    <col min="10509" max="10509" width="12.125" style="22" customWidth="1"/>
    <col min="10510" max="10511" width="3.125" style="22" customWidth="1"/>
    <col min="10512" max="10512" width="22.125" style="22" customWidth="1"/>
    <col min="10513" max="10513" width="3.125" style="22" customWidth="1"/>
    <col min="10514" max="10751" width="9" style="22"/>
    <col min="10752" max="10752" width="4.125" style="22" customWidth="1"/>
    <col min="10753" max="10753" width="8.125" style="22" customWidth="1"/>
    <col min="10754" max="10754" width="21.125" style="22" customWidth="1"/>
    <col min="10755" max="10756" width="3.125" style="22" customWidth="1"/>
    <col min="10757" max="10757" width="12.125" style="22" customWidth="1"/>
    <col min="10758" max="10759" width="3.125" style="22" customWidth="1"/>
    <col min="10760" max="10760" width="9.625" style="22" customWidth="1"/>
    <col min="10761" max="10761" width="3.125" style="22" customWidth="1"/>
    <col min="10762" max="10763" width="4.625" style="22" customWidth="1"/>
    <col min="10764" max="10764" width="5.125" style="22" customWidth="1"/>
    <col min="10765" max="10765" width="12.125" style="22" customWidth="1"/>
    <col min="10766" max="10767" width="3.125" style="22" customWidth="1"/>
    <col min="10768" max="10768" width="22.125" style="22" customWidth="1"/>
    <col min="10769" max="10769" width="3.125" style="22" customWidth="1"/>
    <col min="10770" max="11007" width="9" style="22"/>
    <col min="11008" max="11008" width="4.125" style="22" customWidth="1"/>
    <col min="11009" max="11009" width="8.125" style="22" customWidth="1"/>
    <col min="11010" max="11010" width="21.125" style="22" customWidth="1"/>
    <col min="11011" max="11012" width="3.125" style="22" customWidth="1"/>
    <col min="11013" max="11013" width="12.125" style="22" customWidth="1"/>
    <col min="11014" max="11015" width="3.125" style="22" customWidth="1"/>
    <col min="11016" max="11016" width="9.625" style="22" customWidth="1"/>
    <col min="11017" max="11017" width="3.125" style="22" customWidth="1"/>
    <col min="11018" max="11019" width="4.625" style="22" customWidth="1"/>
    <col min="11020" max="11020" width="5.125" style="22" customWidth="1"/>
    <col min="11021" max="11021" width="12.125" style="22" customWidth="1"/>
    <col min="11022" max="11023" width="3.125" style="22" customWidth="1"/>
    <col min="11024" max="11024" width="22.125" style="22" customWidth="1"/>
    <col min="11025" max="11025" width="3.125" style="22" customWidth="1"/>
    <col min="11026" max="11263" width="9" style="22"/>
    <col min="11264" max="11264" width="4.125" style="22" customWidth="1"/>
    <col min="11265" max="11265" width="8.125" style="22" customWidth="1"/>
    <col min="11266" max="11266" width="21.125" style="22" customWidth="1"/>
    <col min="11267" max="11268" width="3.125" style="22" customWidth="1"/>
    <col min="11269" max="11269" width="12.125" style="22" customWidth="1"/>
    <col min="11270" max="11271" width="3.125" style="22" customWidth="1"/>
    <col min="11272" max="11272" width="9.625" style="22" customWidth="1"/>
    <col min="11273" max="11273" width="3.125" style="22" customWidth="1"/>
    <col min="11274" max="11275" width="4.625" style="22" customWidth="1"/>
    <col min="11276" max="11276" width="5.125" style="22" customWidth="1"/>
    <col min="11277" max="11277" width="12.125" style="22" customWidth="1"/>
    <col min="11278" max="11279" width="3.125" style="22" customWidth="1"/>
    <col min="11280" max="11280" width="22.125" style="22" customWidth="1"/>
    <col min="11281" max="11281" width="3.125" style="22" customWidth="1"/>
    <col min="11282" max="11519" width="9" style="22"/>
    <col min="11520" max="11520" width="4.125" style="22" customWidth="1"/>
    <col min="11521" max="11521" width="8.125" style="22" customWidth="1"/>
    <col min="11522" max="11522" width="21.125" style="22" customWidth="1"/>
    <col min="11523" max="11524" width="3.125" style="22" customWidth="1"/>
    <col min="11525" max="11525" width="12.125" style="22" customWidth="1"/>
    <col min="11526" max="11527" width="3.125" style="22" customWidth="1"/>
    <col min="11528" max="11528" width="9.625" style="22" customWidth="1"/>
    <col min="11529" max="11529" width="3.125" style="22" customWidth="1"/>
    <col min="11530" max="11531" width="4.625" style="22" customWidth="1"/>
    <col min="11532" max="11532" width="5.125" style="22" customWidth="1"/>
    <col min="11533" max="11533" width="12.125" style="22" customWidth="1"/>
    <col min="11534" max="11535" width="3.125" style="22" customWidth="1"/>
    <col min="11536" max="11536" width="22.125" style="22" customWidth="1"/>
    <col min="11537" max="11537" width="3.125" style="22" customWidth="1"/>
    <col min="11538" max="11775" width="9" style="22"/>
    <col min="11776" max="11776" width="4.125" style="22" customWidth="1"/>
    <col min="11777" max="11777" width="8.125" style="22" customWidth="1"/>
    <col min="11778" max="11778" width="21.125" style="22" customWidth="1"/>
    <col min="11779" max="11780" width="3.125" style="22" customWidth="1"/>
    <col min="11781" max="11781" width="12.125" style="22" customWidth="1"/>
    <col min="11782" max="11783" width="3.125" style="22" customWidth="1"/>
    <col min="11784" max="11784" width="9.625" style="22" customWidth="1"/>
    <col min="11785" max="11785" width="3.125" style="22" customWidth="1"/>
    <col min="11786" max="11787" width="4.625" style="22" customWidth="1"/>
    <col min="11788" max="11788" width="5.125" style="22" customWidth="1"/>
    <col min="11789" max="11789" width="12.125" style="22" customWidth="1"/>
    <col min="11790" max="11791" width="3.125" style="22" customWidth="1"/>
    <col min="11792" max="11792" width="22.125" style="22" customWidth="1"/>
    <col min="11793" max="11793" width="3.125" style="22" customWidth="1"/>
    <col min="11794" max="12031" width="9" style="22"/>
    <col min="12032" max="12032" width="4.125" style="22" customWidth="1"/>
    <col min="12033" max="12033" width="8.125" style="22" customWidth="1"/>
    <col min="12034" max="12034" width="21.125" style="22" customWidth="1"/>
    <col min="12035" max="12036" width="3.125" style="22" customWidth="1"/>
    <col min="12037" max="12037" width="12.125" style="22" customWidth="1"/>
    <col min="12038" max="12039" width="3.125" style="22" customWidth="1"/>
    <col min="12040" max="12040" width="9.625" style="22" customWidth="1"/>
    <col min="12041" max="12041" width="3.125" style="22" customWidth="1"/>
    <col min="12042" max="12043" width="4.625" style="22" customWidth="1"/>
    <col min="12044" max="12044" width="5.125" style="22" customWidth="1"/>
    <col min="12045" max="12045" width="12.125" style="22" customWidth="1"/>
    <col min="12046" max="12047" width="3.125" style="22" customWidth="1"/>
    <col min="12048" max="12048" width="22.125" style="22" customWidth="1"/>
    <col min="12049" max="12049" width="3.125" style="22" customWidth="1"/>
    <col min="12050" max="12287" width="9" style="22"/>
    <col min="12288" max="12288" width="4.125" style="22" customWidth="1"/>
    <col min="12289" max="12289" width="8.125" style="22" customWidth="1"/>
    <col min="12290" max="12290" width="21.125" style="22" customWidth="1"/>
    <col min="12291" max="12292" width="3.125" style="22" customWidth="1"/>
    <col min="12293" max="12293" width="12.125" style="22" customWidth="1"/>
    <col min="12294" max="12295" width="3.125" style="22" customWidth="1"/>
    <col min="12296" max="12296" width="9.625" style="22" customWidth="1"/>
    <col min="12297" max="12297" width="3.125" style="22" customWidth="1"/>
    <col min="12298" max="12299" width="4.625" style="22" customWidth="1"/>
    <col min="12300" max="12300" width="5.125" style="22" customWidth="1"/>
    <col min="12301" max="12301" width="12.125" style="22" customWidth="1"/>
    <col min="12302" max="12303" width="3.125" style="22" customWidth="1"/>
    <col min="12304" max="12304" width="22.125" style="22" customWidth="1"/>
    <col min="12305" max="12305" width="3.125" style="22" customWidth="1"/>
    <col min="12306" max="12543" width="9" style="22"/>
    <col min="12544" max="12544" width="4.125" style="22" customWidth="1"/>
    <col min="12545" max="12545" width="8.125" style="22" customWidth="1"/>
    <col min="12546" max="12546" width="21.125" style="22" customWidth="1"/>
    <col min="12547" max="12548" width="3.125" style="22" customWidth="1"/>
    <col min="12549" max="12549" width="12.125" style="22" customWidth="1"/>
    <col min="12550" max="12551" width="3.125" style="22" customWidth="1"/>
    <col min="12552" max="12552" width="9.625" style="22" customWidth="1"/>
    <col min="12553" max="12553" width="3.125" style="22" customWidth="1"/>
    <col min="12554" max="12555" width="4.625" style="22" customWidth="1"/>
    <col min="12556" max="12556" width="5.125" style="22" customWidth="1"/>
    <col min="12557" max="12557" width="12.125" style="22" customWidth="1"/>
    <col min="12558" max="12559" width="3.125" style="22" customWidth="1"/>
    <col min="12560" max="12560" width="22.125" style="22" customWidth="1"/>
    <col min="12561" max="12561" width="3.125" style="22" customWidth="1"/>
    <col min="12562" max="12799" width="9" style="22"/>
    <col min="12800" max="12800" width="4.125" style="22" customWidth="1"/>
    <col min="12801" max="12801" width="8.125" style="22" customWidth="1"/>
    <col min="12802" max="12802" width="21.125" style="22" customWidth="1"/>
    <col min="12803" max="12804" width="3.125" style="22" customWidth="1"/>
    <col min="12805" max="12805" width="12.125" style="22" customWidth="1"/>
    <col min="12806" max="12807" width="3.125" style="22" customWidth="1"/>
    <col min="12808" max="12808" width="9.625" style="22" customWidth="1"/>
    <col min="12809" max="12809" width="3.125" style="22" customWidth="1"/>
    <col min="12810" max="12811" width="4.625" style="22" customWidth="1"/>
    <col min="12812" max="12812" width="5.125" style="22" customWidth="1"/>
    <col min="12813" max="12813" width="12.125" style="22" customWidth="1"/>
    <col min="12814" max="12815" width="3.125" style="22" customWidth="1"/>
    <col min="12816" max="12816" width="22.125" style="22" customWidth="1"/>
    <col min="12817" max="12817" width="3.125" style="22" customWidth="1"/>
    <col min="12818" max="13055" width="9" style="22"/>
    <col min="13056" max="13056" width="4.125" style="22" customWidth="1"/>
    <col min="13057" max="13057" width="8.125" style="22" customWidth="1"/>
    <col min="13058" max="13058" width="21.125" style="22" customWidth="1"/>
    <col min="13059" max="13060" width="3.125" style="22" customWidth="1"/>
    <col min="13061" max="13061" width="12.125" style="22" customWidth="1"/>
    <col min="13062" max="13063" width="3.125" style="22" customWidth="1"/>
    <col min="13064" max="13064" width="9.625" style="22" customWidth="1"/>
    <col min="13065" max="13065" width="3.125" style="22" customWidth="1"/>
    <col min="13066" max="13067" width="4.625" style="22" customWidth="1"/>
    <col min="13068" max="13068" width="5.125" style="22" customWidth="1"/>
    <col min="13069" max="13069" width="12.125" style="22" customWidth="1"/>
    <col min="13070" max="13071" width="3.125" style="22" customWidth="1"/>
    <col min="13072" max="13072" width="22.125" style="22" customWidth="1"/>
    <col min="13073" max="13073" width="3.125" style="22" customWidth="1"/>
    <col min="13074" max="13311" width="9" style="22"/>
    <col min="13312" max="13312" width="4.125" style="22" customWidth="1"/>
    <col min="13313" max="13313" width="8.125" style="22" customWidth="1"/>
    <col min="13314" max="13314" width="21.125" style="22" customWidth="1"/>
    <col min="13315" max="13316" width="3.125" style="22" customWidth="1"/>
    <col min="13317" max="13317" width="12.125" style="22" customWidth="1"/>
    <col min="13318" max="13319" width="3.125" style="22" customWidth="1"/>
    <col min="13320" max="13320" width="9.625" style="22" customWidth="1"/>
    <col min="13321" max="13321" width="3.125" style="22" customWidth="1"/>
    <col min="13322" max="13323" width="4.625" style="22" customWidth="1"/>
    <col min="13324" max="13324" width="5.125" style="22" customWidth="1"/>
    <col min="13325" max="13325" width="12.125" style="22" customWidth="1"/>
    <col min="13326" max="13327" width="3.125" style="22" customWidth="1"/>
    <col min="13328" max="13328" width="22.125" style="22" customWidth="1"/>
    <col min="13329" max="13329" width="3.125" style="22" customWidth="1"/>
    <col min="13330" max="13567" width="9" style="22"/>
    <col min="13568" max="13568" width="4.125" style="22" customWidth="1"/>
    <col min="13569" max="13569" width="8.125" style="22" customWidth="1"/>
    <col min="13570" max="13570" width="21.125" style="22" customWidth="1"/>
    <col min="13571" max="13572" width="3.125" style="22" customWidth="1"/>
    <col min="13573" max="13573" width="12.125" style="22" customWidth="1"/>
    <col min="13574" max="13575" width="3.125" style="22" customWidth="1"/>
    <col min="13576" max="13576" width="9.625" style="22" customWidth="1"/>
    <col min="13577" max="13577" width="3.125" style="22" customWidth="1"/>
    <col min="13578" max="13579" width="4.625" style="22" customWidth="1"/>
    <col min="13580" max="13580" width="5.125" style="22" customWidth="1"/>
    <col min="13581" max="13581" width="12.125" style="22" customWidth="1"/>
    <col min="13582" max="13583" width="3.125" style="22" customWidth="1"/>
    <col min="13584" max="13584" width="22.125" style="22" customWidth="1"/>
    <col min="13585" max="13585" width="3.125" style="22" customWidth="1"/>
    <col min="13586" max="13823" width="9" style="22"/>
    <col min="13824" max="13824" width="4.125" style="22" customWidth="1"/>
    <col min="13825" max="13825" width="8.125" style="22" customWidth="1"/>
    <col min="13826" max="13826" width="21.125" style="22" customWidth="1"/>
    <col min="13827" max="13828" width="3.125" style="22" customWidth="1"/>
    <col min="13829" max="13829" width="12.125" style="22" customWidth="1"/>
    <col min="13830" max="13831" width="3.125" style="22" customWidth="1"/>
    <col min="13832" max="13832" width="9.625" style="22" customWidth="1"/>
    <col min="13833" max="13833" width="3.125" style="22" customWidth="1"/>
    <col min="13834" max="13835" width="4.625" style="22" customWidth="1"/>
    <col min="13836" max="13836" width="5.125" style="22" customWidth="1"/>
    <col min="13837" max="13837" width="12.125" style="22" customWidth="1"/>
    <col min="13838" max="13839" width="3.125" style="22" customWidth="1"/>
    <col min="13840" max="13840" width="22.125" style="22" customWidth="1"/>
    <col min="13841" max="13841" width="3.125" style="22" customWidth="1"/>
    <col min="13842" max="14079" width="9" style="22"/>
    <col min="14080" max="14080" width="4.125" style="22" customWidth="1"/>
    <col min="14081" max="14081" width="8.125" style="22" customWidth="1"/>
    <col min="14082" max="14082" width="21.125" style="22" customWidth="1"/>
    <col min="14083" max="14084" width="3.125" style="22" customWidth="1"/>
    <col min="14085" max="14085" width="12.125" style="22" customWidth="1"/>
    <col min="14086" max="14087" width="3.125" style="22" customWidth="1"/>
    <col min="14088" max="14088" width="9.625" style="22" customWidth="1"/>
    <col min="14089" max="14089" width="3.125" style="22" customWidth="1"/>
    <col min="14090" max="14091" width="4.625" style="22" customWidth="1"/>
    <col min="14092" max="14092" width="5.125" style="22" customWidth="1"/>
    <col min="14093" max="14093" width="12.125" style="22" customWidth="1"/>
    <col min="14094" max="14095" width="3.125" style="22" customWidth="1"/>
    <col min="14096" max="14096" width="22.125" style="22" customWidth="1"/>
    <col min="14097" max="14097" width="3.125" style="22" customWidth="1"/>
    <col min="14098" max="14335" width="9" style="22"/>
    <col min="14336" max="14336" width="4.125" style="22" customWidth="1"/>
    <col min="14337" max="14337" width="8.125" style="22" customWidth="1"/>
    <col min="14338" max="14338" width="21.125" style="22" customWidth="1"/>
    <col min="14339" max="14340" width="3.125" style="22" customWidth="1"/>
    <col min="14341" max="14341" width="12.125" style="22" customWidth="1"/>
    <col min="14342" max="14343" width="3.125" style="22" customWidth="1"/>
    <col min="14344" max="14344" width="9.625" style="22" customWidth="1"/>
    <col min="14345" max="14345" width="3.125" style="22" customWidth="1"/>
    <col min="14346" max="14347" width="4.625" style="22" customWidth="1"/>
    <col min="14348" max="14348" width="5.125" style="22" customWidth="1"/>
    <col min="14349" max="14349" width="12.125" style="22" customWidth="1"/>
    <col min="14350" max="14351" width="3.125" style="22" customWidth="1"/>
    <col min="14352" max="14352" width="22.125" style="22" customWidth="1"/>
    <col min="14353" max="14353" width="3.125" style="22" customWidth="1"/>
    <col min="14354" max="14591" width="9" style="22"/>
    <col min="14592" max="14592" width="4.125" style="22" customWidth="1"/>
    <col min="14593" max="14593" width="8.125" style="22" customWidth="1"/>
    <col min="14594" max="14594" width="21.125" style="22" customWidth="1"/>
    <col min="14595" max="14596" width="3.125" style="22" customWidth="1"/>
    <col min="14597" max="14597" width="12.125" style="22" customWidth="1"/>
    <col min="14598" max="14599" width="3.125" style="22" customWidth="1"/>
    <col min="14600" max="14600" width="9.625" style="22" customWidth="1"/>
    <col min="14601" max="14601" width="3.125" style="22" customWidth="1"/>
    <col min="14602" max="14603" width="4.625" style="22" customWidth="1"/>
    <col min="14604" max="14604" width="5.125" style="22" customWidth="1"/>
    <col min="14605" max="14605" width="12.125" style="22" customWidth="1"/>
    <col min="14606" max="14607" width="3.125" style="22" customWidth="1"/>
    <col min="14608" max="14608" width="22.125" style="22" customWidth="1"/>
    <col min="14609" max="14609" width="3.125" style="22" customWidth="1"/>
    <col min="14610" max="14847" width="9" style="22"/>
    <col min="14848" max="14848" width="4.125" style="22" customWidth="1"/>
    <col min="14849" max="14849" width="8.125" style="22" customWidth="1"/>
    <col min="14850" max="14850" width="21.125" style="22" customWidth="1"/>
    <col min="14851" max="14852" width="3.125" style="22" customWidth="1"/>
    <col min="14853" max="14853" width="12.125" style="22" customWidth="1"/>
    <col min="14854" max="14855" width="3.125" style="22" customWidth="1"/>
    <col min="14856" max="14856" width="9.625" style="22" customWidth="1"/>
    <col min="14857" max="14857" width="3.125" style="22" customWidth="1"/>
    <col min="14858" max="14859" width="4.625" style="22" customWidth="1"/>
    <col min="14860" max="14860" width="5.125" style="22" customWidth="1"/>
    <col min="14861" max="14861" width="12.125" style="22" customWidth="1"/>
    <col min="14862" max="14863" width="3.125" style="22" customWidth="1"/>
    <col min="14864" max="14864" width="22.125" style="22" customWidth="1"/>
    <col min="14865" max="14865" width="3.125" style="22" customWidth="1"/>
    <col min="14866" max="15103" width="9" style="22"/>
    <col min="15104" max="15104" width="4.125" style="22" customWidth="1"/>
    <col min="15105" max="15105" width="8.125" style="22" customWidth="1"/>
    <col min="15106" max="15106" width="21.125" style="22" customWidth="1"/>
    <col min="15107" max="15108" width="3.125" style="22" customWidth="1"/>
    <col min="15109" max="15109" width="12.125" style="22" customWidth="1"/>
    <col min="15110" max="15111" width="3.125" style="22" customWidth="1"/>
    <col min="15112" max="15112" width="9.625" style="22" customWidth="1"/>
    <col min="15113" max="15113" width="3.125" style="22" customWidth="1"/>
    <col min="15114" max="15115" width="4.625" style="22" customWidth="1"/>
    <col min="15116" max="15116" width="5.125" style="22" customWidth="1"/>
    <col min="15117" max="15117" width="12.125" style="22" customWidth="1"/>
    <col min="15118" max="15119" width="3.125" style="22" customWidth="1"/>
    <col min="15120" max="15120" width="22.125" style="22" customWidth="1"/>
    <col min="15121" max="15121" width="3.125" style="22" customWidth="1"/>
    <col min="15122" max="15359" width="9" style="22"/>
    <col min="15360" max="15360" width="4.125" style="22" customWidth="1"/>
    <col min="15361" max="15361" width="8.125" style="22" customWidth="1"/>
    <col min="15362" max="15362" width="21.125" style="22" customWidth="1"/>
    <col min="15363" max="15364" width="3.125" style="22" customWidth="1"/>
    <col min="15365" max="15365" width="12.125" style="22" customWidth="1"/>
    <col min="15366" max="15367" width="3.125" style="22" customWidth="1"/>
    <col min="15368" max="15368" width="9.625" style="22" customWidth="1"/>
    <col min="15369" max="15369" width="3.125" style="22" customWidth="1"/>
    <col min="15370" max="15371" width="4.625" style="22" customWidth="1"/>
    <col min="15372" max="15372" width="5.125" style="22" customWidth="1"/>
    <col min="15373" max="15373" width="12.125" style="22" customWidth="1"/>
    <col min="15374" max="15375" width="3.125" style="22" customWidth="1"/>
    <col min="15376" max="15376" width="22.125" style="22" customWidth="1"/>
    <col min="15377" max="15377" width="3.125" style="22" customWidth="1"/>
    <col min="15378" max="15615" width="9" style="22"/>
    <col min="15616" max="15616" width="4.125" style="22" customWidth="1"/>
    <col min="15617" max="15617" width="8.125" style="22" customWidth="1"/>
    <col min="15618" max="15618" width="21.125" style="22" customWidth="1"/>
    <col min="15619" max="15620" width="3.125" style="22" customWidth="1"/>
    <col min="15621" max="15621" width="12.125" style="22" customWidth="1"/>
    <col min="15622" max="15623" width="3.125" style="22" customWidth="1"/>
    <col min="15624" max="15624" width="9.625" style="22" customWidth="1"/>
    <col min="15625" max="15625" width="3.125" style="22" customWidth="1"/>
    <col min="15626" max="15627" width="4.625" style="22" customWidth="1"/>
    <col min="15628" max="15628" width="5.125" style="22" customWidth="1"/>
    <col min="15629" max="15629" width="12.125" style="22" customWidth="1"/>
    <col min="15630" max="15631" width="3.125" style="22" customWidth="1"/>
    <col min="15632" max="15632" width="22.125" style="22" customWidth="1"/>
    <col min="15633" max="15633" width="3.125" style="22" customWidth="1"/>
    <col min="15634" max="15871" width="9" style="22"/>
    <col min="15872" max="15872" width="4.125" style="22" customWidth="1"/>
    <col min="15873" max="15873" width="8.125" style="22" customWidth="1"/>
    <col min="15874" max="15874" width="21.125" style="22" customWidth="1"/>
    <col min="15875" max="15876" width="3.125" style="22" customWidth="1"/>
    <col min="15877" max="15877" width="12.125" style="22" customWidth="1"/>
    <col min="15878" max="15879" width="3.125" style="22" customWidth="1"/>
    <col min="15880" max="15880" width="9.625" style="22" customWidth="1"/>
    <col min="15881" max="15881" width="3.125" style="22" customWidth="1"/>
    <col min="15882" max="15883" width="4.625" style="22" customWidth="1"/>
    <col min="15884" max="15884" width="5.125" style="22" customWidth="1"/>
    <col min="15885" max="15885" width="12.125" style="22" customWidth="1"/>
    <col min="15886" max="15887" width="3.125" style="22" customWidth="1"/>
    <col min="15888" max="15888" width="22.125" style="22" customWidth="1"/>
    <col min="15889" max="15889" width="3.125" style="22" customWidth="1"/>
    <col min="15890" max="16127" width="9" style="22"/>
    <col min="16128" max="16128" width="4.125" style="22" customWidth="1"/>
    <col min="16129" max="16129" width="8.125" style="22" customWidth="1"/>
    <col min="16130" max="16130" width="21.125" style="22" customWidth="1"/>
    <col min="16131" max="16132" width="3.125" style="22" customWidth="1"/>
    <col min="16133" max="16133" width="12.125" style="22" customWidth="1"/>
    <col min="16134" max="16135" width="3.125" style="22" customWidth="1"/>
    <col min="16136" max="16136" width="9.625" style="22" customWidth="1"/>
    <col min="16137" max="16137" width="3.125" style="22" customWidth="1"/>
    <col min="16138" max="16139" width="4.625" style="22" customWidth="1"/>
    <col min="16140" max="16140" width="5.125" style="22" customWidth="1"/>
    <col min="16141" max="16141" width="12.125" style="22" customWidth="1"/>
    <col min="16142" max="16143" width="3.125" style="22" customWidth="1"/>
    <col min="16144" max="16144" width="22.125" style="22" customWidth="1"/>
    <col min="16145" max="16145" width="3.125" style="22" customWidth="1"/>
    <col min="16146" max="16384" width="9" style="22"/>
  </cols>
  <sheetData>
    <row r="2" spans="2:17" ht="24" customHeight="1">
      <c r="B2" s="313" t="s">
        <v>39</v>
      </c>
      <c r="C2" s="313"/>
      <c r="D2" s="313"/>
      <c r="E2" s="313"/>
      <c r="F2" s="313"/>
      <c r="G2" s="313"/>
      <c r="H2" s="313"/>
      <c r="I2" s="313"/>
      <c r="J2" s="313"/>
      <c r="K2" s="313"/>
      <c r="L2" s="313"/>
      <c r="M2" s="313"/>
      <c r="N2" s="313"/>
      <c r="O2" s="313"/>
      <c r="P2" s="313"/>
      <c r="Q2" s="313"/>
    </row>
    <row r="3" spans="2:17" ht="24" customHeight="1">
      <c r="B3" s="21"/>
      <c r="C3" s="21"/>
      <c r="D3" s="21"/>
      <c r="E3" s="21"/>
      <c r="F3" s="21"/>
      <c r="G3" s="21"/>
      <c r="H3" s="21"/>
      <c r="I3" s="21"/>
      <c r="J3" s="21"/>
      <c r="K3" s="21"/>
      <c r="L3" s="21"/>
      <c r="M3" s="21"/>
      <c r="N3" s="21"/>
      <c r="O3" s="21"/>
      <c r="P3" s="21"/>
      <c r="Q3" s="21"/>
    </row>
    <row r="4" spans="2:17" ht="21" customHeight="1">
      <c r="B4" s="314" t="s">
        <v>40</v>
      </c>
      <c r="C4" s="314"/>
      <c r="D4" s="314"/>
      <c r="E4" s="314"/>
      <c r="F4" s="314"/>
      <c r="G4" s="314"/>
      <c r="H4" s="314"/>
      <c r="I4" s="314"/>
      <c r="J4" s="314"/>
      <c r="K4" s="314"/>
      <c r="L4" s="314"/>
      <c r="M4" s="314"/>
      <c r="N4" s="314"/>
      <c r="O4" s="314"/>
      <c r="P4" s="314"/>
      <c r="Q4" s="314"/>
    </row>
    <row r="5" spans="2:17" ht="17.25" customHeight="1">
      <c r="B5" s="315" t="s">
        <v>41</v>
      </c>
      <c r="C5" s="316"/>
      <c r="D5" s="317"/>
      <c r="E5" s="318"/>
      <c r="F5" s="319"/>
      <c r="G5" s="317"/>
      <c r="H5" s="318"/>
      <c r="I5" s="318"/>
      <c r="J5" s="319"/>
      <c r="K5" s="317"/>
      <c r="L5" s="318"/>
      <c r="M5" s="318"/>
      <c r="N5" s="319"/>
      <c r="O5" s="315" t="s">
        <v>42</v>
      </c>
      <c r="P5" s="316"/>
      <c r="Q5" s="320"/>
    </row>
    <row r="6" spans="2:17" ht="17.25" customHeight="1">
      <c r="B6" s="321" t="s">
        <v>56</v>
      </c>
      <c r="C6" s="322"/>
      <c r="D6" s="323"/>
      <c r="E6" s="324"/>
      <c r="F6" s="36" t="s">
        <v>43</v>
      </c>
      <c r="G6" s="325"/>
      <c r="H6" s="326"/>
      <c r="I6" s="326"/>
      <c r="J6" s="37" t="s">
        <v>43</v>
      </c>
      <c r="K6" s="325"/>
      <c r="L6" s="326"/>
      <c r="M6" s="326"/>
      <c r="N6" s="37" t="s">
        <v>43</v>
      </c>
      <c r="O6" s="327">
        <f>D6+G6+K6</f>
        <v>0</v>
      </c>
      <c r="P6" s="328"/>
      <c r="Q6" s="36" t="s">
        <v>43</v>
      </c>
    </row>
    <row r="7" spans="2:17" ht="17.25" customHeight="1">
      <c r="B7" s="329" t="s">
        <v>44</v>
      </c>
      <c r="C7" s="38" t="s">
        <v>58</v>
      </c>
      <c r="D7" s="331" t="e">
        <f>P17</f>
        <v>#DIV/0!</v>
      </c>
      <c r="E7" s="332"/>
      <c r="F7" s="36" t="s">
        <v>43</v>
      </c>
      <c r="G7" s="327" t="e">
        <f>P20</f>
        <v>#DIV/0!</v>
      </c>
      <c r="H7" s="328"/>
      <c r="I7" s="328"/>
      <c r="J7" s="37" t="s">
        <v>43</v>
      </c>
      <c r="K7" s="333"/>
      <c r="L7" s="334"/>
      <c r="M7" s="334"/>
      <c r="N7" s="37" t="s">
        <v>43</v>
      </c>
      <c r="O7" s="325"/>
      <c r="P7" s="326"/>
      <c r="Q7" s="36" t="s">
        <v>43</v>
      </c>
    </row>
    <row r="8" spans="2:17" ht="17.25" customHeight="1">
      <c r="B8" s="321"/>
      <c r="C8" s="38" t="s">
        <v>60</v>
      </c>
      <c r="D8" s="327" t="e">
        <f>P25</f>
        <v>#DIV/0!</v>
      </c>
      <c r="E8" s="328"/>
      <c r="F8" s="36" t="s">
        <v>43</v>
      </c>
      <c r="G8" s="337"/>
      <c r="H8" s="338"/>
      <c r="I8" s="338"/>
      <c r="J8" s="37" t="s">
        <v>43</v>
      </c>
      <c r="K8" s="327" t="e">
        <f>P28</f>
        <v>#DIV/0!</v>
      </c>
      <c r="L8" s="328"/>
      <c r="M8" s="328"/>
      <c r="N8" s="37" t="s">
        <v>43</v>
      </c>
      <c r="O8" s="325"/>
      <c r="P8" s="326"/>
      <c r="Q8" s="36" t="s">
        <v>43</v>
      </c>
    </row>
    <row r="9" spans="2:17" ht="17.25" customHeight="1">
      <c r="B9" s="321"/>
      <c r="C9" s="38" t="s">
        <v>61</v>
      </c>
      <c r="D9" s="339"/>
      <c r="E9" s="340"/>
      <c r="F9" s="36" t="s">
        <v>43</v>
      </c>
      <c r="G9" s="327" t="e">
        <f>P33</f>
        <v>#DIV/0!</v>
      </c>
      <c r="H9" s="328"/>
      <c r="I9" s="328"/>
      <c r="J9" s="37" t="s">
        <v>43</v>
      </c>
      <c r="K9" s="327" t="e">
        <f>P36</f>
        <v>#DIV/0!</v>
      </c>
      <c r="L9" s="328"/>
      <c r="M9" s="328"/>
      <c r="N9" s="37" t="s">
        <v>43</v>
      </c>
      <c r="O9" s="325"/>
      <c r="P9" s="326"/>
      <c r="Q9" s="36" t="s">
        <v>43</v>
      </c>
    </row>
    <row r="10" spans="2:17" ht="17.25" customHeight="1">
      <c r="B10" s="321"/>
      <c r="C10" s="39" t="s">
        <v>62</v>
      </c>
      <c r="D10" s="331" t="e">
        <f>P41</f>
        <v>#DIV/0!</v>
      </c>
      <c r="E10" s="332"/>
      <c r="F10" s="36" t="s">
        <v>43</v>
      </c>
      <c r="G10" s="327" t="e">
        <f>P44</f>
        <v>#DIV/0!</v>
      </c>
      <c r="H10" s="328"/>
      <c r="I10" s="328"/>
      <c r="J10" s="37" t="s">
        <v>43</v>
      </c>
      <c r="K10" s="327" t="e">
        <f>P47</f>
        <v>#DIV/0!</v>
      </c>
      <c r="L10" s="328"/>
      <c r="M10" s="328"/>
      <c r="N10" s="37" t="s">
        <v>43</v>
      </c>
      <c r="O10" s="325"/>
      <c r="P10" s="326"/>
      <c r="Q10" s="36" t="s">
        <v>43</v>
      </c>
    </row>
    <row r="11" spans="2:17" ht="17.25" customHeight="1">
      <c r="B11" s="330"/>
      <c r="C11" s="40" t="s">
        <v>45</v>
      </c>
      <c r="D11" s="335" t="e">
        <f>ROUNDUP(SUM(D7:E10),2)</f>
        <v>#DIV/0!</v>
      </c>
      <c r="E11" s="336"/>
      <c r="F11" s="36" t="s">
        <v>43</v>
      </c>
      <c r="G11" s="327" t="e">
        <f>ROUNDDOWN(SUM(G7:I10),2)</f>
        <v>#DIV/0!</v>
      </c>
      <c r="H11" s="328"/>
      <c r="I11" s="328"/>
      <c r="J11" s="37" t="s">
        <v>43</v>
      </c>
      <c r="K11" s="327" t="e">
        <f>SUM(K7:M10)</f>
        <v>#DIV/0!</v>
      </c>
      <c r="L11" s="328"/>
      <c r="M11" s="328"/>
      <c r="N11" s="37" t="s">
        <v>43</v>
      </c>
      <c r="O11" s="327" t="e">
        <f>D11+G11+K11</f>
        <v>#DIV/0!</v>
      </c>
      <c r="P11" s="328"/>
      <c r="Q11" s="36" t="s">
        <v>43</v>
      </c>
    </row>
    <row r="12" spans="2:17" ht="17.25" customHeight="1">
      <c r="B12" s="341" t="s">
        <v>46</v>
      </c>
      <c r="C12" s="341"/>
      <c r="D12" s="335" t="e">
        <f>D6+D11</f>
        <v>#DIV/0!</v>
      </c>
      <c r="E12" s="336"/>
      <c r="F12" s="36" t="s">
        <v>43</v>
      </c>
      <c r="G12" s="327" t="e">
        <f>G6+G11</f>
        <v>#DIV/0!</v>
      </c>
      <c r="H12" s="328"/>
      <c r="I12" s="328"/>
      <c r="J12" s="37" t="s">
        <v>43</v>
      </c>
      <c r="K12" s="327" t="e">
        <f>K6+K11</f>
        <v>#DIV/0!</v>
      </c>
      <c r="L12" s="328"/>
      <c r="M12" s="328"/>
      <c r="N12" s="37" t="s">
        <v>43</v>
      </c>
      <c r="O12" s="327" t="e">
        <f>D12+G12+K12</f>
        <v>#DIV/0!</v>
      </c>
      <c r="P12" s="328"/>
      <c r="Q12" s="36" t="s">
        <v>43</v>
      </c>
    </row>
    <row r="13" spans="2:17" ht="17.25" customHeight="1">
      <c r="B13" s="315" t="s">
        <v>47</v>
      </c>
      <c r="C13" s="316"/>
      <c r="D13" s="335" t="e">
        <f>D12/O12*100</f>
        <v>#DIV/0!</v>
      </c>
      <c r="E13" s="336"/>
      <c r="F13" s="41" t="s">
        <v>48</v>
      </c>
      <c r="G13" s="327" t="e">
        <f>G12/O12*100</f>
        <v>#DIV/0!</v>
      </c>
      <c r="H13" s="328"/>
      <c r="I13" s="328"/>
      <c r="J13" s="41" t="s">
        <v>48</v>
      </c>
      <c r="K13" s="327" t="e">
        <f>K12/O12*100</f>
        <v>#DIV/0!</v>
      </c>
      <c r="L13" s="328"/>
      <c r="M13" s="328"/>
      <c r="N13" s="41" t="s">
        <v>48</v>
      </c>
      <c r="O13" s="327" t="e">
        <f>O12/O12*100</f>
        <v>#DIV/0!</v>
      </c>
      <c r="P13" s="328"/>
      <c r="Q13" s="41" t="s">
        <v>48</v>
      </c>
    </row>
    <row r="14" spans="2:17" ht="17.25" customHeight="1">
      <c r="B14" s="347"/>
      <c r="C14" s="347"/>
      <c r="D14" s="347"/>
      <c r="E14" s="347"/>
      <c r="F14" s="347"/>
      <c r="G14" s="347"/>
      <c r="H14" s="347"/>
      <c r="I14" s="347"/>
      <c r="J14" s="347"/>
      <c r="K14" s="347"/>
      <c r="L14" s="347"/>
      <c r="M14" s="347"/>
      <c r="N14" s="347"/>
      <c r="O14" s="347"/>
      <c r="P14" s="347"/>
      <c r="Q14" s="347"/>
    </row>
    <row r="15" spans="2:17" ht="17.25" customHeight="1">
      <c r="B15" s="315" t="s">
        <v>63</v>
      </c>
      <c r="C15" s="316"/>
      <c r="D15" s="316"/>
      <c r="E15" s="316"/>
      <c r="F15" s="320"/>
      <c r="G15" s="321"/>
      <c r="H15" s="322"/>
      <c r="I15" s="322"/>
      <c r="J15" s="322"/>
      <c r="K15" s="322"/>
      <c r="L15" s="322"/>
      <c r="M15" s="322"/>
      <c r="N15" s="322"/>
      <c r="O15" s="322"/>
      <c r="P15" s="322"/>
      <c r="Q15" s="322"/>
    </row>
    <row r="16" spans="2:17" ht="17.25" customHeight="1">
      <c r="B16" s="322"/>
      <c r="C16" s="322"/>
      <c r="D16" s="322"/>
      <c r="E16" s="322"/>
      <c r="F16" s="322"/>
      <c r="G16" s="322"/>
      <c r="H16" s="322"/>
      <c r="I16" s="322"/>
      <c r="J16" s="322"/>
      <c r="K16" s="322"/>
      <c r="L16" s="322"/>
      <c r="M16" s="322"/>
      <c r="N16" s="322"/>
      <c r="O16" s="322"/>
      <c r="P16" s="322"/>
      <c r="Q16" s="322"/>
    </row>
    <row r="17" spans="2:17" ht="17.25" customHeight="1">
      <c r="B17" s="322"/>
      <c r="C17" s="348" t="s">
        <v>64</v>
      </c>
      <c r="D17" s="344">
        <f>O7</f>
        <v>0</v>
      </c>
      <c r="E17" s="322" t="s">
        <v>43</v>
      </c>
      <c r="F17" s="322" t="s">
        <v>66</v>
      </c>
      <c r="G17" s="343"/>
      <c r="H17" s="343"/>
      <c r="I17" s="342">
        <f>D6</f>
        <v>0</v>
      </c>
      <c r="J17" s="342"/>
      <c r="K17" s="342"/>
      <c r="L17" s="42" t="s">
        <v>67</v>
      </c>
      <c r="M17" s="343"/>
      <c r="N17" s="343"/>
      <c r="O17" s="322" t="s">
        <v>68</v>
      </c>
      <c r="P17" s="344" t="e">
        <f>D17*I17/(G18+K18)</f>
        <v>#DIV/0!</v>
      </c>
      <c r="Q17" s="322" t="s">
        <v>43</v>
      </c>
    </row>
    <row r="18" spans="2:17" ht="17.25" customHeight="1">
      <c r="B18" s="322"/>
      <c r="C18" s="349"/>
      <c r="D18" s="344"/>
      <c r="E18" s="322"/>
      <c r="F18" s="322"/>
      <c r="G18" s="345">
        <f>D6</f>
        <v>0</v>
      </c>
      <c r="H18" s="345"/>
      <c r="I18" s="43" t="s">
        <v>67</v>
      </c>
      <c r="J18" s="35" t="s">
        <v>69</v>
      </c>
      <c r="K18" s="346">
        <f>G6</f>
        <v>0</v>
      </c>
      <c r="L18" s="346"/>
      <c r="M18" s="346"/>
      <c r="N18" s="35" t="s">
        <v>43</v>
      </c>
      <c r="O18" s="322"/>
      <c r="P18" s="344"/>
      <c r="Q18" s="322"/>
    </row>
    <row r="19" spans="2:17" ht="17.25" customHeight="1">
      <c r="B19" s="322"/>
      <c r="C19" s="322"/>
      <c r="D19" s="322"/>
      <c r="E19" s="322"/>
      <c r="F19" s="322"/>
      <c r="G19" s="322"/>
      <c r="H19" s="322"/>
      <c r="I19" s="322"/>
      <c r="J19" s="322"/>
      <c r="K19" s="322"/>
      <c r="L19" s="322"/>
      <c r="M19" s="322"/>
      <c r="N19" s="322"/>
      <c r="O19" s="322"/>
      <c r="P19" s="322"/>
      <c r="Q19" s="322"/>
    </row>
    <row r="20" spans="2:17" ht="17.25" customHeight="1">
      <c r="B20" s="322"/>
      <c r="C20" s="350" t="s">
        <v>70</v>
      </c>
      <c r="D20" s="344">
        <f>O7</f>
        <v>0</v>
      </c>
      <c r="E20" s="322" t="s">
        <v>43</v>
      </c>
      <c r="F20" s="322" t="s">
        <v>66</v>
      </c>
      <c r="G20" s="343"/>
      <c r="H20" s="343"/>
      <c r="I20" s="342">
        <f>G6</f>
        <v>0</v>
      </c>
      <c r="J20" s="342"/>
      <c r="K20" s="342"/>
      <c r="L20" s="42" t="s">
        <v>67</v>
      </c>
      <c r="M20" s="343"/>
      <c r="N20" s="343"/>
      <c r="O20" s="322" t="s">
        <v>68</v>
      </c>
      <c r="P20" s="344" t="e">
        <f>D20*I20/(G21+K21)</f>
        <v>#DIV/0!</v>
      </c>
      <c r="Q20" s="322" t="s">
        <v>43</v>
      </c>
    </row>
    <row r="21" spans="2:17" ht="17.25" customHeight="1">
      <c r="B21" s="322"/>
      <c r="C21" s="351"/>
      <c r="D21" s="344"/>
      <c r="E21" s="322"/>
      <c r="F21" s="322"/>
      <c r="G21" s="345">
        <f>D6</f>
        <v>0</v>
      </c>
      <c r="H21" s="345"/>
      <c r="I21" s="43" t="s">
        <v>67</v>
      </c>
      <c r="J21" s="35" t="s">
        <v>69</v>
      </c>
      <c r="K21" s="346">
        <f>G6</f>
        <v>0</v>
      </c>
      <c r="L21" s="346"/>
      <c r="M21" s="346"/>
      <c r="N21" s="35" t="s">
        <v>43</v>
      </c>
      <c r="O21" s="322"/>
      <c r="P21" s="344"/>
      <c r="Q21" s="322"/>
    </row>
    <row r="22" spans="2:17" ht="17.25" customHeight="1">
      <c r="B22" s="322"/>
      <c r="C22" s="322"/>
      <c r="D22" s="322"/>
      <c r="E22" s="322"/>
      <c r="F22" s="322"/>
      <c r="G22" s="322"/>
      <c r="H22" s="322"/>
      <c r="I22" s="322"/>
      <c r="J22" s="322"/>
      <c r="K22" s="322"/>
      <c r="L22" s="322"/>
      <c r="M22" s="322"/>
      <c r="N22" s="322"/>
      <c r="O22" s="322"/>
      <c r="P22" s="322"/>
      <c r="Q22" s="322"/>
    </row>
    <row r="23" spans="2:17" ht="17.25" customHeight="1">
      <c r="B23" s="315" t="s">
        <v>71</v>
      </c>
      <c r="C23" s="316"/>
      <c r="D23" s="316"/>
      <c r="E23" s="316"/>
      <c r="F23" s="320"/>
      <c r="G23" s="321"/>
      <c r="H23" s="322"/>
      <c r="I23" s="322"/>
      <c r="J23" s="322"/>
      <c r="K23" s="322"/>
      <c r="L23" s="322"/>
      <c r="M23" s="322"/>
      <c r="N23" s="322"/>
      <c r="O23" s="322"/>
      <c r="P23" s="322"/>
      <c r="Q23" s="322"/>
    </row>
    <row r="24" spans="2:17" ht="17.25" customHeight="1">
      <c r="B24" s="322"/>
      <c r="C24" s="322"/>
      <c r="D24" s="322"/>
      <c r="E24" s="322"/>
      <c r="F24" s="322"/>
      <c r="G24" s="322"/>
      <c r="H24" s="322"/>
      <c r="I24" s="322"/>
      <c r="J24" s="322"/>
      <c r="K24" s="322"/>
      <c r="L24" s="322"/>
      <c r="M24" s="322"/>
      <c r="N24" s="322"/>
      <c r="O24" s="322"/>
      <c r="P24" s="322"/>
      <c r="Q24" s="322"/>
    </row>
    <row r="25" spans="2:17" ht="17.25" customHeight="1">
      <c r="B25" s="322"/>
      <c r="C25" s="348" t="s">
        <v>64</v>
      </c>
      <c r="D25" s="344">
        <f>O8</f>
        <v>0</v>
      </c>
      <c r="E25" s="322" t="s">
        <v>43</v>
      </c>
      <c r="F25" s="322" t="s">
        <v>66</v>
      </c>
      <c r="G25" s="343"/>
      <c r="H25" s="343"/>
      <c r="I25" s="342">
        <f>D6</f>
        <v>0</v>
      </c>
      <c r="J25" s="342"/>
      <c r="K25" s="342"/>
      <c r="L25" s="42" t="s">
        <v>67</v>
      </c>
      <c r="M25" s="343"/>
      <c r="N25" s="343"/>
      <c r="O25" s="322" t="s">
        <v>68</v>
      </c>
      <c r="P25" s="344" t="e">
        <f>D25*I25/(G26+K26)</f>
        <v>#DIV/0!</v>
      </c>
      <c r="Q25" s="322" t="s">
        <v>43</v>
      </c>
    </row>
    <row r="26" spans="2:17" ht="17.25" customHeight="1">
      <c r="B26" s="322"/>
      <c r="C26" s="349"/>
      <c r="D26" s="344"/>
      <c r="E26" s="322"/>
      <c r="F26" s="322"/>
      <c r="G26" s="345">
        <f>D6</f>
        <v>0</v>
      </c>
      <c r="H26" s="345"/>
      <c r="I26" s="35" t="s">
        <v>43</v>
      </c>
      <c r="J26" s="44" t="s">
        <v>69</v>
      </c>
      <c r="K26" s="346">
        <f>K6</f>
        <v>0</v>
      </c>
      <c r="L26" s="346"/>
      <c r="M26" s="346"/>
      <c r="N26" s="35" t="s">
        <v>43</v>
      </c>
      <c r="O26" s="322"/>
      <c r="P26" s="344"/>
      <c r="Q26" s="322"/>
    </row>
    <row r="27" spans="2:17" ht="17.25" customHeight="1">
      <c r="B27" s="322"/>
      <c r="C27" s="322"/>
      <c r="D27" s="322"/>
      <c r="E27" s="322"/>
      <c r="F27" s="322"/>
      <c r="G27" s="322"/>
      <c r="H27" s="322"/>
      <c r="I27" s="322"/>
      <c r="J27" s="322"/>
      <c r="K27" s="322"/>
      <c r="L27" s="322"/>
      <c r="M27" s="322"/>
      <c r="N27" s="322"/>
      <c r="O27" s="322"/>
      <c r="P27" s="322"/>
      <c r="Q27" s="322"/>
    </row>
    <row r="28" spans="2:17" ht="17.25" customHeight="1">
      <c r="B28" s="322"/>
      <c r="C28" s="350" t="s">
        <v>72</v>
      </c>
      <c r="D28" s="344">
        <f>O8</f>
        <v>0</v>
      </c>
      <c r="E28" s="322" t="s">
        <v>43</v>
      </c>
      <c r="F28" s="322" t="s">
        <v>66</v>
      </c>
      <c r="G28" s="343"/>
      <c r="H28" s="343"/>
      <c r="I28" s="342">
        <f>K6</f>
        <v>0</v>
      </c>
      <c r="J28" s="342"/>
      <c r="K28" s="342"/>
      <c r="L28" s="42" t="s">
        <v>67</v>
      </c>
      <c r="M28" s="343"/>
      <c r="N28" s="343"/>
      <c r="O28" s="322" t="s">
        <v>68</v>
      </c>
      <c r="P28" s="344" t="e">
        <f>D28*I28/(G29+K29)</f>
        <v>#DIV/0!</v>
      </c>
      <c r="Q28" s="322" t="s">
        <v>43</v>
      </c>
    </row>
    <row r="29" spans="2:17" ht="17.25" customHeight="1">
      <c r="B29" s="322"/>
      <c r="C29" s="351"/>
      <c r="D29" s="344"/>
      <c r="E29" s="322"/>
      <c r="F29" s="322"/>
      <c r="G29" s="345">
        <f>D6</f>
        <v>0</v>
      </c>
      <c r="H29" s="345"/>
      <c r="I29" s="35" t="s">
        <v>43</v>
      </c>
      <c r="J29" s="44" t="s">
        <v>69</v>
      </c>
      <c r="K29" s="346">
        <f>K6</f>
        <v>0</v>
      </c>
      <c r="L29" s="346"/>
      <c r="M29" s="346"/>
      <c r="N29" s="35" t="s">
        <v>43</v>
      </c>
      <c r="O29" s="322"/>
      <c r="P29" s="344"/>
      <c r="Q29" s="322"/>
    </row>
    <row r="30" spans="2:17" ht="17.25" customHeight="1">
      <c r="B30" s="322"/>
      <c r="C30" s="322"/>
      <c r="D30" s="322"/>
      <c r="E30" s="322"/>
      <c r="F30" s="322"/>
      <c r="G30" s="322"/>
      <c r="H30" s="322"/>
      <c r="I30" s="322"/>
      <c r="J30" s="322"/>
      <c r="K30" s="322"/>
      <c r="L30" s="322"/>
      <c r="M30" s="322"/>
      <c r="N30" s="322"/>
      <c r="O30" s="322"/>
      <c r="P30" s="322"/>
      <c r="Q30" s="322"/>
    </row>
    <row r="31" spans="2:17" ht="17.25" customHeight="1">
      <c r="B31" s="315" t="s">
        <v>73</v>
      </c>
      <c r="C31" s="316"/>
      <c r="D31" s="316"/>
      <c r="E31" s="316"/>
      <c r="F31" s="320"/>
      <c r="G31" s="321"/>
      <c r="H31" s="322"/>
      <c r="I31" s="322"/>
      <c r="J31" s="322"/>
      <c r="K31" s="322"/>
      <c r="L31" s="322"/>
      <c r="M31" s="322"/>
      <c r="N31" s="322"/>
      <c r="O31" s="322"/>
      <c r="P31" s="322"/>
      <c r="Q31" s="322"/>
    </row>
    <row r="32" spans="2:17" ht="17.25" customHeight="1">
      <c r="B32" s="322"/>
      <c r="C32" s="322"/>
      <c r="D32" s="322"/>
      <c r="E32" s="322"/>
      <c r="F32" s="322"/>
      <c r="G32" s="322"/>
      <c r="H32" s="322"/>
      <c r="I32" s="322"/>
      <c r="J32" s="322"/>
      <c r="K32" s="322"/>
      <c r="L32" s="322"/>
      <c r="M32" s="322"/>
      <c r="N32" s="322"/>
      <c r="O32" s="322"/>
      <c r="P32" s="322"/>
      <c r="Q32" s="322"/>
    </row>
    <row r="33" spans="2:17" ht="17.25" customHeight="1">
      <c r="B33" s="322"/>
      <c r="C33" s="348" t="s">
        <v>74</v>
      </c>
      <c r="D33" s="344">
        <f>O9</f>
        <v>0</v>
      </c>
      <c r="E33" s="322" t="s">
        <v>43</v>
      </c>
      <c r="F33" s="322" t="s">
        <v>66</v>
      </c>
      <c r="G33" s="343"/>
      <c r="H33" s="343"/>
      <c r="I33" s="342">
        <f>G6</f>
        <v>0</v>
      </c>
      <c r="J33" s="342"/>
      <c r="K33" s="342"/>
      <c r="L33" s="42" t="s">
        <v>67</v>
      </c>
      <c r="M33" s="343"/>
      <c r="N33" s="343"/>
      <c r="O33" s="322" t="s">
        <v>68</v>
      </c>
      <c r="P33" s="344" t="e">
        <f>D33*I33/(G34+K34)</f>
        <v>#DIV/0!</v>
      </c>
      <c r="Q33" s="322" t="s">
        <v>43</v>
      </c>
    </row>
    <row r="34" spans="2:17" ht="17.25" customHeight="1">
      <c r="B34" s="322"/>
      <c r="C34" s="349"/>
      <c r="D34" s="344"/>
      <c r="E34" s="322"/>
      <c r="F34" s="322"/>
      <c r="G34" s="345">
        <f>G6</f>
        <v>0</v>
      </c>
      <c r="H34" s="345"/>
      <c r="I34" s="35" t="s">
        <v>43</v>
      </c>
      <c r="J34" s="44" t="s">
        <v>69</v>
      </c>
      <c r="K34" s="346">
        <f>K6</f>
        <v>0</v>
      </c>
      <c r="L34" s="346"/>
      <c r="M34" s="346"/>
      <c r="N34" s="35" t="s">
        <v>43</v>
      </c>
      <c r="O34" s="322"/>
      <c r="P34" s="344"/>
      <c r="Q34" s="322"/>
    </row>
    <row r="35" spans="2:17" ht="17.25" customHeight="1">
      <c r="B35" s="322"/>
      <c r="C35" s="322"/>
      <c r="D35" s="322"/>
      <c r="E35" s="322"/>
      <c r="F35" s="322"/>
      <c r="G35" s="322"/>
      <c r="H35" s="322"/>
      <c r="I35" s="322"/>
      <c r="J35" s="322"/>
      <c r="K35" s="322"/>
      <c r="L35" s="322"/>
      <c r="M35" s="322"/>
      <c r="N35" s="322"/>
      <c r="O35" s="322"/>
      <c r="P35" s="322"/>
      <c r="Q35" s="322"/>
    </row>
    <row r="36" spans="2:17" ht="17.25" customHeight="1">
      <c r="B36" s="322"/>
      <c r="C36" s="350" t="s">
        <v>72</v>
      </c>
      <c r="D36" s="344">
        <f>O9</f>
        <v>0</v>
      </c>
      <c r="E36" s="322" t="s">
        <v>43</v>
      </c>
      <c r="F36" s="322" t="s">
        <v>66</v>
      </c>
      <c r="G36" s="343"/>
      <c r="H36" s="343"/>
      <c r="I36" s="342">
        <f>K6</f>
        <v>0</v>
      </c>
      <c r="J36" s="342"/>
      <c r="K36" s="342"/>
      <c r="L36" s="42" t="s">
        <v>67</v>
      </c>
      <c r="M36" s="343"/>
      <c r="N36" s="343"/>
      <c r="O36" s="322" t="s">
        <v>68</v>
      </c>
      <c r="P36" s="344" t="e">
        <f>D36*I36/(G37+K37)</f>
        <v>#DIV/0!</v>
      </c>
      <c r="Q36" s="322" t="s">
        <v>43</v>
      </c>
    </row>
    <row r="37" spans="2:17" ht="17.25" customHeight="1">
      <c r="B37" s="322"/>
      <c r="C37" s="351"/>
      <c r="D37" s="344"/>
      <c r="E37" s="322"/>
      <c r="F37" s="322"/>
      <c r="G37" s="345">
        <f>G6</f>
        <v>0</v>
      </c>
      <c r="H37" s="345"/>
      <c r="I37" s="35" t="s">
        <v>43</v>
      </c>
      <c r="J37" s="35" t="s">
        <v>75</v>
      </c>
      <c r="K37" s="346">
        <f>K6</f>
        <v>0</v>
      </c>
      <c r="L37" s="346"/>
      <c r="M37" s="346"/>
      <c r="N37" s="35" t="s">
        <v>43</v>
      </c>
      <c r="O37" s="322"/>
      <c r="P37" s="344"/>
      <c r="Q37" s="322"/>
    </row>
    <row r="38" spans="2:17" ht="17.25" customHeight="1">
      <c r="B38" s="322"/>
      <c r="C38" s="322"/>
      <c r="D38" s="322"/>
      <c r="E38" s="322"/>
      <c r="F38" s="322"/>
      <c r="G38" s="322"/>
      <c r="H38" s="322"/>
      <c r="I38" s="322"/>
      <c r="J38" s="322"/>
      <c r="K38" s="322"/>
      <c r="L38" s="322"/>
      <c r="M38" s="322"/>
      <c r="N38" s="322"/>
      <c r="O38" s="322"/>
      <c r="P38" s="322"/>
      <c r="Q38" s="322"/>
    </row>
    <row r="39" spans="2:17" ht="17.25" customHeight="1">
      <c r="B39" s="315" t="s">
        <v>76</v>
      </c>
      <c r="C39" s="316"/>
      <c r="D39" s="316"/>
      <c r="E39" s="316"/>
      <c r="F39" s="320"/>
      <c r="G39" s="321"/>
      <c r="H39" s="322"/>
      <c r="I39" s="322"/>
      <c r="J39" s="322"/>
      <c r="K39" s="322"/>
      <c r="L39" s="322"/>
      <c r="M39" s="322"/>
      <c r="N39" s="322"/>
      <c r="O39" s="322"/>
      <c r="P39" s="322"/>
      <c r="Q39" s="322"/>
    </row>
    <row r="40" spans="2:17" ht="17.25" customHeight="1">
      <c r="B40" s="322"/>
      <c r="C40" s="322"/>
      <c r="D40" s="322"/>
      <c r="E40" s="322"/>
      <c r="F40" s="322"/>
      <c r="G40" s="322"/>
      <c r="H40" s="322"/>
      <c r="I40" s="322"/>
      <c r="J40" s="322"/>
      <c r="K40" s="322"/>
      <c r="L40" s="322"/>
      <c r="M40" s="322"/>
      <c r="N40" s="322"/>
      <c r="O40" s="322"/>
      <c r="P40" s="322"/>
      <c r="Q40" s="322"/>
    </row>
    <row r="41" spans="2:17" ht="17.25" customHeight="1">
      <c r="B41" s="322"/>
      <c r="C41" s="348" t="s">
        <v>64</v>
      </c>
      <c r="D41" s="344">
        <f>O10</f>
        <v>0</v>
      </c>
      <c r="E41" s="322" t="s">
        <v>43</v>
      </c>
      <c r="F41" s="322" t="s">
        <v>66</v>
      </c>
      <c r="G41" s="343"/>
      <c r="H41" s="343"/>
      <c r="I41" s="342">
        <f>D6</f>
        <v>0</v>
      </c>
      <c r="J41" s="342"/>
      <c r="K41" s="342"/>
      <c r="L41" s="42" t="s">
        <v>77</v>
      </c>
      <c r="M41" s="343"/>
      <c r="N41" s="343"/>
      <c r="O41" s="322" t="s">
        <v>68</v>
      </c>
      <c r="P41" s="344" t="e">
        <f>D41*I41/(G42+I42+M42)</f>
        <v>#DIV/0!</v>
      </c>
      <c r="Q41" s="322" t="s">
        <v>43</v>
      </c>
    </row>
    <row r="42" spans="2:17" ht="17.25" customHeight="1">
      <c r="B42" s="322"/>
      <c r="C42" s="349"/>
      <c r="D42" s="344"/>
      <c r="E42" s="322"/>
      <c r="F42" s="322"/>
      <c r="G42" s="45">
        <f>D6</f>
        <v>0</v>
      </c>
      <c r="H42" s="46" t="s">
        <v>78</v>
      </c>
      <c r="I42" s="346">
        <f>G6</f>
        <v>0</v>
      </c>
      <c r="J42" s="346"/>
      <c r="K42" s="346"/>
      <c r="L42" s="35" t="s">
        <v>78</v>
      </c>
      <c r="M42" s="45">
        <f>K6</f>
        <v>0</v>
      </c>
      <c r="N42" s="35" t="s">
        <v>43</v>
      </c>
      <c r="O42" s="322"/>
      <c r="P42" s="344"/>
      <c r="Q42" s="322"/>
    </row>
    <row r="43" spans="2:17" ht="17.25" customHeight="1">
      <c r="B43" s="322"/>
      <c r="C43" s="322"/>
      <c r="D43" s="322"/>
      <c r="E43" s="322"/>
      <c r="F43" s="322"/>
      <c r="G43" s="322"/>
      <c r="H43" s="322"/>
      <c r="I43" s="322"/>
      <c r="J43" s="322"/>
      <c r="K43" s="322"/>
      <c r="L43" s="322"/>
      <c r="M43" s="322"/>
      <c r="N43" s="322"/>
      <c r="O43" s="322"/>
      <c r="P43" s="322"/>
      <c r="Q43" s="322"/>
    </row>
    <row r="44" spans="2:17" ht="17.25" customHeight="1">
      <c r="B44" s="322"/>
      <c r="C44" s="348" t="s">
        <v>74</v>
      </c>
      <c r="D44" s="344">
        <f>O10</f>
        <v>0</v>
      </c>
      <c r="E44" s="322" t="s">
        <v>43</v>
      </c>
      <c r="F44" s="322" t="s">
        <v>66</v>
      </c>
      <c r="G44" s="343"/>
      <c r="H44" s="343"/>
      <c r="I44" s="342">
        <f>G6</f>
        <v>0</v>
      </c>
      <c r="J44" s="342"/>
      <c r="K44" s="342"/>
      <c r="L44" s="42" t="s">
        <v>77</v>
      </c>
      <c r="M44" s="343"/>
      <c r="N44" s="343"/>
      <c r="O44" s="322" t="s">
        <v>68</v>
      </c>
      <c r="P44" s="344" t="e">
        <f>D44*I44/(G45+I45+M45)</f>
        <v>#DIV/0!</v>
      </c>
      <c r="Q44" s="322" t="s">
        <v>43</v>
      </c>
    </row>
    <row r="45" spans="2:17" ht="17.25" customHeight="1">
      <c r="B45" s="322"/>
      <c r="C45" s="349"/>
      <c r="D45" s="344"/>
      <c r="E45" s="322"/>
      <c r="F45" s="322"/>
      <c r="G45" s="45">
        <f>D6</f>
        <v>0</v>
      </c>
      <c r="H45" s="46" t="s">
        <v>78</v>
      </c>
      <c r="I45" s="346">
        <f>G6</f>
        <v>0</v>
      </c>
      <c r="J45" s="346"/>
      <c r="K45" s="346"/>
      <c r="L45" s="35" t="s">
        <v>78</v>
      </c>
      <c r="M45" s="45">
        <f>K6</f>
        <v>0</v>
      </c>
      <c r="N45" s="35" t="s">
        <v>43</v>
      </c>
      <c r="O45" s="322"/>
      <c r="P45" s="344"/>
      <c r="Q45" s="322"/>
    </row>
    <row r="46" spans="2:17" ht="17.25" customHeight="1">
      <c r="B46" s="322"/>
      <c r="C46" s="322"/>
      <c r="D46" s="322"/>
      <c r="E46" s="322"/>
      <c r="F46" s="322"/>
      <c r="G46" s="322"/>
      <c r="H46" s="322"/>
      <c r="I46" s="322"/>
      <c r="J46" s="322"/>
      <c r="K46" s="322"/>
      <c r="L46" s="322"/>
      <c r="M46" s="322"/>
      <c r="N46" s="322"/>
      <c r="O46" s="322"/>
      <c r="P46" s="322"/>
      <c r="Q46" s="322"/>
    </row>
    <row r="47" spans="2:17" ht="17.25" customHeight="1">
      <c r="B47" s="322"/>
      <c r="C47" s="350" t="s">
        <v>72</v>
      </c>
      <c r="D47" s="344">
        <f>O10</f>
        <v>0</v>
      </c>
      <c r="E47" s="322" t="s">
        <v>43</v>
      </c>
      <c r="F47" s="322" t="s">
        <v>66</v>
      </c>
      <c r="G47" s="343"/>
      <c r="H47" s="343"/>
      <c r="I47" s="342">
        <f>K6</f>
        <v>0</v>
      </c>
      <c r="J47" s="342"/>
      <c r="K47" s="342"/>
      <c r="L47" s="42" t="s">
        <v>77</v>
      </c>
      <c r="M47" s="343"/>
      <c r="N47" s="343"/>
      <c r="O47" s="322" t="s">
        <v>68</v>
      </c>
      <c r="P47" s="344" t="e">
        <f>D47*I47/(G48+I48+M48)</f>
        <v>#DIV/0!</v>
      </c>
      <c r="Q47" s="322" t="s">
        <v>43</v>
      </c>
    </row>
    <row r="48" spans="2:17" ht="17.25" customHeight="1">
      <c r="B48" s="322"/>
      <c r="C48" s="351"/>
      <c r="D48" s="344"/>
      <c r="E48" s="322"/>
      <c r="F48" s="322"/>
      <c r="G48" s="45">
        <f>D6</f>
        <v>0</v>
      </c>
      <c r="H48" s="46" t="s">
        <v>78</v>
      </c>
      <c r="I48" s="346">
        <f>G6</f>
        <v>0</v>
      </c>
      <c r="J48" s="346"/>
      <c r="K48" s="346"/>
      <c r="L48" s="35" t="s">
        <v>78</v>
      </c>
      <c r="M48" s="45">
        <f>K6</f>
        <v>0</v>
      </c>
      <c r="N48" s="35" t="s">
        <v>43</v>
      </c>
      <c r="O48" s="322"/>
      <c r="P48" s="344"/>
      <c r="Q48" s="322"/>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1"/>
  <printOptions horizontalCentered="1" verticalCentered="1"/>
  <pageMargins left="0.98425196850393704" right="0.98425196850393704" top="0.78740157480314965" bottom="0.78740157480314965" header="0.51181102362204722" footer="0.51181102362204722"/>
  <pageSetup paperSize="9" scale="76"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B2:Q48"/>
  <sheetViews>
    <sheetView view="pageBreakPreview" zoomScale="70" zoomScaleNormal="100" zoomScaleSheetLayoutView="70" workbookViewId="0">
      <selection activeCell="B2" sqref="B2:Q2"/>
    </sheetView>
  </sheetViews>
  <sheetFormatPr defaultRowHeight="17.25"/>
  <cols>
    <col min="1" max="1" width="2.5" style="22" customWidth="1"/>
    <col min="2" max="2" width="4.125" style="22" customWidth="1"/>
    <col min="3" max="3" width="8.75" style="22" customWidth="1"/>
    <col min="4" max="4" width="16.25" style="22" customWidth="1"/>
    <col min="5" max="6" width="3.125" style="22" customWidth="1"/>
    <col min="7" max="7" width="8.5" style="22" customWidth="1"/>
    <col min="8" max="8" width="6.25" style="22" customWidth="1"/>
    <col min="9" max="9" width="7.875" style="22" customWidth="1"/>
    <col min="10" max="10" width="3.125" style="22" customWidth="1"/>
    <col min="11" max="11" width="3.25" style="22" customWidth="1"/>
    <col min="12" max="12" width="6.375" style="22" customWidth="1"/>
    <col min="13" max="13" width="8.875" style="22" customWidth="1"/>
    <col min="14" max="15" width="3.125" style="22" customWidth="1"/>
    <col min="16" max="16" width="14.875" style="22" customWidth="1"/>
    <col min="17" max="17" width="3.125" style="22" customWidth="1"/>
    <col min="18" max="255" width="9" style="22"/>
    <col min="256" max="256" width="4.125" style="22" customWidth="1"/>
    <col min="257" max="257" width="8.125" style="22" customWidth="1"/>
    <col min="258" max="258" width="21.125" style="22" customWidth="1"/>
    <col min="259" max="260" width="3.125" style="22" customWidth="1"/>
    <col min="261" max="261" width="12.125" style="22" customWidth="1"/>
    <col min="262" max="263" width="3.125" style="22" customWidth="1"/>
    <col min="264" max="264" width="9.625" style="22" customWidth="1"/>
    <col min="265" max="265" width="3.125" style="22" customWidth="1"/>
    <col min="266" max="267" width="4.625" style="22" customWidth="1"/>
    <col min="268" max="268" width="5.125" style="22" customWidth="1"/>
    <col min="269" max="269" width="12.125" style="22" customWidth="1"/>
    <col min="270" max="271" width="3.125" style="22" customWidth="1"/>
    <col min="272" max="272" width="22.125" style="22" customWidth="1"/>
    <col min="273" max="273" width="3.125" style="22" customWidth="1"/>
    <col min="274" max="511" width="9" style="22"/>
    <col min="512" max="512" width="4.125" style="22" customWidth="1"/>
    <col min="513" max="513" width="8.125" style="22" customWidth="1"/>
    <col min="514" max="514" width="21.125" style="22" customWidth="1"/>
    <col min="515" max="516" width="3.125" style="22" customWidth="1"/>
    <col min="517" max="517" width="12.125" style="22" customWidth="1"/>
    <col min="518" max="519" width="3.125" style="22" customWidth="1"/>
    <col min="520" max="520" width="9.625" style="22" customWidth="1"/>
    <col min="521" max="521" width="3.125" style="22" customWidth="1"/>
    <col min="522" max="523" width="4.625" style="22" customWidth="1"/>
    <col min="524" max="524" width="5.125" style="22" customWidth="1"/>
    <col min="525" max="525" width="12.125" style="22" customWidth="1"/>
    <col min="526" max="527" width="3.125" style="22" customWidth="1"/>
    <col min="528" max="528" width="22.125" style="22" customWidth="1"/>
    <col min="529" max="529" width="3.125" style="22" customWidth="1"/>
    <col min="530" max="767" width="9" style="22"/>
    <col min="768" max="768" width="4.125" style="22" customWidth="1"/>
    <col min="769" max="769" width="8.125" style="22" customWidth="1"/>
    <col min="770" max="770" width="21.125" style="22" customWidth="1"/>
    <col min="771" max="772" width="3.125" style="22" customWidth="1"/>
    <col min="773" max="773" width="12.125" style="22" customWidth="1"/>
    <col min="774" max="775" width="3.125" style="22" customWidth="1"/>
    <col min="776" max="776" width="9.625" style="22" customWidth="1"/>
    <col min="777" max="777" width="3.125" style="22" customWidth="1"/>
    <col min="778" max="779" width="4.625" style="22" customWidth="1"/>
    <col min="780" max="780" width="5.125" style="22" customWidth="1"/>
    <col min="781" max="781" width="12.125" style="22" customWidth="1"/>
    <col min="782" max="783" width="3.125" style="22" customWidth="1"/>
    <col min="784" max="784" width="22.125" style="22" customWidth="1"/>
    <col min="785" max="785" width="3.125" style="22" customWidth="1"/>
    <col min="786" max="1023" width="9" style="22"/>
    <col min="1024" max="1024" width="4.125" style="22" customWidth="1"/>
    <col min="1025" max="1025" width="8.125" style="22" customWidth="1"/>
    <col min="1026" max="1026" width="21.125" style="22" customWidth="1"/>
    <col min="1027" max="1028" width="3.125" style="22" customWidth="1"/>
    <col min="1029" max="1029" width="12.125" style="22" customWidth="1"/>
    <col min="1030" max="1031" width="3.125" style="22" customWidth="1"/>
    <col min="1032" max="1032" width="9.625" style="22" customWidth="1"/>
    <col min="1033" max="1033" width="3.125" style="22" customWidth="1"/>
    <col min="1034" max="1035" width="4.625" style="22" customWidth="1"/>
    <col min="1036" max="1036" width="5.125" style="22" customWidth="1"/>
    <col min="1037" max="1037" width="12.125" style="22" customWidth="1"/>
    <col min="1038" max="1039" width="3.125" style="22" customWidth="1"/>
    <col min="1040" max="1040" width="22.125" style="22" customWidth="1"/>
    <col min="1041" max="1041" width="3.125" style="22" customWidth="1"/>
    <col min="1042" max="1279" width="9" style="22"/>
    <col min="1280" max="1280" width="4.125" style="22" customWidth="1"/>
    <col min="1281" max="1281" width="8.125" style="22" customWidth="1"/>
    <col min="1282" max="1282" width="21.125" style="22" customWidth="1"/>
    <col min="1283" max="1284" width="3.125" style="22" customWidth="1"/>
    <col min="1285" max="1285" width="12.125" style="22" customWidth="1"/>
    <col min="1286" max="1287" width="3.125" style="22" customWidth="1"/>
    <col min="1288" max="1288" width="9.625" style="22" customWidth="1"/>
    <col min="1289" max="1289" width="3.125" style="22" customWidth="1"/>
    <col min="1290" max="1291" width="4.625" style="22" customWidth="1"/>
    <col min="1292" max="1292" width="5.125" style="22" customWidth="1"/>
    <col min="1293" max="1293" width="12.125" style="22" customWidth="1"/>
    <col min="1294" max="1295" width="3.125" style="22" customWidth="1"/>
    <col min="1296" max="1296" width="22.125" style="22" customWidth="1"/>
    <col min="1297" max="1297" width="3.125" style="22" customWidth="1"/>
    <col min="1298" max="1535" width="9" style="22"/>
    <col min="1536" max="1536" width="4.125" style="22" customWidth="1"/>
    <col min="1537" max="1537" width="8.125" style="22" customWidth="1"/>
    <col min="1538" max="1538" width="21.125" style="22" customWidth="1"/>
    <col min="1539" max="1540" width="3.125" style="22" customWidth="1"/>
    <col min="1541" max="1541" width="12.125" style="22" customWidth="1"/>
    <col min="1542" max="1543" width="3.125" style="22" customWidth="1"/>
    <col min="1544" max="1544" width="9.625" style="22" customWidth="1"/>
    <col min="1545" max="1545" width="3.125" style="22" customWidth="1"/>
    <col min="1546" max="1547" width="4.625" style="22" customWidth="1"/>
    <col min="1548" max="1548" width="5.125" style="22" customWidth="1"/>
    <col min="1549" max="1549" width="12.125" style="22" customWidth="1"/>
    <col min="1550" max="1551" width="3.125" style="22" customWidth="1"/>
    <col min="1552" max="1552" width="22.125" style="22" customWidth="1"/>
    <col min="1553" max="1553" width="3.125" style="22" customWidth="1"/>
    <col min="1554" max="1791" width="9" style="22"/>
    <col min="1792" max="1792" width="4.125" style="22" customWidth="1"/>
    <col min="1793" max="1793" width="8.125" style="22" customWidth="1"/>
    <col min="1794" max="1794" width="21.125" style="22" customWidth="1"/>
    <col min="1795" max="1796" width="3.125" style="22" customWidth="1"/>
    <col min="1797" max="1797" width="12.125" style="22" customWidth="1"/>
    <col min="1798" max="1799" width="3.125" style="22" customWidth="1"/>
    <col min="1800" max="1800" width="9.625" style="22" customWidth="1"/>
    <col min="1801" max="1801" width="3.125" style="22" customWidth="1"/>
    <col min="1802" max="1803" width="4.625" style="22" customWidth="1"/>
    <col min="1804" max="1804" width="5.125" style="22" customWidth="1"/>
    <col min="1805" max="1805" width="12.125" style="22" customWidth="1"/>
    <col min="1806" max="1807" width="3.125" style="22" customWidth="1"/>
    <col min="1808" max="1808" width="22.125" style="22" customWidth="1"/>
    <col min="1809" max="1809" width="3.125" style="22" customWidth="1"/>
    <col min="1810" max="2047" width="9" style="22"/>
    <col min="2048" max="2048" width="4.125" style="22" customWidth="1"/>
    <col min="2049" max="2049" width="8.125" style="22" customWidth="1"/>
    <col min="2050" max="2050" width="21.125" style="22" customWidth="1"/>
    <col min="2051" max="2052" width="3.125" style="22" customWidth="1"/>
    <col min="2053" max="2053" width="12.125" style="22" customWidth="1"/>
    <col min="2054" max="2055" width="3.125" style="22" customWidth="1"/>
    <col min="2056" max="2056" width="9.625" style="22" customWidth="1"/>
    <col min="2057" max="2057" width="3.125" style="22" customWidth="1"/>
    <col min="2058" max="2059" width="4.625" style="22" customWidth="1"/>
    <col min="2060" max="2060" width="5.125" style="22" customWidth="1"/>
    <col min="2061" max="2061" width="12.125" style="22" customWidth="1"/>
    <col min="2062" max="2063" width="3.125" style="22" customWidth="1"/>
    <col min="2064" max="2064" width="22.125" style="22" customWidth="1"/>
    <col min="2065" max="2065" width="3.125" style="22" customWidth="1"/>
    <col min="2066" max="2303" width="9" style="22"/>
    <col min="2304" max="2304" width="4.125" style="22" customWidth="1"/>
    <col min="2305" max="2305" width="8.125" style="22" customWidth="1"/>
    <col min="2306" max="2306" width="21.125" style="22" customWidth="1"/>
    <col min="2307" max="2308" width="3.125" style="22" customWidth="1"/>
    <col min="2309" max="2309" width="12.125" style="22" customWidth="1"/>
    <col min="2310" max="2311" width="3.125" style="22" customWidth="1"/>
    <col min="2312" max="2312" width="9.625" style="22" customWidth="1"/>
    <col min="2313" max="2313" width="3.125" style="22" customWidth="1"/>
    <col min="2314" max="2315" width="4.625" style="22" customWidth="1"/>
    <col min="2316" max="2316" width="5.125" style="22" customWidth="1"/>
    <col min="2317" max="2317" width="12.125" style="22" customWidth="1"/>
    <col min="2318" max="2319" width="3.125" style="22" customWidth="1"/>
    <col min="2320" max="2320" width="22.125" style="22" customWidth="1"/>
    <col min="2321" max="2321" width="3.125" style="22" customWidth="1"/>
    <col min="2322" max="2559" width="9" style="22"/>
    <col min="2560" max="2560" width="4.125" style="22" customWidth="1"/>
    <col min="2561" max="2561" width="8.125" style="22" customWidth="1"/>
    <col min="2562" max="2562" width="21.125" style="22" customWidth="1"/>
    <col min="2563" max="2564" width="3.125" style="22" customWidth="1"/>
    <col min="2565" max="2565" width="12.125" style="22" customWidth="1"/>
    <col min="2566" max="2567" width="3.125" style="22" customWidth="1"/>
    <col min="2568" max="2568" width="9.625" style="22" customWidth="1"/>
    <col min="2569" max="2569" width="3.125" style="22" customWidth="1"/>
    <col min="2570" max="2571" width="4.625" style="22" customWidth="1"/>
    <col min="2572" max="2572" width="5.125" style="22" customWidth="1"/>
    <col min="2573" max="2573" width="12.125" style="22" customWidth="1"/>
    <col min="2574" max="2575" width="3.125" style="22" customWidth="1"/>
    <col min="2576" max="2576" width="22.125" style="22" customWidth="1"/>
    <col min="2577" max="2577" width="3.125" style="22" customWidth="1"/>
    <col min="2578" max="2815" width="9" style="22"/>
    <col min="2816" max="2816" width="4.125" style="22" customWidth="1"/>
    <col min="2817" max="2817" width="8.125" style="22" customWidth="1"/>
    <col min="2818" max="2818" width="21.125" style="22" customWidth="1"/>
    <col min="2819" max="2820" width="3.125" style="22" customWidth="1"/>
    <col min="2821" max="2821" width="12.125" style="22" customWidth="1"/>
    <col min="2822" max="2823" width="3.125" style="22" customWidth="1"/>
    <col min="2824" max="2824" width="9.625" style="22" customWidth="1"/>
    <col min="2825" max="2825" width="3.125" style="22" customWidth="1"/>
    <col min="2826" max="2827" width="4.625" style="22" customWidth="1"/>
    <col min="2828" max="2828" width="5.125" style="22" customWidth="1"/>
    <col min="2829" max="2829" width="12.125" style="22" customWidth="1"/>
    <col min="2830" max="2831" width="3.125" style="22" customWidth="1"/>
    <col min="2832" max="2832" width="22.125" style="22" customWidth="1"/>
    <col min="2833" max="2833" width="3.125" style="22" customWidth="1"/>
    <col min="2834" max="3071" width="9" style="22"/>
    <col min="3072" max="3072" width="4.125" style="22" customWidth="1"/>
    <col min="3073" max="3073" width="8.125" style="22" customWidth="1"/>
    <col min="3074" max="3074" width="21.125" style="22" customWidth="1"/>
    <col min="3075" max="3076" width="3.125" style="22" customWidth="1"/>
    <col min="3077" max="3077" width="12.125" style="22" customWidth="1"/>
    <col min="3078" max="3079" width="3.125" style="22" customWidth="1"/>
    <col min="3080" max="3080" width="9.625" style="22" customWidth="1"/>
    <col min="3081" max="3081" width="3.125" style="22" customWidth="1"/>
    <col min="3082" max="3083" width="4.625" style="22" customWidth="1"/>
    <col min="3084" max="3084" width="5.125" style="22" customWidth="1"/>
    <col min="3085" max="3085" width="12.125" style="22" customWidth="1"/>
    <col min="3086" max="3087" width="3.125" style="22" customWidth="1"/>
    <col min="3088" max="3088" width="22.125" style="22" customWidth="1"/>
    <col min="3089" max="3089" width="3.125" style="22" customWidth="1"/>
    <col min="3090" max="3327" width="9" style="22"/>
    <col min="3328" max="3328" width="4.125" style="22" customWidth="1"/>
    <col min="3329" max="3329" width="8.125" style="22" customWidth="1"/>
    <col min="3330" max="3330" width="21.125" style="22" customWidth="1"/>
    <col min="3331" max="3332" width="3.125" style="22" customWidth="1"/>
    <col min="3333" max="3333" width="12.125" style="22" customWidth="1"/>
    <col min="3334" max="3335" width="3.125" style="22" customWidth="1"/>
    <col min="3336" max="3336" width="9.625" style="22" customWidth="1"/>
    <col min="3337" max="3337" width="3.125" style="22" customWidth="1"/>
    <col min="3338" max="3339" width="4.625" style="22" customWidth="1"/>
    <col min="3340" max="3340" width="5.125" style="22" customWidth="1"/>
    <col min="3341" max="3341" width="12.125" style="22" customWidth="1"/>
    <col min="3342" max="3343" width="3.125" style="22" customWidth="1"/>
    <col min="3344" max="3344" width="22.125" style="22" customWidth="1"/>
    <col min="3345" max="3345" width="3.125" style="22" customWidth="1"/>
    <col min="3346" max="3583" width="9" style="22"/>
    <col min="3584" max="3584" width="4.125" style="22" customWidth="1"/>
    <col min="3585" max="3585" width="8.125" style="22" customWidth="1"/>
    <col min="3586" max="3586" width="21.125" style="22" customWidth="1"/>
    <col min="3587" max="3588" width="3.125" style="22" customWidth="1"/>
    <col min="3589" max="3589" width="12.125" style="22" customWidth="1"/>
    <col min="3590" max="3591" width="3.125" style="22" customWidth="1"/>
    <col min="3592" max="3592" width="9.625" style="22" customWidth="1"/>
    <col min="3593" max="3593" width="3.125" style="22" customWidth="1"/>
    <col min="3594" max="3595" width="4.625" style="22" customWidth="1"/>
    <col min="3596" max="3596" width="5.125" style="22" customWidth="1"/>
    <col min="3597" max="3597" width="12.125" style="22" customWidth="1"/>
    <col min="3598" max="3599" width="3.125" style="22" customWidth="1"/>
    <col min="3600" max="3600" width="22.125" style="22" customWidth="1"/>
    <col min="3601" max="3601" width="3.125" style="22" customWidth="1"/>
    <col min="3602" max="3839" width="9" style="22"/>
    <col min="3840" max="3840" width="4.125" style="22" customWidth="1"/>
    <col min="3841" max="3841" width="8.125" style="22" customWidth="1"/>
    <col min="3842" max="3842" width="21.125" style="22" customWidth="1"/>
    <col min="3843" max="3844" width="3.125" style="22" customWidth="1"/>
    <col min="3845" max="3845" width="12.125" style="22" customWidth="1"/>
    <col min="3846" max="3847" width="3.125" style="22" customWidth="1"/>
    <col min="3848" max="3848" width="9.625" style="22" customWidth="1"/>
    <col min="3849" max="3849" width="3.125" style="22" customWidth="1"/>
    <col min="3850" max="3851" width="4.625" style="22" customWidth="1"/>
    <col min="3852" max="3852" width="5.125" style="22" customWidth="1"/>
    <col min="3853" max="3853" width="12.125" style="22" customWidth="1"/>
    <col min="3854" max="3855" width="3.125" style="22" customWidth="1"/>
    <col min="3856" max="3856" width="22.125" style="22" customWidth="1"/>
    <col min="3857" max="3857" width="3.125" style="22" customWidth="1"/>
    <col min="3858" max="4095" width="9" style="22"/>
    <col min="4096" max="4096" width="4.125" style="22" customWidth="1"/>
    <col min="4097" max="4097" width="8.125" style="22" customWidth="1"/>
    <col min="4098" max="4098" width="21.125" style="22" customWidth="1"/>
    <col min="4099" max="4100" width="3.125" style="22" customWidth="1"/>
    <col min="4101" max="4101" width="12.125" style="22" customWidth="1"/>
    <col min="4102" max="4103" width="3.125" style="22" customWidth="1"/>
    <col min="4104" max="4104" width="9.625" style="22" customWidth="1"/>
    <col min="4105" max="4105" width="3.125" style="22" customWidth="1"/>
    <col min="4106" max="4107" width="4.625" style="22" customWidth="1"/>
    <col min="4108" max="4108" width="5.125" style="22" customWidth="1"/>
    <col min="4109" max="4109" width="12.125" style="22" customWidth="1"/>
    <col min="4110" max="4111" width="3.125" style="22" customWidth="1"/>
    <col min="4112" max="4112" width="22.125" style="22" customWidth="1"/>
    <col min="4113" max="4113" width="3.125" style="22" customWidth="1"/>
    <col min="4114" max="4351" width="9" style="22"/>
    <col min="4352" max="4352" width="4.125" style="22" customWidth="1"/>
    <col min="4353" max="4353" width="8.125" style="22" customWidth="1"/>
    <col min="4354" max="4354" width="21.125" style="22" customWidth="1"/>
    <col min="4355" max="4356" width="3.125" style="22" customWidth="1"/>
    <col min="4357" max="4357" width="12.125" style="22" customWidth="1"/>
    <col min="4358" max="4359" width="3.125" style="22" customWidth="1"/>
    <col min="4360" max="4360" width="9.625" style="22" customWidth="1"/>
    <col min="4361" max="4361" width="3.125" style="22" customWidth="1"/>
    <col min="4362" max="4363" width="4.625" style="22" customWidth="1"/>
    <col min="4364" max="4364" width="5.125" style="22" customWidth="1"/>
    <col min="4365" max="4365" width="12.125" style="22" customWidth="1"/>
    <col min="4366" max="4367" width="3.125" style="22" customWidth="1"/>
    <col min="4368" max="4368" width="22.125" style="22" customWidth="1"/>
    <col min="4369" max="4369" width="3.125" style="22" customWidth="1"/>
    <col min="4370" max="4607" width="9" style="22"/>
    <col min="4608" max="4608" width="4.125" style="22" customWidth="1"/>
    <col min="4609" max="4609" width="8.125" style="22" customWidth="1"/>
    <col min="4610" max="4610" width="21.125" style="22" customWidth="1"/>
    <col min="4611" max="4612" width="3.125" style="22" customWidth="1"/>
    <col min="4613" max="4613" width="12.125" style="22" customWidth="1"/>
    <col min="4614" max="4615" width="3.125" style="22" customWidth="1"/>
    <col min="4616" max="4616" width="9.625" style="22" customWidth="1"/>
    <col min="4617" max="4617" width="3.125" style="22" customWidth="1"/>
    <col min="4618" max="4619" width="4.625" style="22" customWidth="1"/>
    <col min="4620" max="4620" width="5.125" style="22" customWidth="1"/>
    <col min="4621" max="4621" width="12.125" style="22" customWidth="1"/>
    <col min="4622" max="4623" width="3.125" style="22" customWidth="1"/>
    <col min="4624" max="4624" width="22.125" style="22" customWidth="1"/>
    <col min="4625" max="4625" width="3.125" style="22" customWidth="1"/>
    <col min="4626" max="4863" width="9" style="22"/>
    <col min="4864" max="4864" width="4.125" style="22" customWidth="1"/>
    <col min="4865" max="4865" width="8.125" style="22" customWidth="1"/>
    <col min="4866" max="4866" width="21.125" style="22" customWidth="1"/>
    <col min="4867" max="4868" width="3.125" style="22" customWidth="1"/>
    <col min="4869" max="4869" width="12.125" style="22" customWidth="1"/>
    <col min="4870" max="4871" width="3.125" style="22" customWidth="1"/>
    <col min="4872" max="4872" width="9.625" style="22" customWidth="1"/>
    <col min="4873" max="4873" width="3.125" style="22" customWidth="1"/>
    <col min="4874" max="4875" width="4.625" style="22" customWidth="1"/>
    <col min="4876" max="4876" width="5.125" style="22" customWidth="1"/>
    <col min="4877" max="4877" width="12.125" style="22" customWidth="1"/>
    <col min="4878" max="4879" width="3.125" style="22" customWidth="1"/>
    <col min="4880" max="4880" width="22.125" style="22" customWidth="1"/>
    <col min="4881" max="4881" width="3.125" style="22" customWidth="1"/>
    <col min="4882" max="5119" width="9" style="22"/>
    <col min="5120" max="5120" width="4.125" style="22" customWidth="1"/>
    <col min="5121" max="5121" width="8.125" style="22" customWidth="1"/>
    <col min="5122" max="5122" width="21.125" style="22" customWidth="1"/>
    <col min="5123" max="5124" width="3.125" style="22" customWidth="1"/>
    <col min="5125" max="5125" width="12.125" style="22" customWidth="1"/>
    <col min="5126" max="5127" width="3.125" style="22" customWidth="1"/>
    <col min="5128" max="5128" width="9.625" style="22" customWidth="1"/>
    <col min="5129" max="5129" width="3.125" style="22" customWidth="1"/>
    <col min="5130" max="5131" width="4.625" style="22" customWidth="1"/>
    <col min="5132" max="5132" width="5.125" style="22" customWidth="1"/>
    <col min="5133" max="5133" width="12.125" style="22" customWidth="1"/>
    <col min="5134" max="5135" width="3.125" style="22" customWidth="1"/>
    <col min="5136" max="5136" width="22.125" style="22" customWidth="1"/>
    <col min="5137" max="5137" width="3.125" style="22" customWidth="1"/>
    <col min="5138" max="5375" width="9" style="22"/>
    <col min="5376" max="5376" width="4.125" style="22" customWidth="1"/>
    <col min="5377" max="5377" width="8.125" style="22" customWidth="1"/>
    <col min="5378" max="5378" width="21.125" style="22" customWidth="1"/>
    <col min="5379" max="5380" width="3.125" style="22" customWidth="1"/>
    <col min="5381" max="5381" width="12.125" style="22" customWidth="1"/>
    <col min="5382" max="5383" width="3.125" style="22" customWidth="1"/>
    <col min="5384" max="5384" width="9.625" style="22" customWidth="1"/>
    <col min="5385" max="5385" width="3.125" style="22" customWidth="1"/>
    <col min="5386" max="5387" width="4.625" style="22" customWidth="1"/>
    <col min="5388" max="5388" width="5.125" style="22" customWidth="1"/>
    <col min="5389" max="5389" width="12.125" style="22" customWidth="1"/>
    <col min="5390" max="5391" width="3.125" style="22" customWidth="1"/>
    <col min="5392" max="5392" width="22.125" style="22" customWidth="1"/>
    <col min="5393" max="5393" width="3.125" style="22" customWidth="1"/>
    <col min="5394" max="5631" width="9" style="22"/>
    <col min="5632" max="5632" width="4.125" style="22" customWidth="1"/>
    <col min="5633" max="5633" width="8.125" style="22" customWidth="1"/>
    <col min="5634" max="5634" width="21.125" style="22" customWidth="1"/>
    <col min="5635" max="5636" width="3.125" style="22" customWidth="1"/>
    <col min="5637" max="5637" width="12.125" style="22" customWidth="1"/>
    <col min="5638" max="5639" width="3.125" style="22" customWidth="1"/>
    <col min="5640" max="5640" width="9.625" style="22" customWidth="1"/>
    <col min="5641" max="5641" width="3.125" style="22" customWidth="1"/>
    <col min="5642" max="5643" width="4.625" style="22" customWidth="1"/>
    <col min="5644" max="5644" width="5.125" style="22" customWidth="1"/>
    <col min="5645" max="5645" width="12.125" style="22" customWidth="1"/>
    <col min="5646" max="5647" width="3.125" style="22" customWidth="1"/>
    <col min="5648" max="5648" width="22.125" style="22" customWidth="1"/>
    <col min="5649" max="5649" width="3.125" style="22" customWidth="1"/>
    <col min="5650" max="5887" width="9" style="22"/>
    <col min="5888" max="5888" width="4.125" style="22" customWidth="1"/>
    <col min="5889" max="5889" width="8.125" style="22" customWidth="1"/>
    <col min="5890" max="5890" width="21.125" style="22" customWidth="1"/>
    <col min="5891" max="5892" width="3.125" style="22" customWidth="1"/>
    <col min="5893" max="5893" width="12.125" style="22" customWidth="1"/>
    <col min="5894" max="5895" width="3.125" style="22" customWidth="1"/>
    <col min="5896" max="5896" width="9.625" style="22" customWidth="1"/>
    <col min="5897" max="5897" width="3.125" style="22" customWidth="1"/>
    <col min="5898" max="5899" width="4.625" style="22" customWidth="1"/>
    <col min="5900" max="5900" width="5.125" style="22" customWidth="1"/>
    <col min="5901" max="5901" width="12.125" style="22" customWidth="1"/>
    <col min="5902" max="5903" width="3.125" style="22" customWidth="1"/>
    <col min="5904" max="5904" width="22.125" style="22" customWidth="1"/>
    <col min="5905" max="5905" width="3.125" style="22" customWidth="1"/>
    <col min="5906" max="6143" width="9" style="22"/>
    <col min="6144" max="6144" width="4.125" style="22" customWidth="1"/>
    <col min="6145" max="6145" width="8.125" style="22" customWidth="1"/>
    <col min="6146" max="6146" width="21.125" style="22" customWidth="1"/>
    <col min="6147" max="6148" width="3.125" style="22" customWidth="1"/>
    <col min="6149" max="6149" width="12.125" style="22" customWidth="1"/>
    <col min="6150" max="6151" width="3.125" style="22" customWidth="1"/>
    <col min="6152" max="6152" width="9.625" style="22" customWidth="1"/>
    <col min="6153" max="6153" width="3.125" style="22" customWidth="1"/>
    <col min="6154" max="6155" width="4.625" style="22" customWidth="1"/>
    <col min="6156" max="6156" width="5.125" style="22" customWidth="1"/>
    <col min="6157" max="6157" width="12.125" style="22" customWidth="1"/>
    <col min="6158" max="6159" width="3.125" style="22" customWidth="1"/>
    <col min="6160" max="6160" width="22.125" style="22" customWidth="1"/>
    <col min="6161" max="6161" width="3.125" style="22" customWidth="1"/>
    <col min="6162" max="6399" width="9" style="22"/>
    <col min="6400" max="6400" width="4.125" style="22" customWidth="1"/>
    <col min="6401" max="6401" width="8.125" style="22" customWidth="1"/>
    <col min="6402" max="6402" width="21.125" style="22" customWidth="1"/>
    <col min="6403" max="6404" width="3.125" style="22" customWidth="1"/>
    <col min="6405" max="6405" width="12.125" style="22" customWidth="1"/>
    <col min="6406" max="6407" width="3.125" style="22" customWidth="1"/>
    <col min="6408" max="6408" width="9.625" style="22" customWidth="1"/>
    <col min="6409" max="6409" width="3.125" style="22" customWidth="1"/>
    <col min="6410" max="6411" width="4.625" style="22" customWidth="1"/>
    <col min="6412" max="6412" width="5.125" style="22" customWidth="1"/>
    <col min="6413" max="6413" width="12.125" style="22" customWidth="1"/>
    <col min="6414" max="6415" width="3.125" style="22" customWidth="1"/>
    <col min="6416" max="6416" width="22.125" style="22" customWidth="1"/>
    <col min="6417" max="6417" width="3.125" style="22" customWidth="1"/>
    <col min="6418" max="6655" width="9" style="22"/>
    <col min="6656" max="6656" width="4.125" style="22" customWidth="1"/>
    <col min="6657" max="6657" width="8.125" style="22" customWidth="1"/>
    <col min="6658" max="6658" width="21.125" style="22" customWidth="1"/>
    <col min="6659" max="6660" width="3.125" style="22" customWidth="1"/>
    <col min="6661" max="6661" width="12.125" style="22" customWidth="1"/>
    <col min="6662" max="6663" width="3.125" style="22" customWidth="1"/>
    <col min="6664" max="6664" width="9.625" style="22" customWidth="1"/>
    <col min="6665" max="6665" width="3.125" style="22" customWidth="1"/>
    <col min="6666" max="6667" width="4.625" style="22" customWidth="1"/>
    <col min="6668" max="6668" width="5.125" style="22" customWidth="1"/>
    <col min="6669" max="6669" width="12.125" style="22" customWidth="1"/>
    <col min="6670" max="6671" width="3.125" style="22" customWidth="1"/>
    <col min="6672" max="6672" width="22.125" style="22" customWidth="1"/>
    <col min="6673" max="6673" width="3.125" style="22" customWidth="1"/>
    <col min="6674" max="6911" width="9" style="22"/>
    <col min="6912" max="6912" width="4.125" style="22" customWidth="1"/>
    <col min="6913" max="6913" width="8.125" style="22" customWidth="1"/>
    <col min="6914" max="6914" width="21.125" style="22" customWidth="1"/>
    <col min="6915" max="6916" width="3.125" style="22" customWidth="1"/>
    <col min="6917" max="6917" width="12.125" style="22" customWidth="1"/>
    <col min="6918" max="6919" width="3.125" style="22" customWidth="1"/>
    <col min="6920" max="6920" width="9.625" style="22" customWidth="1"/>
    <col min="6921" max="6921" width="3.125" style="22" customWidth="1"/>
    <col min="6922" max="6923" width="4.625" style="22" customWidth="1"/>
    <col min="6924" max="6924" width="5.125" style="22" customWidth="1"/>
    <col min="6925" max="6925" width="12.125" style="22" customWidth="1"/>
    <col min="6926" max="6927" width="3.125" style="22" customWidth="1"/>
    <col min="6928" max="6928" width="22.125" style="22" customWidth="1"/>
    <col min="6929" max="6929" width="3.125" style="22" customWidth="1"/>
    <col min="6930" max="7167" width="9" style="22"/>
    <col min="7168" max="7168" width="4.125" style="22" customWidth="1"/>
    <col min="7169" max="7169" width="8.125" style="22" customWidth="1"/>
    <col min="7170" max="7170" width="21.125" style="22" customWidth="1"/>
    <col min="7171" max="7172" width="3.125" style="22" customWidth="1"/>
    <col min="7173" max="7173" width="12.125" style="22" customWidth="1"/>
    <col min="7174" max="7175" width="3.125" style="22" customWidth="1"/>
    <col min="7176" max="7176" width="9.625" style="22" customWidth="1"/>
    <col min="7177" max="7177" width="3.125" style="22" customWidth="1"/>
    <col min="7178" max="7179" width="4.625" style="22" customWidth="1"/>
    <col min="7180" max="7180" width="5.125" style="22" customWidth="1"/>
    <col min="7181" max="7181" width="12.125" style="22" customWidth="1"/>
    <col min="7182" max="7183" width="3.125" style="22" customWidth="1"/>
    <col min="7184" max="7184" width="22.125" style="22" customWidth="1"/>
    <col min="7185" max="7185" width="3.125" style="22" customWidth="1"/>
    <col min="7186" max="7423" width="9" style="22"/>
    <col min="7424" max="7424" width="4.125" style="22" customWidth="1"/>
    <col min="7425" max="7425" width="8.125" style="22" customWidth="1"/>
    <col min="7426" max="7426" width="21.125" style="22" customWidth="1"/>
    <col min="7427" max="7428" width="3.125" style="22" customWidth="1"/>
    <col min="7429" max="7429" width="12.125" style="22" customWidth="1"/>
    <col min="7430" max="7431" width="3.125" style="22" customWidth="1"/>
    <col min="7432" max="7432" width="9.625" style="22" customWidth="1"/>
    <col min="7433" max="7433" width="3.125" style="22" customWidth="1"/>
    <col min="7434" max="7435" width="4.625" style="22" customWidth="1"/>
    <col min="7436" max="7436" width="5.125" style="22" customWidth="1"/>
    <col min="7437" max="7437" width="12.125" style="22" customWidth="1"/>
    <col min="7438" max="7439" width="3.125" style="22" customWidth="1"/>
    <col min="7440" max="7440" width="22.125" style="22" customWidth="1"/>
    <col min="7441" max="7441" width="3.125" style="22" customWidth="1"/>
    <col min="7442" max="7679" width="9" style="22"/>
    <col min="7680" max="7680" width="4.125" style="22" customWidth="1"/>
    <col min="7681" max="7681" width="8.125" style="22" customWidth="1"/>
    <col min="7682" max="7682" width="21.125" style="22" customWidth="1"/>
    <col min="7683" max="7684" width="3.125" style="22" customWidth="1"/>
    <col min="7685" max="7685" width="12.125" style="22" customWidth="1"/>
    <col min="7686" max="7687" width="3.125" style="22" customWidth="1"/>
    <col min="7688" max="7688" width="9.625" style="22" customWidth="1"/>
    <col min="7689" max="7689" width="3.125" style="22" customWidth="1"/>
    <col min="7690" max="7691" width="4.625" style="22" customWidth="1"/>
    <col min="7692" max="7692" width="5.125" style="22" customWidth="1"/>
    <col min="7693" max="7693" width="12.125" style="22" customWidth="1"/>
    <col min="7694" max="7695" width="3.125" style="22" customWidth="1"/>
    <col min="7696" max="7696" width="22.125" style="22" customWidth="1"/>
    <col min="7697" max="7697" width="3.125" style="22" customWidth="1"/>
    <col min="7698" max="7935" width="9" style="22"/>
    <col min="7936" max="7936" width="4.125" style="22" customWidth="1"/>
    <col min="7937" max="7937" width="8.125" style="22" customWidth="1"/>
    <col min="7938" max="7938" width="21.125" style="22" customWidth="1"/>
    <col min="7939" max="7940" width="3.125" style="22" customWidth="1"/>
    <col min="7941" max="7941" width="12.125" style="22" customWidth="1"/>
    <col min="7942" max="7943" width="3.125" style="22" customWidth="1"/>
    <col min="7944" max="7944" width="9.625" style="22" customWidth="1"/>
    <col min="7945" max="7945" width="3.125" style="22" customWidth="1"/>
    <col min="7946" max="7947" width="4.625" style="22" customWidth="1"/>
    <col min="7948" max="7948" width="5.125" style="22" customWidth="1"/>
    <col min="7949" max="7949" width="12.125" style="22" customWidth="1"/>
    <col min="7950" max="7951" width="3.125" style="22" customWidth="1"/>
    <col min="7952" max="7952" width="22.125" style="22" customWidth="1"/>
    <col min="7953" max="7953" width="3.125" style="22" customWidth="1"/>
    <col min="7954" max="8191" width="9" style="22"/>
    <col min="8192" max="8192" width="4.125" style="22" customWidth="1"/>
    <col min="8193" max="8193" width="8.125" style="22" customWidth="1"/>
    <col min="8194" max="8194" width="21.125" style="22" customWidth="1"/>
    <col min="8195" max="8196" width="3.125" style="22" customWidth="1"/>
    <col min="8197" max="8197" width="12.125" style="22" customWidth="1"/>
    <col min="8198" max="8199" width="3.125" style="22" customWidth="1"/>
    <col min="8200" max="8200" width="9.625" style="22" customWidth="1"/>
    <col min="8201" max="8201" width="3.125" style="22" customWidth="1"/>
    <col min="8202" max="8203" width="4.625" style="22" customWidth="1"/>
    <col min="8204" max="8204" width="5.125" style="22" customWidth="1"/>
    <col min="8205" max="8205" width="12.125" style="22" customWidth="1"/>
    <col min="8206" max="8207" width="3.125" style="22" customWidth="1"/>
    <col min="8208" max="8208" width="22.125" style="22" customWidth="1"/>
    <col min="8209" max="8209" width="3.125" style="22" customWidth="1"/>
    <col min="8210" max="8447" width="9" style="22"/>
    <col min="8448" max="8448" width="4.125" style="22" customWidth="1"/>
    <col min="8449" max="8449" width="8.125" style="22" customWidth="1"/>
    <col min="8450" max="8450" width="21.125" style="22" customWidth="1"/>
    <col min="8451" max="8452" width="3.125" style="22" customWidth="1"/>
    <col min="8453" max="8453" width="12.125" style="22" customWidth="1"/>
    <col min="8454" max="8455" width="3.125" style="22" customWidth="1"/>
    <col min="8456" max="8456" width="9.625" style="22" customWidth="1"/>
    <col min="8457" max="8457" width="3.125" style="22" customWidth="1"/>
    <col min="8458" max="8459" width="4.625" style="22" customWidth="1"/>
    <col min="8460" max="8460" width="5.125" style="22" customWidth="1"/>
    <col min="8461" max="8461" width="12.125" style="22" customWidth="1"/>
    <col min="8462" max="8463" width="3.125" style="22" customWidth="1"/>
    <col min="8464" max="8464" width="22.125" style="22" customWidth="1"/>
    <col min="8465" max="8465" width="3.125" style="22" customWidth="1"/>
    <col min="8466" max="8703" width="9" style="22"/>
    <col min="8704" max="8704" width="4.125" style="22" customWidth="1"/>
    <col min="8705" max="8705" width="8.125" style="22" customWidth="1"/>
    <col min="8706" max="8706" width="21.125" style="22" customWidth="1"/>
    <col min="8707" max="8708" width="3.125" style="22" customWidth="1"/>
    <col min="8709" max="8709" width="12.125" style="22" customWidth="1"/>
    <col min="8710" max="8711" width="3.125" style="22" customWidth="1"/>
    <col min="8712" max="8712" width="9.625" style="22" customWidth="1"/>
    <col min="8713" max="8713" width="3.125" style="22" customWidth="1"/>
    <col min="8714" max="8715" width="4.625" style="22" customWidth="1"/>
    <col min="8716" max="8716" width="5.125" style="22" customWidth="1"/>
    <col min="8717" max="8717" width="12.125" style="22" customWidth="1"/>
    <col min="8718" max="8719" width="3.125" style="22" customWidth="1"/>
    <col min="8720" max="8720" width="22.125" style="22" customWidth="1"/>
    <col min="8721" max="8721" width="3.125" style="22" customWidth="1"/>
    <col min="8722" max="8959" width="9" style="22"/>
    <col min="8960" max="8960" width="4.125" style="22" customWidth="1"/>
    <col min="8961" max="8961" width="8.125" style="22" customWidth="1"/>
    <col min="8962" max="8962" width="21.125" style="22" customWidth="1"/>
    <col min="8963" max="8964" width="3.125" style="22" customWidth="1"/>
    <col min="8965" max="8965" width="12.125" style="22" customWidth="1"/>
    <col min="8966" max="8967" width="3.125" style="22" customWidth="1"/>
    <col min="8968" max="8968" width="9.625" style="22" customWidth="1"/>
    <col min="8969" max="8969" width="3.125" style="22" customWidth="1"/>
    <col min="8970" max="8971" width="4.625" style="22" customWidth="1"/>
    <col min="8972" max="8972" width="5.125" style="22" customWidth="1"/>
    <col min="8973" max="8973" width="12.125" style="22" customWidth="1"/>
    <col min="8974" max="8975" width="3.125" style="22" customWidth="1"/>
    <col min="8976" max="8976" width="22.125" style="22" customWidth="1"/>
    <col min="8977" max="8977" width="3.125" style="22" customWidth="1"/>
    <col min="8978" max="9215" width="9" style="22"/>
    <col min="9216" max="9216" width="4.125" style="22" customWidth="1"/>
    <col min="9217" max="9217" width="8.125" style="22" customWidth="1"/>
    <col min="9218" max="9218" width="21.125" style="22" customWidth="1"/>
    <col min="9219" max="9220" width="3.125" style="22" customWidth="1"/>
    <col min="9221" max="9221" width="12.125" style="22" customWidth="1"/>
    <col min="9222" max="9223" width="3.125" style="22" customWidth="1"/>
    <col min="9224" max="9224" width="9.625" style="22" customWidth="1"/>
    <col min="9225" max="9225" width="3.125" style="22" customWidth="1"/>
    <col min="9226" max="9227" width="4.625" style="22" customWidth="1"/>
    <col min="9228" max="9228" width="5.125" style="22" customWidth="1"/>
    <col min="9229" max="9229" width="12.125" style="22" customWidth="1"/>
    <col min="9230" max="9231" width="3.125" style="22" customWidth="1"/>
    <col min="9232" max="9232" width="22.125" style="22" customWidth="1"/>
    <col min="9233" max="9233" width="3.125" style="22" customWidth="1"/>
    <col min="9234" max="9471" width="9" style="22"/>
    <col min="9472" max="9472" width="4.125" style="22" customWidth="1"/>
    <col min="9473" max="9473" width="8.125" style="22" customWidth="1"/>
    <col min="9474" max="9474" width="21.125" style="22" customWidth="1"/>
    <col min="9475" max="9476" width="3.125" style="22" customWidth="1"/>
    <col min="9477" max="9477" width="12.125" style="22" customWidth="1"/>
    <col min="9478" max="9479" width="3.125" style="22" customWidth="1"/>
    <col min="9480" max="9480" width="9.625" style="22" customWidth="1"/>
    <col min="9481" max="9481" width="3.125" style="22" customWidth="1"/>
    <col min="9482" max="9483" width="4.625" style="22" customWidth="1"/>
    <col min="9484" max="9484" width="5.125" style="22" customWidth="1"/>
    <col min="9485" max="9485" width="12.125" style="22" customWidth="1"/>
    <col min="9486" max="9487" width="3.125" style="22" customWidth="1"/>
    <col min="9488" max="9488" width="22.125" style="22" customWidth="1"/>
    <col min="9489" max="9489" width="3.125" style="22" customWidth="1"/>
    <col min="9490" max="9727" width="9" style="22"/>
    <col min="9728" max="9728" width="4.125" style="22" customWidth="1"/>
    <col min="9729" max="9729" width="8.125" style="22" customWidth="1"/>
    <col min="9730" max="9730" width="21.125" style="22" customWidth="1"/>
    <col min="9731" max="9732" width="3.125" style="22" customWidth="1"/>
    <col min="9733" max="9733" width="12.125" style="22" customWidth="1"/>
    <col min="9734" max="9735" width="3.125" style="22" customWidth="1"/>
    <col min="9736" max="9736" width="9.625" style="22" customWidth="1"/>
    <col min="9737" max="9737" width="3.125" style="22" customWidth="1"/>
    <col min="9738" max="9739" width="4.625" style="22" customWidth="1"/>
    <col min="9740" max="9740" width="5.125" style="22" customWidth="1"/>
    <col min="9741" max="9741" width="12.125" style="22" customWidth="1"/>
    <col min="9742" max="9743" width="3.125" style="22" customWidth="1"/>
    <col min="9744" max="9744" width="22.125" style="22" customWidth="1"/>
    <col min="9745" max="9745" width="3.125" style="22" customWidth="1"/>
    <col min="9746" max="9983" width="9" style="22"/>
    <col min="9984" max="9984" width="4.125" style="22" customWidth="1"/>
    <col min="9985" max="9985" width="8.125" style="22" customWidth="1"/>
    <col min="9986" max="9986" width="21.125" style="22" customWidth="1"/>
    <col min="9987" max="9988" width="3.125" style="22" customWidth="1"/>
    <col min="9989" max="9989" width="12.125" style="22" customWidth="1"/>
    <col min="9990" max="9991" width="3.125" style="22" customWidth="1"/>
    <col min="9992" max="9992" width="9.625" style="22" customWidth="1"/>
    <col min="9993" max="9993" width="3.125" style="22" customWidth="1"/>
    <col min="9994" max="9995" width="4.625" style="22" customWidth="1"/>
    <col min="9996" max="9996" width="5.125" style="22" customWidth="1"/>
    <col min="9997" max="9997" width="12.125" style="22" customWidth="1"/>
    <col min="9998" max="9999" width="3.125" style="22" customWidth="1"/>
    <col min="10000" max="10000" width="22.125" style="22" customWidth="1"/>
    <col min="10001" max="10001" width="3.125" style="22" customWidth="1"/>
    <col min="10002" max="10239" width="9" style="22"/>
    <col min="10240" max="10240" width="4.125" style="22" customWidth="1"/>
    <col min="10241" max="10241" width="8.125" style="22" customWidth="1"/>
    <col min="10242" max="10242" width="21.125" style="22" customWidth="1"/>
    <col min="10243" max="10244" width="3.125" style="22" customWidth="1"/>
    <col min="10245" max="10245" width="12.125" style="22" customWidth="1"/>
    <col min="10246" max="10247" width="3.125" style="22" customWidth="1"/>
    <col min="10248" max="10248" width="9.625" style="22" customWidth="1"/>
    <col min="10249" max="10249" width="3.125" style="22" customWidth="1"/>
    <col min="10250" max="10251" width="4.625" style="22" customWidth="1"/>
    <col min="10252" max="10252" width="5.125" style="22" customWidth="1"/>
    <col min="10253" max="10253" width="12.125" style="22" customWidth="1"/>
    <col min="10254" max="10255" width="3.125" style="22" customWidth="1"/>
    <col min="10256" max="10256" width="22.125" style="22" customWidth="1"/>
    <col min="10257" max="10257" width="3.125" style="22" customWidth="1"/>
    <col min="10258" max="10495" width="9" style="22"/>
    <col min="10496" max="10496" width="4.125" style="22" customWidth="1"/>
    <col min="10497" max="10497" width="8.125" style="22" customWidth="1"/>
    <col min="10498" max="10498" width="21.125" style="22" customWidth="1"/>
    <col min="10499" max="10500" width="3.125" style="22" customWidth="1"/>
    <col min="10501" max="10501" width="12.125" style="22" customWidth="1"/>
    <col min="10502" max="10503" width="3.125" style="22" customWidth="1"/>
    <col min="10504" max="10504" width="9.625" style="22" customWidth="1"/>
    <col min="10505" max="10505" width="3.125" style="22" customWidth="1"/>
    <col min="10506" max="10507" width="4.625" style="22" customWidth="1"/>
    <col min="10508" max="10508" width="5.125" style="22" customWidth="1"/>
    <col min="10509" max="10509" width="12.125" style="22" customWidth="1"/>
    <col min="10510" max="10511" width="3.125" style="22" customWidth="1"/>
    <col min="10512" max="10512" width="22.125" style="22" customWidth="1"/>
    <col min="10513" max="10513" width="3.125" style="22" customWidth="1"/>
    <col min="10514" max="10751" width="9" style="22"/>
    <col min="10752" max="10752" width="4.125" style="22" customWidth="1"/>
    <col min="10753" max="10753" width="8.125" style="22" customWidth="1"/>
    <col min="10754" max="10754" width="21.125" style="22" customWidth="1"/>
    <col min="10755" max="10756" width="3.125" style="22" customWidth="1"/>
    <col min="10757" max="10757" width="12.125" style="22" customWidth="1"/>
    <col min="10758" max="10759" width="3.125" style="22" customWidth="1"/>
    <col min="10760" max="10760" width="9.625" style="22" customWidth="1"/>
    <col min="10761" max="10761" width="3.125" style="22" customWidth="1"/>
    <col min="10762" max="10763" width="4.625" style="22" customWidth="1"/>
    <col min="10764" max="10764" width="5.125" style="22" customWidth="1"/>
    <col min="10765" max="10765" width="12.125" style="22" customWidth="1"/>
    <col min="10766" max="10767" width="3.125" style="22" customWidth="1"/>
    <col min="10768" max="10768" width="22.125" style="22" customWidth="1"/>
    <col min="10769" max="10769" width="3.125" style="22" customWidth="1"/>
    <col min="10770" max="11007" width="9" style="22"/>
    <col min="11008" max="11008" width="4.125" style="22" customWidth="1"/>
    <col min="11009" max="11009" width="8.125" style="22" customWidth="1"/>
    <col min="11010" max="11010" width="21.125" style="22" customWidth="1"/>
    <col min="11011" max="11012" width="3.125" style="22" customWidth="1"/>
    <col min="11013" max="11013" width="12.125" style="22" customWidth="1"/>
    <col min="11014" max="11015" width="3.125" style="22" customWidth="1"/>
    <col min="11016" max="11016" width="9.625" style="22" customWidth="1"/>
    <col min="11017" max="11017" width="3.125" style="22" customWidth="1"/>
    <col min="11018" max="11019" width="4.625" style="22" customWidth="1"/>
    <col min="11020" max="11020" width="5.125" style="22" customWidth="1"/>
    <col min="11021" max="11021" width="12.125" style="22" customWidth="1"/>
    <col min="11022" max="11023" width="3.125" style="22" customWidth="1"/>
    <col min="11024" max="11024" width="22.125" style="22" customWidth="1"/>
    <col min="11025" max="11025" width="3.125" style="22" customWidth="1"/>
    <col min="11026" max="11263" width="9" style="22"/>
    <col min="11264" max="11264" width="4.125" style="22" customWidth="1"/>
    <col min="11265" max="11265" width="8.125" style="22" customWidth="1"/>
    <col min="11266" max="11266" width="21.125" style="22" customWidth="1"/>
    <col min="11267" max="11268" width="3.125" style="22" customWidth="1"/>
    <col min="11269" max="11269" width="12.125" style="22" customWidth="1"/>
    <col min="11270" max="11271" width="3.125" style="22" customWidth="1"/>
    <col min="11272" max="11272" width="9.625" style="22" customWidth="1"/>
    <col min="11273" max="11273" width="3.125" style="22" customWidth="1"/>
    <col min="11274" max="11275" width="4.625" style="22" customWidth="1"/>
    <col min="11276" max="11276" width="5.125" style="22" customWidth="1"/>
    <col min="11277" max="11277" width="12.125" style="22" customWidth="1"/>
    <col min="11278" max="11279" width="3.125" style="22" customWidth="1"/>
    <col min="11280" max="11280" width="22.125" style="22" customWidth="1"/>
    <col min="11281" max="11281" width="3.125" style="22" customWidth="1"/>
    <col min="11282" max="11519" width="9" style="22"/>
    <col min="11520" max="11520" width="4.125" style="22" customWidth="1"/>
    <col min="11521" max="11521" width="8.125" style="22" customWidth="1"/>
    <col min="11522" max="11522" width="21.125" style="22" customWidth="1"/>
    <col min="11523" max="11524" width="3.125" style="22" customWidth="1"/>
    <col min="11525" max="11525" width="12.125" style="22" customWidth="1"/>
    <col min="11526" max="11527" width="3.125" style="22" customWidth="1"/>
    <col min="11528" max="11528" width="9.625" style="22" customWidth="1"/>
    <col min="11529" max="11529" width="3.125" style="22" customWidth="1"/>
    <col min="11530" max="11531" width="4.625" style="22" customWidth="1"/>
    <col min="11532" max="11532" width="5.125" style="22" customWidth="1"/>
    <col min="11533" max="11533" width="12.125" style="22" customWidth="1"/>
    <col min="11534" max="11535" width="3.125" style="22" customWidth="1"/>
    <col min="11536" max="11536" width="22.125" style="22" customWidth="1"/>
    <col min="11537" max="11537" width="3.125" style="22" customWidth="1"/>
    <col min="11538" max="11775" width="9" style="22"/>
    <col min="11776" max="11776" width="4.125" style="22" customWidth="1"/>
    <col min="11777" max="11777" width="8.125" style="22" customWidth="1"/>
    <col min="11778" max="11778" width="21.125" style="22" customWidth="1"/>
    <col min="11779" max="11780" width="3.125" style="22" customWidth="1"/>
    <col min="11781" max="11781" width="12.125" style="22" customWidth="1"/>
    <col min="11782" max="11783" width="3.125" style="22" customWidth="1"/>
    <col min="11784" max="11784" width="9.625" style="22" customWidth="1"/>
    <col min="11785" max="11785" width="3.125" style="22" customWidth="1"/>
    <col min="11786" max="11787" width="4.625" style="22" customWidth="1"/>
    <col min="11788" max="11788" width="5.125" style="22" customWidth="1"/>
    <col min="11789" max="11789" width="12.125" style="22" customWidth="1"/>
    <col min="11790" max="11791" width="3.125" style="22" customWidth="1"/>
    <col min="11792" max="11792" width="22.125" style="22" customWidth="1"/>
    <col min="11793" max="11793" width="3.125" style="22" customWidth="1"/>
    <col min="11794" max="12031" width="9" style="22"/>
    <col min="12032" max="12032" width="4.125" style="22" customWidth="1"/>
    <col min="12033" max="12033" width="8.125" style="22" customWidth="1"/>
    <col min="12034" max="12034" width="21.125" style="22" customWidth="1"/>
    <col min="12035" max="12036" width="3.125" style="22" customWidth="1"/>
    <col min="12037" max="12037" width="12.125" style="22" customWidth="1"/>
    <col min="12038" max="12039" width="3.125" style="22" customWidth="1"/>
    <col min="12040" max="12040" width="9.625" style="22" customWidth="1"/>
    <col min="12041" max="12041" width="3.125" style="22" customWidth="1"/>
    <col min="12042" max="12043" width="4.625" style="22" customWidth="1"/>
    <col min="12044" max="12044" width="5.125" style="22" customWidth="1"/>
    <col min="12045" max="12045" width="12.125" style="22" customWidth="1"/>
    <col min="12046" max="12047" width="3.125" style="22" customWidth="1"/>
    <col min="12048" max="12048" width="22.125" style="22" customWidth="1"/>
    <col min="12049" max="12049" width="3.125" style="22" customWidth="1"/>
    <col min="12050" max="12287" width="9" style="22"/>
    <col min="12288" max="12288" width="4.125" style="22" customWidth="1"/>
    <col min="12289" max="12289" width="8.125" style="22" customWidth="1"/>
    <col min="12290" max="12290" width="21.125" style="22" customWidth="1"/>
    <col min="12291" max="12292" width="3.125" style="22" customWidth="1"/>
    <col min="12293" max="12293" width="12.125" style="22" customWidth="1"/>
    <col min="12294" max="12295" width="3.125" style="22" customWidth="1"/>
    <col min="12296" max="12296" width="9.625" style="22" customWidth="1"/>
    <col min="12297" max="12297" width="3.125" style="22" customWidth="1"/>
    <col min="12298" max="12299" width="4.625" style="22" customWidth="1"/>
    <col min="12300" max="12300" width="5.125" style="22" customWidth="1"/>
    <col min="12301" max="12301" width="12.125" style="22" customWidth="1"/>
    <col min="12302" max="12303" width="3.125" style="22" customWidth="1"/>
    <col min="12304" max="12304" width="22.125" style="22" customWidth="1"/>
    <col min="12305" max="12305" width="3.125" style="22" customWidth="1"/>
    <col min="12306" max="12543" width="9" style="22"/>
    <col min="12544" max="12544" width="4.125" style="22" customWidth="1"/>
    <col min="12545" max="12545" width="8.125" style="22" customWidth="1"/>
    <col min="12546" max="12546" width="21.125" style="22" customWidth="1"/>
    <col min="12547" max="12548" width="3.125" style="22" customWidth="1"/>
    <col min="12549" max="12549" width="12.125" style="22" customWidth="1"/>
    <col min="12550" max="12551" width="3.125" style="22" customWidth="1"/>
    <col min="12552" max="12552" width="9.625" style="22" customWidth="1"/>
    <col min="12553" max="12553" width="3.125" style="22" customWidth="1"/>
    <col min="12554" max="12555" width="4.625" style="22" customWidth="1"/>
    <col min="12556" max="12556" width="5.125" style="22" customWidth="1"/>
    <col min="12557" max="12557" width="12.125" style="22" customWidth="1"/>
    <col min="12558" max="12559" width="3.125" style="22" customWidth="1"/>
    <col min="12560" max="12560" width="22.125" style="22" customWidth="1"/>
    <col min="12561" max="12561" width="3.125" style="22" customWidth="1"/>
    <col min="12562" max="12799" width="9" style="22"/>
    <col min="12800" max="12800" width="4.125" style="22" customWidth="1"/>
    <col min="12801" max="12801" width="8.125" style="22" customWidth="1"/>
    <col min="12802" max="12802" width="21.125" style="22" customWidth="1"/>
    <col min="12803" max="12804" width="3.125" style="22" customWidth="1"/>
    <col min="12805" max="12805" width="12.125" style="22" customWidth="1"/>
    <col min="12806" max="12807" width="3.125" style="22" customWidth="1"/>
    <col min="12808" max="12808" width="9.625" style="22" customWidth="1"/>
    <col min="12809" max="12809" width="3.125" style="22" customWidth="1"/>
    <col min="12810" max="12811" width="4.625" style="22" customWidth="1"/>
    <col min="12812" max="12812" width="5.125" style="22" customWidth="1"/>
    <col min="12813" max="12813" width="12.125" style="22" customWidth="1"/>
    <col min="12814" max="12815" width="3.125" style="22" customWidth="1"/>
    <col min="12816" max="12816" width="22.125" style="22" customWidth="1"/>
    <col min="12817" max="12817" width="3.125" style="22" customWidth="1"/>
    <col min="12818" max="13055" width="9" style="22"/>
    <col min="13056" max="13056" width="4.125" style="22" customWidth="1"/>
    <col min="13057" max="13057" width="8.125" style="22" customWidth="1"/>
    <col min="13058" max="13058" width="21.125" style="22" customWidth="1"/>
    <col min="13059" max="13060" width="3.125" style="22" customWidth="1"/>
    <col min="13061" max="13061" width="12.125" style="22" customWidth="1"/>
    <col min="13062" max="13063" width="3.125" style="22" customWidth="1"/>
    <col min="13064" max="13064" width="9.625" style="22" customWidth="1"/>
    <col min="13065" max="13065" width="3.125" style="22" customWidth="1"/>
    <col min="13066" max="13067" width="4.625" style="22" customWidth="1"/>
    <col min="13068" max="13068" width="5.125" style="22" customWidth="1"/>
    <col min="13069" max="13069" width="12.125" style="22" customWidth="1"/>
    <col min="13070" max="13071" width="3.125" style="22" customWidth="1"/>
    <col min="13072" max="13072" width="22.125" style="22" customWidth="1"/>
    <col min="13073" max="13073" width="3.125" style="22" customWidth="1"/>
    <col min="13074" max="13311" width="9" style="22"/>
    <col min="13312" max="13312" width="4.125" style="22" customWidth="1"/>
    <col min="13313" max="13313" width="8.125" style="22" customWidth="1"/>
    <col min="13314" max="13314" width="21.125" style="22" customWidth="1"/>
    <col min="13315" max="13316" width="3.125" style="22" customWidth="1"/>
    <col min="13317" max="13317" width="12.125" style="22" customWidth="1"/>
    <col min="13318" max="13319" width="3.125" style="22" customWidth="1"/>
    <col min="13320" max="13320" width="9.625" style="22" customWidth="1"/>
    <col min="13321" max="13321" width="3.125" style="22" customWidth="1"/>
    <col min="13322" max="13323" width="4.625" style="22" customWidth="1"/>
    <col min="13324" max="13324" width="5.125" style="22" customWidth="1"/>
    <col min="13325" max="13325" width="12.125" style="22" customWidth="1"/>
    <col min="13326" max="13327" width="3.125" style="22" customWidth="1"/>
    <col min="13328" max="13328" width="22.125" style="22" customWidth="1"/>
    <col min="13329" max="13329" width="3.125" style="22" customWidth="1"/>
    <col min="13330" max="13567" width="9" style="22"/>
    <col min="13568" max="13568" width="4.125" style="22" customWidth="1"/>
    <col min="13569" max="13569" width="8.125" style="22" customWidth="1"/>
    <col min="13570" max="13570" width="21.125" style="22" customWidth="1"/>
    <col min="13571" max="13572" width="3.125" style="22" customWidth="1"/>
    <col min="13573" max="13573" width="12.125" style="22" customWidth="1"/>
    <col min="13574" max="13575" width="3.125" style="22" customWidth="1"/>
    <col min="13576" max="13576" width="9.625" style="22" customWidth="1"/>
    <col min="13577" max="13577" width="3.125" style="22" customWidth="1"/>
    <col min="13578" max="13579" width="4.625" style="22" customWidth="1"/>
    <col min="13580" max="13580" width="5.125" style="22" customWidth="1"/>
    <col min="13581" max="13581" width="12.125" style="22" customWidth="1"/>
    <col min="13582" max="13583" width="3.125" style="22" customWidth="1"/>
    <col min="13584" max="13584" width="22.125" style="22" customWidth="1"/>
    <col min="13585" max="13585" width="3.125" style="22" customWidth="1"/>
    <col min="13586" max="13823" width="9" style="22"/>
    <col min="13824" max="13824" width="4.125" style="22" customWidth="1"/>
    <col min="13825" max="13825" width="8.125" style="22" customWidth="1"/>
    <col min="13826" max="13826" width="21.125" style="22" customWidth="1"/>
    <col min="13827" max="13828" width="3.125" style="22" customWidth="1"/>
    <col min="13829" max="13829" width="12.125" style="22" customWidth="1"/>
    <col min="13830" max="13831" width="3.125" style="22" customWidth="1"/>
    <col min="13832" max="13832" width="9.625" style="22" customWidth="1"/>
    <col min="13833" max="13833" width="3.125" style="22" customWidth="1"/>
    <col min="13834" max="13835" width="4.625" style="22" customWidth="1"/>
    <col min="13836" max="13836" width="5.125" style="22" customWidth="1"/>
    <col min="13837" max="13837" width="12.125" style="22" customWidth="1"/>
    <col min="13838" max="13839" width="3.125" style="22" customWidth="1"/>
    <col min="13840" max="13840" width="22.125" style="22" customWidth="1"/>
    <col min="13841" max="13841" width="3.125" style="22" customWidth="1"/>
    <col min="13842" max="14079" width="9" style="22"/>
    <col min="14080" max="14080" width="4.125" style="22" customWidth="1"/>
    <col min="14081" max="14081" width="8.125" style="22" customWidth="1"/>
    <col min="14082" max="14082" width="21.125" style="22" customWidth="1"/>
    <col min="14083" max="14084" width="3.125" style="22" customWidth="1"/>
    <col min="14085" max="14085" width="12.125" style="22" customWidth="1"/>
    <col min="14086" max="14087" width="3.125" style="22" customWidth="1"/>
    <col min="14088" max="14088" width="9.625" style="22" customWidth="1"/>
    <col min="14089" max="14089" width="3.125" style="22" customWidth="1"/>
    <col min="14090" max="14091" width="4.625" style="22" customWidth="1"/>
    <col min="14092" max="14092" width="5.125" style="22" customWidth="1"/>
    <col min="14093" max="14093" width="12.125" style="22" customWidth="1"/>
    <col min="14094" max="14095" width="3.125" style="22" customWidth="1"/>
    <col min="14096" max="14096" width="22.125" style="22" customWidth="1"/>
    <col min="14097" max="14097" width="3.125" style="22" customWidth="1"/>
    <col min="14098" max="14335" width="9" style="22"/>
    <col min="14336" max="14336" width="4.125" style="22" customWidth="1"/>
    <col min="14337" max="14337" width="8.125" style="22" customWidth="1"/>
    <col min="14338" max="14338" width="21.125" style="22" customWidth="1"/>
    <col min="14339" max="14340" width="3.125" style="22" customWidth="1"/>
    <col min="14341" max="14341" width="12.125" style="22" customWidth="1"/>
    <col min="14342" max="14343" width="3.125" style="22" customWidth="1"/>
    <col min="14344" max="14344" width="9.625" style="22" customWidth="1"/>
    <col min="14345" max="14345" width="3.125" style="22" customWidth="1"/>
    <col min="14346" max="14347" width="4.625" style="22" customWidth="1"/>
    <col min="14348" max="14348" width="5.125" style="22" customWidth="1"/>
    <col min="14349" max="14349" width="12.125" style="22" customWidth="1"/>
    <col min="14350" max="14351" width="3.125" style="22" customWidth="1"/>
    <col min="14352" max="14352" width="22.125" style="22" customWidth="1"/>
    <col min="14353" max="14353" width="3.125" style="22" customWidth="1"/>
    <col min="14354" max="14591" width="9" style="22"/>
    <col min="14592" max="14592" width="4.125" style="22" customWidth="1"/>
    <col min="14593" max="14593" width="8.125" style="22" customWidth="1"/>
    <col min="14594" max="14594" width="21.125" style="22" customWidth="1"/>
    <col min="14595" max="14596" width="3.125" style="22" customWidth="1"/>
    <col min="14597" max="14597" width="12.125" style="22" customWidth="1"/>
    <col min="14598" max="14599" width="3.125" style="22" customWidth="1"/>
    <col min="14600" max="14600" width="9.625" style="22" customWidth="1"/>
    <col min="14601" max="14601" width="3.125" style="22" customWidth="1"/>
    <col min="14602" max="14603" width="4.625" style="22" customWidth="1"/>
    <col min="14604" max="14604" width="5.125" style="22" customWidth="1"/>
    <col min="14605" max="14605" width="12.125" style="22" customWidth="1"/>
    <col min="14606" max="14607" width="3.125" style="22" customWidth="1"/>
    <col min="14608" max="14608" width="22.125" style="22" customWidth="1"/>
    <col min="14609" max="14609" width="3.125" style="22" customWidth="1"/>
    <col min="14610" max="14847" width="9" style="22"/>
    <col min="14848" max="14848" width="4.125" style="22" customWidth="1"/>
    <col min="14849" max="14849" width="8.125" style="22" customWidth="1"/>
    <col min="14850" max="14850" width="21.125" style="22" customWidth="1"/>
    <col min="14851" max="14852" width="3.125" style="22" customWidth="1"/>
    <col min="14853" max="14853" width="12.125" style="22" customWidth="1"/>
    <col min="14854" max="14855" width="3.125" style="22" customWidth="1"/>
    <col min="14856" max="14856" width="9.625" style="22" customWidth="1"/>
    <col min="14857" max="14857" width="3.125" style="22" customWidth="1"/>
    <col min="14858" max="14859" width="4.625" style="22" customWidth="1"/>
    <col min="14860" max="14860" width="5.125" style="22" customWidth="1"/>
    <col min="14861" max="14861" width="12.125" style="22" customWidth="1"/>
    <col min="14862" max="14863" width="3.125" style="22" customWidth="1"/>
    <col min="14864" max="14864" width="22.125" style="22" customWidth="1"/>
    <col min="14865" max="14865" width="3.125" style="22" customWidth="1"/>
    <col min="14866" max="15103" width="9" style="22"/>
    <col min="15104" max="15104" width="4.125" style="22" customWidth="1"/>
    <col min="15105" max="15105" width="8.125" style="22" customWidth="1"/>
    <col min="15106" max="15106" width="21.125" style="22" customWidth="1"/>
    <col min="15107" max="15108" width="3.125" style="22" customWidth="1"/>
    <col min="15109" max="15109" width="12.125" style="22" customWidth="1"/>
    <col min="15110" max="15111" width="3.125" style="22" customWidth="1"/>
    <col min="15112" max="15112" width="9.625" style="22" customWidth="1"/>
    <col min="15113" max="15113" width="3.125" style="22" customWidth="1"/>
    <col min="15114" max="15115" width="4.625" style="22" customWidth="1"/>
    <col min="15116" max="15116" width="5.125" style="22" customWidth="1"/>
    <col min="15117" max="15117" width="12.125" style="22" customWidth="1"/>
    <col min="15118" max="15119" width="3.125" style="22" customWidth="1"/>
    <col min="15120" max="15120" width="22.125" style="22" customWidth="1"/>
    <col min="15121" max="15121" width="3.125" style="22" customWidth="1"/>
    <col min="15122" max="15359" width="9" style="22"/>
    <col min="15360" max="15360" width="4.125" style="22" customWidth="1"/>
    <col min="15361" max="15361" width="8.125" style="22" customWidth="1"/>
    <col min="15362" max="15362" width="21.125" style="22" customWidth="1"/>
    <col min="15363" max="15364" width="3.125" style="22" customWidth="1"/>
    <col min="15365" max="15365" width="12.125" style="22" customWidth="1"/>
    <col min="15366" max="15367" width="3.125" style="22" customWidth="1"/>
    <col min="15368" max="15368" width="9.625" style="22" customWidth="1"/>
    <col min="15369" max="15369" width="3.125" style="22" customWidth="1"/>
    <col min="15370" max="15371" width="4.625" style="22" customWidth="1"/>
    <col min="15372" max="15372" width="5.125" style="22" customWidth="1"/>
    <col min="15373" max="15373" width="12.125" style="22" customWidth="1"/>
    <col min="15374" max="15375" width="3.125" style="22" customWidth="1"/>
    <col min="15376" max="15376" width="22.125" style="22" customWidth="1"/>
    <col min="15377" max="15377" width="3.125" style="22" customWidth="1"/>
    <col min="15378" max="15615" width="9" style="22"/>
    <col min="15616" max="15616" width="4.125" style="22" customWidth="1"/>
    <col min="15617" max="15617" width="8.125" style="22" customWidth="1"/>
    <col min="15618" max="15618" width="21.125" style="22" customWidth="1"/>
    <col min="15619" max="15620" width="3.125" style="22" customWidth="1"/>
    <col min="15621" max="15621" width="12.125" style="22" customWidth="1"/>
    <col min="15622" max="15623" width="3.125" style="22" customWidth="1"/>
    <col min="15624" max="15624" width="9.625" style="22" customWidth="1"/>
    <col min="15625" max="15625" width="3.125" style="22" customWidth="1"/>
    <col min="15626" max="15627" width="4.625" style="22" customWidth="1"/>
    <col min="15628" max="15628" width="5.125" style="22" customWidth="1"/>
    <col min="15629" max="15629" width="12.125" style="22" customWidth="1"/>
    <col min="15630" max="15631" width="3.125" style="22" customWidth="1"/>
    <col min="15632" max="15632" width="22.125" style="22" customWidth="1"/>
    <col min="15633" max="15633" width="3.125" style="22" customWidth="1"/>
    <col min="15634" max="15871" width="9" style="22"/>
    <col min="15872" max="15872" width="4.125" style="22" customWidth="1"/>
    <col min="15873" max="15873" width="8.125" style="22" customWidth="1"/>
    <col min="15874" max="15874" width="21.125" style="22" customWidth="1"/>
    <col min="15875" max="15876" width="3.125" style="22" customWidth="1"/>
    <col min="15877" max="15877" width="12.125" style="22" customWidth="1"/>
    <col min="15878" max="15879" width="3.125" style="22" customWidth="1"/>
    <col min="15880" max="15880" width="9.625" style="22" customWidth="1"/>
    <col min="15881" max="15881" width="3.125" style="22" customWidth="1"/>
    <col min="15882" max="15883" width="4.625" style="22" customWidth="1"/>
    <col min="15884" max="15884" width="5.125" style="22" customWidth="1"/>
    <col min="15885" max="15885" width="12.125" style="22" customWidth="1"/>
    <col min="15886" max="15887" width="3.125" style="22" customWidth="1"/>
    <col min="15888" max="15888" width="22.125" style="22" customWidth="1"/>
    <col min="15889" max="15889" width="3.125" style="22" customWidth="1"/>
    <col min="15890" max="16127" width="9" style="22"/>
    <col min="16128" max="16128" width="4.125" style="22" customWidth="1"/>
    <col min="16129" max="16129" width="8.125" style="22" customWidth="1"/>
    <col min="16130" max="16130" width="21.125" style="22" customWidth="1"/>
    <col min="16131" max="16132" width="3.125" style="22" customWidth="1"/>
    <col min="16133" max="16133" width="12.125" style="22" customWidth="1"/>
    <col min="16134" max="16135" width="3.125" style="22" customWidth="1"/>
    <col min="16136" max="16136" width="9.625" style="22" customWidth="1"/>
    <col min="16137" max="16137" width="3.125" style="22" customWidth="1"/>
    <col min="16138" max="16139" width="4.625" style="22" customWidth="1"/>
    <col min="16140" max="16140" width="5.125" style="22" customWidth="1"/>
    <col min="16141" max="16141" width="12.125" style="22" customWidth="1"/>
    <col min="16142" max="16143" width="3.125" style="22" customWidth="1"/>
    <col min="16144" max="16144" width="22.125" style="22" customWidth="1"/>
    <col min="16145" max="16145" width="3.125" style="22" customWidth="1"/>
    <col min="16146" max="16384" width="9" style="22"/>
  </cols>
  <sheetData>
    <row r="2" spans="2:17" ht="24" customHeight="1">
      <c r="B2" s="313" t="s">
        <v>80</v>
      </c>
      <c r="C2" s="313"/>
      <c r="D2" s="313"/>
      <c r="E2" s="313"/>
      <c r="F2" s="313"/>
      <c r="G2" s="313"/>
      <c r="H2" s="313"/>
      <c r="I2" s="313"/>
      <c r="J2" s="313"/>
      <c r="K2" s="313"/>
      <c r="L2" s="313"/>
      <c r="M2" s="313"/>
      <c r="N2" s="313"/>
      <c r="O2" s="313"/>
      <c r="P2" s="313"/>
      <c r="Q2" s="313"/>
    </row>
    <row r="3" spans="2:17" ht="24" customHeight="1">
      <c r="B3" s="21"/>
      <c r="C3" s="21"/>
      <c r="D3" s="21"/>
      <c r="E3" s="21"/>
      <c r="F3" s="21"/>
      <c r="G3" s="21"/>
      <c r="H3" s="21"/>
      <c r="I3" s="21"/>
      <c r="J3" s="21"/>
      <c r="K3" s="21"/>
      <c r="L3" s="21"/>
      <c r="M3" s="21"/>
      <c r="N3" s="21"/>
      <c r="O3" s="21"/>
      <c r="P3" s="21"/>
      <c r="Q3" s="21"/>
    </row>
    <row r="4" spans="2:17" ht="21" customHeight="1">
      <c r="B4" s="314" t="s">
        <v>40</v>
      </c>
      <c r="C4" s="314"/>
      <c r="D4" s="314"/>
      <c r="E4" s="314"/>
      <c r="F4" s="314"/>
      <c r="G4" s="314"/>
      <c r="H4" s="314"/>
      <c r="I4" s="314"/>
      <c r="J4" s="314"/>
      <c r="K4" s="314"/>
      <c r="L4" s="314"/>
      <c r="M4" s="314"/>
      <c r="N4" s="314"/>
      <c r="O4" s="314"/>
      <c r="P4" s="314"/>
      <c r="Q4" s="314"/>
    </row>
    <row r="5" spans="2:17" ht="17.25" customHeight="1">
      <c r="B5" s="352" t="s">
        <v>41</v>
      </c>
      <c r="C5" s="353"/>
      <c r="D5" s="317" t="s">
        <v>49</v>
      </c>
      <c r="E5" s="318"/>
      <c r="F5" s="319"/>
      <c r="G5" s="317" t="s">
        <v>54</v>
      </c>
      <c r="H5" s="318"/>
      <c r="I5" s="318"/>
      <c r="J5" s="319"/>
      <c r="K5" s="354" t="s">
        <v>55</v>
      </c>
      <c r="L5" s="355"/>
      <c r="M5" s="355"/>
      <c r="N5" s="356"/>
      <c r="O5" s="352" t="s">
        <v>42</v>
      </c>
      <c r="P5" s="353"/>
      <c r="Q5" s="357"/>
    </row>
    <row r="6" spans="2:17" ht="17.25" customHeight="1">
      <c r="B6" s="358" t="s">
        <v>56</v>
      </c>
      <c r="C6" s="313"/>
      <c r="D6" s="359">
        <v>1</v>
      </c>
      <c r="E6" s="360"/>
      <c r="F6" s="23" t="s">
        <v>57</v>
      </c>
      <c r="G6" s="361">
        <v>3</v>
      </c>
      <c r="H6" s="362"/>
      <c r="I6" s="362"/>
      <c r="J6" s="24" t="s">
        <v>57</v>
      </c>
      <c r="K6" s="361">
        <v>4</v>
      </c>
      <c r="L6" s="362"/>
      <c r="M6" s="362"/>
      <c r="N6" s="24" t="s">
        <v>57</v>
      </c>
      <c r="O6" s="363">
        <f>D6+G6+K6</f>
        <v>8</v>
      </c>
      <c r="P6" s="364"/>
      <c r="Q6" s="23" t="s">
        <v>57</v>
      </c>
    </row>
    <row r="7" spans="2:17" ht="17.25" customHeight="1">
      <c r="B7" s="365" t="s">
        <v>44</v>
      </c>
      <c r="C7" s="25" t="s">
        <v>58</v>
      </c>
      <c r="D7" s="367">
        <f>P17</f>
        <v>0.25</v>
      </c>
      <c r="E7" s="368"/>
      <c r="F7" s="23" t="s">
        <v>57</v>
      </c>
      <c r="G7" s="363">
        <f>P20</f>
        <v>0.75</v>
      </c>
      <c r="H7" s="364"/>
      <c r="I7" s="364"/>
      <c r="J7" s="24" t="s">
        <v>59</v>
      </c>
      <c r="K7" s="369"/>
      <c r="L7" s="370"/>
      <c r="M7" s="370"/>
      <c r="N7" s="24" t="s">
        <v>59</v>
      </c>
      <c r="O7" s="361">
        <v>1</v>
      </c>
      <c r="P7" s="362"/>
      <c r="Q7" s="23" t="s">
        <v>59</v>
      </c>
    </row>
    <row r="8" spans="2:17" ht="17.25" customHeight="1">
      <c r="B8" s="358"/>
      <c r="C8" s="25" t="s">
        <v>60</v>
      </c>
      <c r="D8" s="363">
        <f>P25</f>
        <v>0.4</v>
      </c>
      <c r="E8" s="364"/>
      <c r="F8" s="23" t="s">
        <v>43</v>
      </c>
      <c r="G8" s="373"/>
      <c r="H8" s="374"/>
      <c r="I8" s="374"/>
      <c r="J8" s="24" t="s">
        <v>43</v>
      </c>
      <c r="K8" s="363">
        <f>P28</f>
        <v>1.6</v>
      </c>
      <c r="L8" s="364"/>
      <c r="M8" s="364"/>
      <c r="N8" s="24" t="s">
        <v>59</v>
      </c>
      <c r="O8" s="361">
        <v>2</v>
      </c>
      <c r="P8" s="362"/>
      <c r="Q8" s="23" t="s">
        <v>59</v>
      </c>
    </row>
    <row r="9" spans="2:17" ht="17.25" customHeight="1">
      <c r="B9" s="358"/>
      <c r="C9" s="25" t="s">
        <v>61</v>
      </c>
      <c r="D9" s="375"/>
      <c r="E9" s="376"/>
      <c r="F9" s="23" t="s">
        <v>59</v>
      </c>
      <c r="G9" s="363">
        <f>P33</f>
        <v>1.2857142857142858</v>
      </c>
      <c r="H9" s="364"/>
      <c r="I9" s="364"/>
      <c r="J9" s="24" t="s">
        <v>59</v>
      </c>
      <c r="K9" s="363">
        <f>P36</f>
        <v>1.7142857142857142</v>
      </c>
      <c r="L9" s="364"/>
      <c r="M9" s="364"/>
      <c r="N9" s="24" t="s">
        <v>59</v>
      </c>
      <c r="O9" s="361">
        <v>3</v>
      </c>
      <c r="P9" s="362"/>
      <c r="Q9" s="23" t="s">
        <v>59</v>
      </c>
    </row>
    <row r="10" spans="2:17" ht="17.25" customHeight="1">
      <c r="B10" s="358"/>
      <c r="C10" s="26" t="s">
        <v>62</v>
      </c>
      <c r="D10" s="367">
        <f>P41</f>
        <v>0.625</v>
      </c>
      <c r="E10" s="368"/>
      <c r="F10" s="23" t="s">
        <v>43</v>
      </c>
      <c r="G10" s="363">
        <f>P44</f>
        <v>1.875</v>
      </c>
      <c r="H10" s="364"/>
      <c r="I10" s="364"/>
      <c r="J10" s="24" t="s">
        <v>59</v>
      </c>
      <c r="K10" s="363">
        <f>P47</f>
        <v>2.5</v>
      </c>
      <c r="L10" s="364"/>
      <c r="M10" s="364"/>
      <c r="N10" s="24" t="s">
        <v>59</v>
      </c>
      <c r="O10" s="361">
        <v>5</v>
      </c>
      <c r="P10" s="362"/>
      <c r="Q10" s="23" t="s">
        <v>59</v>
      </c>
    </row>
    <row r="11" spans="2:17" ht="17.25" customHeight="1">
      <c r="B11" s="366"/>
      <c r="C11" s="27" t="s">
        <v>45</v>
      </c>
      <c r="D11" s="371">
        <f>ROUNDUP(SUM(D7:E10),2)</f>
        <v>1.28</v>
      </c>
      <c r="E11" s="372"/>
      <c r="F11" s="23" t="s">
        <v>43</v>
      </c>
      <c r="G11" s="363">
        <f>ROUNDDOWN(SUM(G7:I10),2)</f>
        <v>3.91</v>
      </c>
      <c r="H11" s="364"/>
      <c r="I11" s="364"/>
      <c r="J11" s="24" t="s">
        <v>43</v>
      </c>
      <c r="K11" s="363">
        <f>SUM(K7:M10)</f>
        <v>5.8142857142857141</v>
      </c>
      <c r="L11" s="364"/>
      <c r="M11" s="364"/>
      <c r="N11" s="24" t="s">
        <v>43</v>
      </c>
      <c r="O11" s="363">
        <f>D11+G11+K11</f>
        <v>11.004285714285714</v>
      </c>
      <c r="P11" s="364"/>
      <c r="Q11" s="23" t="s">
        <v>43</v>
      </c>
    </row>
    <row r="12" spans="2:17" ht="17.25" customHeight="1">
      <c r="B12" s="377" t="s">
        <v>46</v>
      </c>
      <c r="C12" s="377"/>
      <c r="D12" s="371">
        <f>D6+D11</f>
        <v>2.2800000000000002</v>
      </c>
      <c r="E12" s="372"/>
      <c r="F12" s="23" t="s">
        <v>43</v>
      </c>
      <c r="G12" s="363">
        <f>G6+G11</f>
        <v>6.91</v>
      </c>
      <c r="H12" s="364"/>
      <c r="I12" s="364"/>
      <c r="J12" s="24" t="s">
        <v>43</v>
      </c>
      <c r="K12" s="363">
        <f>K6+K11</f>
        <v>9.8142857142857132</v>
      </c>
      <c r="L12" s="364"/>
      <c r="M12" s="364"/>
      <c r="N12" s="24" t="s">
        <v>43</v>
      </c>
      <c r="O12" s="363">
        <f>D12+G12+K12</f>
        <v>19.004285714285714</v>
      </c>
      <c r="P12" s="364"/>
      <c r="Q12" s="23" t="s">
        <v>43</v>
      </c>
    </row>
    <row r="13" spans="2:17" ht="17.25" customHeight="1">
      <c r="B13" s="352" t="s">
        <v>47</v>
      </c>
      <c r="C13" s="353"/>
      <c r="D13" s="371">
        <f>D12/O12*100</f>
        <v>11.997293843493949</v>
      </c>
      <c r="E13" s="372"/>
      <c r="F13" s="28" t="s">
        <v>48</v>
      </c>
      <c r="G13" s="363">
        <f>G12/O12*100</f>
        <v>36.360219499361044</v>
      </c>
      <c r="H13" s="364"/>
      <c r="I13" s="364"/>
      <c r="J13" s="28" t="s">
        <v>48</v>
      </c>
      <c r="K13" s="363">
        <f>K12/O12*100</f>
        <v>51.642486657145007</v>
      </c>
      <c r="L13" s="364"/>
      <c r="M13" s="364"/>
      <c r="N13" s="28" t="s">
        <v>48</v>
      </c>
      <c r="O13" s="363">
        <f>O12/O12*100</f>
        <v>100</v>
      </c>
      <c r="P13" s="364"/>
      <c r="Q13" s="28" t="s">
        <v>48</v>
      </c>
    </row>
    <row r="14" spans="2:17" ht="17.25" customHeight="1">
      <c r="B14" s="383"/>
      <c r="C14" s="383"/>
      <c r="D14" s="383"/>
      <c r="E14" s="383"/>
      <c r="F14" s="383"/>
      <c r="G14" s="383"/>
      <c r="H14" s="383"/>
      <c r="I14" s="383"/>
      <c r="J14" s="383"/>
      <c r="K14" s="383"/>
      <c r="L14" s="383"/>
      <c r="M14" s="383"/>
      <c r="N14" s="383"/>
      <c r="O14" s="383"/>
      <c r="P14" s="383"/>
      <c r="Q14" s="383"/>
    </row>
    <row r="15" spans="2:17" ht="17.25" customHeight="1">
      <c r="B15" s="352" t="s">
        <v>63</v>
      </c>
      <c r="C15" s="353"/>
      <c r="D15" s="353"/>
      <c r="E15" s="353"/>
      <c r="F15" s="357"/>
      <c r="G15" s="358"/>
      <c r="H15" s="313"/>
      <c r="I15" s="313"/>
      <c r="J15" s="313"/>
      <c r="K15" s="313"/>
      <c r="L15" s="313"/>
      <c r="M15" s="313"/>
      <c r="N15" s="313"/>
      <c r="O15" s="313"/>
      <c r="P15" s="313"/>
      <c r="Q15" s="313"/>
    </row>
    <row r="16" spans="2:17" ht="17.25" customHeight="1">
      <c r="B16" s="313"/>
      <c r="C16" s="313"/>
      <c r="D16" s="313"/>
      <c r="E16" s="313"/>
      <c r="F16" s="313"/>
      <c r="G16" s="313"/>
      <c r="H16" s="313"/>
      <c r="I16" s="313"/>
      <c r="J16" s="313"/>
      <c r="K16" s="313"/>
      <c r="L16" s="313"/>
      <c r="M16" s="313"/>
      <c r="N16" s="313"/>
      <c r="O16" s="313"/>
      <c r="P16" s="313"/>
      <c r="Q16" s="313"/>
    </row>
    <row r="17" spans="2:17" ht="17.25" customHeight="1">
      <c r="B17" s="313"/>
      <c r="C17" s="384" t="s">
        <v>64</v>
      </c>
      <c r="D17" s="380">
        <f>O7</f>
        <v>1</v>
      </c>
      <c r="E17" s="313" t="s">
        <v>65</v>
      </c>
      <c r="F17" s="313" t="s">
        <v>66</v>
      </c>
      <c r="G17" s="379"/>
      <c r="H17" s="379"/>
      <c r="I17" s="378">
        <f>D6</f>
        <v>1</v>
      </c>
      <c r="J17" s="378"/>
      <c r="K17" s="378"/>
      <c r="L17" s="29" t="s">
        <v>67</v>
      </c>
      <c r="M17" s="379"/>
      <c r="N17" s="379"/>
      <c r="O17" s="313" t="s">
        <v>68</v>
      </c>
      <c r="P17" s="380">
        <f>D17*I17/(G18+K18)</f>
        <v>0.25</v>
      </c>
      <c r="Q17" s="313" t="s">
        <v>65</v>
      </c>
    </row>
    <row r="18" spans="2:17" ht="17.25" customHeight="1">
      <c r="B18" s="313"/>
      <c r="C18" s="385"/>
      <c r="D18" s="380"/>
      <c r="E18" s="313"/>
      <c r="F18" s="313"/>
      <c r="G18" s="381">
        <f>D6</f>
        <v>1</v>
      </c>
      <c r="H18" s="381"/>
      <c r="I18" s="30" t="s">
        <v>67</v>
      </c>
      <c r="J18" s="31" t="s">
        <v>69</v>
      </c>
      <c r="K18" s="382">
        <f>G6</f>
        <v>3</v>
      </c>
      <c r="L18" s="382"/>
      <c r="M18" s="382"/>
      <c r="N18" s="31" t="s">
        <v>65</v>
      </c>
      <c r="O18" s="313"/>
      <c r="P18" s="380"/>
      <c r="Q18" s="313"/>
    </row>
    <row r="19" spans="2:17" ht="17.25" customHeight="1">
      <c r="B19" s="313"/>
      <c r="C19" s="313"/>
      <c r="D19" s="313"/>
      <c r="E19" s="313"/>
      <c r="F19" s="313"/>
      <c r="G19" s="313"/>
      <c r="H19" s="313"/>
      <c r="I19" s="313"/>
      <c r="J19" s="313"/>
      <c r="K19" s="313"/>
      <c r="L19" s="313"/>
      <c r="M19" s="313"/>
      <c r="N19" s="313"/>
      <c r="O19" s="313"/>
      <c r="P19" s="313"/>
      <c r="Q19" s="313"/>
    </row>
    <row r="20" spans="2:17" ht="17.25" customHeight="1">
      <c r="B20" s="313"/>
      <c r="C20" s="386" t="s">
        <v>70</v>
      </c>
      <c r="D20" s="380">
        <f>O7</f>
        <v>1</v>
      </c>
      <c r="E20" s="313" t="s">
        <v>65</v>
      </c>
      <c r="F20" s="313" t="s">
        <v>66</v>
      </c>
      <c r="G20" s="379"/>
      <c r="H20" s="379"/>
      <c r="I20" s="378">
        <f>G6</f>
        <v>3</v>
      </c>
      <c r="J20" s="378"/>
      <c r="K20" s="378"/>
      <c r="L20" s="29" t="s">
        <v>67</v>
      </c>
      <c r="M20" s="379"/>
      <c r="N20" s="379"/>
      <c r="O20" s="313" t="s">
        <v>68</v>
      </c>
      <c r="P20" s="380">
        <f>D20*I20/(G21+K21)</f>
        <v>0.75</v>
      </c>
      <c r="Q20" s="313" t="s">
        <v>65</v>
      </c>
    </row>
    <row r="21" spans="2:17" ht="17.25" customHeight="1">
      <c r="B21" s="313"/>
      <c r="C21" s="387"/>
      <c r="D21" s="380"/>
      <c r="E21" s="313"/>
      <c r="F21" s="313"/>
      <c r="G21" s="381">
        <f>D6</f>
        <v>1</v>
      </c>
      <c r="H21" s="381"/>
      <c r="I21" s="30" t="s">
        <v>67</v>
      </c>
      <c r="J21" s="31" t="s">
        <v>69</v>
      </c>
      <c r="K21" s="382">
        <f>G6</f>
        <v>3</v>
      </c>
      <c r="L21" s="382"/>
      <c r="M21" s="382"/>
      <c r="N21" s="31" t="s">
        <v>65</v>
      </c>
      <c r="O21" s="313"/>
      <c r="P21" s="380"/>
      <c r="Q21" s="313"/>
    </row>
    <row r="22" spans="2:17" ht="17.25" customHeight="1">
      <c r="B22" s="313"/>
      <c r="C22" s="313"/>
      <c r="D22" s="313"/>
      <c r="E22" s="313"/>
      <c r="F22" s="313"/>
      <c r="G22" s="313"/>
      <c r="H22" s="313"/>
      <c r="I22" s="313"/>
      <c r="J22" s="313"/>
      <c r="K22" s="313"/>
      <c r="L22" s="313"/>
      <c r="M22" s="313"/>
      <c r="N22" s="313"/>
      <c r="O22" s="313"/>
      <c r="P22" s="313"/>
      <c r="Q22" s="313"/>
    </row>
    <row r="23" spans="2:17" ht="17.25" customHeight="1">
      <c r="B23" s="352" t="s">
        <v>71</v>
      </c>
      <c r="C23" s="353"/>
      <c r="D23" s="353"/>
      <c r="E23" s="353"/>
      <c r="F23" s="357"/>
      <c r="G23" s="358"/>
      <c r="H23" s="313"/>
      <c r="I23" s="313"/>
      <c r="J23" s="313"/>
      <c r="K23" s="313"/>
      <c r="L23" s="313"/>
      <c r="M23" s="313"/>
      <c r="N23" s="313"/>
      <c r="O23" s="313"/>
      <c r="P23" s="313"/>
      <c r="Q23" s="313"/>
    </row>
    <row r="24" spans="2:17" ht="17.25" customHeight="1">
      <c r="B24" s="313"/>
      <c r="C24" s="313"/>
      <c r="D24" s="313"/>
      <c r="E24" s="313"/>
      <c r="F24" s="313"/>
      <c r="G24" s="313"/>
      <c r="H24" s="313"/>
      <c r="I24" s="313"/>
      <c r="J24" s="313"/>
      <c r="K24" s="313"/>
      <c r="L24" s="313"/>
      <c r="M24" s="313"/>
      <c r="N24" s="313"/>
      <c r="O24" s="313"/>
      <c r="P24" s="313"/>
      <c r="Q24" s="313"/>
    </row>
    <row r="25" spans="2:17" ht="17.25" customHeight="1">
      <c r="B25" s="313"/>
      <c r="C25" s="384" t="s">
        <v>64</v>
      </c>
      <c r="D25" s="380">
        <f>O8</f>
        <v>2</v>
      </c>
      <c r="E25" s="313" t="s">
        <v>65</v>
      </c>
      <c r="F25" s="313" t="s">
        <v>66</v>
      </c>
      <c r="G25" s="379"/>
      <c r="H25" s="379"/>
      <c r="I25" s="378">
        <f>D6</f>
        <v>1</v>
      </c>
      <c r="J25" s="378"/>
      <c r="K25" s="378"/>
      <c r="L25" s="29" t="s">
        <v>67</v>
      </c>
      <c r="M25" s="379"/>
      <c r="N25" s="379"/>
      <c r="O25" s="313" t="s">
        <v>68</v>
      </c>
      <c r="P25" s="380">
        <f>D25*I25/(G26+K26)</f>
        <v>0.4</v>
      </c>
      <c r="Q25" s="313" t="s">
        <v>65</v>
      </c>
    </row>
    <row r="26" spans="2:17" ht="17.25" customHeight="1">
      <c r="B26" s="313"/>
      <c r="C26" s="385"/>
      <c r="D26" s="380"/>
      <c r="E26" s="313"/>
      <c r="F26" s="313"/>
      <c r="G26" s="381">
        <f>D6</f>
        <v>1</v>
      </c>
      <c r="H26" s="381"/>
      <c r="I26" s="31" t="s">
        <v>65</v>
      </c>
      <c r="J26" s="32" t="s">
        <v>69</v>
      </c>
      <c r="K26" s="382">
        <f>K6</f>
        <v>4</v>
      </c>
      <c r="L26" s="382"/>
      <c r="M26" s="382"/>
      <c r="N26" s="31" t="s">
        <v>65</v>
      </c>
      <c r="O26" s="313"/>
      <c r="P26" s="380"/>
      <c r="Q26" s="313"/>
    </row>
    <row r="27" spans="2:17" ht="17.25" customHeight="1">
      <c r="B27" s="313"/>
      <c r="C27" s="313"/>
      <c r="D27" s="313"/>
      <c r="E27" s="313"/>
      <c r="F27" s="313"/>
      <c r="G27" s="313"/>
      <c r="H27" s="313"/>
      <c r="I27" s="313"/>
      <c r="J27" s="313"/>
      <c r="K27" s="313"/>
      <c r="L27" s="313"/>
      <c r="M27" s="313"/>
      <c r="N27" s="313"/>
      <c r="O27" s="313"/>
      <c r="P27" s="313"/>
      <c r="Q27" s="313"/>
    </row>
    <row r="28" spans="2:17" ht="17.25" customHeight="1">
      <c r="B28" s="313"/>
      <c r="C28" s="386" t="s">
        <v>72</v>
      </c>
      <c r="D28" s="380">
        <f>O8</f>
        <v>2</v>
      </c>
      <c r="E28" s="313" t="s">
        <v>65</v>
      </c>
      <c r="F28" s="313" t="s">
        <v>66</v>
      </c>
      <c r="G28" s="379"/>
      <c r="H28" s="379"/>
      <c r="I28" s="378">
        <f>K6</f>
        <v>4</v>
      </c>
      <c r="J28" s="378"/>
      <c r="K28" s="378"/>
      <c r="L28" s="29" t="s">
        <v>67</v>
      </c>
      <c r="M28" s="379"/>
      <c r="N28" s="379"/>
      <c r="O28" s="313" t="s">
        <v>68</v>
      </c>
      <c r="P28" s="380">
        <f>D28*I28/(G29+K29)</f>
        <v>1.6</v>
      </c>
      <c r="Q28" s="313" t="s">
        <v>65</v>
      </c>
    </row>
    <row r="29" spans="2:17" ht="17.25" customHeight="1">
      <c r="B29" s="313"/>
      <c r="C29" s="387"/>
      <c r="D29" s="380"/>
      <c r="E29" s="313"/>
      <c r="F29" s="313"/>
      <c r="G29" s="381">
        <f>D6</f>
        <v>1</v>
      </c>
      <c r="H29" s="381"/>
      <c r="I29" s="31" t="s">
        <v>65</v>
      </c>
      <c r="J29" s="32" t="s">
        <v>69</v>
      </c>
      <c r="K29" s="382">
        <f>K6</f>
        <v>4</v>
      </c>
      <c r="L29" s="382"/>
      <c r="M29" s="382"/>
      <c r="N29" s="31" t="s">
        <v>65</v>
      </c>
      <c r="O29" s="313"/>
      <c r="P29" s="380"/>
      <c r="Q29" s="313"/>
    </row>
    <row r="30" spans="2:17" ht="17.25" customHeight="1">
      <c r="B30" s="313"/>
      <c r="C30" s="313"/>
      <c r="D30" s="313"/>
      <c r="E30" s="313"/>
      <c r="F30" s="313"/>
      <c r="G30" s="313"/>
      <c r="H30" s="313"/>
      <c r="I30" s="313"/>
      <c r="J30" s="313"/>
      <c r="K30" s="313"/>
      <c r="L30" s="313"/>
      <c r="M30" s="313"/>
      <c r="N30" s="313"/>
      <c r="O30" s="313"/>
      <c r="P30" s="313"/>
      <c r="Q30" s="313"/>
    </row>
    <row r="31" spans="2:17" ht="17.25" customHeight="1">
      <c r="B31" s="352" t="s">
        <v>73</v>
      </c>
      <c r="C31" s="353"/>
      <c r="D31" s="353"/>
      <c r="E31" s="353"/>
      <c r="F31" s="357"/>
      <c r="G31" s="358"/>
      <c r="H31" s="313"/>
      <c r="I31" s="313"/>
      <c r="J31" s="313"/>
      <c r="K31" s="313"/>
      <c r="L31" s="313"/>
      <c r="M31" s="313"/>
      <c r="N31" s="313"/>
      <c r="O31" s="313"/>
      <c r="P31" s="313"/>
      <c r="Q31" s="313"/>
    </row>
    <row r="32" spans="2:17" ht="17.25" customHeight="1">
      <c r="B32" s="313"/>
      <c r="C32" s="313"/>
      <c r="D32" s="313"/>
      <c r="E32" s="313"/>
      <c r="F32" s="313"/>
      <c r="G32" s="313"/>
      <c r="H32" s="313"/>
      <c r="I32" s="313"/>
      <c r="J32" s="313"/>
      <c r="K32" s="313"/>
      <c r="L32" s="313"/>
      <c r="M32" s="313"/>
      <c r="N32" s="313"/>
      <c r="O32" s="313"/>
      <c r="P32" s="313"/>
      <c r="Q32" s="313"/>
    </row>
    <row r="33" spans="2:17" ht="17.25" customHeight="1">
      <c r="B33" s="313"/>
      <c r="C33" s="384" t="s">
        <v>74</v>
      </c>
      <c r="D33" s="380">
        <f>O9</f>
        <v>3</v>
      </c>
      <c r="E33" s="313" t="s">
        <v>65</v>
      </c>
      <c r="F33" s="313" t="s">
        <v>66</v>
      </c>
      <c r="G33" s="379"/>
      <c r="H33" s="379"/>
      <c r="I33" s="378">
        <f>G6</f>
        <v>3</v>
      </c>
      <c r="J33" s="378"/>
      <c r="K33" s="378"/>
      <c r="L33" s="29" t="s">
        <v>67</v>
      </c>
      <c r="M33" s="379"/>
      <c r="N33" s="379"/>
      <c r="O33" s="313" t="s">
        <v>68</v>
      </c>
      <c r="P33" s="380">
        <f>D33*I33/(G34+K34)</f>
        <v>1.2857142857142858</v>
      </c>
      <c r="Q33" s="313" t="s">
        <v>65</v>
      </c>
    </row>
    <row r="34" spans="2:17" ht="17.25" customHeight="1">
      <c r="B34" s="313"/>
      <c r="C34" s="385"/>
      <c r="D34" s="380"/>
      <c r="E34" s="313"/>
      <c r="F34" s="313"/>
      <c r="G34" s="381">
        <f>G6</f>
        <v>3</v>
      </c>
      <c r="H34" s="381"/>
      <c r="I34" s="31" t="s">
        <v>65</v>
      </c>
      <c r="J34" s="32" t="s">
        <v>69</v>
      </c>
      <c r="K34" s="382">
        <f>K6</f>
        <v>4</v>
      </c>
      <c r="L34" s="382"/>
      <c r="M34" s="382"/>
      <c r="N34" s="31" t="s">
        <v>65</v>
      </c>
      <c r="O34" s="313"/>
      <c r="P34" s="380"/>
      <c r="Q34" s="313"/>
    </row>
    <row r="35" spans="2:17" ht="17.25" customHeight="1">
      <c r="B35" s="313"/>
      <c r="C35" s="313"/>
      <c r="D35" s="313"/>
      <c r="E35" s="313"/>
      <c r="F35" s="313"/>
      <c r="G35" s="313"/>
      <c r="H35" s="313"/>
      <c r="I35" s="313"/>
      <c r="J35" s="313"/>
      <c r="K35" s="313"/>
      <c r="L35" s="313"/>
      <c r="M35" s="313"/>
      <c r="N35" s="313"/>
      <c r="O35" s="313"/>
      <c r="P35" s="313"/>
      <c r="Q35" s="313"/>
    </row>
    <row r="36" spans="2:17" ht="17.25" customHeight="1">
      <c r="B36" s="313"/>
      <c r="C36" s="386" t="s">
        <v>72</v>
      </c>
      <c r="D36" s="380">
        <f>O9</f>
        <v>3</v>
      </c>
      <c r="E36" s="313" t="s">
        <v>65</v>
      </c>
      <c r="F36" s="313" t="s">
        <v>66</v>
      </c>
      <c r="G36" s="379"/>
      <c r="H36" s="379"/>
      <c r="I36" s="378">
        <f>K6</f>
        <v>4</v>
      </c>
      <c r="J36" s="378"/>
      <c r="K36" s="378"/>
      <c r="L36" s="29" t="s">
        <v>67</v>
      </c>
      <c r="M36" s="379"/>
      <c r="N36" s="379"/>
      <c r="O36" s="313" t="s">
        <v>68</v>
      </c>
      <c r="P36" s="380">
        <f>D36*I36/(G37+K37)</f>
        <v>1.7142857142857142</v>
      </c>
      <c r="Q36" s="313" t="s">
        <v>65</v>
      </c>
    </row>
    <row r="37" spans="2:17" ht="17.25" customHeight="1">
      <c r="B37" s="313"/>
      <c r="C37" s="387"/>
      <c r="D37" s="380"/>
      <c r="E37" s="313"/>
      <c r="F37" s="313"/>
      <c r="G37" s="381">
        <f>G6</f>
        <v>3</v>
      </c>
      <c r="H37" s="381"/>
      <c r="I37" s="31" t="s">
        <v>65</v>
      </c>
      <c r="J37" s="31" t="s">
        <v>75</v>
      </c>
      <c r="K37" s="382">
        <f>K6</f>
        <v>4</v>
      </c>
      <c r="L37" s="382"/>
      <c r="M37" s="382"/>
      <c r="N37" s="31" t="s">
        <v>65</v>
      </c>
      <c r="O37" s="313"/>
      <c r="P37" s="380"/>
      <c r="Q37" s="313"/>
    </row>
    <row r="38" spans="2:17" ht="17.25" customHeight="1">
      <c r="B38" s="313"/>
      <c r="C38" s="313"/>
      <c r="D38" s="313"/>
      <c r="E38" s="313"/>
      <c r="F38" s="313"/>
      <c r="G38" s="313"/>
      <c r="H38" s="313"/>
      <c r="I38" s="313"/>
      <c r="J38" s="313"/>
      <c r="K38" s="313"/>
      <c r="L38" s="313"/>
      <c r="M38" s="313"/>
      <c r="N38" s="313"/>
      <c r="O38" s="313"/>
      <c r="P38" s="313"/>
      <c r="Q38" s="313"/>
    </row>
    <row r="39" spans="2:17" ht="17.25" customHeight="1">
      <c r="B39" s="352" t="s">
        <v>76</v>
      </c>
      <c r="C39" s="353"/>
      <c r="D39" s="353"/>
      <c r="E39" s="353"/>
      <c r="F39" s="357"/>
      <c r="G39" s="358"/>
      <c r="H39" s="313"/>
      <c r="I39" s="313"/>
      <c r="J39" s="313"/>
      <c r="K39" s="313"/>
      <c r="L39" s="313"/>
      <c r="M39" s="313"/>
      <c r="N39" s="313"/>
      <c r="O39" s="313"/>
      <c r="P39" s="313"/>
      <c r="Q39" s="313"/>
    </row>
    <row r="40" spans="2:17" ht="17.25" customHeight="1">
      <c r="B40" s="313"/>
      <c r="C40" s="313"/>
      <c r="D40" s="313"/>
      <c r="E40" s="313"/>
      <c r="F40" s="313"/>
      <c r="G40" s="313"/>
      <c r="H40" s="313"/>
      <c r="I40" s="313"/>
      <c r="J40" s="313"/>
      <c r="K40" s="313"/>
      <c r="L40" s="313"/>
      <c r="M40" s="313"/>
      <c r="N40" s="313"/>
      <c r="O40" s="313"/>
      <c r="P40" s="313"/>
      <c r="Q40" s="313"/>
    </row>
    <row r="41" spans="2:17" ht="17.25" customHeight="1">
      <c r="B41" s="313"/>
      <c r="C41" s="384" t="s">
        <v>64</v>
      </c>
      <c r="D41" s="380">
        <f>O10</f>
        <v>5</v>
      </c>
      <c r="E41" s="313" t="s">
        <v>65</v>
      </c>
      <c r="F41" s="313" t="s">
        <v>66</v>
      </c>
      <c r="G41" s="379"/>
      <c r="H41" s="379"/>
      <c r="I41" s="378">
        <f>D6</f>
        <v>1</v>
      </c>
      <c r="J41" s="378"/>
      <c r="K41" s="378"/>
      <c r="L41" s="29" t="s">
        <v>77</v>
      </c>
      <c r="M41" s="379"/>
      <c r="N41" s="379"/>
      <c r="O41" s="313" t="s">
        <v>68</v>
      </c>
      <c r="P41" s="380">
        <f>D41*I41/(G42+I42+M42)</f>
        <v>0.625</v>
      </c>
      <c r="Q41" s="313" t="s">
        <v>65</v>
      </c>
    </row>
    <row r="42" spans="2:17" ht="17.25" customHeight="1">
      <c r="B42" s="313"/>
      <c r="C42" s="385"/>
      <c r="D42" s="380"/>
      <c r="E42" s="313"/>
      <c r="F42" s="313"/>
      <c r="G42" s="33">
        <f>D6</f>
        <v>1</v>
      </c>
      <c r="H42" s="34" t="s">
        <v>78</v>
      </c>
      <c r="I42" s="382">
        <f>G6</f>
        <v>3</v>
      </c>
      <c r="J42" s="382"/>
      <c r="K42" s="382"/>
      <c r="L42" s="35" t="s">
        <v>78</v>
      </c>
      <c r="M42" s="33">
        <f>K6</f>
        <v>4</v>
      </c>
      <c r="N42" s="31" t="s">
        <v>65</v>
      </c>
      <c r="O42" s="313"/>
      <c r="P42" s="380"/>
      <c r="Q42" s="313"/>
    </row>
    <row r="43" spans="2:17" ht="17.25" customHeight="1">
      <c r="B43" s="313"/>
      <c r="C43" s="313"/>
      <c r="D43" s="313"/>
      <c r="E43" s="313"/>
      <c r="F43" s="313"/>
      <c r="G43" s="313"/>
      <c r="H43" s="313"/>
      <c r="I43" s="313"/>
      <c r="J43" s="313"/>
      <c r="K43" s="313"/>
      <c r="L43" s="313"/>
      <c r="M43" s="313"/>
      <c r="N43" s="313"/>
      <c r="O43" s="313"/>
      <c r="P43" s="313"/>
      <c r="Q43" s="313"/>
    </row>
    <row r="44" spans="2:17" ht="17.25" customHeight="1">
      <c r="B44" s="313"/>
      <c r="C44" s="384" t="s">
        <v>74</v>
      </c>
      <c r="D44" s="380">
        <f>O10</f>
        <v>5</v>
      </c>
      <c r="E44" s="313" t="s">
        <v>65</v>
      </c>
      <c r="F44" s="313" t="s">
        <v>66</v>
      </c>
      <c r="G44" s="379"/>
      <c r="H44" s="379"/>
      <c r="I44" s="378">
        <f>G6</f>
        <v>3</v>
      </c>
      <c r="J44" s="378"/>
      <c r="K44" s="378"/>
      <c r="L44" s="29" t="s">
        <v>77</v>
      </c>
      <c r="M44" s="379"/>
      <c r="N44" s="379"/>
      <c r="O44" s="313" t="s">
        <v>68</v>
      </c>
      <c r="P44" s="380">
        <f>D44*I44/(G45+I45+M45)</f>
        <v>1.875</v>
      </c>
      <c r="Q44" s="313" t="s">
        <v>65</v>
      </c>
    </row>
    <row r="45" spans="2:17" ht="17.25" customHeight="1">
      <c r="B45" s="313"/>
      <c r="C45" s="385"/>
      <c r="D45" s="380"/>
      <c r="E45" s="313"/>
      <c r="F45" s="313"/>
      <c r="G45" s="33">
        <f>D6</f>
        <v>1</v>
      </c>
      <c r="H45" s="34" t="s">
        <v>78</v>
      </c>
      <c r="I45" s="382">
        <f>G6</f>
        <v>3</v>
      </c>
      <c r="J45" s="382"/>
      <c r="K45" s="382"/>
      <c r="L45" s="35" t="s">
        <v>78</v>
      </c>
      <c r="M45" s="33">
        <f>K6</f>
        <v>4</v>
      </c>
      <c r="N45" s="31" t="s">
        <v>65</v>
      </c>
      <c r="O45" s="313"/>
      <c r="P45" s="380"/>
      <c r="Q45" s="313"/>
    </row>
    <row r="46" spans="2:17" ht="17.25" customHeight="1">
      <c r="B46" s="313"/>
      <c r="C46" s="313"/>
      <c r="D46" s="313"/>
      <c r="E46" s="313"/>
      <c r="F46" s="313"/>
      <c r="G46" s="313"/>
      <c r="H46" s="313"/>
      <c r="I46" s="313"/>
      <c r="J46" s="313"/>
      <c r="K46" s="313"/>
      <c r="L46" s="313"/>
      <c r="M46" s="313"/>
      <c r="N46" s="313"/>
      <c r="O46" s="313"/>
      <c r="P46" s="313"/>
      <c r="Q46" s="313"/>
    </row>
    <row r="47" spans="2:17" ht="17.25" customHeight="1">
      <c r="B47" s="313"/>
      <c r="C47" s="386" t="s">
        <v>72</v>
      </c>
      <c r="D47" s="380">
        <f>O10</f>
        <v>5</v>
      </c>
      <c r="E47" s="313" t="s">
        <v>65</v>
      </c>
      <c r="F47" s="313" t="s">
        <v>66</v>
      </c>
      <c r="G47" s="379"/>
      <c r="H47" s="379"/>
      <c r="I47" s="378">
        <f>K6</f>
        <v>4</v>
      </c>
      <c r="J47" s="378"/>
      <c r="K47" s="378"/>
      <c r="L47" s="29" t="s">
        <v>77</v>
      </c>
      <c r="M47" s="379"/>
      <c r="N47" s="379"/>
      <c r="O47" s="313" t="s">
        <v>68</v>
      </c>
      <c r="P47" s="380">
        <f>D47*I47/(G48+I48+M48)</f>
        <v>2.5</v>
      </c>
      <c r="Q47" s="313" t="s">
        <v>65</v>
      </c>
    </row>
    <row r="48" spans="2:17" ht="17.25" customHeight="1">
      <c r="B48" s="313"/>
      <c r="C48" s="387"/>
      <c r="D48" s="380"/>
      <c r="E48" s="313"/>
      <c r="F48" s="313"/>
      <c r="G48" s="33">
        <f>D6</f>
        <v>1</v>
      </c>
      <c r="H48" s="34" t="s">
        <v>78</v>
      </c>
      <c r="I48" s="382">
        <f>G6</f>
        <v>3</v>
      </c>
      <c r="J48" s="382"/>
      <c r="K48" s="382"/>
      <c r="L48" s="35" t="s">
        <v>78</v>
      </c>
      <c r="M48" s="33">
        <f>K6</f>
        <v>4</v>
      </c>
      <c r="N48" s="31" t="s">
        <v>59</v>
      </c>
      <c r="O48" s="313"/>
      <c r="P48" s="380"/>
      <c r="Q48" s="313"/>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1"/>
  <printOptions horizontalCentered="1" verticalCentered="1"/>
  <pageMargins left="0.98425196850393704" right="0.98425196850393704" top="0.78740157480314965" bottom="0.78740157480314965" header="0.51181102362204722" footer="0.51181102362204722"/>
  <pageSetup paperSize="9" scale="76"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先進的（スプリンクラー等）</vt:lpstr>
      <vt:lpstr>スプリンクラー</vt:lpstr>
      <vt:lpstr>非常用自家発電・給水設備</vt:lpstr>
      <vt:lpstr>水害対策（広域型）</vt:lpstr>
      <vt:lpstr>換気設備</vt:lpstr>
      <vt:lpstr>面積按分表</vt:lpstr>
      <vt:lpstr>※参考　面積按分（記入例）</vt:lpstr>
      <vt:lpstr>'※参考　面積按分（記入例）'!Print_Area</vt:lpstr>
      <vt:lpstr>スプリンクラー!Print_Area</vt:lpstr>
      <vt:lpstr>換気設備!Print_Area</vt:lpstr>
      <vt:lpstr>'水害対策（広域型）'!Print_Area</vt:lpstr>
      <vt:lpstr>'先進的（スプリンクラー等）'!Print_Area</vt:lpstr>
      <vt:lpstr>非常用自家発電・給水設備!Print_Area</vt:lpstr>
      <vt:lpstr>面積按分表!Print_Area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藤田 草次郎（高齢者福祉課）</cp:lastModifiedBy>
  <cp:lastPrinted>2024-05-07T04:57:56Z</cp:lastPrinted>
  <dcterms:created xsi:type="dcterms:W3CDTF">2013-12-09T05:07:26Z</dcterms:created>
  <dcterms:modified xsi:type="dcterms:W3CDTF">2025-03-28T04:28:26Z</dcterms:modified>
</cp:coreProperties>
</file>