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C:\Users\114879\Desktop\送付用\"/>
    </mc:Choice>
  </mc:AlternateContent>
  <xr:revisionPtr revIDLastSave="0" documentId="13_ncr:1_{B88225CF-0CCD-459A-A6B0-F7E381C5F73D}" xr6:coauthVersionLast="47" xr6:coauthVersionMax="47" xr10:uidLastSave="{00000000-0000-0000-0000-000000000000}"/>
  <bookViews>
    <workbookView xWindow="28680" yWindow="1725" windowWidth="29040" windowHeight="15720" tabRatio="659" xr2:uid="{00000000-000D-0000-FFFF-FFFF00000000}"/>
  </bookViews>
  <sheets>
    <sheet name="別紙1" sheetId="317" r:id="rId1"/>
    <sheet name="別紙2-1" sheetId="306" r:id="rId2"/>
    <sheet name="別紙2-2" sheetId="318" r:id="rId3"/>
    <sheet name="別紙3" sheetId="310" r:id="rId4"/>
    <sheet name="別紙4-1" sheetId="311" r:id="rId5"/>
    <sheet name="別紙4-2" sheetId="312" r:id="rId6"/>
    <sheet name="別紙4-3" sheetId="313" r:id="rId7"/>
    <sheet name="別紙4-4" sheetId="314" r:id="rId8"/>
  </sheets>
  <definedNames>
    <definedName name="_xlnm.Print_Area" localSheetId="0">別紙1!$A$1:$M$44</definedName>
    <definedName name="_xlnm.Print_Area" localSheetId="1">'別紙2-1'!$A$1:$U$150</definedName>
    <definedName name="_xlnm.Print_Area" localSheetId="2">'別紙2-2'!$A$1:$H$45</definedName>
    <definedName name="_xlnm.Print_Area" localSheetId="3">別紙3!$A$1:$BI$43</definedName>
    <definedName name="_xlnm.Print_Area" localSheetId="4">'別紙4-1'!$A$1:$J$38</definedName>
    <definedName name="_xlnm.Print_Area" localSheetId="5">'別紙4-2'!$A$1:$I$35</definedName>
    <definedName name="_xlnm.Print_Area" localSheetId="6">'別紙4-3'!$A$1:$G$35</definedName>
    <definedName name="_xlnm.Print_Area" localSheetId="7">'別紙4-4'!$A$1:$G$45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7" i="306" l="1"/>
  <c r="F7" i="310"/>
  <c r="F8" i="310" l="1"/>
  <c r="AN42" i="310" l="1"/>
  <c r="AN40" i="310"/>
  <c r="M40" i="310"/>
  <c r="G40" i="310"/>
  <c r="AZ35" i="310"/>
  <c r="AU35" i="310"/>
  <c r="AR18" i="310"/>
  <c r="AF18" i="310"/>
  <c r="AD18" i="310"/>
  <c r="BF7" i="310"/>
  <c r="BD7" i="310"/>
  <c r="AL7" i="310"/>
  <c r="AJ7" i="310"/>
  <c r="G45" i="318"/>
  <c r="C45" i="318"/>
  <c r="A45" i="318"/>
  <c r="E40" i="318"/>
  <c r="G25" i="318"/>
  <c r="C25" i="318"/>
  <c r="E21" i="318"/>
  <c r="G6" i="318"/>
  <c r="C6" i="318"/>
  <c r="G137" i="306"/>
  <c r="G123" i="306"/>
  <c r="G116" i="306"/>
  <c r="G109" i="306"/>
  <c r="G77" i="306"/>
  <c r="P75" i="306"/>
  <c r="G64" i="306"/>
  <c r="G63" i="306"/>
  <c r="P62" i="306"/>
  <c r="G57" i="306"/>
  <c r="G56" i="306"/>
  <c r="G51" i="306"/>
  <c r="O49" i="306"/>
  <c r="L49" i="306"/>
  <c r="K49" i="306"/>
  <c r="P32" i="306"/>
  <c r="G31" i="306"/>
  <c r="G27" i="306"/>
  <c r="G25" i="306"/>
  <c r="G23" i="306"/>
  <c r="F22" i="306"/>
  <c r="G21" i="306"/>
  <c r="G19" i="306"/>
  <c r="G17" i="306"/>
  <c r="O16" i="306"/>
  <c r="L16" i="306"/>
  <c r="J16" i="306"/>
  <c r="I8" i="306"/>
  <c r="F8" i="306"/>
  <c r="A8" i="306"/>
  <c r="I7" i="306"/>
  <c r="F7" i="306"/>
  <c r="A7" i="306"/>
  <c r="H38" i="317"/>
  <c r="G38" i="317"/>
  <c r="I38" i="317" s="1"/>
  <c r="J38" i="317" s="1"/>
  <c r="C38" i="317"/>
  <c r="B38" i="317"/>
  <c r="D38" i="317" s="1"/>
  <c r="E38" i="317" s="1"/>
  <c r="J31" i="317"/>
  <c r="G31" i="317"/>
  <c r="D31" i="317"/>
  <c r="E24" i="317"/>
  <c r="C24" i="317"/>
  <c r="J11" i="317"/>
  <c r="K11" i="317" s="1"/>
  <c r="L11" i="317" s="1"/>
  <c r="H11" i="317"/>
  <c r="G11" i="317"/>
  <c r="F11" i="317"/>
  <c r="E11" i="317"/>
  <c r="BH7" i="310" l="1"/>
  <c r="B24" i="317"/>
  <c r="D24" i="317" s="1"/>
  <c r="I24" i="317" s="1"/>
  <c r="J24" i="317"/>
  <c r="K24" i="317" s="1"/>
  <c r="L24" i="317" l="1"/>
  <c r="K31" i="317" s="1"/>
  <c r="F38" i="317" s="1"/>
  <c r="K38" i="317" s="1"/>
  <c r="C44" i="317" s="1"/>
  <c r="I11" i="31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B11" authorId="0" shapeId="0" xr:uid="{00F9409E-69E9-4799-9C2B-F2404F35B649}">
      <text>
        <r>
          <rPr>
            <sz val="9"/>
            <color indexed="81"/>
            <rFont val="MS P ゴシック"/>
            <family val="3"/>
            <charset val="128"/>
          </rPr>
          <t>該当する区分を選んでください。</t>
        </r>
      </text>
    </comment>
    <comment ref="F24" authorId="0" shapeId="0" xr:uid="{A684C42C-078D-4853-BCBC-0E077E17307E}">
      <text>
        <r>
          <rPr>
            <sz val="9"/>
            <color indexed="81"/>
            <rFont val="MS P ゴシック"/>
            <family val="3"/>
            <charset val="128"/>
          </rPr>
          <t>以下の例を参考に計算してください。
看護師３年全日制の場合
【（総定員－１２０人）÷３０人】×２，０６１，０００円
※【　】部分に端数が発生する場合は切り上げます。</t>
        </r>
      </text>
    </comment>
    <comment ref="G24" authorId="0" shapeId="0" xr:uid="{F0ED9601-C276-4061-B884-CF74D40145D0}">
      <text>
        <r>
          <rPr>
            <sz val="9"/>
            <color indexed="81"/>
            <rFont val="MS P ゴシック"/>
            <family val="3"/>
            <charset val="128"/>
          </rPr>
          <t>計算方法は、専任教員増加分Ｍと同様です。</t>
        </r>
      </text>
    </comment>
    <comment ref="H24" authorId="0" shapeId="0" xr:uid="{5571582B-ECE4-407A-8883-4FDC713F945F}">
      <text>
        <r>
          <rPr>
            <sz val="8"/>
            <color indexed="81"/>
            <rFont val="MS P ゴシック"/>
            <family val="3"/>
            <charset val="128"/>
          </rPr>
          <t>事務職員の加算は「</t>
        </r>
        <r>
          <rPr>
            <b/>
            <sz val="8"/>
            <color indexed="10"/>
            <rFont val="MS P ゴシック"/>
            <family val="3"/>
            <charset val="128"/>
          </rPr>
          <t>１学年定員８０人以上</t>
        </r>
        <r>
          <rPr>
            <sz val="8"/>
            <color indexed="81"/>
            <rFont val="MS P ゴシック"/>
            <family val="3"/>
            <charset val="128"/>
          </rPr>
          <t>の養成所において、庶務、会計、教務、図書管理等の事務に２人以上専任としての位置付けがなされている場合」に限られます。</t>
        </r>
        <r>
          <rPr>
            <sz val="9"/>
            <color indexed="81"/>
            <rFont val="MS P ゴシック"/>
            <family val="3"/>
            <charset val="128"/>
          </rPr>
          <t xml:space="preserve">
</t>
        </r>
        <r>
          <rPr>
            <sz val="8"/>
            <color indexed="81"/>
            <rFont val="MS P ゴシック"/>
            <family val="3"/>
            <charset val="128"/>
          </rPr>
          <t>保健師　　　　１か所あたり 536,000 円</t>
        </r>
        <r>
          <rPr>
            <sz val="9"/>
            <color indexed="81"/>
            <rFont val="MS P ゴシック"/>
            <family val="3"/>
            <charset val="128"/>
          </rPr>
          <t xml:space="preserve">
</t>
        </r>
        <r>
          <rPr>
            <sz val="8"/>
            <color indexed="81"/>
            <rFont val="MS P ゴシック"/>
            <family val="3"/>
            <charset val="128"/>
          </rPr>
          <t>看３年（全日）１か所あたり 536,000 円
看４年（全日）１か所あたり 402,000 円
看２年（全日）１か所あたり 536,000 円
看２年（定時）１か所あたり 402,000 円
看２年（通信）１か所あたり 536,000 円
准看護師      １か所あたり 536,000 円</t>
        </r>
      </text>
    </comment>
    <comment ref="H31" authorId="0" shapeId="0" xr:uid="{59A9CDA9-EFED-4218-9CE9-8F8D7BC5A51A}">
      <text>
        <r>
          <rPr>
            <sz val="9"/>
            <color indexed="81"/>
            <rFont val="MS P ゴシック"/>
            <family val="3"/>
            <charset val="128"/>
          </rPr>
          <t>看護師課程のみ入力してください。</t>
        </r>
      </text>
    </comment>
    <comment ref="B44" authorId="0" shapeId="0" xr:uid="{44A34501-2963-40AA-842D-62119D98EDF1}">
      <text>
        <r>
          <rPr>
            <b/>
            <sz val="9"/>
            <color indexed="81"/>
            <rFont val="MS P ゴシック"/>
            <family val="3"/>
            <charset val="128"/>
          </rPr>
          <t>各養成所の事業計画や所要額を精査後に決定します。予算の都合上、変更になることがあります。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埼玉県</author>
  </authors>
  <commentList>
    <comment ref="F18" authorId="0" shapeId="0" xr:uid="{CE185CBC-14CD-40F1-8D2E-C9970CF89042}">
      <text>
        <r>
          <rPr>
            <b/>
            <sz val="9"/>
            <color indexed="81"/>
            <rFont val="MS P ゴシック"/>
            <family val="3"/>
            <charset val="128"/>
          </rPr>
          <t xml:space="preserve">予算書の金額を記載する。
</t>
        </r>
      </text>
    </comment>
    <comment ref="J22" authorId="0" shapeId="0" xr:uid="{5B00DB63-E6E0-43A3-B524-0A8BFB2C031E}">
      <text>
        <r>
          <rPr>
            <b/>
            <sz val="9"/>
            <color indexed="81"/>
            <rFont val="MS P ゴシック"/>
            <family val="3"/>
            <charset val="128"/>
          </rPr>
          <t>30万円以上の備品は、１つずつ記載すること</t>
        </r>
      </text>
    </comment>
    <comment ref="G31" authorId="1" shapeId="0" xr:uid="{597E8073-9481-4F47-8330-B63718245BBA}">
      <text>
        <r>
          <rPr>
            <b/>
            <sz val="9"/>
            <color indexed="81"/>
            <rFont val="MS P ゴシック"/>
            <family val="3"/>
            <charset val="128"/>
          </rPr>
          <t>右の講師謝金内訳を記入すると、合計金額が自動転記される。</t>
        </r>
      </text>
    </comment>
    <comment ref="K31" authorId="0" shapeId="0" xr:uid="{73770C55-91CE-487F-A3FB-713B082624C5}">
      <text>
        <r>
          <rPr>
            <b/>
            <sz val="9"/>
            <color indexed="81"/>
            <rFont val="MS P ゴシック"/>
            <family val="3"/>
            <charset val="128"/>
          </rPr>
          <t>「〇〇ほか」
と、まとめて記入すること</t>
        </r>
      </text>
    </comment>
    <comment ref="L35" authorId="1" shapeId="0" xr:uid="{856C6002-4E7E-4F9B-A238-FC4B05F3CD4D}">
      <text>
        <r>
          <rPr>
            <b/>
            <sz val="9"/>
            <color indexed="81"/>
            <rFont val="MS P ゴシック"/>
            <family val="3"/>
            <charset val="128"/>
          </rPr>
          <t>給与を支払っている時間をすべて記入する。
予算書の算定で用いた計算式と同じ時間数を記入する</t>
        </r>
        <r>
          <rPr>
            <sz val="9"/>
            <color indexed="81"/>
            <rFont val="MS P ゴシック"/>
            <family val="3"/>
            <charset val="128"/>
          </rPr>
          <t>。</t>
        </r>
        <r>
          <rPr>
            <b/>
            <sz val="9"/>
            <color indexed="81"/>
            <rFont val="MS P ゴシック"/>
            <family val="3"/>
            <charset val="128"/>
          </rPr>
          <t xml:space="preserve">
別紙３の外部講師授業時間と原則一致する。
規定された時間と別に、試験の時間等、給与を支払っている時間があれば、その時間を加えるため、別紙３の外部講師授業時間と一致しないこともある。
</t>
        </r>
        <r>
          <rPr>
            <b/>
            <sz val="9"/>
            <color indexed="10"/>
            <rFont val="MS P ゴシック"/>
            <family val="3"/>
            <charset val="128"/>
          </rPr>
          <t>その場合は、一致しない理由を欄外に書き加えてください。</t>
        </r>
      </text>
    </comment>
    <comment ref="G57" authorId="1" shapeId="0" xr:uid="{1A700959-127C-4349-9FCB-460E863891C8}">
      <text>
        <r>
          <rPr>
            <b/>
            <sz val="9"/>
            <color indexed="81"/>
            <rFont val="MS P ゴシック"/>
            <family val="3"/>
            <charset val="128"/>
          </rPr>
          <t>右の授業用教材費内訳を記入すると、合計金額が自動転記される。</t>
        </r>
      </text>
    </comment>
    <comment ref="J59" authorId="1" shapeId="0" xr:uid="{1A9CCF1B-3D84-441A-A888-F36AA8589393}">
      <text>
        <r>
          <rPr>
            <b/>
            <sz val="9"/>
            <color indexed="81"/>
            <rFont val="MS P ゴシック"/>
            <family val="3"/>
            <charset val="128"/>
          </rPr>
          <t>３０万円以上の備品は、１つずつ記載すること</t>
        </r>
        <r>
          <rPr>
            <sz val="9"/>
            <color indexed="81"/>
            <rFont val="MS P ゴシック"/>
            <family val="3"/>
            <charset val="128"/>
          </rPr>
          <t xml:space="preserve">
</t>
        </r>
      </text>
    </comment>
    <comment ref="K61" authorId="1" shapeId="0" xr:uid="{CEB9A158-1136-44B1-910F-EFC5B179D618}">
      <text>
        <r>
          <rPr>
            <b/>
            <sz val="9"/>
            <color indexed="81"/>
            <rFont val="MS P ゴシック"/>
            <family val="3"/>
            <charset val="128"/>
          </rPr>
          <t>「〇〇ほか」
と、まとめて記入すること</t>
        </r>
        <r>
          <rPr>
            <sz val="9"/>
            <color indexed="81"/>
            <rFont val="MS P ゴシック"/>
            <family val="3"/>
            <charset val="128"/>
          </rPr>
          <t xml:space="preserve">
</t>
        </r>
      </text>
    </comment>
    <comment ref="G64" authorId="1" shapeId="0" xr:uid="{F389939F-FA61-4DDE-AF8F-B6ABC5CAF401}">
      <text>
        <r>
          <rPr>
            <b/>
            <sz val="9"/>
            <color indexed="81"/>
            <rFont val="MS P ゴシック"/>
            <family val="3"/>
            <charset val="128"/>
          </rPr>
          <t>右の実習施設謝金内訳を記入すると、合計金額が自動転記される。</t>
        </r>
      </text>
    </comment>
    <comment ref="J64" authorId="0" shapeId="0" xr:uid="{B1A18516-32E8-4FF4-A545-07D87FE0C702}">
      <text>
        <r>
          <rPr>
            <b/>
            <sz val="9"/>
            <color indexed="81"/>
            <rFont val="MS P ゴシック"/>
            <family val="3"/>
            <charset val="128"/>
          </rPr>
          <t>入りきらない場合は別紙に記入する。
その際、１行だけ使用し、施設名に「別紙のとおり」と記載し、金額にすべての施設の合計金額を記入する。</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埼玉県</author>
    <author>Administrator</author>
  </authors>
  <commentList>
    <comment ref="A6" authorId="0" shapeId="0" xr:uid="{85094868-5E16-4B57-81B1-7F8F7D73AE15}">
      <text>
        <r>
          <rPr>
            <sz val="9"/>
            <color indexed="81"/>
            <rFont val="MS P ゴシック"/>
            <family val="3"/>
            <charset val="128"/>
          </rPr>
          <t xml:space="preserve">予算書と一致することを確認してください。
予算書と額が異なる場合は欄外に内訳を記載してください。
</t>
        </r>
      </text>
    </comment>
    <comment ref="C8" authorId="1" shapeId="0" xr:uid="{DEFC6B43-9EB0-4E9A-B000-200FB18C1BDC}">
      <text>
        <r>
          <rPr>
            <sz val="9"/>
            <color indexed="81"/>
            <rFont val="MS P ゴシック"/>
            <family val="3"/>
            <charset val="128"/>
          </rPr>
          <t>（例）
建物減価償却費
学生寮運営費
奨学金貸付金
次期繰越金</t>
        </r>
      </text>
    </comment>
    <comment ref="A25" authorId="0" shapeId="0" xr:uid="{D3829194-5B54-46A1-BBC9-825EAD9DFF2B}">
      <text>
        <r>
          <rPr>
            <sz val="9"/>
            <color indexed="81"/>
            <rFont val="MS P ゴシック"/>
            <family val="3"/>
            <charset val="128"/>
          </rPr>
          <t>総支出と一致させてください。
予算書と一致することを確認してください。
予算書と額が異なる場合は欄外に内訳を記載してください。</t>
        </r>
      </text>
    </comment>
    <comment ref="C27" authorId="1" shapeId="0" xr:uid="{5F88AB9C-23FD-4D4B-B1C5-833F35CE4E47}">
      <text>
        <r>
          <rPr>
            <sz val="9"/>
            <color indexed="81"/>
            <rFont val="MS P ゴシック"/>
            <family val="3"/>
            <charset val="128"/>
          </rPr>
          <t>（例）
施設設備収入
設置者繰入金
施設設備費繰入金収入
学生寮収入
長期貸付金回収
前期繰越金</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F4" authorId="0" shapeId="0" xr:uid="{EFBA0AC9-6906-4BF8-811D-7BF63F5722D0}">
      <text>
        <r>
          <rPr>
            <sz val="9"/>
            <color indexed="81"/>
            <rFont val="MS P ゴシック"/>
            <family val="3"/>
            <charset val="128"/>
          </rPr>
          <t>該当する区分を選んでください。</t>
        </r>
      </text>
    </comment>
  </commentList>
</comments>
</file>

<file path=xl/sharedStrings.xml><?xml version="1.0" encoding="utf-8"?>
<sst xmlns="http://schemas.openxmlformats.org/spreadsheetml/2006/main" count="666" uniqueCount="479">
  <si>
    <t xml:space="preserve">時間 </t>
  </si>
  <si>
    <t xml:space="preserve">人 </t>
  </si>
  <si>
    <t>金額</t>
  </si>
  <si>
    <t>計</t>
    <rPh sb="0" eb="1">
      <t>ケイ</t>
    </rPh>
    <phoneticPr fontId="3"/>
  </si>
  <si>
    <t>人</t>
    <rPh sb="0" eb="1">
      <t>ヒト</t>
    </rPh>
    <phoneticPr fontId="3"/>
  </si>
  <si>
    <t>養成所名</t>
    <rPh sb="0" eb="3">
      <t>ヨウセイジョ</t>
    </rPh>
    <rPh sb="3" eb="4">
      <t>メイ</t>
    </rPh>
    <phoneticPr fontId="3"/>
  </si>
  <si>
    <t>差　引　額（Ａ－Ｂ）（Ｃ）</t>
  </si>
  <si>
    <t>課程名</t>
    <rPh sb="0" eb="2">
      <t>カテイ</t>
    </rPh>
    <rPh sb="2" eb="3">
      <t>メイ</t>
    </rPh>
    <phoneticPr fontId="3"/>
  </si>
  <si>
    <t>種目</t>
  </si>
  <si>
    <t>科　　　　　目</t>
  </si>
  <si>
    <t>備　　　　　　　　　　　　　　　　　　　　　　考</t>
  </si>
  <si>
    <t xml:space="preserve"> 教員経費</t>
  </si>
  <si>
    <t>（備品購入費内訳）</t>
  </si>
  <si>
    <t>（部外講師謝金内訳）</t>
  </si>
  <si>
    <t xml:space="preserve"> 事務職員</t>
  </si>
  <si>
    <t xml:space="preserve"> 経　　費</t>
  </si>
  <si>
    <t xml:space="preserve"> 生徒経費</t>
  </si>
  <si>
    <t xml:space="preserve"> 実習施設</t>
  </si>
  <si>
    <t>（実習施設謝金内訳）</t>
  </si>
  <si>
    <t xml:space="preserve"> 謝　　金</t>
  </si>
  <si>
    <t>学生数</t>
  </si>
  <si>
    <t xml:space="preserve"> へき地等</t>
    <rPh sb="3" eb="4">
      <t>チ</t>
    </rPh>
    <rPh sb="4" eb="5">
      <t>ナド</t>
    </rPh>
    <phoneticPr fontId="3"/>
  </si>
  <si>
    <t>13　実習体制支援経費</t>
    <rPh sb="5" eb="7">
      <t>タイセイ</t>
    </rPh>
    <rPh sb="7" eb="9">
      <t>シエン</t>
    </rPh>
    <rPh sb="9" eb="11">
      <t>ケイヒ</t>
    </rPh>
    <phoneticPr fontId="3"/>
  </si>
  <si>
    <t xml:space="preserve"> の地域に</t>
    <rPh sb="2" eb="4">
      <t>チイキ</t>
    </rPh>
    <phoneticPr fontId="3"/>
  </si>
  <si>
    <t>13-1 賃金</t>
    <rPh sb="5" eb="7">
      <t>チンギン</t>
    </rPh>
    <phoneticPr fontId="3"/>
  </si>
  <si>
    <t xml:space="preserve"> おける養</t>
    <rPh sb="4" eb="5">
      <t>マモル</t>
    </rPh>
    <phoneticPr fontId="3"/>
  </si>
  <si>
    <t>13-2 燃料費</t>
    <rPh sb="5" eb="8">
      <t>ネンリョウヒ</t>
    </rPh>
    <phoneticPr fontId="3"/>
  </si>
  <si>
    <t xml:space="preserve"> 成所に対</t>
    <rPh sb="1" eb="2">
      <t>シゲル</t>
    </rPh>
    <rPh sb="2" eb="3">
      <t>ショ</t>
    </rPh>
    <rPh sb="4" eb="5">
      <t>タイ</t>
    </rPh>
    <phoneticPr fontId="3"/>
  </si>
  <si>
    <t>13-3 消耗品費</t>
    <rPh sb="5" eb="7">
      <t>ショウモウ</t>
    </rPh>
    <rPh sb="7" eb="8">
      <t>ヒン</t>
    </rPh>
    <rPh sb="8" eb="9">
      <t>ヒ</t>
    </rPh>
    <phoneticPr fontId="3"/>
  </si>
  <si>
    <t xml:space="preserve"> する重点</t>
    <rPh sb="3" eb="5">
      <t>ジュウテン</t>
    </rPh>
    <phoneticPr fontId="3"/>
  </si>
  <si>
    <t>13-4 修繕費</t>
    <rPh sb="5" eb="7">
      <t>シュウゼン</t>
    </rPh>
    <rPh sb="7" eb="8">
      <t>ヒ</t>
    </rPh>
    <phoneticPr fontId="3"/>
  </si>
  <si>
    <t xml:space="preserve"> 的支援事</t>
    <rPh sb="1" eb="2">
      <t>テキ</t>
    </rPh>
    <rPh sb="2" eb="4">
      <t>シエン</t>
    </rPh>
    <rPh sb="4" eb="5">
      <t>ジ</t>
    </rPh>
    <phoneticPr fontId="3"/>
  </si>
  <si>
    <t>13-5 保険料</t>
    <rPh sb="5" eb="8">
      <t>ホケンリョウ</t>
    </rPh>
    <phoneticPr fontId="3"/>
  </si>
  <si>
    <t xml:space="preserve"> 業実施経</t>
    <rPh sb="1" eb="2">
      <t>ギョウ</t>
    </rPh>
    <rPh sb="2" eb="4">
      <t>ジッシ</t>
    </rPh>
    <rPh sb="4" eb="5">
      <t>キョウ</t>
    </rPh>
    <phoneticPr fontId="3"/>
  </si>
  <si>
    <t>13-6 手数料</t>
    <rPh sb="5" eb="8">
      <t>テスウリョウ</t>
    </rPh>
    <phoneticPr fontId="3"/>
  </si>
  <si>
    <t xml:space="preserve"> 費</t>
    <rPh sb="1" eb="2">
      <t>ヒ</t>
    </rPh>
    <phoneticPr fontId="3"/>
  </si>
  <si>
    <t>13-7 備品購入費</t>
    <rPh sb="5" eb="7">
      <t>ビヒン</t>
    </rPh>
    <rPh sb="7" eb="10">
      <t>コウニュウヒ</t>
    </rPh>
    <phoneticPr fontId="3"/>
  </si>
  <si>
    <t>13-8 使用料及び賃借料</t>
    <rPh sb="5" eb="8">
      <t>シヨウリョウ</t>
    </rPh>
    <rPh sb="8" eb="9">
      <t>オヨ</t>
    </rPh>
    <rPh sb="10" eb="13">
      <t>チンシャクリョウ</t>
    </rPh>
    <phoneticPr fontId="3"/>
  </si>
  <si>
    <t>14  看護職員養成確保促進経費</t>
    <rPh sb="4" eb="6">
      <t>カンゴ</t>
    </rPh>
    <rPh sb="6" eb="8">
      <t>ショクイン</t>
    </rPh>
    <rPh sb="8" eb="10">
      <t>ヨウセイ</t>
    </rPh>
    <rPh sb="10" eb="12">
      <t>カクホ</t>
    </rPh>
    <rPh sb="12" eb="14">
      <t>ソクシン</t>
    </rPh>
    <rPh sb="14" eb="16">
      <t>ケイヒ</t>
    </rPh>
    <phoneticPr fontId="3"/>
  </si>
  <si>
    <t>14-1 旅費</t>
    <rPh sb="5" eb="6">
      <t>リョ</t>
    </rPh>
    <phoneticPr fontId="3"/>
  </si>
  <si>
    <t>14-2 印刷製本費</t>
    <rPh sb="5" eb="7">
      <t>インサツ</t>
    </rPh>
    <rPh sb="7" eb="9">
      <t>セイホン</t>
    </rPh>
    <rPh sb="9" eb="10">
      <t>ヒ</t>
    </rPh>
    <phoneticPr fontId="3"/>
  </si>
  <si>
    <t>14-3 食糧費（会議費）</t>
    <rPh sb="5" eb="8">
      <t>ショクリョウヒ</t>
    </rPh>
    <rPh sb="9" eb="12">
      <t>カイギヒ</t>
    </rPh>
    <phoneticPr fontId="3"/>
  </si>
  <si>
    <t>14-4 通信運搬費</t>
    <rPh sb="5" eb="7">
      <t>ツウシン</t>
    </rPh>
    <rPh sb="7" eb="10">
      <t>ウンパンヒ</t>
    </rPh>
    <phoneticPr fontId="3"/>
  </si>
  <si>
    <t>14-5 使用料及び賃借料</t>
    <rPh sb="5" eb="8">
      <t>シヨウリョウ</t>
    </rPh>
    <rPh sb="8" eb="9">
      <t>オヨ</t>
    </rPh>
    <rPh sb="10" eb="13">
      <t>チンシャクリョウ</t>
    </rPh>
    <phoneticPr fontId="3"/>
  </si>
  <si>
    <t>15　委託料</t>
    <rPh sb="3" eb="6">
      <t>イタクリョウ</t>
    </rPh>
    <phoneticPr fontId="3"/>
  </si>
  <si>
    <t xml:space="preserve"> 新任看護</t>
    <rPh sb="1" eb="3">
      <t>シンニン</t>
    </rPh>
    <rPh sb="3" eb="5">
      <t>カンゴ</t>
    </rPh>
    <phoneticPr fontId="3"/>
  </si>
  <si>
    <t>経費</t>
  </si>
  <si>
    <t xml:space="preserve"> 看護教員</t>
    <rPh sb="1" eb="3">
      <t>カンゴ</t>
    </rPh>
    <rPh sb="3" eb="5">
      <t>キョウイン</t>
    </rPh>
    <phoneticPr fontId="3"/>
  </si>
  <si>
    <t>進事業実施経費</t>
  </si>
  <si>
    <t xml:space="preserve"> 助産師学</t>
    <rPh sb="1" eb="4">
      <t>ジョサンシ</t>
    </rPh>
    <rPh sb="4" eb="5">
      <t>ガク</t>
    </rPh>
    <phoneticPr fontId="3"/>
  </si>
  <si>
    <t>業実施経費</t>
  </si>
  <si>
    <t>合　　　　　　計</t>
  </si>
  <si>
    <t>実習施設名</t>
  </si>
  <si>
    <t>単　価</t>
  </si>
  <si>
    <t>計（６～７）</t>
    <phoneticPr fontId="3"/>
  </si>
  <si>
    <t>10　委託料</t>
    <phoneticPr fontId="3"/>
  </si>
  <si>
    <t>11　実習施設謝金</t>
    <phoneticPr fontId="3"/>
  </si>
  <si>
    <t>計（11～12）</t>
    <phoneticPr fontId="3"/>
  </si>
  <si>
    <t xml:space="preserve"> 力向上事</t>
    <phoneticPr fontId="3"/>
  </si>
  <si>
    <t xml:space="preserve"> 業実施経</t>
    <phoneticPr fontId="3"/>
  </si>
  <si>
    <t xml:space="preserve"> 費</t>
    <phoneticPr fontId="3"/>
  </si>
  <si>
    <t>計（１～５）</t>
    <phoneticPr fontId="3"/>
  </si>
  <si>
    <t>計（８～10）</t>
    <phoneticPr fontId="3"/>
  </si>
  <si>
    <t>12　委託料</t>
    <phoneticPr fontId="3"/>
  </si>
  <si>
    <t>計（13～15）</t>
    <phoneticPr fontId="3"/>
  </si>
  <si>
    <t xml:space="preserve"> 教員研修</t>
    <phoneticPr fontId="3"/>
  </si>
  <si>
    <t xml:space="preserve"> 事業実施</t>
    <phoneticPr fontId="3"/>
  </si>
  <si>
    <t xml:space="preserve"> 経　　費</t>
    <phoneticPr fontId="3"/>
  </si>
  <si>
    <t xml:space="preserve"> 養成講習</t>
    <phoneticPr fontId="3"/>
  </si>
  <si>
    <t xml:space="preserve"> 会参加促</t>
    <phoneticPr fontId="3"/>
  </si>
  <si>
    <t xml:space="preserve"> 進事業実</t>
    <phoneticPr fontId="3"/>
  </si>
  <si>
    <t xml:space="preserve"> 施 経 費</t>
    <phoneticPr fontId="3"/>
  </si>
  <si>
    <t xml:space="preserve"> 生実践能</t>
    <phoneticPr fontId="3"/>
  </si>
  <si>
    <t>19　助産師学生実践能力向上事</t>
    <rPh sb="3" eb="6">
      <t>ジョサンシ</t>
    </rPh>
    <rPh sb="6" eb="8">
      <t>ガクセイ</t>
    </rPh>
    <rPh sb="8" eb="10">
      <t>ジッセン</t>
    </rPh>
    <rPh sb="10" eb="12">
      <t>ノウリョク</t>
    </rPh>
    <rPh sb="12" eb="14">
      <t>コウジョウ</t>
    </rPh>
    <rPh sb="14" eb="15">
      <t>コト</t>
    </rPh>
    <phoneticPr fontId="3"/>
  </si>
  <si>
    <t>19-1 部外講師謝金</t>
    <rPh sb="5" eb="7">
      <t>ブガイ</t>
    </rPh>
    <rPh sb="7" eb="9">
      <t>コウシ</t>
    </rPh>
    <rPh sb="9" eb="11">
      <t>シャキン</t>
    </rPh>
    <phoneticPr fontId="3"/>
  </si>
  <si>
    <t>19-2 旅費</t>
    <rPh sb="5" eb="7">
      <t>リョヒ</t>
    </rPh>
    <phoneticPr fontId="3"/>
  </si>
  <si>
    <t>19-3 消耗品費</t>
    <rPh sb="5" eb="8">
      <t>ショウモウヒン</t>
    </rPh>
    <rPh sb="8" eb="9">
      <t>ヒ</t>
    </rPh>
    <phoneticPr fontId="3"/>
  </si>
  <si>
    <t>19-5 会議費</t>
    <rPh sb="5" eb="8">
      <t>カイギヒ</t>
    </rPh>
    <phoneticPr fontId="3"/>
  </si>
  <si>
    <t>19-8 備品購入費</t>
    <rPh sb="5" eb="7">
      <t>ビヒン</t>
    </rPh>
    <rPh sb="7" eb="10">
      <t>コウニュウヒ</t>
    </rPh>
    <phoneticPr fontId="3"/>
  </si>
  <si>
    <t>19-4 印刷製本費</t>
    <rPh sb="5" eb="7">
      <t>インサツ</t>
    </rPh>
    <rPh sb="7" eb="9">
      <t>セイホン</t>
    </rPh>
    <rPh sb="9" eb="10">
      <t>ヒ</t>
    </rPh>
    <phoneticPr fontId="3"/>
  </si>
  <si>
    <t>19-6 通信運搬費</t>
    <rPh sb="5" eb="7">
      <t>ツウシン</t>
    </rPh>
    <rPh sb="7" eb="10">
      <t>ウンパンヒ</t>
    </rPh>
    <phoneticPr fontId="3"/>
  </si>
  <si>
    <t>19-7 雑役務費</t>
    <rPh sb="5" eb="8">
      <t>ザツエキム</t>
    </rPh>
    <rPh sb="8" eb="9">
      <t>ヒ</t>
    </rPh>
    <phoneticPr fontId="3"/>
  </si>
  <si>
    <t>19-9 使用料及び賃借料</t>
    <rPh sb="5" eb="8">
      <t>シヨウリョウ</t>
    </rPh>
    <rPh sb="8" eb="9">
      <t>オヨ</t>
    </rPh>
    <rPh sb="10" eb="13">
      <t>チンシャクリョウ</t>
    </rPh>
    <phoneticPr fontId="3"/>
  </si>
  <si>
    <t>計（19）</t>
    <rPh sb="0" eb="1">
      <t>ケイ</t>
    </rPh>
    <phoneticPr fontId="3"/>
  </si>
  <si>
    <t>教員</t>
    <rPh sb="0" eb="2">
      <t>キョウイン</t>
    </rPh>
    <phoneticPr fontId="3"/>
  </si>
  <si>
    <t>計</t>
    <rPh sb="0" eb="1">
      <t>ケイ</t>
    </rPh>
    <phoneticPr fontId="3"/>
  </si>
  <si>
    <t>13-1 部外講師謝金</t>
    <rPh sb="5" eb="7">
      <t>ブガイ</t>
    </rPh>
    <rPh sb="7" eb="9">
      <t>コウシ</t>
    </rPh>
    <rPh sb="9" eb="11">
      <t>シャキン</t>
    </rPh>
    <phoneticPr fontId="3"/>
  </si>
  <si>
    <t>13-2 部外講師旅費</t>
    <rPh sb="5" eb="7">
      <t>ブガイ</t>
    </rPh>
    <rPh sb="7" eb="9">
      <t>コウシ</t>
    </rPh>
    <rPh sb="9" eb="11">
      <t>リョヒ</t>
    </rPh>
    <phoneticPr fontId="3"/>
  </si>
  <si>
    <t>13-3 消耗品費</t>
    <rPh sb="5" eb="8">
      <t>ショウモウヒン</t>
    </rPh>
    <rPh sb="8" eb="9">
      <t>ヒ</t>
    </rPh>
    <phoneticPr fontId="3"/>
  </si>
  <si>
    <t>13-4 印刷製本費</t>
    <rPh sb="5" eb="7">
      <t>インサツ</t>
    </rPh>
    <rPh sb="7" eb="9">
      <t>セイホン</t>
    </rPh>
    <rPh sb="9" eb="10">
      <t>ヒ</t>
    </rPh>
    <phoneticPr fontId="3"/>
  </si>
  <si>
    <t>13-5 会議費</t>
    <rPh sb="5" eb="8">
      <t>カイギヒ</t>
    </rPh>
    <phoneticPr fontId="3"/>
  </si>
  <si>
    <t>13-6 通信運搬費</t>
    <rPh sb="5" eb="7">
      <t>ツウシン</t>
    </rPh>
    <rPh sb="7" eb="10">
      <t>ウンパンヒ</t>
    </rPh>
    <phoneticPr fontId="3"/>
  </si>
  <si>
    <t>13-7 雑役務費</t>
    <rPh sb="5" eb="8">
      <t>ザツエキム</t>
    </rPh>
    <rPh sb="8" eb="9">
      <t>ヒ</t>
    </rPh>
    <phoneticPr fontId="3"/>
  </si>
  <si>
    <t>13-8 備品購入費</t>
    <rPh sb="5" eb="7">
      <t>ビヒン</t>
    </rPh>
    <rPh sb="7" eb="10">
      <t>コウニュウヒ</t>
    </rPh>
    <phoneticPr fontId="3"/>
  </si>
  <si>
    <t>計（13）</t>
    <rPh sb="0" eb="1">
      <t>ケイ</t>
    </rPh>
    <phoneticPr fontId="3"/>
  </si>
  <si>
    <t>新任看護教員研修事業実施</t>
    <rPh sb="0" eb="2">
      <t>シンニン</t>
    </rPh>
    <rPh sb="2" eb="4">
      <t>カンゴ</t>
    </rPh>
    <rPh sb="4" eb="6">
      <t>キョウイン</t>
    </rPh>
    <rPh sb="6" eb="8">
      <t>ケンシュウ</t>
    </rPh>
    <rPh sb="8" eb="10">
      <t>ジギョウ</t>
    </rPh>
    <rPh sb="10" eb="12">
      <t>ジッシ</t>
    </rPh>
    <phoneticPr fontId="3"/>
  </si>
  <si>
    <t>14　看護教員養成講習会参加促</t>
    <rPh sb="3" eb="5">
      <t>カンゴ</t>
    </rPh>
    <rPh sb="5" eb="7">
      <t>キョウイン</t>
    </rPh>
    <rPh sb="7" eb="9">
      <t>ヨウセイ</t>
    </rPh>
    <rPh sb="9" eb="12">
      <t>コウシュウカイ</t>
    </rPh>
    <rPh sb="12" eb="14">
      <t>サンカ</t>
    </rPh>
    <rPh sb="14" eb="15">
      <t>ウナガ</t>
    </rPh>
    <phoneticPr fontId="3"/>
  </si>
  <si>
    <t>14-3 代替教員雇上経費</t>
    <rPh sb="5" eb="7">
      <t>ダイタイ</t>
    </rPh>
    <rPh sb="7" eb="9">
      <t>キョウイン</t>
    </rPh>
    <rPh sb="9" eb="10">
      <t>ヤト</t>
    </rPh>
    <rPh sb="10" eb="11">
      <t>ア</t>
    </rPh>
    <rPh sb="11" eb="13">
      <t>ケイヒ</t>
    </rPh>
    <phoneticPr fontId="3"/>
  </si>
  <si>
    <t>計（14）</t>
    <rPh sb="0" eb="1">
      <t>ケイ</t>
    </rPh>
    <phoneticPr fontId="3"/>
  </si>
  <si>
    <t>国家試験</t>
    <rPh sb="0" eb="2">
      <t>コッカ</t>
    </rPh>
    <rPh sb="2" eb="4">
      <t>シケン</t>
    </rPh>
    <phoneticPr fontId="3"/>
  </si>
  <si>
    <t>対策セミ</t>
    <rPh sb="0" eb="2">
      <t>タイサク</t>
    </rPh>
    <phoneticPr fontId="3"/>
  </si>
  <si>
    <t>ナー参加</t>
    <rPh sb="2" eb="4">
      <t>サンカ</t>
    </rPh>
    <phoneticPr fontId="3"/>
  </si>
  <si>
    <t>促進事業</t>
    <rPh sb="0" eb="2">
      <t>ソクシン</t>
    </rPh>
    <rPh sb="2" eb="4">
      <t>ジギョウ</t>
    </rPh>
    <phoneticPr fontId="3"/>
  </si>
  <si>
    <t>実施経費</t>
    <rPh sb="0" eb="2">
      <t>ジッシ</t>
    </rPh>
    <rPh sb="2" eb="4">
      <t>ケイヒ</t>
    </rPh>
    <phoneticPr fontId="3"/>
  </si>
  <si>
    <t>15-1 受講料</t>
    <rPh sb="5" eb="8">
      <t>ジュコウリョウ</t>
    </rPh>
    <phoneticPr fontId="3"/>
  </si>
  <si>
    <t>15-2 専任教員旅費</t>
    <rPh sb="5" eb="7">
      <t>センニン</t>
    </rPh>
    <rPh sb="7" eb="9">
      <t>キョウイン</t>
    </rPh>
    <rPh sb="9" eb="11">
      <t>リョヒ</t>
    </rPh>
    <phoneticPr fontId="3"/>
  </si>
  <si>
    <t>計（15）</t>
    <rPh sb="0" eb="1">
      <t>ケイ</t>
    </rPh>
    <phoneticPr fontId="3"/>
  </si>
  <si>
    <t>注１　養成所ごとに別葉に作成すること。</t>
  </si>
  <si>
    <t>支出額</t>
    <rPh sb="0" eb="2">
      <t>シシュツ</t>
    </rPh>
    <rPh sb="2" eb="3">
      <t>ガク</t>
    </rPh>
    <phoneticPr fontId="3"/>
  </si>
  <si>
    <t>　　300,000円未満の物品については「○○ほか」として包括的に記載すること。</t>
    <phoneticPr fontId="3"/>
  </si>
  <si>
    <t>　２　２－３備品購入費の「備品購入費内訳」欄には、取得価格の単価が 300,000円以上の物品について品目ごとに記載し、</t>
    <phoneticPr fontId="3"/>
  </si>
  <si>
    <t>円</t>
    <rPh sb="0" eb="1">
      <t>エン</t>
    </rPh>
    <phoneticPr fontId="3"/>
  </si>
  <si>
    <t>支出</t>
    <rPh sb="0" eb="2">
      <t>シシュツ</t>
    </rPh>
    <phoneticPr fontId="3"/>
  </si>
  <si>
    <t>収入</t>
    <rPh sb="0" eb="2">
      <t>シュウニュウ</t>
    </rPh>
    <phoneticPr fontId="3"/>
  </si>
  <si>
    <t>単位：円</t>
    <rPh sb="0" eb="2">
      <t>タンイ</t>
    </rPh>
    <rPh sb="3" eb="4">
      <t>エン</t>
    </rPh>
    <phoneticPr fontId="3"/>
  </si>
  <si>
    <t>（注）１</t>
    <rPh sb="1" eb="2">
      <t>チュウ</t>
    </rPh>
    <phoneticPr fontId="3"/>
  </si>
  <si>
    <t>１　学生生徒の状況</t>
    <rPh sb="2" eb="4">
      <t>ガクセイ</t>
    </rPh>
    <rPh sb="4" eb="6">
      <t>セイト</t>
    </rPh>
    <rPh sb="7" eb="9">
      <t>ジョウキョウ</t>
    </rPh>
    <phoneticPr fontId="3"/>
  </si>
  <si>
    <t>課程</t>
    <rPh sb="0" eb="2">
      <t>カテイ</t>
    </rPh>
    <phoneticPr fontId="3"/>
  </si>
  <si>
    <t>学則上の学生生徒定員</t>
    <rPh sb="0" eb="2">
      <t>ガクソク</t>
    </rPh>
    <rPh sb="2" eb="3">
      <t>ジョウ</t>
    </rPh>
    <rPh sb="4" eb="6">
      <t>ガクセイ</t>
    </rPh>
    <rPh sb="6" eb="8">
      <t>セイト</t>
    </rPh>
    <rPh sb="8" eb="10">
      <t>テイイン</t>
    </rPh>
    <phoneticPr fontId="3"/>
  </si>
  <si>
    <t>定　員</t>
    <rPh sb="0" eb="1">
      <t>サダム</t>
    </rPh>
    <rPh sb="2" eb="3">
      <t>イン</t>
    </rPh>
    <phoneticPr fontId="3"/>
  </si>
  <si>
    <t>充足率</t>
    <rPh sb="0" eb="3">
      <t>ジュウソクリツ</t>
    </rPh>
    <phoneticPr fontId="3"/>
  </si>
  <si>
    <t>クラス数</t>
    <rPh sb="3" eb="4">
      <t>スウ</t>
    </rPh>
    <phoneticPr fontId="3"/>
  </si>
  <si>
    <t>定員</t>
    <rPh sb="0" eb="2">
      <t>テイイン</t>
    </rPh>
    <phoneticPr fontId="3"/>
  </si>
  <si>
    <t>実人員</t>
    <rPh sb="0" eb="1">
      <t>ジツ</t>
    </rPh>
    <rPh sb="1" eb="3">
      <t>ジンイン</t>
    </rPh>
    <phoneticPr fontId="3"/>
  </si>
  <si>
    <t>％</t>
    <phoneticPr fontId="3"/>
  </si>
  <si>
    <t>（</t>
    <phoneticPr fontId="3"/>
  </si>
  <si>
    <t>）</t>
    <phoneticPr fontId="3"/>
  </si>
  <si>
    <t>２　職員の状況</t>
    <rPh sb="2" eb="4">
      <t>ショクイン</t>
    </rPh>
    <rPh sb="5" eb="7">
      <t>ジョウキョウ</t>
    </rPh>
    <phoneticPr fontId="3"/>
  </si>
  <si>
    <t>その他の職員</t>
    <rPh sb="2" eb="3">
      <t>タ</t>
    </rPh>
    <rPh sb="4" eb="6">
      <t>ショクイン</t>
    </rPh>
    <phoneticPr fontId="3"/>
  </si>
  <si>
    <t>講義時間数</t>
    <rPh sb="0" eb="2">
      <t>コウギ</t>
    </rPh>
    <rPh sb="2" eb="5">
      <t>ジカンスウ</t>
    </rPh>
    <phoneticPr fontId="3"/>
  </si>
  <si>
    <t>専任教員</t>
    <rPh sb="0" eb="2">
      <t>センニン</t>
    </rPh>
    <rPh sb="2" eb="4">
      <t>キョウイン</t>
    </rPh>
    <phoneticPr fontId="3"/>
  </si>
  <si>
    <t>添削指導員</t>
    <rPh sb="0" eb="2">
      <t>テンサク</t>
    </rPh>
    <rPh sb="2" eb="5">
      <t>シドウイン</t>
    </rPh>
    <phoneticPr fontId="3"/>
  </si>
  <si>
    <t>その他の教員</t>
    <rPh sb="2" eb="3">
      <t>タ</t>
    </rPh>
    <rPh sb="4" eb="6">
      <t>キョウイン</t>
    </rPh>
    <phoneticPr fontId="3"/>
  </si>
  <si>
    <t>専任職員</t>
    <rPh sb="0" eb="2">
      <t>センニン</t>
    </rPh>
    <rPh sb="2" eb="4">
      <t>ショクイン</t>
    </rPh>
    <phoneticPr fontId="3"/>
  </si>
  <si>
    <t>外部講師</t>
    <rPh sb="0" eb="2">
      <t>ガイブ</t>
    </rPh>
    <rPh sb="2" eb="4">
      <t>コウシ</t>
    </rPh>
    <phoneticPr fontId="3"/>
  </si>
  <si>
    <t>専任教員に</t>
    <rPh sb="0" eb="2">
      <t>センニン</t>
    </rPh>
    <rPh sb="2" eb="4">
      <t>キョウイン</t>
    </rPh>
    <phoneticPr fontId="3"/>
  </si>
  <si>
    <t>その他教員に</t>
    <rPh sb="2" eb="3">
      <t>タ</t>
    </rPh>
    <rPh sb="3" eb="5">
      <t>キョウイン</t>
    </rPh>
    <phoneticPr fontId="3"/>
  </si>
  <si>
    <t>担当</t>
    <rPh sb="0" eb="2">
      <t>タントウ</t>
    </rPh>
    <phoneticPr fontId="3"/>
  </si>
  <si>
    <t>時間数</t>
    <rPh sb="0" eb="3">
      <t>ジカンスウ</t>
    </rPh>
    <phoneticPr fontId="3"/>
  </si>
  <si>
    <t>よる時間数</t>
    <rPh sb="2" eb="5">
      <t>ジカンスウ</t>
    </rPh>
    <phoneticPr fontId="3"/>
  </si>
  <si>
    <t>者数</t>
    <rPh sb="0" eb="1">
      <t>モノ</t>
    </rPh>
    <rPh sb="1" eb="2">
      <t>スウ</t>
    </rPh>
    <phoneticPr fontId="3"/>
  </si>
  <si>
    <t>時間</t>
    <rPh sb="0" eb="2">
      <t>ジカン</t>
    </rPh>
    <phoneticPr fontId="3"/>
  </si>
  <si>
    <t>保</t>
    <rPh sb="0" eb="1">
      <t>ホ</t>
    </rPh>
    <phoneticPr fontId="3"/>
  </si>
  <si>
    <t>看（三・全日）</t>
    <rPh sb="0" eb="1">
      <t>ミ</t>
    </rPh>
    <rPh sb="2" eb="3">
      <t>サン</t>
    </rPh>
    <rPh sb="4" eb="5">
      <t>ゼン</t>
    </rPh>
    <rPh sb="5" eb="6">
      <t>ニチ</t>
    </rPh>
    <phoneticPr fontId="3"/>
  </si>
  <si>
    <t>看（三・４年修業）</t>
    <rPh sb="0" eb="1">
      <t>ミ</t>
    </rPh>
    <rPh sb="2" eb="3">
      <t>サン</t>
    </rPh>
    <rPh sb="5" eb="6">
      <t>ネン</t>
    </rPh>
    <rPh sb="6" eb="8">
      <t>シュウギョウ</t>
    </rPh>
    <phoneticPr fontId="3"/>
  </si>
  <si>
    <t>看（二・全日）</t>
    <rPh sb="0" eb="1">
      <t>ミ</t>
    </rPh>
    <rPh sb="2" eb="3">
      <t>ニ</t>
    </rPh>
    <rPh sb="4" eb="5">
      <t>ゼン</t>
    </rPh>
    <rPh sb="5" eb="6">
      <t>ニチ</t>
    </rPh>
    <phoneticPr fontId="3"/>
  </si>
  <si>
    <t>看（二・定時）</t>
    <rPh sb="0" eb="1">
      <t>ミ</t>
    </rPh>
    <rPh sb="2" eb="3">
      <t>ニ</t>
    </rPh>
    <rPh sb="4" eb="6">
      <t>テイジ</t>
    </rPh>
    <phoneticPr fontId="3"/>
  </si>
  <si>
    <t>看（二・通信）</t>
    <rPh sb="0" eb="1">
      <t>ミ</t>
    </rPh>
    <rPh sb="2" eb="3">
      <t>ニ</t>
    </rPh>
    <rPh sb="4" eb="6">
      <t>ツウシン</t>
    </rPh>
    <phoneticPr fontId="3"/>
  </si>
  <si>
    <t>准</t>
    <rPh sb="0" eb="1">
      <t>ジュン</t>
    </rPh>
    <phoneticPr fontId="3"/>
  </si>
  <si>
    <t>（新任看護教員研修事業）</t>
    <rPh sb="1" eb="3">
      <t>シンニン</t>
    </rPh>
    <rPh sb="3" eb="5">
      <t>カンゴ</t>
    </rPh>
    <rPh sb="5" eb="7">
      <t>キョウイン</t>
    </rPh>
    <rPh sb="7" eb="9">
      <t>ケンシュウ</t>
    </rPh>
    <rPh sb="9" eb="11">
      <t>ジギョウ</t>
    </rPh>
    <phoneticPr fontId="3"/>
  </si>
  <si>
    <t>研　　修　　内　　容</t>
    <rPh sb="0" eb="1">
      <t>ケン</t>
    </rPh>
    <rPh sb="3" eb="4">
      <t>オサム</t>
    </rPh>
    <phoneticPr fontId="3"/>
  </si>
  <si>
    <t>講師</t>
  </si>
  <si>
    <t>受講予定</t>
  </si>
  <si>
    <t>備　　考</t>
    <phoneticPr fontId="3"/>
  </si>
  <si>
    <t>種別</t>
  </si>
  <si>
    <t>科　　目</t>
    <phoneticPr fontId="3"/>
  </si>
  <si>
    <t>実施時期</t>
    <rPh sb="0" eb="2">
      <t>ジッシ</t>
    </rPh>
    <rPh sb="2" eb="4">
      <t>ジキ</t>
    </rPh>
    <phoneticPr fontId="3"/>
  </si>
  <si>
    <t>時間</t>
  </si>
  <si>
    <t>人数</t>
  </si>
  <si>
    <t>人　　数</t>
  </si>
  <si>
    <t>講義</t>
  </si>
  <si>
    <t>演習</t>
    <rPh sb="0" eb="2">
      <t>エンシュウ</t>
    </rPh>
    <phoneticPr fontId="3"/>
  </si>
  <si>
    <t>実習</t>
    <rPh sb="0" eb="2">
      <t>ジッシュウ</t>
    </rPh>
    <phoneticPr fontId="3"/>
  </si>
  <si>
    <t>（注）実施する養成所ごとに別葉とすること。</t>
    <rPh sb="3" eb="5">
      <t>ジッシ</t>
    </rPh>
    <rPh sb="7" eb="10">
      <t>ヨウセイジョ</t>
    </rPh>
    <rPh sb="14" eb="15">
      <t>ヨウ</t>
    </rPh>
    <phoneticPr fontId="3"/>
  </si>
  <si>
    <t>番号</t>
    <rPh sb="0" eb="2">
      <t>バンゴウ</t>
    </rPh>
    <phoneticPr fontId="3"/>
  </si>
  <si>
    <t>新任看護教員氏名</t>
    <rPh sb="0" eb="2">
      <t>シンニン</t>
    </rPh>
    <rPh sb="2" eb="4">
      <t>カンゴ</t>
    </rPh>
    <rPh sb="4" eb="6">
      <t>キョウイン</t>
    </rPh>
    <rPh sb="6" eb="8">
      <t>シメイ</t>
    </rPh>
    <phoneticPr fontId="3"/>
  </si>
  <si>
    <t>臨床経験年数</t>
    <rPh sb="0" eb="2">
      <t>リンショウ</t>
    </rPh>
    <rPh sb="2" eb="4">
      <t>ケイケン</t>
    </rPh>
    <rPh sb="4" eb="6">
      <t>ネンスウ</t>
    </rPh>
    <phoneticPr fontId="3"/>
  </si>
  <si>
    <t>大学における教育に</t>
    <rPh sb="0" eb="2">
      <t>ダイガク</t>
    </rPh>
    <rPh sb="6" eb="8">
      <t>キョウイク</t>
    </rPh>
    <phoneticPr fontId="3"/>
  </si>
  <si>
    <t>教員養成講習会受講の有無</t>
    <rPh sb="0" eb="2">
      <t>キョウイン</t>
    </rPh>
    <rPh sb="2" eb="4">
      <t>ヨウセイ</t>
    </rPh>
    <rPh sb="4" eb="7">
      <t>コウシュウカイ</t>
    </rPh>
    <phoneticPr fontId="3"/>
  </si>
  <si>
    <t>（管理職含）</t>
    <rPh sb="1" eb="4">
      <t>カンリショク</t>
    </rPh>
    <rPh sb="4" eb="5">
      <t>フク</t>
    </rPh>
    <phoneticPr fontId="3"/>
  </si>
  <si>
    <t>関する科目の修得状況</t>
    <rPh sb="0" eb="1">
      <t>カン</t>
    </rPh>
    <rPh sb="3" eb="5">
      <t>カモク</t>
    </rPh>
    <rPh sb="6" eb="8">
      <t>シュウトク</t>
    </rPh>
    <rPh sb="8" eb="10">
      <t>ジョウキョウ</t>
    </rPh>
    <phoneticPr fontId="3"/>
  </si>
  <si>
    <t>受講歴</t>
    <rPh sb="0" eb="2">
      <t>ジュコウ</t>
    </rPh>
    <rPh sb="2" eb="3">
      <t>レキ</t>
    </rPh>
    <phoneticPr fontId="3"/>
  </si>
  <si>
    <t>受講年度</t>
    <rPh sb="0" eb="2">
      <t>ジュコウ</t>
    </rPh>
    <rPh sb="2" eb="4">
      <t>ネンド</t>
    </rPh>
    <phoneticPr fontId="3"/>
  </si>
  <si>
    <t>年</t>
    <rPh sb="0" eb="1">
      <t>ネン</t>
    </rPh>
    <phoneticPr fontId="3"/>
  </si>
  <si>
    <t>年度</t>
    <rPh sb="0" eb="2">
      <t>ネンド</t>
    </rPh>
    <phoneticPr fontId="3"/>
  </si>
  <si>
    <t>（注）</t>
    <phoneticPr fontId="3"/>
  </si>
  <si>
    <t>実施する養成所ごとに別葉とすること。</t>
    <rPh sb="0" eb="2">
      <t>ジッシ</t>
    </rPh>
    <rPh sb="4" eb="7">
      <t>ヨウセイジョ</t>
    </rPh>
    <rPh sb="11" eb="12">
      <t>ヨウ</t>
    </rPh>
    <phoneticPr fontId="3"/>
  </si>
  <si>
    <t>（看護教員養成講習会参加促進事業）</t>
    <rPh sb="1" eb="3">
      <t>カンゴ</t>
    </rPh>
    <rPh sb="3" eb="5">
      <t>キョウイン</t>
    </rPh>
    <rPh sb="5" eb="7">
      <t>ヨウセイ</t>
    </rPh>
    <rPh sb="7" eb="10">
      <t>コウシュウカイ</t>
    </rPh>
    <rPh sb="10" eb="12">
      <t>サンカ</t>
    </rPh>
    <rPh sb="12" eb="14">
      <t>ソクシン</t>
    </rPh>
    <rPh sb="14" eb="16">
      <t>ジギョウ</t>
    </rPh>
    <phoneticPr fontId="3"/>
  </si>
  <si>
    <t>看護教員氏名</t>
    <rPh sb="0" eb="2">
      <t>カンゴ</t>
    </rPh>
    <rPh sb="2" eb="4">
      <t>キョウイン</t>
    </rPh>
    <rPh sb="4" eb="6">
      <t>シメイ</t>
    </rPh>
    <phoneticPr fontId="3"/>
  </si>
  <si>
    <t>受講予定の看護教員養成</t>
    <rPh sb="0" eb="2">
      <t>ジュコウ</t>
    </rPh>
    <rPh sb="2" eb="4">
      <t>ヨテイ</t>
    </rPh>
    <rPh sb="5" eb="7">
      <t>カンゴ</t>
    </rPh>
    <rPh sb="7" eb="9">
      <t>キョウイン</t>
    </rPh>
    <rPh sb="9" eb="11">
      <t>ヨウセイ</t>
    </rPh>
    <phoneticPr fontId="3"/>
  </si>
  <si>
    <t>開催期間</t>
    <rPh sb="0" eb="2">
      <t>カイサイ</t>
    </rPh>
    <rPh sb="2" eb="4">
      <t>キカン</t>
    </rPh>
    <phoneticPr fontId="3"/>
  </si>
  <si>
    <t>講習会の開催都道府県</t>
    <phoneticPr fontId="3"/>
  </si>
  <si>
    <t>（　 日間）</t>
  </si>
  <si>
    <t>（国家試験対策セミナー参加促進事業）</t>
    <rPh sb="1" eb="3">
      <t>コッカ</t>
    </rPh>
    <rPh sb="3" eb="5">
      <t>シケン</t>
    </rPh>
    <rPh sb="5" eb="7">
      <t>タイサク</t>
    </rPh>
    <rPh sb="11" eb="13">
      <t>サンカ</t>
    </rPh>
    <rPh sb="13" eb="15">
      <t>ソクシン</t>
    </rPh>
    <rPh sb="15" eb="17">
      <t>ジギョウ</t>
    </rPh>
    <phoneticPr fontId="3"/>
  </si>
  <si>
    <t>受講予定の国家試験</t>
    <rPh sb="0" eb="2">
      <t>ジュコウ</t>
    </rPh>
    <rPh sb="2" eb="4">
      <t>ヨテイ</t>
    </rPh>
    <rPh sb="5" eb="7">
      <t>コッカ</t>
    </rPh>
    <rPh sb="7" eb="9">
      <t>シケン</t>
    </rPh>
    <phoneticPr fontId="3"/>
  </si>
  <si>
    <t>セミナー開催主体</t>
    <rPh sb="4" eb="6">
      <t>カイサイ</t>
    </rPh>
    <rPh sb="6" eb="8">
      <t>シュタイ</t>
    </rPh>
    <phoneticPr fontId="3"/>
  </si>
  <si>
    <t>１　実施する養成所ごとに別葉とすること。</t>
    <rPh sb="2" eb="4">
      <t>ジッシ</t>
    </rPh>
    <rPh sb="6" eb="9">
      <t>ヨウセイジョ</t>
    </rPh>
    <rPh sb="13" eb="14">
      <t>ヨウ</t>
    </rPh>
    <phoneticPr fontId="3"/>
  </si>
  <si>
    <t>　　となるため留意すること。</t>
    <rPh sb="7" eb="9">
      <t>リュウイ</t>
    </rPh>
    <phoneticPr fontId="3"/>
  </si>
  <si>
    <t>月</t>
    <rPh sb="0" eb="1">
      <t>ツキ</t>
    </rPh>
    <phoneticPr fontId="3"/>
  </si>
  <si>
    <t>支給時間数
単位：時間</t>
    <rPh sb="6" eb="8">
      <t>タンイ</t>
    </rPh>
    <rPh sb="9" eb="11">
      <t>ジカン</t>
    </rPh>
    <phoneticPr fontId="3"/>
  </si>
  <si>
    <t>金額</t>
    <phoneticPr fontId="3"/>
  </si>
  <si>
    <t>金額
単位：円</t>
    <rPh sb="3" eb="5">
      <t>タンイ</t>
    </rPh>
    <rPh sb="6" eb="7">
      <t>エン</t>
    </rPh>
    <phoneticPr fontId="3"/>
  </si>
  <si>
    <t>４月</t>
  </si>
  <si>
    <t>５月</t>
  </si>
  <si>
    <t>６月</t>
  </si>
  <si>
    <t>７月</t>
  </si>
  <si>
    <t>８月</t>
  </si>
  <si>
    <t>９月</t>
  </si>
  <si>
    <t>１０月</t>
  </si>
  <si>
    <t>１１月</t>
  </si>
  <si>
    <t>１２月</t>
  </si>
  <si>
    <t>合計</t>
    <rPh sb="0" eb="2">
      <t>ゴウケイ</t>
    </rPh>
    <phoneticPr fontId="3"/>
  </si>
  <si>
    <t>品目</t>
    <rPh sb="0" eb="2">
      <t>ヒンモク</t>
    </rPh>
    <phoneticPr fontId="3"/>
  </si>
  <si>
    <t>数</t>
    <rPh sb="0" eb="1">
      <t>カズ</t>
    </rPh>
    <phoneticPr fontId="3"/>
  </si>
  <si>
    <t>単価</t>
    <rPh sb="0" eb="2">
      <t>タンカ</t>
    </rPh>
    <phoneticPr fontId="3"/>
  </si>
  <si>
    <t>３０万円以上</t>
    <rPh sb="3" eb="4">
      <t>エン</t>
    </rPh>
    <rPh sb="4" eb="6">
      <t>イジョウ</t>
    </rPh>
    <phoneticPr fontId="3"/>
  </si>
  <si>
    <t>３０万円未満</t>
    <rPh sb="2" eb="4">
      <t>マンエン</t>
    </rPh>
    <rPh sb="4" eb="6">
      <t>ミマン</t>
    </rPh>
    <phoneticPr fontId="3"/>
  </si>
  <si>
    <t>(教員経費率)</t>
    <rPh sb="1" eb="3">
      <t>キョウイン</t>
    </rPh>
    <rPh sb="3" eb="5">
      <t>ケイヒ</t>
    </rPh>
    <rPh sb="5" eb="6">
      <t>リツ</t>
    </rPh>
    <phoneticPr fontId="3"/>
  </si>
  <si>
    <t>÷</t>
    <phoneticPr fontId="3"/>
  </si>
  <si>
    <t>=</t>
    <phoneticPr fontId="3"/>
  </si>
  <si>
    <t>消耗品費全額</t>
    <rPh sb="0" eb="3">
      <t>ショウモウヒン</t>
    </rPh>
    <rPh sb="3" eb="4">
      <t>ヒ</t>
    </rPh>
    <rPh sb="4" eb="6">
      <t>ゼンガク</t>
    </rPh>
    <phoneticPr fontId="3"/>
  </si>
  <si>
    <t>×</t>
    <phoneticPr fontId="3"/>
  </si>
  <si>
    <t>印刷製本費全額</t>
    <rPh sb="0" eb="2">
      <t>インサツ</t>
    </rPh>
    <rPh sb="2" eb="4">
      <t>セイホン</t>
    </rPh>
    <rPh sb="4" eb="5">
      <t>ヒ</t>
    </rPh>
    <rPh sb="5" eb="7">
      <t>ゼンガク</t>
    </rPh>
    <phoneticPr fontId="3"/>
  </si>
  <si>
    <t>教員経費率＝</t>
    <rPh sb="0" eb="2">
      <t>キョウイン</t>
    </rPh>
    <rPh sb="2" eb="4">
      <t>ケイヒ</t>
    </rPh>
    <rPh sb="4" eb="5">
      <t>リツ</t>
    </rPh>
    <phoneticPr fontId="3"/>
  </si>
  <si>
    <t>備品購入費全額</t>
    <rPh sb="0" eb="2">
      <t>ビヒン</t>
    </rPh>
    <rPh sb="2" eb="4">
      <t>コウニュウ</t>
    </rPh>
    <rPh sb="4" eb="5">
      <t>ヒ</t>
    </rPh>
    <rPh sb="5" eb="7">
      <t>ゼンガク</t>
    </rPh>
    <phoneticPr fontId="3"/>
  </si>
  <si>
    <t>通信運搬費全額</t>
    <rPh sb="0" eb="2">
      <t>ツウシン</t>
    </rPh>
    <rPh sb="2" eb="4">
      <t>ウンパン</t>
    </rPh>
    <rPh sb="4" eb="5">
      <t>ヒ</t>
    </rPh>
    <rPh sb="5" eb="7">
      <t>ゼンガク</t>
    </rPh>
    <phoneticPr fontId="3"/>
  </si>
  <si>
    <t>福利厚生費全額</t>
    <rPh sb="0" eb="2">
      <t>フクリ</t>
    </rPh>
    <rPh sb="2" eb="5">
      <t>コウセイヒ</t>
    </rPh>
    <rPh sb="5" eb="7">
      <t>ゼンガク</t>
    </rPh>
    <phoneticPr fontId="3"/>
  </si>
  <si>
    <t>３０万円以上</t>
    <phoneticPr fontId="3"/>
  </si>
  <si>
    <t>３０万円未満</t>
    <phoneticPr fontId="3"/>
  </si>
  <si>
    <t>日数</t>
    <rPh sb="0" eb="2">
      <t>ニッスウ</t>
    </rPh>
    <phoneticPr fontId="3"/>
  </si>
  <si>
    <t>加促進事業実施経費</t>
    <phoneticPr fontId="3"/>
  </si>
  <si>
    <t>　   及び教室面積等を活用し、論理的な根拠に基づいた方法により按分を行い、他の教育課程等との区分けを行うよう留意すること。</t>
    <rPh sb="16" eb="19">
      <t>ロンリテキ</t>
    </rPh>
    <rPh sb="20" eb="22">
      <t>コンキョ</t>
    </rPh>
    <rPh sb="23" eb="24">
      <t>モト</t>
    </rPh>
    <rPh sb="27" eb="29">
      <t>ホウホウ</t>
    </rPh>
    <rPh sb="32" eb="34">
      <t>アンブン</t>
    </rPh>
    <rPh sb="35" eb="36">
      <t>オコナ</t>
    </rPh>
    <rPh sb="38" eb="39">
      <t>タ</t>
    </rPh>
    <rPh sb="40" eb="42">
      <t>キョウイク</t>
    </rPh>
    <rPh sb="42" eb="43">
      <t>カ</t>
    </rPh>
    <phoneticPr fontId="3"/>
  </si>
  <si>
    <t>　３　８ 事業用教材費の「事業用教材費内訳」欄には、取得価格の単価が 300,000円以上の物品について品目ごとに記載すること。</t>
    <phoneticPr fontId="3"/>
  </si>
  <si>
    <t>　４　11 実習施設謝金の「実習施設謝金内訳」欄には、実習施設名、実習に参加した学生数等を記載し、実習施設を２か所以上指
　　定している場合は、各実習施設ごとに記載すること。</t>
    <phoneticPr fontId="3"/>
  </si>
  <si>
    <t>　６　欄に書ききれない場合は別紙を添付すること。</t>
    <phoneticPr fontId="3"/>
  </si>
  <si>
    <t>2-1 消耗品費（予算額・決算額）</t>
    <phoneticPr fontId="3"/>
  </si>
  <si>
    <t>2-2 印刷製本費（予算額・決算額）</t>
    <phoneticPr fontId="3"/>
  </si>
  <si>
    <t>2-3 備品購入費（予算額・決算額）</t>
    <phoneticPr fontId="3"/>
  </si>
  <si>
    <t>2-4 通信運搬費（予算額・決算額）</t>
    <phoneticPr fontId="3"/>
  </si>
  <si>
    <t>2-5 福利厚生費（予算額・決算額）</t>
    <phoneticPr fontId="3"/>
  </si>
  <si>
    <t>１月</t>
    <rPh sb="1" eb="2">
      <t>ガツ</t>
    </rPh>
    <phoneticPr fontId="3"/>
  </si>
  <si>
    <t>２月</t>
    <rPh sb="1" eb="2">
      <t>ガツ</t>
    </rPh>
    <phoneticPr fontId="3"/>
  </si>
  <si>
    <t>３月</t>
    <rPh sb="1" eb="2">
      <t>ガツ</t>
    </rPh>
    <phoneticPr fontId="3"/>
  </si>
  <si>
    <t>14-1 受講料</t>
    <rPh sb="5" eb="8">
      <t>ジュコウリョウ</t>
    </rPh>
    <phoneticPr fontId="3"/>
  </si>
  <si>
    <t>14-2 専任教員旅費</t>
    <rPh sb="5" eb="7">
      <t>センニン</t>
    </rPh>
    <rPh sb="7" eb="9">
      <t>キョウイン</t>
    </rPh>
    <rPh sb="9" eb="11">
      <t>リョヒ</t>
    </rPh>
    <phoneticPr fontId="3"/>
  </si>
  <si>
    <t>15　国家試験対策セミナー参</t>
    <rPh sb="3" eb="5">
      <t>コッカ</t>
    </rPh>
    <rPh sb="5" eb="7">
      <t>シケン</t>
    </rPh>
    <rPh sb="7" eb="9">
      <t>タイサク</t>
    </rPh>
    <rPh sb="13" eb="14">
      <t>サン</t>
    </rPh>
    <phoneticPr fontId="3"/>
  </si>
  <si>
    <t>9　臨床実習経費</t>
    <phoneticPr fontId="3"/>
  </si>
  <si>
    <t>7　委託料</t>
    <phoneticPr fontId="3"/>
  </si>
  <si>
    <t>6　給与費</t>
    <phoneticPr fontId="3"/>
  </si>
  <si>
    <t>5　委託料</t>
    <phoneticPr fontId="3"/>
  </si>
  <si>
    <t>4　部外講師謝金</t>
    <phoneticPr fontId="3"/>
  </si>
  <si>
    <t>3　添削指導員給与費（通信課程のみ記入）</t>
    <rPh sb="2" eb="4">
      <t>テンサク</t>
    </rPh>
    <rPh sb="4" eb="7">
      <t>シドウイン</t>
    </rPh>
    <rPh sb="7" eb="10">
      <t>キュウヨヒ</t>
    </rPh>
    <rPh sb="11" eb="13">
      <t>ツウシン</t>
    </rPh>
    <rPh sb="13" eb="15">
      <t>カテイ</t>
    </rPh>
    <rPh sb="17" eb="19">
      <t>キニュウ</t>
    </rPh>
    <phoneticPr fontId="3"/>
  </si>
  <si>
    <t>2　人当庁費（専任教員にかかる経費のみ）</t>
    <rPh sb="7" eb="9">
      <t>センニン</t>
    </rPh>
    <rPh sb="9" eb="11">
      <t>キョウイン</t>
    </rPh>
    <rPh sb="15" eb="17">
      <t>ケイヒ</t>
    </rPh>
    <phoneticPr fontId="3"/>
  </si>
  <si>
    <t>1  給与費</t>
    <phoneticPr fontId="3"/>
  </si>
  <si>
    <t>（授業用教材費内訳）</t>
    <rPh sb="1" eb="3">
      <t>ジュギョウ</t>
    </rPh>
    <phoneticPr fontId="3"/>
  </si>
  <si>
    <t>8　授業用教材費</t>
    <rPh sb="2" eb="4">
      <t>ジュギョウ</t>
    </rPh>
    <phoneticPr fontId="3"/>
  </si>
  <si>
    <t xml:space="preserve">（注）新任看護教員が研修を受ける場合に記入する。
</t>
    <phoneticPr fontId="3"/>
  </si>
  <si>
    <t>　　　新任教員が、他看護教員が生徒を対象に実施する授業を聴講し「研修」とする場合は、当補助金で定義する「新任看護教員研修」に該当しない。</t>
    <rPh sb="9" eb="10">
      <t>タ</t>
    </rPh>
    <rPh sb="10" eb="12">
      <t>カンゴ</t>
    </rPh>
    <rPh sb="12" eb="14">
      <t>キョウイン</t>
    </rPh>
    <rPh sb="15" eb="17">
      <t>セイト</t>
    </rPh>
    <rPh sb="18" eb="20">
      <t>タイショウ</t>
    </rPh>
    <rPh sb="21" eb="23">
      <t>ジッシ</t>
    </rPh>
    <phoneticPr fontId="3"/>
  </si>
  <si>
    <t>自令和 年 月 日</t>
    <rPh sb="1" eb="3">
      <t>レイワ</t>
    </rPh>
    <phoneticPr fontId="3"/>
  </si>
  <si>
    <t>至令和 年 月 日</t>
    <rPh sb="1" eb="3">
      <t>レイワ</t>
    </rPh>
    <phoneticPr fontId="3"/>
  </si>
  <si>
    <t>２　セミナーが開催される根拠となる資料（開催案内、パンフレット、受講証等）を添付すること。</t>
    <rPh sb="7" eb="9">
      <t>カイサイ</t>
    </rPh>
    <rPh sb="12" eb="14">
      <t>コンキョ</t>
    </rPh>
    <rPh sb="17" eb="19">
      <t>シリョウ</t>
    </rPh>
    <rPh sb="20" eb="22">
      <t>カイサイ</t>
    </rPh>
    <rPh sb="22" eb="24">
      <t>アンナイ</t>
    </rPh>
    <rPh sb="32" eb="34">
      <t>ジュコウ</t>
    </rPh>
    <rPh sb="34" eb="35">
      <t>ショウ</t>
    </rPh>
    <rPh sb="35" eb="36">
      <t>トウ</t>
    </rPh>
    <rPh sb="38" eb="40">
      <t>テンプ</t>
    </rPh>
    <phoneticPr fontId="3"/>
  </si>
  <si>
    <t>　　証拠書類がまだ出ていない旨を備考欄に記入すること。</t>
    <phoneticPr fontId="3"/>
  </si>
  <si>
    <t>３　事業計画提出時にパンフレット等がまだ出ていない場合は、実績報告書に証拠書類を添付することとし、</t>
    <rPh sb="2" eb="4">
      <t>ジギョウ</t>
    </rPh>
    <rPh sb="4" eb="6">
      <t>ケイカク</t>
    </rPh>
    <rPh sb="6" eb="8">
      <t>テイシュツ</t>
    </rPh>
    <rPh sb="8" eb="9">
      <t>ジ</t>
    </rPh>
    <rPh sb="16" eb="17">
      <t>トウ</t>
    </rPh>
    <rPh sb="20" eb="21">
      <t>デ</t>
    </rPh>
    <rPh sb="25" eb="27">
      <t>バアイ</t>
    </rPh>
    <rPh sb="29" eb="31">
      <t>ジッセキ</t>
    </rPh>
    <rPh sb="31" eb="34">
      <t>ホウコクショ</t>
    </rPh>
    <rPh sb="35" eb="37">
      <t>ショウコ</t>
    </rPh>
    <rPh sb="37" eb="39">
      <t>ショルイ</t>
    </rPh>
    <rPh sb="40" eb="42">
      <t>テンプ</t>
    </rPh>
    <phoneticPr fontId="3"/>
  </si>
  <si>
    <t>４　同一の教員が異なるセミナーに参加する場合は、双方が加算対象となること。</t>
    <rPh sb="2" eb="4">
      <t>ドウイツ</t>
    </rPh>
    <rPh sb="5" eb="7">
      <t>キョウイン</t>
    </rPh>
    <rPh sb="8" eb="9">
      <t>コト</t>
    </rPh>
    <rPh sb="16" eb="18">
      <t>サンカ</t>
    </rPh>
    <rPh sb="20" eb="22">
      <t>バアイ</t>
    </rPh>
    <rPh sb="24" eb="26">
      <t>ソウホウ</t>
    </rPh>
    <rPh sb="27" eb="29">
      <t>カサン</t>
    </rPh>
    <rPh sb="29" eb="31">
      <t>タイショウ</t>
    </rPh>
    <phoneticPr fontId="3"/>
  </si>
  <si>
    <t>５　開催時期が不明の場合は、備考欄に「不明」等記載することで提出することも可。但し、実績がない場合は差額が返還の対象</t>
    <rPh sb="2" eb="4">
      <t>カイサイ</t>
    </rPh>
    <rPh sb="4" eb="6">
      <t>ジキ</t>
    </rPh>
    <rPh sb="7" eb="9">
      <t>フメイ</t>
    </rPh>
    <rPh sb="10" eb="12">
      <t>バアイ</t>
    </rPh>
    <rPh sb="14" eb="16">
      <t>ビコウ</t>
    </rPh>
    <rPh sb="16" eb="17">
      <t>ラン</t>
    </rPh>
    <rPh sb="19" eb="21">
      <t>フメイ</t>
    </rPh>
    <rPh sb="22" eb="23">
      <t>トウ</t>
    </rPh>
    <rPh sb="23" eb="25">
      <t>キサイ</t>
    </rPh>
    <rPh sb="30" eb="32">
      <t>テイシュツ</t>
    </rPh>
    <rPh sb="37" eb="38">
      <t>カ</t>
    </rPh>
    <rPh sb="39" eb="40">
      <t>タダ</t>
    </rPh>
    <rPh sb="42" eb="44">
      <t>ジッセキ</t>
    </rPh>
    <rPh sb="47" eb="49">
      <t>バアイ</t>
    </rPh>
    <rPh sb="50" eb="52">
      <t>サガク</t>
    </rPh>
    <rPh sb="53" eb="55">
      <t>ヘンカン</t>
    </rPh>
    <rPh sb="56" eb="58">
      <t>タイショウ</t>
    </rPh>
    <phoneticPr fontId="3"/>
  </si>
  <si>
    <t>６　オンラインで研修を開催する場合、申込者（申し込みと聴講をしたことが証明できる者）のみが補助金の対象となる。</t>
    <rPh sb="8" eb="10">
      <t>ケンシュウ</t>
    </rPh>
    <rPh sb="11" eb="13">
      <t>カイサイ</t>
    </rPh>
    <rPh sb="15" eb="17">
      <t>バアイ</t>
    </rPh>
    <rPh sb="18" eb="19">
      <t>モウ</t>
    </rPh>
    <rPh sb="19" eb="20">
      <t>コ</t>
    </rPh>
    <rPh sb="20" eb="21">
      <t>シャ</t>
    </rPh>
    <rPh sb="22" eb="23">
      <t>モウ</t>
    </rPh>
    <rPh sb="24" eb="25">
      <t>コ</t>
    </rPh>
    <rPh sb="27" eb="29">
      <t>チョウコウ</t>
    </rPh>
    <rPh sb="35" eb="37">
      <t>ショウメイ</t>
    </rPh>
    <rPh sb="40" eb="41">
      <t>モノ</t>
    </rPh>
    <rPh sb="45" eb="48">
      <t>ホジョキン</t>
    </rPh>
    <rPh sb="49" eb="51">
      <t>タイショウ</t>
    </rPh>
    <phoneticPr fontId="3"/>
  </si>
  <si>
    <t>　　申し込みをしていない者も受講できるとするようなオンライン研修では、申し込み者として氏名の記載がない者は対象とならない。</t>
    <rPh sb="2" eb="3">
      <t>モウ</t>
    </rPh>
    <rPh sb="4" eb="5">
      <t>コ</t>
    </rPh>
    <rPh sb="12" eb="13">
      <t>モノ</t>
    </rPh>
    <rPh sb="14" eb="16">
      <t>ジュコウ</t>
    </rPh>
    <rPh sb="30" eb="32">
      <t>ケンシュウ</t>
    </rPh>
    <rPh sb="35" eb="36">
      <t>モウ</t>
    </rPh>
    <rPh sb="37" eb="38">
      <t>コ</t>
    </rPh>
    <rPh sb="39" eb="40">
      <t>シャ</t>
    </rPh>
    <rPh sb="43" eb="45">
      <t>シメイ</t>
    </rPh>
    <rPh sb="46" eb="48">
      <t>キサイ</t>
    </rPh>
    <rPh sb="51" eb="52">
      <t>モノ</t>
    </rPh>
    <rPh sb="53" eb="55">
      <t>タイショウ</t>
    </rPh>
    <phoneticPr fontId="3"/>
  </si>
  <si>
    <t>７　研修の受講料が無料であっても、有料であっても、補助金の対象となる。</t>
    <rPh sb="2" eb="4">
      <t>ケンシュウ</t>
    </rPh>
    <rPh sb="5" eb="8">
      <t>ジュコウリョウ</t>
    </rPh>
    <rPh sb="9" eb="11">
      <t>ムリョウ</t>
    </rPh>
    <rPh sb="17" eb="19">
      <t>ユウリョウ</t>
    </rPh>
    <rPh sb="25" eb="28">
      <t>ホジョキン</t>
    </rPh>
    <rPh sb="29" eb="31">
      <t>タイショウ</t>
    </rPh>
    <phoneticPr fontId="3"/>
  </si>
  <si>
    <t>別紙１</t>
    <rPh sb="0" eb="2">
      <t>ベッシ</t>
    </rPh>
    <phoneticPr fontId="24"/>
  </si>
  <si>
    <t>看護師等養成所運営費補助金所要額調書</t>
    <rPh sb="0" eb="3">
      <t>カンゴシ</t>
    </rPh>
    <rPh sb="3" eb="4">
      <t>トウ</t>
    </rPh>
    <rPh sb="4" eb="7">
      <t>ヨウセイジョ</t>
    </rPh>
    <rPh sb="7" eb="10">
      <t>ウンエイヒ</t>
    </rPh>
    <rPh sb="10" eb="13">
      <t>ホジョキン</t>
    </rPh>
    <rPh sb="13" eb="15">
      <t>ショヨウ</t>
    </rPh>
    <rPh sb="15" eb="16">
      <t>ガク</t>
    </rPh>
    <rPh sb="16" eb="18">
      <t>チョウショ</t>
    </rPh>
    <phoneticPr fontId="24"/>
  </si>
  <si>
    <t>総事業費</t>
    <rPh sb="0" eb="4">
      <t>ソウジギョウヒ</t>
    </rPh>
    <phoneticPr fontId="24"/>
  </si>
  <si>
    <t>差引額</t>
    <rPh sb="0" eb="2">
      <t>サシヒキ</t>
    </rPh>
    <rPh sb="2" eb="3">
      <t>ガク</t>
    </rPh>
    <phoneticPr fontId="24"/>
  </si>
  <si>
    <t>対象経費の支</t>
    <rPh sb="0" eb="2">
      <t>タイショウ</t>
    </rPh>
    <rPh sb="2" eb="4">
      <t>ケイヒ</t>
    </rPh>
    <rPh sb="5" eb="6">
      <t>シ</t>
    </rPh>
    <phoneticPr fontId="24"/>
  </si>
  <si>
    <t>基準額計</t>
    <rPh sb="0" eb="2">
      <t>キジュン</t>
    </rPh>
    <rPh sb="2" eb="3">
      <t>ガク</t>
    </rPh>
    <rPh sb="3" eb="4">
      <t>ケイ</t>
    </rPh>
    <phoneticPr fontId="24"/>
  </si>
  <si>
    <t>選定額</t>
    <rPh sb="0" eb="2">
      <t>センテイ</t>
    </rPh>
    <rPh sb="2" eb="3">
      <t>ガク</t>
    </rPh>
    <phoneticPr fontId="24"/>
  </si>
  <si>
    <t>県補助基本額</t>
    <rPh sb="0" eb="1">
      <t>ケン</t>
    </rPh>
    <rPh sb="1" eb="3">
      <t>ホジョ</t>
    </rPh>
    <rPh sb="3" eb="5">
      <t>キホン</t>
    </rPh>
    <rPh sb="5" eb="6">
      <t>ガク</t>
    </rPh>
    <phoneticPr fontId="24"/>
  </si>
  <si>
    <t>補助金所要額</t>
    <rPh sb="0" eb="3">
      <t>ホジョキン</t>
    </rPh>
    <rPh sb="3" eb="5">
      <t>ショヨウ</t>
    </rPh>
    <rPh sb="5" eb="6">
      <t>ガク</t>
    </rPh>
    <phoneticPr fontId="24"/>
  </si>
  <si>
    <t>区分</t>
    <rPh sb="0" eb="2">
      <t>クブン</t>
    </rPh>
    <phoneticPr fontId="24"/>
  </si>
  <si>
    <t>養成所名</t>
    <rPh sb="0" eb="3">
      <t>ヨウセイジョ</t>
    </rPh>
    <rPh sb="3" eb="4">
      <t>ナ</t>
    </rPh>
    <phoneticPr fontId="24"/>
  </si>
  <si>
    <t>Ａ</t>
    <phoneticPr fontId="24"/>
  </si>
  <si>
    <t>（Ａ－Ｂ）Ｃ</t>
    <phoneticPr fontId="24"/>
  </si>
  <si>
    <t>出予定額　Ｄ</t>
    <rPh sb="0" eb="1">
      <t>デ</t>
    </rPh>
    <rPh sb="1" eb="3">
      <t>ヨテイ</t>
    </rPh>
    <rPh sb="3" eb="4">
      <t>ガク</t>
    </rPh>
    <phoneticPr fontId="24"/>
  </si>
  <si>
    <t>Ｅ</t>
    <phoneticPr fontId="24"/>
  </si>
  <si>
    <t>Ｆ</t>
    <phoneticPr fontId="24"/>
  </si>
  <si>
    <t>Ｇ</t>
    <phoneticPr fontId="24"/>
  </si>
  <si>
    <t>Ｈ</t>
    <phoneticPr fontId="24"/>
  </si>
  <si>
    <t>円</t>
    <rPh sb="0" eb="1">
      <t>エン</t>
    </rPh>
    <phoneticPr fontId="24"/>
  </si>
  <si>
    <t>（注）</t>
    <rPh sb="1" eb="2">
      <t>チュウ</t>
    </rPh>
    <phoneticPr fontId="24"/>
  </si>
  <si>
    <t xml:space="preserve"> </t>
    <phoneticPr fontId="24"/>
  </si>
  <si>
    <t>基準額の内訳</t>
    <rPh sb="0" eb="2">
      <t>キジュン</t>
    </rPh>
    <rPh sb="2" eb="3">
      <t>ガク</t>
    </rPh>
    <rPh sb="4" eb="6">
      <t>ウチワケ</t>
    </rPh>
    <phoneticPr fontId="24"/>
  </si>
  <si>
    <t>別表１及び別表２による基準額の積算</t>
    <rPh sb="0" eb="2">
      <t>ベッピョウ</t>
    </rPh>
    <rPh sb="3" eb="4">
      <t>オヨ</t>
    </rPh>
    <rPh sb="5" eb="7">
      <t>ベッピョウ</t>
    </rPh>
    <rPh sb="11" eb="13">
      <t>キジュン</t>
    </rPh>
    <rPh sb="13" eb="14">
      <t>ガク</t>
    </rPh>
    <rPh sb="15" eb="17">
      <t>セキサン</t>
    </rPh>
    <phoneticPr fontId="24"/>
  </si>
  <si>
    <t>生徒に係る分</t>
    <rPh sb="0" eb="2">
      <t>セイト</t>
    </rPh>
    <rPh sb="3" eb="4">
      <t>カカ</t>
    </rPh>
    <rPh sb="5" eb="6">
      <t>フン</t>
    </rPh>
    <phoneticPr fontId="24"/>
  </si>
  <si>
    <t>その他</t>
    <rPh sb="2" eb="3">
      <t>ホカ</t>
    </rPh>
    <phoneticPr fontId="24"/>
  </si>
  <si>
    <t>K～Oの合計</t>
    <rPh sb="4" eb="6">
      <t>ゴウケイ</t>
    </rPh>
    <phoneticPr fontId="24"/>
  </si>
  <si>
    <t>看護師等養成所</t>
    <rPh sb="0" eb="4">
      <t>カンゴシトウ</t>
    </rPh>
    <rPh sb="4" eb="7">
      <t>ヨウセイジョ</t>
    </rPh>
    <phoneticPr fontId="24"/>
  </si>
  <si>
    <t>調整率①</t>
    <rPh sb="0" eb="2">
      <t>チョウセイ</t>
    </rPh>
    <rPh sb="2" eb="3">
      <t>リツ</t>
    </rPh>
    <phoneticPr fontId="24"/>
  </si>
  <si>
    <t>調整率①を</t>
    <rPh sb="0" eb="2">
      <t>チョウセイ</t>
    </rPh>
    <rPh sb="2" eb="3">
      <t>リツ</t>
    </rPh>
    <phoneticPr fontId="24"/>
  </si>
  <si>
    <t>人員</t>
    <rPh sb="0" eb="2">
      <t>ジンイン</t>
    </rPh>
    <phoneticPr fontId="24"/>
  </si>
  <si>
    <t>単価</t>
    <rPh sb="0" eb="2">
      <t>タンカ</t>
    </rPh>
    <phoneticPr fontId="24"/>
  </si>
  <si>
    <t>金額</t>
    <rPh sb="0" eb="2">
      <t>キンガク</t>
    </rPh>
    <phoneticPr fontId="24"/>
  </si>
  <si>
    <t>養成所１か　</t>
    <rPh sb="0" eb="3">
      <t>ヨウセイジョ</t>
    </rPh>
    <phoneticPr fontId="24"/>
  </si>
  <si>
    <t>添削指導員</t>
    <rPh sb="0" eb="2">
      <t>テンサク</t>
    </rPh>
    <rPh sb="2" eb="4">
      <t>シドウ</t>
    </rPh>
    <rPh sb="4" eb="5">
      <t>イン</t>
    </rPh>
    <phoneticPr fontId="24"/>
  </si>
  <si>
    <t>事務職員</t>
    <rPh sb="0" eb="2">
      <t>ジム</t>
    </rPh>
    <rPh sb="2" eb="4">
      <t>ショクイン</t>
    </rPh>
    <phoneticPr fontId="24"/>
  </si>
  <si>
    <r>
      <t>の定員数</t>
    </r>
    <r>
      <rPr>
        <sz val="9"/>
        <color indexed="9"/>
        <rFont val="ＭＳ 明朝"/>
        <family val="1"/>
        <charset val="128"/>
      </rPr>
      <t>あああ</t>
    </r>
    <rPh sb="1" eb="4">
      <t>テイインスウ</t>
    </rPh>
    <phoneticPr fontId="24"/>
  </si>
  <si>
    <t>（定員数）</t>
    <rPh sb="1" eb="4">
      <t>テイインスウ</t>
    </rPh>
    <phoneticPr fontId="24"/>
  </si>
  <si>
    <r>
      <t>乗じた額</t>
    </r>
    <r>
      <rPr>
        <sz val="9"/>
        <color indexed="9"/>
        <rFont val="ＭＳ 明朝"/>
        <family val="1"/>
        <charset val="128"/>
      </rPr>
      <t>あ</t>
    </r>
    <rPh sb="0" eb="1">
      <t>ジョウ</t>
    </rPh>
    <rPh sb="3" eb="4">
      <t>ガク</t>
    </rPh>
    <phoneticPr fontId="24"/>
  </si>
  <si>
    <t>Ｉ</t>
    <phoneticPr fontId="24"/>
  </si>
  <si>
    <t>Ｊ</t>
    <phoneticPr fontId="24"/>
  </si>
  <si>
    <t>（Ｉ×Ｊ）Ｋ</t>
    <phoneticPr fontId="24"/>
  </si>
  <si>
    <t>所当たり　Ｌ</t>
    <rPh sb="0" eb="1">
      <t>トコロ</t>
    </rPh>
    <rPh sb="1" eb="2">
      <t>ア</t>
    </rPh>
    <phoneticPr fontId="24"/>
  </si>
  <si>
    <t>増員分　Ｍ</t>
    <rPh sb="0" eb="2">
      <t>ゾウイン</t>
    </rPh>
    <rPh sb="2" eb="3">
      <t>ブン</t>
    </rPh>
    <phoneticPr fontId="24"/>
  </si>
  <si>
    <t>の分　　Ｎ</t>
    <rPh sb="1" eb="2">
      <t>フン</t>
    </rPh>
    <phoneticPr fontId="24"/>
  </si>
  <si>
    <t>の分　Ｏ</t>
    <rPh sb="1" eb="2">
      <t>フン</t>
    </rPh>
    <phoneticPr fontId="24"/>
  </si>
  <si>
    <t>Ｐ</t>
    <phoneticPr fontId="24"/>
  </si>
  <si>
    <t>Ｑ</t>
    <phoneticPr fontId="24"/>
  </si>
  <si>
    <t>Ｒ</t>
    <phoneticPr fontId="24"/>
  </si>
  <si>
    <t>（Ｐ×Ｒ）Ｓ</t>
    <phoneticPr fontId="24"/>
  </si>
  <si>
    <t>人</t>
    <rPh sb="0" eb="1">
      <t>ヒト</t>
    </rPh>
    <phoneticPr fontId="24"/>
  </si>
  <si>
    <t>％</t>
    <phoneticPr fontId="24"/>
  </si>
  <si>
    <t>別表１及び別表２による基準額の積算</t>
    <phoneticPr fontId="24"/>
  </si>
  <si>
    <t>新任看護教員</t>
    <rPh sb="0" eb="2">
      <t>シンニン</t>
    </rPh>
    <rPh sb="2" eb="4">
      <t>カンゴ</t>
    </rPh>
    <rPh sb="4" eb="6">
      <t>キョウイン</t>
    </rPh>
    <phoneticPr fontId="24"/>
  </si>
  <si>
    <r>
      <t>看護教員</t>
    </r>
    <r>
      <rPr>
        <sz val="9"/>
        <color indexed="9"/>
        <rFont val="ＭＳ 明朝"/>
        <family val="1"/>
        <charset val="128"/>
      </rPr>
      <t>ああ</t>
    </r>
    <rPh sb="0" eb="2">
      <t>カンゴ</t>
    </rPh>
    <rPh sb="2" eb="4">
      <t>キョウイン</t>
    </rPh>
    <phoneticPr fontId="24"/>
  </si>
  <si>
    <r>
      <t>看護教員養成</t>
    </r>
    <r>
      <rPr>
        <sz val="8"/>
        <color indexed="9"/>
        <rFont val="ＭＳ 明朝"/>
        <family val="1"/>
        <charset val="128"/>
      </rPr>
      <t>あ</t>
    </r>
    <rPh sb="0" eb="2">
      <t>カンゴ</t>
    </rPh>
    <rPh sb="2" eb="4">
      <t>キョウイン</t>
    </rPh>
    <rPh sb="4" eb="6">
      <t>ヨウセイ</t>
    </rPh>
    <phoneticPr fontId="24"/>
  </si>
  <si>
    <t>看護教員養成講習会</t>
    <rPh sb="0" eb="2">
      <t>カンゴ</t>
    </rPh>
    <rPh sb="2" eb="4">
      <t>キョウイン</t>
    </rPh>
    <rPh sb="4" eb="6">
      <t>ヨウセイ</t>
    </rPh>
    <rPh sb="6" eb="9">
      <t>コウシュウカイ</t>
    </rPh>
    <phoneticPr fontId="24"/>
  </si>
  <si>
    <t>国家試験対策</t>
    <rPh sb="0" eb="2">
      <t>コッカ</t>
    </rPh>
    <rPh sb="2" eb="4">
      <t>シケン</t>
    </rPh>
    <rPh sb="4" eb="6">
      <t>タイサク</t>
    </rPh>
    <phoneticPr fontId="24"/>
  </si>
  <si>
    <t>国家試験対策セミナー</t>
    <rPh sb="0" eb="2">
      <t>コッカ</t>
    </rPh>
    <rPh sb="2" eb="4">
      <t>シケン</t>
    </rPh>
    <rPh sb="4" eb="6">
      <t>タイサク</t>
    </rPh>
    <phoneticPr fontId="24"/>
  </si>
  <si>
    <t>別表１及び２に</t>
    <rPh sb="0" eb="2">
      <t>ベッピョウ</t>
    </rPh>
    <rPh sb="3" eb="4">
      <t>オヨ</t>
    </rPh>
    <phoneticPr fontId="24"/>
  </si>
  <si>
    <t>研修受講者数</t>
    <rPh sb="0" eb="2">
      <t>ケンシュウ</t>
    </rPh>
    <rPh sb="2" eb="5">
      <t>ジュコウシャ</t>
    </rPh>
    <rPh sb="5" eb="6">
      <t>スウ</t>
    </rPh>
    <phoneticPr fontId="24"/>
  </si>
  <si>
    <t>研修事業単価</t>
    <rPh sb="0" eb="2">
      <t>ケンシュウ</t>
    </rPh>
    <rPh sb="2" eb="4">
      <t>ジギョウ</t>
    </rPh>
    <rPh sb="4" eb="6">
      <t>タンカ</t>
    </rPh>
    <phoneticPr fontId="24"/>
  </si>
  <si>
    <t>研修事業加算</t>
    <rPh sb="0" eb="2">
      <t>ケンシュウ</t>
    </rPh>
    <rPh sb="2" eb="4">
      <t>ジギョウ</t>
    </rPh>
    <rPh sb="4" eb="6">
      <t>カサン</t>
    </rPh>
    <phoneticPr fontId="24"/>
  </si>
  <si>
    <r>
      <t>養成講習会</t>
    </r>
    <r>
      <rPr>
        <sz val="9"/>
        <color indexed="9"/>
        <rFont val="ＭＳ 明朝"/>
        <family val="1"/>
        <charset val="128"/>
      </rPr>
      <t>あ</t>
    </r>
    <rPh sb="0" eb="2">
      <t>ヨウセイ</t>
    </rPh>
    <rPh sb="2" eb="5">
      <t>コウシュウカイ</t>
    </rPh>
    <phoneticPr fontId="24"/>
  </si>
  <si>
    <t>講習会参加促進</t>
    <rPh sb="0" eb="3">
      <t>コウシュウカイ</t>
    </rPh>
    <rPh sb="3" eb="5">
      <t>サンカ</t>
    </rPh>
    <rPh sb="5" eb="7">
      <t>ソクシン</t>
    </rPh>
    <phoneticPr fontId="24"/>
  </si>
  <si>
    <r>
      <t>参加促進事業加算</t>
    </r>
    <r>
      <rPr>
        <sz val="6"/>
        <color indexed="9"/>
        <rFont val="ＭＳ 明朝"/>
        <family val="1"/>
        <charset val="128"/>
      </rPr>
      <t>あ</t>
    </r>
    <rPh sb="0" eb="2">
      <t>サンカ</t>
    </rPh>
    <rPh sb="2" eb="4">
      <t>ソクシン</t>
    </rPh>
    <rPh sb="4" eb="6">
      <t>ジギョウ</t>
    </rPh>
    <rPh sb="6" eb="8">
      <t>カサン</t>
    </rPh>
    <phoneticPr fontId="24"/>
  </si>
  <si>
    <t>セミナー　　</t>
    <phoneticPr fontId="24"/>
  </si>
  <si>
    <t>セミナー参加促進</t>
    <rPh sb="4" eb="6">
      <t>サンカ</t>
    </rPh>
    <rPh sb="6" eb="8">
      <t>ソクシン</t>
    </rPh>
    <phoneticPr fontId="24"/>
  </si>
  <si>
    <t>参加促進事業加算</t>
    <rPh sb="0" eb="2">
      <t>サンカ</t>
    </rPh>
    <rPh sb="2" eb="4">
      <t>ソクシン</t>
    </rPh>
    <rPh sb="4" eb="6">
      <t>ジギョウ</t>
    </rPh>
    <rPh sb="6" eb="8">
      <t>カサン</t>
    </rPh>
    <phoneticPr fontId="24"/>
  </si>
  <si>
    <r>
      <t>よる積算額</t>
    </r>
    <r>
      <rPr>
        <sz val="8"/>
        <color indexed="9"/>
        <rFont val="ＭＳ 明朝"/>
        <family val="1"/>
        <charset val="128"/>
      </rPr>
      <t>ああ</t>
    </r>
    <rPh sb="2" eb="4">
      <t>セキサン</t>
    </rPh>
    <rPh sb="4" eb="5">
      <t>ガク</t>
    </rPh>
    <phoneticPr fontId="24"/>
  </si>
  <si>
    <t>Ｔ</t>
    <phoneticPr fontId="24"/>
  </si>
  <si>
    <t>Ｕ</t>
    <phoneticPr fontId="24"/>
  </si>
  <si>
    <t>（Ｔ×Ｕ）Ｖ</t>
    <phoneticPr fontId="24"/>
  </si>
  <si>
    <t>参加者数　Ｗ</t>
    <rPh sb="0" eb="2">
      <t>サンカ</t>
    </rPh>
    <rPh sb="2" eb="3">
      <t>シャ</t>
    </rPh>
    <rPh sb="3" eb="4">
      <t>スウ</t>
    </rPh>
    <phoneticPr fontId="24"/>
  </si>
  <si>
    <t>事業単価　　Ｘ</t>
    <rPh sb="0" eb="2">
      <t>ジギョウ</t>
    </rPh>
    <rPh sb="2" eb="4">
      <t>タンカ</t>
    </rPh>
    <phoneticPr fontId="24"/>
  </si>
  <si>
    <t>（Ｗ×Ｘ）Ｙ</t>
    <phoneticPr fontId="24"/>
  </si>
  <si>
    <t>参加者数　Ｚ</t>
    <rPh sb="0" eb="2">
      <t>サンカ</t>
    </rPh>
    <rPh sb="2" eb="3">
      <t>シャ</t>
    </rPh>
    <rPh sb="3" eb="4">
      <t>スウ</t>
    </rPh>
    <phoneticPr fontId="24"/>
  </si>
  <si>
    <t>事業単価　 AA</t>
    <rPh sb="0" eb="2">
      <t>ジギョウ</t>
    </rPh>
    <rPh sb="2" eb="4">
      <t>タンカ</t>
    </rPh>
    <phoneticPr fontId="24"/>
  </si>
  <si>
    <t>（Ｚ×AA）AB</t>
    <phoneticPr fontId="24"/>
  </si>
  <si>
    <t>別表３及び別表４による基準額の積算</t>
    <phoneticPr fontId="24"/>
  </si>
  <si>
    <t>資格試験</t>
    <rPh sb="0" eb="2">
      <t>シカク</t>
    </rPh>
    <rPh sb="2" eb="4">
      <t>シケン</t>
    </rPh>
    <phoneticPr fontId="24"/>
  </si>
  <si>
    <t>調整率③</t>
    <rPh sb="0" eb="2">
      <t>チョウセイ</t>
    </rPh>
    <rPh sb="2" eb="3">
      <t>リツ</t>
    </rPh>
    <phoneticPr fontId="24"/>
  </si>
  <si>
    <t>就業者数</t>
    <rPh sb="0" eb="3">
      <t>シュウギョウシャ</t>
    </rPh>
    <rPh sb="3" eb="4">
      <t>スウ</t>
    </rPh>
    <phoneticPr fontId="24"/>
  </si>
  <si>
    <t>県内就業者数</t>
    <rPh sb="0" eb="1">
      <t>ケン</t>
    </rPh>
    <rPh sb="1" eb="2">
      <t>ナイ</t>
    </rPh>
    <rPh sb="2" eb="5">
      <t>シュウギョウシャ</t>
    </rPh>
    <rPh sb="5" eb="6">
      <t>スウ</t>
    </rPh>
    <phoneticPr fontId="24"/>
  </si>
  <si>
    <t>県内就業率</t>
    <rPh sb="0" eb="2">
      <t>ケンナイ</t>
    </rPh>
    <rPh sb="2" eb="4">
      <t>シュウギョウ</t>
    </rPh>
    <rPh sb="4" eb="5">
      <t>リツ</t>
    </rPh>
    <phoneticPr fontId="24"/>
  </si>
  <si>
    <t>調整率④</t>
    <rPh sb="0" eb="2">
      <t>チョウセイ</t>
    </rPh>
    <rPh sb="2" eb="3">
      <t>リツ</t>
    </rPh>
    <phoneticPr fontId="24"/>
  </si>
  <si>
    <t>受験者数</t>
    <rPh sb="0" eb="3">
      <t>ジュケンシャ</t>
    </rPh>
    <rPh sb="3" eb="4">
      <t>スウ</t>
    </rPh>
    <phoneticPr fontId="24"/>
  </si>
  <si>
    <t>合格者数</t>
    <rPh sb="0" eb="3">
      <t>ゴウカクシャ</t>
    </rPh>
    <rPh sb="3" eb="4">
      <t>スウ</t>
    </rPh>
    <phoneticPr fontId="24"/>
  </si>
  <si>
    <t>合格率</t>
    <rPh sb="0" eb="3">
      <t>ゴウカクリツ</t>
    </rPh>
    <phoneticPr fontId="24"/>
  </si>
  <si>
    <t>（合格率）</t>
    <rPh sb="1" eb="4">
      <t>ゴウカクリツ</t>
    </rPh>
    <phoneticPr fontId="24"/>
  </si>
  <si>
    <t>を乗じた額</t>
    <rPh sb="1" eb="2">
      <t>ジョウ</t>
    </rPh>
    <rPh sb="4" eb="5">
      <t>ガク</t>
    </rPh>
    <phoneticPr fontId="24"/>
  </si>
  <si>
    <t>（県内就業率）</t>
    <rPh sb="1" eb="2">
      <t>ケン</t>
    </rPh>
    <rPh sb="2" eb="3">
      <t>ナイ</t>
    </rPh>
    <rPh sb="3" eb="5">
      <t>シュウギョウ</t>
    </rPh>
    <rPh sb="5" eb="6">
      <t>リツ</t>
    </rPh>
    <phoneticPr fontId="24"/>
  </si>
  <si>
    <t>AD</t>
    <phoneticPr fontId="24"/>
  </si>
  <si>
    <t>AE</t>
    <phoneticPr fontId="24"/>
  </si>
  <si>
    <t>AF</t>
    <phoneticPr fontId="24"/>
  </si>
  <si>
    <t>AG</t>
    <phoneticPr fontId="24"/>
  </si>
  <si>
    <t>（AC×AG）AH</t>
    <phoneticPr fontId="24"/>
  </si>
  <si>
    <t>AI</t>
    <phoneticPr fontId="24"/>
  </si>
  <si>
    <t>AJ</t>
    <phoneticPr fontId="24"/>
  </si>
  <si>
    <t>AK</t>
    <phoneticPr fontId="24"/>
  </si>
  <si>
    <t>AL</t>
    <phoneticPr fontId="24"/>
  </si>
  <si>
    <t>（AH×AL）AM</t>
    <phoneticPr fontId="24"/>
  </si>
  <si>
    <t>調整率⑤</t>
    <rPh sb="0" eb="2">
      <t>チョウセイ</t>
    </rPh>
    <rPh sb="2" eb="3">
      <t>リツ</t>
    </rPh>
    <phoneticPr fontId="24"/>
  </si>
  <si>
    <t>AN</t>
    <phoneticPr fontId="24"/>
  </si>
  <si>
    <t>（AM×AN）AO</t>
    <phoneticPr fontId="24"/>
  </si>
  <si>
    <t>（参考）養成所区分別基準額</t>
    <rPh sb="1" eb="3">
      <t>サンコウ</t>
    </rPh>
    <rPh sb="4" eb="7">
      <t>ヨウセイジョ</t>
    </rPh>
    <rPh sb="7" eb="9">
      <t>クブン</t>
    </rPh>
    <rPh sb="9" eb="10">
      <t>ベツ</t>
    </rPh>
    <rPh sb="10" eb="12">
      <t>キジュン</t>
    </rPh>
    <rPh sb="12" eb="13">
      <t>ガク</t>
    </rPh>
    <phoneticPr fontId="24"/>
  </si>
  <si>
    <t>保健師</t>
    <rPh sb="0" eb="3">
      <t>ホケンシ</t>
    </rPh>
    <phoneticPr fontId="24"/>
  </si>
  <si>
    <t>３年全日</t>
    <rPh sb="1" eb="2">
      <t>ネン</t>
    </rPh>
    <rPh sb="2" eb="3">
      <t>ゼン</t>
    </rPh>
    <rPh sb="3" eb="4">
      <t>ニチ</t>
    </rPh>
    <phoneticPr fontId="24"/>
  </si>
  <si>
    <t>４年修業</t>
    <rPh sb="1" eb="2">
      <t>ネン</t>
    </rPh>
    <rPh sb="2" eb="4">
      <t>シュウギョウ</t>
    </rPh>
    <phoneticPr fontId="24"/>
  </si>
  <si>
    <t>２年全日</t>
    <rPh sb="1" eb="2">
      <t>ネン</t>
    </rPh>
    <rPh sb="2" eb="3">
      <t>ゼン</t>
    </rPh>
    <rPh sb="3" eb="4">
      <t>ニチ</t>
    </rPh>
    <phoneticPr fontId="24"/>
  </si>
  <si>
    <t>２年定時</t>
    <rPh sb="1" eb="2">
      <t>ネン</t>
    </rPh>
    <rPh sb="2" eb="4">
      <t>テイジ</t>
    </rPh>
    <phoneticPr fontId="24"/>
  </si>
  <si>
    <t>通信制</t>
    <rPh sb="0" eb="3">
      <t>ツウシンセイ</t>
    </rPh>
    <phoneticPr fontId="24"/>
  </si>
  <si>
    <t>准看護師</t>
    <rPh sb="0" eb="1">
      <t>ジュン</t>
    </rPh>
    <rPh sb="1" eb="4">
      <t>カンゴシ</t>
    </rPh>
    <phoneticPr fontId="24"/>
  </si>
  <si>
    <t>-</t>
    <phoneticPr fontId="34"/>
  </si>
  <si>
    <t>控除額</t>
    <rPh sb="0" eb="2">
      <t>コウジョ</t>
    </rPh>
    <rPh sb="2" eb="3">
      <t>ガク</t>
    </rPh>
    <phoneticPr fontId="34"/>
  </si>
  <si>
    <t>=</t>
    <phoneticPr fontId="34"/>
  </si>
  <si>
    <t>費目</t>
    <rPh sb="0" eb="2">
      <t>ヒモク</t>
    </rPh>
    <phoneticPr fontId="34"/>
  </si>
  <si>
    <t>金額</t>
    <rPh sb="0" eb="2">
      <t>キンガク</t>
    </rPh>
    <phoneticPr fontId="34"/>
  </si>
  <si>
    <t>合計</t>
    <rPh sb="0" eb="2">
      <t>ゴウケイ</t>
    </rPh>
    <phoneticPr fontId="34"/>
  </si>
  <si>
    <t>別紙2-1</t>
    <phoneticPr fontId="3"/>
  </si>
  <si>
    <t>別紙2-2</t>
    <rPh sb="0" eb="2">
      <t>ベッシ</t>
    </rPh>
    <phoneticPr fontId="34"/>
  </si>
  <si>
    <t>１　経常支出</t>
    <rPh sb="2" eb="4">
      <t>ケイジョウ</t>
    </rPh>
    <rPh sb="4" eb="6">
      <t>シシュツ</t>
    </rPh>
    <phoneticPr fontId="3"/>
  </si>
  <si>
    <t>２　経常収入</t>
    <rPh sb="2" eb="4">
      <t>ケイジョウ</t>
    </rPh>
    <rPh sb="4" eb="6">
      <t>シュウニュウ</t>
    </rPh>
    <phoneticPr fontId="3"/>
  </si>
  <si>
    <t>3　差引額（経常収支赤字額）</t>
    <rPh sb="2" eb="4">
      <t>サシヒキ</t>
    </rPh>
    <rPh sb="4" eb="5">
      <t>ガク</t>
    </rPh>
    <rPh sb="6" eb="8">
      <t>ケイジョウ</t>
    </rPh>
    <rPh sb="8" eb="10">
      <t>シュウシ</t>
    </rPh>
    <rPh sb="10" eb="12">
      <t>アカジ</t>
    </rPh>
    <rPh sb="12" eb="13">
      <t>ガク</t>
    </rPh>
    <phoneticPr fontId="3"/>
  </si>
  <si>
    <t>経常収支赤字（別紙2-1Ｉ列８行と一致）</t>
    <rPh sb="0" eb="2">
      <t>ケイジョウ</t>
    </rPh>
    <rPh sb="2" eb="4">
      <t>シュウシ</t>
    </rPh>
    <rPh sb="4" eb="6">
      <t>アカジ</t>
    </rPh>
    <rPh sb="7" eb="9">
      <t>ベッシ</t>
    </rPh>
    <rPh sb="13" eb="14">
      <t>レツ</t>
    </rPh>
    <rPh sb="15" eb="16">
      <t>ギョウ</t>
    </rPh>
    <rPh sb="17" eb="19">
      <t>イッチ</t>
    </rPh>
    <phoneticPr fontId="34"/>
  </si>
  <si>
    <t>経常支出（別紙2-1Ａ列８行と一致）</t>
    <rPh sb="0" eb="2">
      <t>ケイジョウ</t>
    </rPh>
    <rPh sb="2" eb="4">
      <t>シシュツ</t>
    </rPh>
    <rPh sb="5" eb="7">
      <t>ベッシ</t>
    </rPh>
    <rPh sb="11" eb="12">
      <t>レツ</t>
    </rPh>
    <rPh sb="13" eb="14">
      <t>ギョウ</t>
    </rPh>
    <rPh sb="15" eb="17">
      <t>イッチ</t>
    </rPh>
    <phoneticPr fontId="34"/>
  </si>
  <si>
    <t>経常収入（別紙2-1Ｆ列８行と一致）</t>
    <rPh sb="0" eb="2">
      <t>ケイジョウ</t>
    </rPh>
    <rPh sb="2" eb="4">
      <t>シュウニュウ</t>
    </rPh>
    <rPh sb="5" eb="7">
      <t>ベッシ</t>
    </rPh>
    <rPh sb="11" eb="12">
      <t>レツ</t>
    </rPh>
    <rPh sb="13" eb="14">
      <t>ギョウ</t>
    </rPh>
    <rPh sb="15" eb="17">
      <t>イッチ</t>
    </rPh>
    <phoneticPr fontId="34"/>
  </si>
  <si>
    <t>総支出（別紙2-1Ａ列７行と一致）</t>
    <rPh sb="0" eb="3">
      <t>ソウシシュツ</t>
    </rPh>
    <rPh sb="4" eb="6">
      <t>ベッシ</t>
    </rPh>
    <rPh sb="10" eb="11">
      <t>レツ</t>
    </rPh>
    <rPh sb="12" eb="13">
      <t>ギョウ</t>
    </rPh>
    <rPh sb="14" eb="16">
      <t>イッチ</t>
    </rPh>
    <phoneticPr fontId="34"/>
  </si>
  <si>
    <t>総収入（別紙2-1Ｆ列７行と一致）</t>
    <rPh sb="0" eb="3">
      <t>ソウシュウニュウ</t>
    </rPh>
    <rPh sb="4" eb="6">
      <t>ベッシ</t>
    </rPh>
    <rPh sb="10" eb="11">
      <t>レツ</t>
    </rPh>
    <rPh sb="12" eb="13">
      <t>ギョウ</t>
    </rPh>
    <rPh sb="14" eb="16">
      <t>イッチ</t>
    </rPh>
    <phoneticPr fontId="34"/>
  </si>
  <si>
    <t>経常収支赤字額（総事業費等収入支出予定額の差引額）の計算書</t>
    <rPh sb="0" eb="2">
      <t>ケイジョウ</t>
    </rPh>
    <rPh sb="2" eb="4">
      <t>シュウシ</t>
    </rPh>
    <rPh sb="4" eb="6">
      <t>アカジ</t>
    </rPh>
    <rPh sb="6" eb="7">
      <t>ガク</t>
    </rPh>
    <rPh sb="26" eb="29">
      <t>ケイサンショ</t>
    </rPh>
    <phoneticPr fontId="3"/>
  </si>
  <si>
    <t>別紙３</t>
    <rPh sb="0" eb="2">
      <t>ベッシ</t>
    </rPh>
    <phoneticPr fontId="3"/>
  </si>
  <si>
    <t>区分欄は、該当する課程を選択すること。</t>
    <rPh sb="0" eb="2">
      <t>クブン</t>
    </rPh>
    <rPh sb="2" eb="3">
      <t>ラン</t>
    </rPh>
    <rPh sb="5" eb="7">
      <t>ガイトウ</t>
    </rPh>
    <rPh sb="9" eb="11">
      <t>カテイ</t>
    </rPh>
    <rPh sb="12" eb="14">
      <t>センタク</t>
    </rPh>
    <phoneticPr fontId="24"/>
  </si>
  <si>
    <t xml:space="preserve"> 専任教員欄の（　）内には実習調整者数を記載すること。</t>
    <rPh sb="1" eb="3">
      <t>センニン</t>
    </rPh>
    <rPh sb="3" eb="5">
      <t>キョウイン</t>
    </rPh>
    <rPh sb="5" eb="6">
      <t>ラン</t>
    </rPh>
    <rPh sb="10" eb="11">
      <t>ナイ</t>
    </rPh>
    <rPh sb="13" eb="15">
      <t>ジッシュウ</t>
    </rPh>
    <rPh sb="15" eb="17">
      <t>チョウセイ</t>
    </rPh>
    <rPh sb="17" eb="18">
      <t>シャ</t>
    </rPh>
    <rPh sb="18" eb="19">
      <t>スウ</t>
    </rPh>
    <rPh sb="20" eb="22">
      <t>キサイ</t>
    </rPh>
    <phoneticPr fontId="3"/>
  </si>
  <si>
    <t xml:space="preserve"> 専任職員欄の（　）内には事務職員数を記載すること。</t>
    <rPh sb="1" eb="3">
      <t>センニン</t>
    </rPh>
    <rPh sb="3" eb="5">
      <t>ショクイン</t>
    </rPh>
    <rPh sb="5" eb="6">
      <t>ラン</t>
    </rPh>
    <rPh sb="10" eb="11">
      <t>ナイ</t>
    </rPh>
    <rPh sb="13" eb="15">
      <t>ジム</t>
    </rPh>
    <rPh sb="15" eb="18">
      <t>ショクインスウ</t>
    </rPh>
    <rPh sb="19" eb="21">
      <t>キサイ</t>
    </rPh>
    <phoneticPr fontId="3"/>
  </si>
  <si>
    <t>３　生徒納付金について</t>
    <rPh sb="2" eb="4">
      <t>セイト</t>
    </rPh>
    <rPh sb="4" eb="7">
      <t>ノウフキン</t>
    </rPh>
    <phoneticPr fontId="3"/>
  </si>
  <si>
    <t>項目</t>
    <rPh sb="0" eb="2">
      <t>コウモク</t>
    </rPh>
    <phoneticPr fontId="3"/>
  </si>
  <si>
    <t>入学金</t>
    <rPh sb="0" eb="3">
      <t>ニュウガクキン</t>
    </rPh>
    <phoneticPr fontId="3"/>
  </si>
  <si>
    <t>授業料（年額）</t>
    <rPh sb="0" eb="3">
      <t>ジュギョウリョウ</t>
    </rPh>
    <rPh sb="4" eb="6">
      <t>ネンガク</t>
    </rPh>
    <phoneticPr fontId="3"/>
  </si>
  <si>
    <t>実習費（年額）</t>
    <rPh sb="0" eb="2">
      <t>ジッシュウ</t>
    </rPh>
    <rPh sb="2" eb="3">
      <t>ヒ</t>
    </rPh>
    <rPh sb="4" eb="6">
      <t>ネンガク</t>
    </rPh>
    <phoneticPr fontId="3"/>
  </si>
  <si>
    <t>施設費（年額）</t>
    <rPh sb="0" eb="2">
      <t>シセツ</t>
    </rPh>
    <rPh sb="2" eb="3">
      <t>ヒ</t>
    </rPh>
    <rPh sb="4" eb="6">
      <t>ネンガク</t>
    </rPh>
    <phoneticPr fontId="3"/>
  </si>
  <si>
    <t>その他（年額）</t>
    <rPh sb="2" eb="3">
      <t>タ</t>
    </rPh>
    <rPh sb="4" eb="6">
      <t>ネンガク</t>
    </rPh>
    <phoneticPr fontId="3"/>
  </si>
  <si>
    <t>合計</t>
    <rPh sb="0" eb="2">
      <t>ゴウケイ</t>
    </rPh>
    <phoneticPr fontId="3"/>
  </si>
  <si>
    <t>金額</t>
    <rPh sb="0" eb="2">
      <t>キンガク</t>
    </rPh>
    <phoneticPr fontId="3"/>
  </si>
  <si>
    <t>円</t>
    <rPh sb="0" eb="1">
      <t>エン</t>
    </rPh>
    <phoneticPr fontId="3"/>
  </si>
  <si>
    <t>学則に記載された生徒納付金をすべて記載すること。</t>
    <phoneticPr fontId="3"/>
  </si>
  <si>
    <t>（注）１</t>
    <rPh sb="1" eb="2">
      <t>チュウ</t>
    </rPh>
    <phoneticPr fontId="3"/>
  </si>
  <si>
    <t>学則の中で「徴収額は別に定める」とされている場合、その金額がわかる書類も示すこと。</t>
    <rPh sb="3" eb="4">
      <t>ナカ</t>
    </rPh>
    <rPh sb="6" eb="9">
      <t>チョウシュウガク</t>
    </rPh>
    <rPh sb="10" eb="11">
      <t>ベツ</t>
    </rPh>
    <rPh sb="12" eb="13">
      <t>サダ</t>
    </rPh>
    <rPh sb="22" eb="24">
      <t>バアイ</t>
    </rPh>
    <rPh sb="27" eb="29">
      <t>キンガク</t>
    </rPh>
    <rPh sb="33" eb="35">
      <t>ショルイ</t>
    </rPh>
    <rPh sb="36" eb="37">
      <t>シメ</t>
    </rPh>
    <phoneticPr fontId="3"/>
  </si>
  <si>
    <t>「その他」の納付金が複数ある場合は、合計額を記載し、その内訳がわかる資料を添付すること。</t>
    <rPh sb="3" eb="4">
      <t>タ</t>
    </rPh>
    <rPh sb="6" eb="9">
      <t>ノウフキン</t>
    </rPh>
    <rPh sb="10" eb="12">
      <t>フクスウ</t>
    </rPh>
    <rPh sb="14" eb="16">
      <t>バアイ</t>
    </rPh>
    <rPh sb="18" eb="20">
      <t>ゴウケイ</t>
    </rPh>
    <rPh sb="20" eb="21">
      <t>ガク</t>
    </rPh>
    <rPh sb="22" eb="24">
      <t>キサイ</t>
    </rPh>
    <rPh sb="28" eb="30">
      <t>ウチワケ</t>
    </rPh>
    <rPh sb="34" eb="36">
      <t>シリョウ</t>
    </rPh>
    <rPh sb="37" eb="39">
      <t>テンプ</t>
    </rPh>
    <phoneticPr fontId="3"/>
  </si>
  <si>
    <r>
      <t xml:space="preserve"> 課程欄には、保健師、看護師（３年全日制）、看護師（３年４年修業）、看護師（２年定時制）、看護師（２年通信制）、准看護師ごとに、それぞれ</t>
    </r>
    <r>
      <rPr>
        <b/>
        <sz val="12"/>
        <rFont val="ＭＳ Ｐゴシック"/>
        <family val="3"/>
        <charset val="128"/>
      </rPr>
      <t>保、看（三・全日）、看（三・４年修業）</t>
    </r>
    <rPh sb="1" eb="3">
      <t>カテイ</t>
    </rPh>
    <rPh sb="3" eb="4">
      <t>ラン</t>
    </rPh>
    <rPh sb="7" eb="10">
      <t>ホケンシ</t>
    </rPh>
    <rPh sb="11" eb="14">
      <t>カンゴシ</t>
    </rPh>
    <rPh sb="16" eb="17">
      <t>ネン</t>
    </rPh>
    <rPh sb="17" eb="20">
      <t>ゼンニチセイ</t>
    </rPh>
    <rPh sb="22" eb="25">
      <t>カンゴシ</t>
    </rPh>
    <rPh sb="27" eb="28">
      <t>ネン</t>
    </rPh>
    <rPh sb="29" eb="30">
      <t>ネン</t>
    </rPh>
    <rPh sb="30" eb="32">
      <t>シュウギョウ</t>
    </rPh>
    <rPh sb="34" eb="37">
      <t>カンゴシ</t>
    </rPh>
    <rPh sb="39" eb="40">
      <t>ネン</t>
    </rPh>
    <rPh sb="40" eb="43">
      <t>テイジセイ</t>
    </rPh>
    <rPh sb="45" eb="48">
      <t>カンゴシ</t>
    </rPh>
    <rPh sb="50" eb="51">
      <t>ネン</t>
    </rPh>
    <rPh sb="51" eb="54">
      <t>ツウシンセイ</t>
    </rPh>
    <rPh sb="56" eb="57">
      <t>ジュン</t>
    </rPh>
    <rPh sb="68" eb="69">
      <t>ホ</t>
    </rPh>
    <rPh sb="83" eb="84">
      <t>ネン</t>
    </rPh>
    <rPh sb="84" eb="86">
      <t>シュウギョウ</t>
    </rPh>
    <phoneticPr fontId="3"/>
  </si>
  <si>
    <r>
      <rPr>
        <b/>
        <sz val="12"/>
        <rFont val="ＭＳ Ｐゴシック"/>
        <family val="3"/>
        <charset val="128"/>
      </rPr>
      <t xml:space="preserve"> 看（二・全日）、看（二・定時）、看（二・通信）、准</t>
    </r>
    <r>
      <rPr>
        <sz val="12"/>
        <rFont val="ＭＳ Ｐ明朝"/>
        <family val="1"/>
        <charset val="128"/>
      </rPr>
      <t>から選択すること。</t>
    </r>
    <rPh sb="1" eb="2">
      <t>ミ</t>
    </rPh>
    <rPh sb="3" eb="4">
      <t>ニ</t>
    </rPh>
    <rPh sb="5" eb="6">
      <t>ゼン</t>
    </rPh>
    <rPh sb="6" eb="7">
      <t>ニチ</t>
    </rPh>
    <rPh sb="9" eb="10">
      <t>ミ</t>
    </rPh>
    <rPh sb="11" eb="12">
      <t>ニ</t>
    </rPh>
    <rPh sb="13" eb="15">
      <t>テイジ</t>
    </rPh>
    <rPh sb="17" eb="18">
      <t>ミ</t>
    </rPh>
    <rPh sb="19" eb="20">
      <t>ニ</t>
    </rPh>
    <rPh sb="21" eb="23">
      <t>ツウシン</t>
    </rPh>
    <rPh sb="25" eb="26">
      <t>ジュン</t>
    </rPh>
    <rPh sb="28" eb="30">
      <t>センタク</t>
    </rPh>
    <phoneticPr fontId="3"/>
  </si>
  <si>
    <t>区分</t>
    <rPh sb="0" eb="2">
      <t>クブン</t>
    </rPh>
    <phoneticPr fontId="3"/>
  </si>
  <si>
    <t>卒業生数</t>
    <rPh sb="0" eb="3">
      <t>ソツギョウセイ</t>
    </rPh>
    <rPh sb="3" eb="4">
      <t>スウ</t>
    </rPh>
    <phoneticPr fontId="3"/>
  </si>
  <si>
    <t>人</t>
    <rPh sb="0" eb="1">
      <t>ヒト</t>
    </rPh>
    <phoneticPr fontId="3"/>
  </si>
  <si>
    <t>国家試験等合格率</t>
    <rPh sb="0" eb="2">
      <t>コッカ</t>
    </rPh>
    <rPh sb="2" eb="4">
      <t>シケン</t>
    </rPh>
    <rPh sb="4" eb="5">
      <t>ナド</t>
    </rPh>
    <rPh sb="5" eb="8">
      <t>ゴウカクリツ</t>
    </rPh>
    <phoneticPr fontId="3"/>
  </si>
  <si>
    <t>県内就業率</t>
    <rPh sb="0" eb="2">
      <t>ケンナイ</t>
    </rPh>
    <rPh sb="2" eb="4">
      <t>シュウギョウ</t>
    </rPh>
    <rPh sb="4" eb="5">
      <t>リツ</t>
    </rPh>
    <phoneticPr fontId="3"/>
  </si>
  <si>
    <t>①国家試験等受験者数</t>
    <rPh sb="1" eb="3">
      <t>コッカ</t>
    </rPh>
    <rPh sb="3" eb="5">
      <t>シケン</t>
    </rPh>
    <rPh sb="5" eb="6">
      <t>ナド</t>
    </rPh>
    <rPh sb="6" eb="8">
      <t>ジュケン</t>
    </rPh>
    <rPh sb="8" eb="9">
      <t>シャ</t>
    </rPh>
    <rPh sb="9" eb="10">
      <t>スウ</t>
    </rPh>
    <phoneticPr fontId="3"/>
  </si>
  <si>
    <t>②国家試験等合格者数</t>
    <rPh sb="1" eb="3">
      <t>コッカ</t>
    </rPh>
    <rPh sb="3" eb="5">
      <t>シケン</t>
    </rPh>
    <rPh sb="5" eb="6">
      <t>ナド</t>
    </rPh>
    <rPh sb="6" eb="9">
      <t>ゴウカクシャ</t>
    </rPh>
    <rPh sb="9" eb="10">
      <t>スウ</t>
    </rPh>
    <phoneticPr fontId="3"/>
  </si>
  <si>
    <t>③就業者数</t>
    <rPh sb="1" eb="4">
      <t>シュウギョウシャ</t>
    </rPh>
    <rPh sb="4" eb="5">
      <t>スウ</t>
    </rPh>
    <phoneticPr fontId="3"/>
  </si>
  <si>
    <t>④県内施設就業者数</t>
    <rPh sb="1" eb="3">
      <t>ケンナイ</t>
    </rPh>
    <rPh sb="3" eb="5">
      <t>シセツ</t>
    </rPh>
    <rPh sb="5" eb="8">
      <t>シュウギョウシャ</t>
    </rPh>
    <rPh sb="8" eb="9">
      <t>スウ</t>
    </rPh>
    <phoneticPr fontId="3"/>
  </si>
  <si>
    <t>⑤県外施設就職者数</t>
    <rPh sb="1" eb="3">
      <t>ケンガイ</t>
    </rPh>
    <rPh sb="3" eb="5">
      <t>シセツ</t>
    </rPh>
    <rPh sb="5" eb="7">
      <t>シュウショク</t>
    </rPh>
    <rPh sb="7" eb="8">
      <t>シャ</t>
    </rPh>
    <rPh sb="8" eb="9">
      <t>スウ</t>
    </rPh>
    <phoneticPr fontId="3"/>
  </si>
  <si>
    <t>⑥進学者数</t>
    <rPh sb="1" eb="4">
      <t>シンガクシャ</t>
    </rPh>
    <rPh sb="4" eb="5">
      <t>スウ</t>
    </rPh>
    <phoneticPr fontId="3"/>
  </si>
  <si>
    <t>⑦その他</t>
    <rPh sb="3" eb="4">
      <t>タ</t>
    </rPh>
    <phoneticPr fontId="3"/>
  </si>
  <si>
    <t>②／①</t>
    <phoneticPr fontId="3"/>
  </si>
  <si>
    <t>④／③</t>
    <phoneticPr fontId="3"/>
  </si>
  <si>
    <t>③就業者は、国家試験等合格者のみ計上すること。</t>
    <rPh sb="1" eb="4">
      <t>シュウギョウシャ</t>
    </rPh>
    <rPh sb="6" eb="8">
      <t>コッカ</t>
    </rPh>
    <rPh sb="8" eb="10">
      <t>シケン</t>
    </rPh>
    <rPh sb="10" eb="11">
      <t>ナド</t>
    </rPh>
    <rPh sb="11" eb="14">
      <t>ゴウカクシャ</t>
    </rPh>
    <rPh sb="16" eb="18">
      <t>ケイジョウ</t>
    </rPh>
    <phoneticPr fontId="3"/>
  </si>
  <si>
    <t>准看護師養成所の場合で進学しながら准看護師として</t>
    <rPh sb="0" eb="4">
      <t>ジュンカンゴシ</t>
    </rPh>
    <rPh sb="4" eb="7">
      <t>ヨウセイジョ</t>
    </rPh>
    <rPh sb="8" eb="10">
      <t>バアイ</t>
    </rPh>
    <rPh sb="11" eb="13">
      <t>シンガク</t>
    </rPh>
    <rPh sb="17" eb="21">
      <t>ジュンカンゴシ</t>
    </rPh>
    <phoneticPr fontId="3"/>
  </si>
  <si>
    <t>准看護師養成所は、准看護師試験の合格状況を記載すること。</t>
    <rPh sb="0" eb="4">
      <t>ジュンカンゴシ</t>
    </rPh>
    <rPh sb="4" eb="7">
      <t>ヨウセイジョ</t>
    </rPh>
    <rPh sb="9" eb="13">
      <t>ジュンカンゴシ</t>
    </rPh>
    <rPh sb="13" eb="15">
      <t>シケン</t>
    </rPh>
    <rPh sb="16" eb="18">
      <t>ゴウカク</t>
    </rPh>
    <rPh sb="18" eb="20">
      <t>ジョウキョウ</t>
    </rPh>
    <rPh sb="21" eb="23">
      <t>キサイ</t>
    </rPh>
    <phoneticPr fontId="3"/>
  </si>
  <si>
    <t>別紙４－１</t>
    <rPh sb="0" eb="2">
      <t>ベッシ</t>
    </rPh>
    <phoneticPr fontId="3"/>
  </si>
  <si>
    <t>別紙４－２</t>
    <rPh sb="0" eb="2">
      <t>ベッシ</t>
    </rPh>
    <phoneticPr fontId="3"/>
  </si>
  <si>
    <t>別紙４－３</t>
    <rPh sb="0" eb="2">
      <t>ベッシ</t>
    </rPh>
    <phoneticPr fontId="3"/>
  </si>
  <si>
    <t>別紙４－４</t>
    <rPh sb="0" eb="2">
      <t>ベッシ</t>
    </rPh>
    <phoneticPr fontId="3"/>
  </si>
  <si>
    <t>（注）受講人数は、別紙４－２の新任看護教員の数と一致する。</t>
    <rPh sb="1" eb="2">
      <t>チュウ</t>
    </rPh>
    <rPh sb="9" eb="11">
      <t>ベッシ</t>
    </rPh>
    <phoneticPr fontId="3"/>
  </si>
  <si>
    <t>②＝③＋⑥＋⑦となる。</t>
    <phoneticPr fontId="3"/>
  </si>
  <si>
    <t>居住地等で納付金額が異なる場合</t>
    <rPh sb="0" eb="3">
      <t>キョジュウチ</t>
    </rPh>
    <rPh sb="3" eb="4">
      <t>ナド</t>
    </rPh>
    <phoneticPr fontId="3"/>
  </si>
  <si>
    <t>対　象　経　費　の　支　出　額　算　出　内　訳</t>
    <phoneticPr fontId="3"/>
  </si>
  <si>
    <t>総　事　業　費　等　収　入　支　出　予　定　額</t>
    <rPh sb="14" eb="15">
      <t>シ</t>
    </rPh>
    <rPh sb="16" eb="17">
      <t>デ</t>
    </rPh>
    <rPh sb="18" eb="19">
      <t>ヨ</t>
    </rPh>
    <rPh sb="20" eb="21">
      <t>サダム</t>
    </rPh>
    <rPh sb="22" eb="23">
      <t>ガク</t>
    </rPh>
    <phoneticPr fontId="3"/>
  </si>
  <si>
    <t>補助係数</t>
    <rPh sb="0" eb="2">
      <t>ホジョ</t>
    </rPh>
    <rPh sb="2" eb="4">
      <t>ケイスウ</t>
    </rPh>
    <phoneticPr fontId="24"/>
  </si>
  <si>
    <t>就業している場合は就業者として計上すること。</t>
    <phoneticPr fontId="3"/>
  </si>
  <si>
    <t xml:space="preserve">  ５　「総事業費（Ａ）」及び「寄付金その他の収入額（Ｂ）」の上段には、歳入歳出予算書の総支出額及び総収入額を記載し、</t>
    <phoneticPr fontId="3"/>
  </si>
  <si>
    <t>　　下段には、経常支出額及び経常収入額を記載すること。</t>
    <phoneticPr fontId="3"/>
  </si>
  <si>
    <t>専任教員</t>
    <rPh sb="0" eb="2">
      <t>センニン</t>
    </rPh>
    <rPh sb="2" eb="4">
      <t>キョウイン</t>
    </rPh>
    <phoneticPr fontId="24"/>
  </si>
  <si>
    <t>区分</t>
    <rPh sb="0" eb="2">
      <t>クブン</t>
    </rPh>
    <phoneticPr fontId="3"/>
  </si>
  <si>
    <t>生徒に係る単価Ｊ</t>
    <rPh sb="0" eb="2">
      <t>セイト</t>
    </rPh>
    <rPh sb="3" eb="4">
      <t>カカ</t>
    </rPh>
    <rPh sb="5" eb="7">
      <t>タンカ</t>
    </rPh>
    <phoneticPr fontId="24"/>
  </si>
  <si>
    <t>専任教員増加分　Ｍ</t>
    <rPh sb="0" eb="2">
      <t>センニン</t>
    </rPh>
    <rPh sb="2" eb="4">
      <t>キョウイン</t>
    </rPh>
    <rPh sb="4" eb="7">
      <t>ゾウカブン</t>
    </rPh>
    <phoneticPr fontId="3"/>
  </si>
  <si>
    <t>養成所1か所当たり　Ｌ</t>
    <rPh sb="0" eb="3">
      <t>ヨウセイジョ</t>
    </rPh>
    <rPh sb="5" eb="6">
      <t>トコロ</t>
    </rPh>
    <rPh sb="6" eb="7">
      <t>ア</t>
    </rPh>
    <phoneticPr fontId="24"/>
  </si>
  <si>
    <t>総定員が80人を超える養成所において専任教員分として30人増すごとに</t>
    <rPh sb="0" eb="3">
      <t>ソウテイイン</t>
    </rPh>
    <rPh sb="6" eb="7">
      <t>ニン</t>
    </rPh>
    <rPh sb="8" eb="9">
      <t>コ</t>
    </rPh>
    <rPh sb="11" eb="14">
      <t>ヨウセイジョ</t>
    </rPh>
    <rPh sb="18" eb="20">
      <t>センニン</t>
    </rPh>
    <rPh sb="20" eb="22">
      <t>キョウイン</t>
    </rPh>
    <rPh sb="22" eb="23">
      <t>フン</t>
    </rPh>
    <rPh sb="28" eb="29">
      <t>ニン</t>
    </rPh>
    <rPh sb="29" eb="30">
      <t>マ</t>
    </rPh>
    <phoneticPr fontId="3"/>
  </si>
  <si>
    <t>総定員が500人を超える養成所において専任教員分として定員100人増すごとに</t>
    <rPh sb="0" eb="3">
      <t>ソウテイイン</t>
    </rPh>
    <rPh sb="7" eb="8">
      <t>ニン</t>
    </rPh>
    <rPh sb="9" eb="10">
      <t>コ</t>
    </rPh>
    <rPh sb="12" eb="15">
      <t>ヨウセイジョ</t>
    </rPh>
    <rPh sb="19" eb="21">
      <t>センニン</t>
    </rPh>
    <rPh sb="21" eb="23">
      <t>キョウイン</t>
    </rPh>
    <rPh sb="23" eb="24">
      <t>フン</t>
    </rPh>
    <rPh sb="32" eb="33">
      <t>ニン</t>
    </rPh>
    <rPh sb="33" eb="34">
      <t>マ</t>
    </rPh>
    <phoneticPr fontId="3"/>
  </si>
  <si>
    <t>総定員が20人を超える養成所において専任教員分として定員20人増すごとに</t>
    <rPh sb="0" eb="3">
      <t>ソウテイイン</t>
    </rPh>
    <rPh sb="6" eb="7">
      <t>ニン</t>
    </rPh>
    <rPh sb="8" eb="9">
      <t>コ</t>
    </rPh>
    <rPh sb="11" eb="14">
      <t>ヨウセイジョ</t>
    </rPh>
    <rPh sb="18" eb="20">
      <t>センニン</t>
    </rPh>
    <rPh sb="20" eb="22">
      <t>キョウイン</t>
    </rPh>
    <rPh sb="22" eb="23">
      <t>フン</t>
    </rPh>
    <rPh sb="30" eb="31">
      <t>ニン</t>
    </rPh>
    <rPh sb="31" eb="32">
      <t>マ</t>
    </rPh>
    <phoneticPr fontId="3"/>
  </si>
  <si>
    <t>総定員が120人を超える養成所において専任教員分として定員30人増すごとに</t>
    <rPh sb="0" eb="3">
      <t>ソウテイイン</t>
    </rPh>
    <rPh sb="7" eb="8">
      <t>ニン</t>
    </rPh>
    <rPh sb="9" eb="10">
      <t>コ</t>
    </rPh>
    <rPh sb="12" eb="15">
      <t>ヨウセイジョ</t>
    </rPh>
    <rPh sb="19" eb="21">
      <t>センニン</t>
    </rPh>
    <rPh sb="21" eb="23">
      <t>キョウイン</t>
    </rPh>
    <rPh sb="23" eb="24">
      <t>フン</t>
    </rPh>
    <rPh sb="31" eb="32">
      <t>ニン</t>
    </rPh>
    <rPh sb="32" eb="33">
      <t>マ</t>
    </rPh>
    <phoneticPr fontId="3"/>
  </si>
  <si>
    <t>総定員が80人を超える養成所において専任教員分として定員30人増すごとに</t>
    <rPh sb="0" eb="3">
      <t>ソウテイイン</t>
    </rPh>
    <rPh sb="6" eb="7">
      <t>ニン</t>
    </rPh>
    <rPh sb="8" eb="9">
      <t>コ</t>
    </rPh>
    <rPh sb="11" eb="14">
      <t>ヨウセイジョ</t>
    </rPh>
    <rPh sb="18" eb="20">
      <t>センニン</t>
    </rPh>
    <rPh sb="20" eb="22">
      <t>キョウイン</t>
    </rPh>
    <rPh sb="22" eb="23">
      <t>フン</t>
    </rPh>
    <rPh sb="26" eb="28">
      <t>テイイン</t>
    </rPh>
    <rPh sb="30" eb="31">
      <t>ニン</t>
    </rPh>
    <rPh sb="31" eb="32">
      <t>マ</t>
    </rPh>
    <phoneticPr fontId="3"/>
  </si>
  <si>
    <t>通信制</t>
    <rPh sb="0" eb="3">
      <t>ツウシンセイ</t>
    </rPh>
    <phoneticPr fontId="3"/>
  </si>
  <si>
    <t>添削指導員の分　Ｎ</t>
    <rPh sb="0" eb="2">
      <t>テンサク</t>
    </rPh>
    <rPh sb="2" eb="5">
      <t>シドウイン</t>
    </rPh>
    <rPh sb="6" eb="7">
      <t>ブン</t>
    </rPh>
    <phoneticPr fontId="3"/>
  </si>
  <si>
    <t>総定員が500人を超える養成所において添削指導員分として定員100人増すごとに</t>
    <rPh sb="0" eb="3">
      <t>ソウテイイン</t>
    </rPh>
    <rPh sb="7" eb="8">
      <t>ニン</t>
    </rPh>
    <rPh sb="9" eb="10">
      <t>コ</t>
    </rPh>
    <rPh sb="12" eb="15">
      <t>ヨウセイジョ</t>
    </rPh>
    <rPh sb="19" eb="21">
      <t>テンサク</t>
    </rPh>
    <rPh sb="21" eb="24">
      <t>シドウイン</t>
    </rPh>
    <rPh sb="24" eb="25">
      <t>ブン</t>
    </rPh>
    <rPh sb="28" eb="30">
      <t>テイイン</t>
    </rPh>
    <rPh sb="33" eb="34">
      <t>ニン</t>
    </rPh>
    <rPh sb="34" eb="35">
      <t>マ</t>
    </rPh>
    <phoneticPr fontId="3"/>
  </si>
  <si>
    <t>事務職員の分　Ｏ</t>
    <rPh sb="0" eb="2">
      <t>ジム</t>
    </rPh>
    <rPh sb="2" eb="4">
      <t>ショクイン</t>
    </rPh>
    <rPh sb="5" eb="6">
      <t>ブン</t>
    </rPh>
    <phoneticPr fontId="3"/>
  </si>
  <si>
    <t>(Ｓ+Ｖ+Ｙ+AB)AC</t>
    <phoneticPr fontId="24"/>
  </si>
  <si>
    <t>４　直近の卒業生の国家試験等合格状況・県内就職状況等（事業計画提出時点）</t>
    <rPh sb="2" eb="4">
      <t>チョッキン</t>
    </rPh>
    <rPh sb="5" eb="8">
      <t>ソツギョウセイ</t>
    </rPh>
    <rPh sb="9" eb="11">
      <t>コッカ</t>
    </rPh>
    <rPh sb="11" eb="13">
      <t>シケン</t>
    </rPh>
    <rPh sb="13" eb="14">
      <t>ナド</t>
    </rPh>
    <rPh sb="14" eb="16">
      <t>ゴウカク</t>
    </rPh>
    <rPh sb="16" eb="18">
      <t>ジョウキョウ</t>
    </rPh>
    <rPh sb="19" eb="21">
      <t>ケンナイ</t>
    </rPh>
    <rPh sb="21" eb="23">
      <t>シュウショク</t>
    </rPh>
    <rPh sb="23" eb="25">
      <t>ジョウキョウ</t>
    </rPh>
    <rPh sb="25" eb="26">
      <t>ナド</t>
    </rPh>
    <rPh sb="27" eb="29">
      <t>ジギョウ</t>
    </rPh>
    <rPh sb="29" eb="31">
      <t>ケイカク</t>
    </rPh>
    <rPh sb="31" eb="33">
      <t>テイシュツ</t>
    </rPh>
    <rPh sb="33" eb="35">
      <t>ジテン</t>
    </rPh>
    <phoneticPr fontId="3"/>
  </si>
  <si>
    <t>-</t>
    <phoneticPr fontId="3"/>
  </si>
  <si>
    <t>=</t>
    <phoneticPr fontId="3"/>
  </si>
  <si>
    <t>寄付金その他の収入</t>
    <rPh sb="0" eb="3">
      <t>キフキン</t>
    </rPh>
    <rPh sb="5" eb="6">
      <t>ホカ</t>
    </rPh>
    <rPh sb="7" eb="9">
      <t>シュウニュウ</t>
    </rPh>
    <phoneticPr fontId="24"/>
  </si>
  <si>
    <r>
      <t>額を控除した額　</t>
    </r>
    <r>
      <rPr>
        <sz val="9"/>
        <color theme="1"/>
        <rFont val="ＭＳ 明朝"/>
        <family val="1"/>
        <charset val="128"/>
      </rPr>
      <t>Ｂ</t>
    </r>
    <rPh sb="0" eb="1">
      <t>ガク</t>
    </rPh>
    <rPh sb="2" eb="4">
      <t>コウジョ</t>
    </rPh>
    <rPh sb="6" eb="7">
      <t>ガク</t>
    </rPh>
    <phoneticPr fontId="24"/>
  </si>
  <si>
    <t>別紙2-2 G6</t>
    <rPh sb="0" eb="2">
      <t>ベッシ</t>
    </rPh>
    <phoneticPr fontId="3"/>
  </si>
  <si>
    <t>　　  特に、複数の教育課程あるいは養成所・学校を設置している場合の事業費の計上に当たっては、生徒数・教員数・課程数・カリキュラムに基づく時間数</t>
    <rPh sb="4" eb="5">
      <t>トク</t>
    </rPh>
    <rPh sb="7" eb="9">
      <t>フクスウ</t>
    </rPh>
    <rPh sb="10" eb="12">
      <t>キョウイク</t>
    </rPh>
    <rPh sb="12" eb="14">
      <t>カテイ</t>
    </rPh>
    <rPh sb="18" eb="21">
      <t>ヨウセイジョ</t>
    </rPh>
    <rPh sb="22" eb="24">
      <t>ガッコウ</t>
    </rPh>
    <rPh sb="25" eb="27">
      <t>セッチ</t>
    </rPh>
    <rPh sb="31" eb="33">
      <t>バアイ</t>
    </rPh>
    <rPh sb="34" eb="37">
      <t>ジギョウヒ</t>
    </rPh>
    <rPh sb="38" eb="40">
      <t>ケイジョウ</t>
    </rPh>
    <rPh sb="41" eb="42">
      <t>ア</t>
    </rPh>
    <rPh sb="47" eb="50">
      <t>セイトスウ</t>
    </rPh>
    <rPh sb="51" eb="54">
      <t>キョウインスウ</t>
    </rPh>
    <rPh sb="55" eb="57">
      <t>カテイ</t>
    </rPh>
    <phoneticPr fontId="3"/>
  </si>
  <si>
    <t>※埼玉県の他部署より同様の補助金を交付されている場合は補助を受けた対象経費を「０円」とすること。</t>
    <rPh sb="1" eb="4">
      <t>サイタマケン</t>
    </rPh>
    <rPh sb="5" eb="8">
      <t>タブショ</t>
    </rPh>
    <rPh sb="10" eb="12">
      <t>ドウヨウ</t>
    </rPh>
    <rPh sb="13" eb="16">
      <t>ホジョキン</t>
    </rPh>
    <rPh sb="17" eb="19">
      <t>コウフ</t>
    </rPh>
    <rPh sb="24" eb="26">
      <t>バアイ</t>
    </rPh>
    <rPh sb="27" eb="29">
      <t>ホジョ</t>
    </rPh>
    <rPh sb="30" eb="31">
      <t>ウ</t>
    </rPh>
    <rPh sb="33" eb="37">
      <t>タイショウケイヒ</t>
    </rPh>
    <rPh sb="40" eb="41">
      <t>エン</t>
    </rPh>
    <phoneticPr fontId="3"/>
  </si>
  <si>
    <r>
      <t>学生生徒実人員</t>
    </r>
    <r>
      <rPr>
        <b/>
        <sz val="12"/>
        <rFont val="ＭＳ Ｐゴシック"/>
        <family val="3"/>
        <charset val="128"/>
      </rPr>
      <t>（</t>
    </r>
    <r>
      <rPr>
        <b/>
        <sz val="12"/>
        <color rgb="FFFF0000"/>
        <rFont val="ＭＳ Ｐゴシック"/>
        <family val="3"/>
        <charset val="128"/>
      </rPr>
      <t>今年度</t>
    </r>
    <r>
      <rPr>
        <b/>
        <sz val="12"/>
        <rFont val="ＭＳ Ｐゴシック"/>
        <family val="3"/>
        <charset val="128"/>
      </rPr>
      <t>４月１５日現在）</t>
    </r>
    <rPh sb="0" eb="2">
      <t>ガクセイ</t>
    </rPh>
    <rPh sb="2" eb="4">
      <t>セイト</t>
    </rPh>
    <rPh sb="4" eb="5">
      <t>ジツ</t>
    </rPh>
    <rPh sb="5" eb="7">
      <t>ジンイン</t>
    </rPh>
    <rPh sb="8" eb="11">
      <t>コンネンド</t>
    </rPh>
    <rPh sb="12" eb="13">
      <t>ガツ</t>
    </rPh>
    <rPh sb="15" eb="16">
      <t>ニチ</t>
    </rPh>
    <rPh sb="16" eb="18">
      <t>ゲンザイ</t>
    </rPh>
    <phoneticPr fontId="3"/>
  </si>
  <si>
    <t>８　１つのセミナーを代表者が申し込み、申込者以外の者も併せて視聴する場合は、申し込んだ代表者以外は対象とならない。</t>
    <rPh sb="10" eb="13">
      <t>ダイヒョウシャ</t>
    </rPh>
    <rPh sb="14" eb="15">
      <t>モウ</t>
    </rPh>
    <rPh sb="16" eb="17">
      <t>コ</t>
    </rPh>
    <rPh sb="19" eb="24">
      <t>モウシコミシャイガイ</t>
    </rPh>
    <rPh sb="25" eb="26">
      <t>モノ</t>
    </rPh>
    <rPh sb="27" eb="28">
      <t>アワ</t>
    </rPh>
    <rPh sb="30" eb="32">
      <t>シチョウ</t>
    </rPh>
    <rPh sb="34" eb="36">
      <t>バアイ</t>
    </rPh>
    <rPh sb="38" eb="39">
      <t>モウ</t>
    </rPh>
    <rPh sb="40" eb="41">
      <t>コ</t>
    </rPh>
    <rPh sb="43" eb="46">
      <t>ダイヒョウシャ</t>
    </rPh>
    <rPh sb="46" eb="48">
      <t>イガイ</t>
    </rPh>
    <rPh sb="49" eb="51">
      <t>タイショウ</t>
    </rPh>
    <phoneticPr fontId="3"/>
  </si>
  <si>
    <r>
      <rPr>
        <sz val="9"/>
        <rFont val="ＭＳ 明朝"/>
        <family val="1"/>
        <charset val="128"/>
      </rPr>
      <t>講師人（延べ）</t>
    </r>
    <r>
      <rPr>
        <sz val="10.5"/>
        <rFont val="ＭＳ 明朝"/>
        <family val="1"/>
        <charset val="128"/>
      </rPr>
      <t xml:space="preserve">
単位：人</t>
    </r>
    <rPh sb="2" eb="3">
      <t>ニン</t>
    </rPh>
    <rPh sb="4" eb="5">
      <t>ノ</t>
    </rPh>
    <rPh sb="8" eb="10">
      <t>タンイ</t>
    </rPh>
    <rPh sb="11" eb="12">
      <t>ヒト</t>
    </rPh>
    <phoneticPr fontId="3"/>
  </si>
  <si>
    <t>看護師等養成所運営事業計画書</t>
    <phoneticPr fontId="3"/>
  </si>
  <si>
    <t>看　護　師　等　養　成　所　運　営　事　業　計　画　書</t>
  </si>
  <si>
    <t>看　護　師　等　養　成　所　運　営　事　業　計　画　書</t>
    <rPh sb="4" eb="5">
      <t>シ</t>
    </rPh>
    <rPh sb="26" eb="27">
      <t>カ</t>
    </rPh>
    <phoneticPr fontId="3"/>
  </si>
  <si>
    <t>別紙2-1 G137</t>
    <rPh sb="0" eb="2">
      <t>ベッシ</t>
    </rPh>
    <phoneticPr fontId="3"/>
  </si>
  <si>
    <t>１年</t>
    <phoneticPr fontId="3"/>
  </si>
  <si>
    <t>２年</t>
    <phoneticPr fontId="3"/>
  </si>
  <si>
    <t>３年</t>
    <phoneticPr fontId="3"/>
  </si>
  <si>
    <t>４年</t>
    <phoneticPr fontId="3"/>
  </si>
  <si>
    <t>計</t>
    <phoneticPr fontId="3"/>
  </si>
  <si>
    <t>養成所名</t>
    <phoneticPr fontId="3"/>
  </si>
  <si>
    <t>課程名</t>
    <phoneticPr fontId="3"/>
  </si>
  <si>
    <t xml:space="preserve"> 学則上の学生生徒定員欄は、学則上のクラス及び定員を記載すること。</t>
    <phoneticPr fontId="3"/>
  </si>
  <si>
    <r>
      <rPr>
        <b/>
        <sz val="11"/>
        <color rgb="FFFF0000"/>
        <rFont val="ＭＳ Ｐ明朝"/>
        <family val="1"/>
        <charset val="128"/>
      </rPr>
      <t>前年度（今年3月）</t>
    </r>
    <r>
      <rPr>
        <sz val="11"/>
        <rFont val="ＭＳ Ｐ明朝"/>
        <family val="1"/>
        <charset val="128"/>
      </rPr>
      <t>卒業生</t>
    </r>
    <rPh sb="0" eb="3">
      <t>ゼンネンド</t>
    </rPh>
    <rPh sb="4" eb="6">
      <t>コトシ</t>
    </rPh>
    <rPh sb="7" eb="8">
      <t>ガツ</t>
    </rPh>
    <rPh sb="9" eb="12">
      <t>ソツギョウセイ</t>
    </rPh>
    <phoneticPr fontId="3"/>
  </si>
  <si>
    <r>
      <t xml:space="preserve"> 定員は、学則上の定員を、実人員は</t>
    </r>
    <r>
      <rPr>
        <b/>
        <sz val="12"/>
        <color rgb="FFFF0000"/>
        <rFont val="ＭＳ Ｐ明朝"/>
        <family val="1"/>
        <charset val="128"/>
      </rPr>
      <t>今年度</t>
    </r>
    <r>
      <rPr>
        <b/>
        <sz val="12"/>
        <rFont val="ＭＳ Ｐ明朝"/>
        <family val="1"/>
        <charset val="128"/>
      </rPr>
      <t>４月１５日現在</t>
    </r>
    <r>
      <rPr>
        <sz val="12"/>
        <rFont val="ＭＳ Ｐ明朝"/>
        <family val="1"/>
        <charset val="128"/>
      </rPr>
      <t>の職員数を記載すること。</t>
    </r>
    <rPh sb="1" eb="3">
      <t>テイイン</t>
    </rPh>
    <rPh sb="5" eb="7">
      <t>ガクソク</t>
    </rPh>
    <rPh sb="7" eb="8">
      <t>ジョウ</t>
    </rPh>
    <rPh sb="9" eb="11">
      <t>テイイン</t>
    </rPh>
    <rPh sb="13" eb="14">
      <t>ジツ</t>
    </rPh>
    <rPh sb="14" eb="16">
      <t>ジンイン</t>
    </rPh>
    <rPh sb="17" eb="20">
      <t>コンネンド</t>
    </rPh>
    <rPh sb="21" eb="22">
      <t>ガツ</t>
    </rPh>
    <rPh sb="24" eb="25">
      <t>ニチ</t>
    </rPh>
    <rPh sb="25" eb="27">
      <t>ゲンザイ</t>
    </rPh>
    <rPh sb="28" eb="31">
      <t>ショクインスウ</t>
    </rPh>
    <rPh sb="32" eb="34">
      <t>キサイ</t>
    </rPh>
    <phoneticPr fontId="3"/>
  </si>
  <si>
    <t>（注）</t>
    <rPh sb="1" eb="2">
      <t>チュウ</t>
    </rPh>
    <phoneticPr fontId="3"/>
  </si>
  <si>
    <t>別紙2-2 G25</t>
    <rPh sb="0" eb="2">
      <t>ベッシ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</si>
</sst>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00_ "/>
    <numFmt numFmtId="178" formatCode="0.00000_ "/>
    <numFmt numFmtId="179" formatCode="#,##0_);[Red]\(#,##0\)"/>
  </numFmts>
  <fonts count="49">
    <font>
      <sz val="11"/>
      <name val="ＭＳ Ｐ明朝"/>
      <family val="1"/>
      <charset val="128"/>
    </font>
    <font>
      <sz val="11"/>
      <name val="ＭＳ Ｐ明朝"/>
      <family val="1"/>
      <charset val="128"/>
    </font>
    <font>
      <sz val="11"/>
      <name val="ＭＳ 明朝"/>
      <family val="1"/>
      <charset val="128"/>
    </font>
    <font>
      <sz val="6"/>
      <name val="ＭＳ Ｐ明朝"/>
      <family val="1"/>
      <charset val="128"/>
    </font>
    <font>
      <sz val="16"/>
      <name val="ＭＳ Ｐ明朝"/>
      <family val="1"/>
      <charset val="128"/>
    </font>
    <font>
      <sz val="14"/>
      <name val="ＭＳ Ｐ明朝"/>
      <family val="1"/>
      <charset val="128"/>
    </font>
    <font>
      <sz val="10.5"/>
      <name val="ＭＳ 明朝"/>
      <family val="1"/>
      <charset val="128"/>
    </font>
    <font>
      <sz val="12"/>
      <name val="ＭＳ Ｐ明朝"/>
      <family val="1"/>
      <charset val="128"/>
    </font>
    <font>
      <sz val="13"/>
      <name val="ＭＳ 明朝"/>
      <family val="1"/>
      <charset val="128"/>
    </font>
    <font>
      <sz val="10.5"/>
      <name val="ＭＳ Ｐ明朝"/>
      <family val="1"/>
      <charset val="128"/>
    </font>
    <font>
      <b/>
      <sz val="9"/>
      <color indexed="81"/>
      <name val="MS P ゴシック"/>
      <family val="3"/>
      <charset val="128"/>
    </font>
    <font>
      <b/>
      <sz val="12"/>
      <name val="ＭＳ Ｐゴシック"/>
      <family val="3"/>
      <charset val="128"/>
    </font>
    <font>
      <sz val="10"/>
      <name val="ＭＳ Ｐ明朝"/>
      <family val="1"/>
      <charset val="128"/>
    </font>
    <font>
      <sz val="14"/>
      <color theme="1"/>
      <name val="ＭＳ 明朝"/>
      <family val="1"/>
      <charset val="128"/>
    </font>
    <font>
      <sz val="11"/>
      <color theme="1"/>
      <name val="ＭＳ 明朝"/>
      <family val="1"/>
      <charset val="128"/>
    </font>
    <font>
      <sz val="9"/>
      <color theme="1"/>
      <name val="ＭＳ 明朝"/>
      <family val="1"/>
      <charset val="128"/>
    </font>
    <font>
      <sz val="11"/>
      <color rgb="FFFF0000"/>
      <name val="ＭＳ 明朝"/>
      <family val="1"/>
      <charset val="128"/>
    </font>
    <font>
      <b/>
      <sz val="16"/>
      <name val="ＭＳ 明朝"/>
      <family val="1"/>
      <charset val="128"/>
    </font>
    <font>
      <sz val="12.5"/>
      <name val="ＭＳ 明朝"/>
      <family val="1"/>
      <charset val="128"/>
    </font>
    <font>
      <sz val="8"/>
      <name val="ＭＳ 明朝"/>
      <family val="1"/>
      <charset val="128"/>
    </font>
    <font>
      <sz val="9"/>
      <color indexed="81"/>
      <name val="MS P ゴシック"/>
      <family val="3"/>
      <charset val="128"/>
    </font>
    <font>
      <b/>
      <sz val="9"/>
      <color indexed="10"/>
      <name val="MS P ゴシック"/>
      <family val="3"/>
      <charset val="128"/>
    </font>
    <font>
      <b/>
      <sz val="11"/>
      <color rgb="FFFF0000"/>
      <name val="ＭＳ 明朝"/>
      <family val="1"/>
      <charset val="128"/>
    </font>
    <font>
      <sz val="12"/>
      <color theme="1"/>
      <name val="ＭＳ 明朝"/>
      <family val="1"/>
      <charset val="128"/>
    </font>
    <font>
      <sz val="6"/>
      <name val="ＭＳ Ｐゴシック"/>
      <family val="3"/>
      <charset val="128"/>
    </font>
    <font>
      <sz val="20"/>
      <color theme="1"/>
      <name val="ＭＳ 明朝"/>
      <family val="1"/>
      <charset val="128"/>
    </font>
    <font>
      <sz val="10"/>
      <color theme="1"/>
      <name val="ＭＳ 明朝"/>
      <family val="1"/>
      <charset val="128"/>
    </font>
    <font>
      <sz val="18"/>
      <color theme="1"/>
      <name val="ＭＳ 明朝"/>
      <family val="1"/>
      <charset val="128"/>
    </font>
    <font>
      <sz val="9"/>
      <color indexed="9"/>
      <name val="ＭＳ 明朝"/>
      <family val="1"/>
      <charset val="128"/>
    </font>
    <font>
      <sz val="8"/>
      <color theme="1"/>
      <name val="ＭＳ 明朝"/>
      <family val="1"/>
      <charset val="128"/>
    </font>
    <font>
      <sz val="8"/>
      <color indexed="9"/>
      <name val="ＭＳ 明朝"/>
      <family val="1"/>
      <charset val="128"/>
    </font>
    <font>
      <sz val="6"/>
      <color theme="1"/>
      <name val="ＭＳ 明朝"/>
      <family val="1"/>
      <charset val="128"/>
    </font>
    <font>
      <sz val="6"/>
      <color indexed="9"/>
      <name val="ＭＳ 明朝"/>
      <family val="1"/>
      <charset val="128"/>
    </font>
    <font>
      <sz val="10"/>
      <color theme="1"/>
      <name val="ＭＳ Ｐ明朝"/>
      <family val="1"/>
      <charset val="128"/>
    </font>
    <font>
      <sz val="6"/>
      <name val="ＭＳ Ｐゴシック"/>
      <family val="2"/>
      <charset val="128"/>
    </font>
    <font>
      <b/>
      <sz val="14"/>
      <color theme="1"/>
      <name val="ＭＳ Ｐゴシック"/>
      <family val="3"/>
      <charset val="128"/>
    </font>
    <font>
      <sz val="12"/>
      <color theme="1"/>
      <name val="ＭＳ Ｐゴシック"/>
      <family val="3"/>
      <charset val="128"/>
    </font>
    <font>
      <sz val="9"/>
      <name val="ＭＳ Ｐ明朝"/>
      <family val="1"/>
      <charset val="128"/>
    </font>
    <font>
      <b/>
      <sz val="11"/>
      <name val="ＭＳ Ｐ明朝"/>
      <family val="1"/>
      <charset val="128"/>
    </font>
    <font>
      <sz val="11"/>
      <color theme="1"/>
      <name val="ＭＳ Ｐゴシック"/>
      <family val="3"/>
      <charset val="128"/>
      <scheme val="minor"/>
    </font>
    <font>
      <sz val="9"/>
      <color rgb="FFFF0000"/>
      <name val="ＭＳ 明朝"/>
      <family val="1"/>
      <charset val="128"/>
    </font>
    <font>
      <sz val="10.5"/>
      <color rgb="FFFF0000"/>
      <name val="ＭＳ 明朝"/>
      <family val="1"/>
      <charset val="128"/>
    </font>
    <font>
      <b/>
      <sz val="12"/>
      <color rgb="FFFF0000"/>
      <name val="ＭＳ Ｐゴシック"/>
      <family val="3"/>
      <charset val="128"/>
    </font>
    <font>
      <sz val="9"/>
      <name val="ＭＳ 明朝"/>
      <family val="1"/>
      <charset val="128"/>
    </font>
    <font>
      <sz val="8"/>
      <color indexed="81"/>
      <name val="MS P ゴシック"/>
      <family val="3"/>
      <charset val="128"/>
    </font>
    <font>
      <b/>
      <sz val="8"/>
      <color indexed="10"/>
      <name val="MS P ゴシック"/>
      <family val="3"/>
      <charset val="128"/>
    </font>
    <font>
      <b/>
      <sz val="11"/>
      <color rgb="FFFF0000"/>
      <name val="ＭＳ Ｐ明朝"/>
      <family val="1"/>
      <charset val="128"/>
    </font>
    <font>
      <b/>
      <sz val="12"/>
      <color rgb="FFFF0000"/>
      <name val="ＭＳ Ｐ明朝"/>
      <family val="1"/>
      <charset val="128"/>
    </font>
    <font>
      <b/>
      <sz val="12"/>
      <name val="ＭＳ Ｐ明朝"/>
      <family val="1"/>
      <charset val="128"/>
    </font>
  </fonts>
  <fills count="6">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rgb="FFFFFF99"/>
        <bgColor indexed="64"/>
      </patternFill>
    </fill>
    <fill>
      <patternFill patternType="solid">
        <fgColor theme="0" tint="-0.14999847407452621"/>
        <bgColor indexed="64"/>
      </patternFill>
    </fill>
  </fills>
  <borders count="7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style="thin">
        <color theme="1"/>
      </top>
      <bottom style="thin">
        <color theme="1"/>
      </bottom>
      <diagonal/>
    </border>
    <border>
      <left/>
      <right style="thin">
        <color theme="1"/>
      </right>
      <top style="thin">
        <color theme="1"/>
      </top>
      <bottom style="thin">
        <color theme="1"/>
      </bottom>
      <diagonal/>
    </border>
    <border>
      <left/>
      <right/>
      <top style="thin">
        <color theme="1"/>
      </top>
      <bottom/>
      <diagonal/>
    </border>
    <border>
      <left/>
      <right/>
      <top/>
      <bottom style="thin">
        <color theme="1"/>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style="thin">
        <color theme="1"/>
      </right>
      <top/>
      <bottom style="thin">
        <color theme="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rgb="FFFF0000"/>
      </bottom>
      <diagonal/>
    </border>
    <border>
      <left/>
      <right style="medium">
        <color rgb="FFFF0000"/>
      </right>
      <top/>
      <bottom/>
      <diagonal/>
    </border>
    <border>
      <left style="medium">
        <color rgb="FFFF0000"/>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medium">
        <color rgb="FFFF0000"/>
      </left>
      <right style="medium">
        <color rgb="FFFF0000"/>
      </right>
      <top style="medium">
        <color rgb="FFFF0000"/>
      </top>
      <bottom style="medium">
        <color rgb="FFFF0000"/>
      </bottom>
      <diagonal/>
    </border>
  </borders>
  <cellStyleXfs count="5">
    <xf numFmtId="0" fontId="0" fillId="0" borderId="0"/>
    <xf numFmtId="38" fontId="1" fillId="0" borderId="0" applyFont="0" applyFill="0" applyBorder="0" applyAlignment="0" applyProtection="0"/>
    <xf numFmtId="38" fontId="1" fillId="0" borderId="0" applyFont="0" applyFill="0" applyBorder="0" applyAlignment="0" applyProtection="0"/>
    <xf numFmtId="0" fontId="39" fillId="0" borderId="0">
      <alignment vertical="center"/>
    </xf>
    <xf numFmtId="38" fontId="39" fillId="0" borderId="0" applyFont="0" applyFill="0" applyBorder="0" applyAlignment="0" applyProtection="0">
      <alignment vertical="center"/>
    </xf>
  </cellStyleXfs>
  <cellXfs count="503">
    <xf numFmtId="0" fontId="0" fillId="0" borderId="0" xfId="0"/>
    <xf numFmtId="0" fontId="2" fillId="0" borderId="0" xfId="0" applyFont="1"/>
    <xf numFmtId="0" fontId="5" fillId="0" borderId="0" xfId="0" applyFont="1"/>
    <xf numFmtId="0" fontId="8" fillId="0" borderId="0" xfId="0" applyFont="1"/>
    <xf numFmtId="0" fontId="6" fillId="0" borderId="0" xfId="0" applyFont="1" applyAlignment="1">
      <alignment vertical="center"/>
    </xf>
    <xf numFmtId="0" fontId="6" fillId="0" borderId="14" xfId="0" applyFont="1" applyBorder="1" applyAlignment="1">
      <alignment horizontal="centerContinuous"/>
    </xf>
    <xf numFmtId="0" fontId="6" fillId="0" borderId="15" xfId="0" applyFont="1" applyBorder="1" applyAlignment="1">
      <alignment horizontal="centerContinuous"/>
    </xf>
    <xf numFmtId="0" fontId="6" fillId="0" borderId="10" xfId="0" applyFont="1" applyBorder="1" applyAlignment="1">
      <alignment horizontal="centerContinuous"/>
    </xf>
    <xf numFmtId="0" fontId="6" fillId="0" borderId="0" xfId="0" applyFont="1"/>
    <xf numFmtId="0" fontId="6" fillId="0" borderId="12" xfId="0" applyFont="1" applyBorder="1"/>
    <xf numFmtId="0" fontId="6" fillId="0" borderId="0" xfId="0" applyFont="1" applyAlignment="1">
      <alignment horizontal="centerContinuous"/>
    </xf>
    <xf numFmtId="0" fontId="6" fillId="0" borderId="11" xfId="0" applyFont="1" applyBorder="1" applyAlignment="1">
      <alignment horizontal="distributed" vertical="center" justifyLastLine="1"/>
    </xf>
    <xf numFmtId="0" fontId="6" fillId="0" borderId="14" xfId="0" applyFont="1" applyBorder="1" applyAlignment="1">
      <alignment horizontal="centerContinuous" vertical="center"/>
    </xf>
    <xf numFmtId="0" fontId="6" fillId="0" borderId="15" xfId="0" applyFont="1" applyBorder="1" applyAlignment="1">
      <alignment horizontal="centerContinuous" vertical="center"/>
    </xf>
    <xf numFmtId="0" fontId="6" fillId="0" borderId="10" xfId="0" applyFont="1" applyBorder="1" applyAlignment="1">
      <alignment horizontal="centerContinuous" vertical="center"/>
    </xf>
    <xf numFmtId="0" fontId="6" fillId="0" borderId="0" xfId="0" applyFont="1" applyAlignment="1">
      <alignment horizontal="distributed" vertical="center"/>
    </xf>
    <xf numFmtId="0" fontId="6" fillId="0" borderId="6" xfId="0" applyFont="1" applyBorder="1"/>
    <xf numFmtId="0" fontId="6" fillId="0" borderId="1" xfId="0" applyFont="1" applyBorder="1"/>
    <xf numFmtId="0" fontId="6" fillId="0" borderId="2" xfId="0" applyFont="1" applyBorder="1"/>
    <xf numFmtId="0" fontId="6" fillId="0" borderId="3" xfId="0" applyFont="1" applyBorder="1"/>
    <xf numFmtId="0" fontId="6" fillId="0" borderId="9" xfId="0" applyFont="1" applyBorder="1"/>
    <xf numFmtId="0" fontId="6" fillId="0" borderId="7" xfId="0" applyFont="1" applyBorder="1"/>
    <xf numFmtId="0" fontId="6" fillId="0" borderId="8" xfId="0" applyFont="1" applyBorder="1"/>
    <xf numFmtId="0" fontId="9" fillId="0" borderId="0" xfId="0" applyFont="1"/>
    <xf numFmtId="0" fontId="6" fillId="0" borderId="11" xfId="0" applyFont="1" applyBorder="1" applyAlignment="1">
      <alignment horizontal="distributed" justifyLastLine="1"/>
    </xf>
    <xf numFmtId="0" fontId="6" fillId="0" borderId="14" xfId="0" applyFont="1" applyBorder="1"/>
    <xf numFmtId="0" fontId="6" fillId="0" borderId="10" xfId="0" applyFont="1" applyBorder="1"/>
    <xf numFmtId="56" fontId="6" fillId="0" borderId="0" xfId="0" applyNumberFormat="1" applyFont="1"/>
    <xf numFmtId="0" fontId="6" fillId="0" borderId="13" xfId="0" applyFont="1" applyBorder="1"/>
    <xf numFmtId="0" fontId="6" fillId="0" borderId="5" xfId="0" applyFont="1" applyBorder="1"/>
    <xf numFmtId="0" fontId="6" fillId="0" borderId="0" xfId="0" applyFont="1" applyAlignment="1">
      <alignment horizontal="distributed" justifyLastLine="1"/>
    </xf>
    <xf numFmtId="0" fontId="6" fillId="0" borderId="0" xfId="0" applyFont="1" applyAlignment="1">
      <alignment horizontal="right" vertical="top"/>
    </xf>
    <xf numFmtId="0" fontId="6" fillId="0" borderId="15" xfId="0" applyFont="1" applyBorder="1"/>
    <xf numFmtId="0" fontId="6" fillId="0" borderId="0" xfId="0" applyFont="1" applyAlignment="1">
      <alignment horizontal="left"/>
    </xf>
    <xf numFmtId="0" fontId="8" fillId="0" borderId="0" xfId="0" applyFont="1" applyAlignment="1">
      <alignment wrapText="1"/>
    </xf>
    <xf numFmtId="3" fontId="6" fillId="0" borderId="0" xfId="0" applyNumberFormat="1" applyFont="1" applyAlignment="1">
      <alignment horizontal="center"/>
    </xf>
    <xf numFmtId="0" fontId="2" fillId="0" borderId="0" xfId="0" applyFont="1" applyAlignment="1">
      <alignment horizontal="right"/>
    </xf>
    <xf numFmtId="0" fontId="6" fillId="0" borderId="7" xfId="0" applyFont="1" applyBorder="1" applyAlignment="1">
      <alignment horizontal="center"/>
    </xf>
    <xf numFmtId="0" fontId="6" fillId="0" borderId="0" xfId="0" applyFont="1" applyAlignment="1">
      <alignment horizontal="center"/>
    </xf>
    <xf numFmtId="0" fontId="6" fillId="0" borderId="1" xfId="0" applyFont="1" applyBorder="1" applyAlignment="1">
      <alignment horizontal="right"/>
    </xf>
    <xf numFmtId="0" fontId="6" fillId="0" borderId="14" xfId="0" applyFont="1" applyBorder="1" applyAlignment="1">
      <alignment horizontal="distributed" vertical="center" justifyLastLine="1"/>
    </xf>
    <xf numFmtId="176" fontId="6" fillId="0" borderId="8" xfId="0" applyNumberFormat="1" applyFont="1" applyBorder="1" applyAlignment="1">
      <alignment horizontal="right"/>
    </xf>
    <xf numFmtId="176" fontId="6" fillId="0" borderId="1" xfId="0" applyNumberFormat="1" applyFont="1" applyBorder="1" applyAlignment="1">
      <alignment horizontal="right"/>
    </xf>
    <xf numFmtId="176" fontId="6" fillId="0" borderId="4" xfId="0" applyNumberFormat="1" applyFont="1" applyBorder="1" applyAlignment="1">
      <alignment horizontal="right"/>
    </xf>
    <xf numFmtId="176" fontId="6" fillId="0" borderId="14" xfId="0" applyNumberFormat="1" applyFont="1" applyBorder="1" applyAlignment="1">
      <alignment horizontal="right"/>
    </xf>
    <xf numFmtId="3" fontId="6" fillId="0" borderId="12" xfId="0" applyNumberFormat="1" applyFont="1" applyBorder="1"/>
    <xf numFmtId="0" fontId="2" fillId="0" borderId="0" xfId="0" applyFont="1" applyAlignment="1">
      <alignment vertical="top" wrapText="1"/>
    </xf>
    <xf numFmtId="0" fontId="6" fillId="0" borderId="10" xfId="0" applyFont="1" applyBorder="1" applyAlignment="1">
      <alignment horizontal="center" vertical="top"/>
    </xf>
    <xf numFmtId="0" fontId="7" fillId="0" borderId="0" xfId="0" applyFont="1" applyAlignment="1">
      <alignment horizontal="left" vertical="center"/>
    </xf>
    <xf numFmtId="0" fontId="4" fillId="0" borderId="0" xfId="0" applyFont="1" applyAlignment="1">
      <alignment horizontal="center" vertical="center"/>
    </xf>
    <xf numFmtId="0" fontId="0" fillId="0" borderId="36" xfId="0" applyBorder="1" applyAlignment="1">
      <alignment horizontal="center"/>
    </xf>
    <xf numFmtId="0" fontId="0" fillId="0" borderId="37" xfId="0" applyBorder="1" applyAlignment="1">
      <alignment horizontal="center"/>
    </xf>
    <xf numFmtId="0" fontId="0" fillId="0" borderId="39" xfId="0" applyBorder="1" applyAlignment="1">
      <alignment horizontal="right"/>
    </xf>
    <xf numFmtId="0" fontId="7" fillId="0" borderId="0" xfId="0" applyFont="1"/>
    <xf numFmtId="0" fontId="0" fillId="0" borderId="23" xfId="0" applyBorder="1" applyAlignment="1">
      <alignment vertical="center"/>
    </xf>
    <xf numFmtId="0" fontId="0" fillId="0" borderId="0" xfId="0" applyAlignment="1">
      <alignment vertical="center"/>
    </xf>
    <xf numFmtId="0" fontId="0" fillId="0" borderId="23" xfId="0" applyBorder="1" applyAlignment="1">
      <alignment wrapText="1"/>
    </xf>
    <xf numFmtId="0" fontId="0" fillId="0" borderId="0" xfId="0" applyAlignment="1">
      <alignment wrapText="1"/>
    </xf>
    <xf numFmtId="0" fontId="0" fillId="0" borderId="0" xfId="0" applyAlignment="1">
      <alignment vertical="top"/>
    </xf>
    <xf numFmtId="0" fontId="0" fillId="0" borderId="0" xfId="0" applyAlignment="1">
      <alignment vertical="top" shrinkToFit="1"/>
    </xf>
    <xf numFmtId="0" fontId="0" fillId="0" borderId="40" xfId="0" applyBorder="1"/>
    <xf numFmtId="0" fontId="0" fillId="0" borderId="3" xfId="0" applyBorder="1" applyAlignment="1">
      <alignment shrinkToFit="1"/>
    </xf>
    <xf numFmtId="0" fontId="0" fillId="0" borderId="3" xfId="0" applyBorder="1"/>
    <xf numFmtId="0" fontId="0" fillId="0" borderId="1" xfId="0" applyBorder="1" applyAlignment="1">
      <alignment horizontal="center"/>
    </xf>
    <xf numFmtId="0" fontId="0" fillId="0" borderId="1" xfId="0" applyBorder="1"/>
    <xf numFmtId="0" fontId="0" fillId="0" borderId="48" xfId="0" applyBorder="1" applyAlignment="1">
      <alignment shrinkToFit="1"/>
    </xf>
    <xf numFmtId="0" fontId="0" fillId="0" borderId="23" xfId="0" applyBorder="1"/>
    <xf numFmtId="0" fontId="0" fillId="0" borderId="0" xfId="0" applyAlignment="1">
      <alignment shrinkToFit="1"/>
    </xf>
    <xf numFmtId="0" fontId="0" fillId="0" borderId="25" xfId="0" applyBorder="1" applyAlignment="1">
      <alignment horizontal="right" vertical="center"/>
    </xf>
    <xf numFmtId="0" fontId="0" fillId="0" borderId="41" xfId="0" applyBorder="1" applyAlignment="1">
      <alignment horizontal="left" vertical="center"/>
    </xf>
    <xf numFmtId="0" fontId="0" fillId="0" borderId="42" xfId="0" applyBorder="1"/>
    <xf numFmtId="0" fontId="0" fillId="0" borderId="26" xfId="0" applyBorder="1"/>
    <xf numFmtId="0" fontId="0" fillId="0" borderId="41" xfId="0" applyBorder="1"/>
    <xf numFmtId="0" fontId="0" fillId="0" borderId="27" xfId="0" applyBorder="1"/>
    <xf numFmtId="0" fontId="13" fillId="0" borderId="0" xfId="0" applyFont="1"/>
    <xf numFmtId="0" fontId="14" fillId="0" borderId="0" xfId="0" applyFont="1"/>
    <xf numFmtId="0" fontId="14" fillId="0" borderId="0" xfId="0" applyFont="1" applyAlignment="1">
      <alignment horizontal="right" vertical="center"/>
    </xf>
    <xf numFmtId="0" fontId="13" fillId="0" borderId="0" xfId="0" applyFont="1" applyAlignment="1">
      <alignment horizontal="centerContinuous"/>
    </xf>
    <xf numFmtId="0" fontId="14" fillId="0" borderId="0" xfId="0" applyFont="1" applyAlignment="1">
      <alignment horizontal="centerContinuous"/>
    </xf>
    <xf numFmtId="0" fontId="2" fillId="0" borderId="0" xfId="0" applyFont="1" applyAlignment="1">
      <alignment horizontal="centerContinuous"/>
    </xf>
    <xf numFmtId="0" fontId="14" fillId="0" borderId="52" xfId="0" applyFont="1" applyBorder="1" applyAlignment="1">
      <alignment horizontal="distributed" vertical="center" justifyLastLine="1"/>
    </xf>
    <xf numFmtId="0" fontId="14" fillId="0" borderId="16" xfId="0" applyFont="1" applyBorder="1" applyAlignment="1">
      <alignment horizontal="distributed" vertical="center" justifyLastLine="1"/>
    </xf>
    <xf numFmtId="0" fontId="2" fillId="0" borderId="0" xfId="0" applyFont="1" applyAlignment="1">
      <alignment horizontal="distributed" vertical="center" justifyLastLine="1"/>
    </xf>
    <xf numFmtId="0" fontId="14" fillId="0" borderId="19" xfId="0" applyFont="1" applyBorder="1" applyAlignment="1">
      <alignment horizontal="center" vertical="center"/>
    </xf>
    <xf numFmtId="0" fontId="14" fillId="0" borderId="53" xfId="0" applyFont="1" applyBorder="1" applyAlignment="1">
      <alignment horizontal="distributed" vertical="center" justifyLastLine="1"/>
    </xf>
    <xf numFmtId="0" fontId="14" fillId="0" borderId="18" xfId="0" applyFont="1" applyBorder="1" applyAlignment="1">
      <alignment horizontal="distributed" vertical="center" justifyLastLine="1"/>
    </xf>
    <xf numFmtId="0" fontId="2" fillId="0" borderId="0" xfId="0" applyFont="1" applyAlignment="1">
      <alignment horizontal="distributed" vertical="top" justifyLastLine="1"/>
    </xf>
    <xf numFmtId="0" fontId="14" fillId="0" borderId="54" xfId="0" applyFont="1" applyBorder="1"/>
    <xf numFmtId="0" fontId="14" fillId="0" borderId="17" xfId="0" applyFont="1" applyBorder="1"/>
    <xf numFmtId="0" fontId="14" fillId="0" borderId="17" xfId="0" applyFont="1" applyBorder="1" applyAlignment="1">
      <alignment horizontal="right"/>
    </xf>
    <xf numFmtId="0" fontId="14" fillId="0" borderId="0" xfId="0" applyFont="1" applyAlignment="1">
      <alignment horizontal="right"/>
    </xf>
    <xf numFmtId="0" fontId="14" fillId="0" borderId="55" xfId="0" applyFont="1" applyBorder="1"/>
    <xf numFmtId="0" fontId="14" fillId="0" borderId="17" xfId="0" applyFont="1" applyBorder="1" applyAlignment="1">
      <alignment horizontal="distributed" vertical="center" justifyLastLine="1"/>
    </xf>
    <xf numFmtId="0" fontId="14" fillId="0" borderId="17" xfId="0" applyFont="1" applyBorder="1" applyAlignment="1">
      <alignment horizontal="center"/>
    </xf>
    <xf numFmtId="0" fontId="14" fillId="0" borderId="54" xfId="0" applyFont="1" applyBorder="1" applyAlignment="1">
      <alignment horizontal="center"/>
    </xf>
    <xf numFmtId="0" fontId="14" fillId="0" borderId="56" xfId="0" applyFont="1" applyBorder="1"/>
    <xf numFmtId="0" fontId="14" fillId="0" borderId="18" xfId="0" applyFont="1" applyBorder="1"/>
    <xf numFmtId="0" fontId="14" fillId="0" borderId="53" xfId="0" applyFont="1" applyBorder="1"/>
    <xf numFmtId="0" fontId="14" fillId="0" borderId="57" xfId="0" applyFont="1" applyBorder="1"/>
    <xf numFmtId="0" fontId="14" fillId="0" borderId="16" xfId="0" applyFont="1" applyBorder="1" applyAlignment="1">
      <alignment horizontal="center" vertical="center"/>
    </xf>
    <xf numFmtId="0" fontId="14" fillId="0" borderId="16" xfId="0" applyFont="1" applyBorder="1" applyAlignment="1">
      <alignment horizontal="center" vertical="center" shrinkToFit="1"/>
    </xf>
    <xf numFmtId="0" fontId="14" fillId="0" borderId="18" xfId="0" applyFont="1" applyBorder="1" applyAlignment="1">
      <alignment horizontal="center" vertical="center"/>
    </xf>
    <xf numFmtId="0" fontId="14" fillId="0" borderId="18" xfId="0" applyFont="1" applyBorder="1" applyAlignment="1">
      <alignment horizontal="center" vertical="center" shrinkToFit="1"/>
    </xf>
    <xf numFmtId="0" fontId="15" fillId="0" borderId="17" xfId="0" applyFont="1" applyBorder="1" applyAlignment="1">
      <alignment horizontal="right" vertical="top"/>
    </xf>
    <xf numFmtId="0" fontId="16" fillId="2" borderId="17" xfId="0" quotePrefix="1" applyFont="1" applyFill="1" applyBorder="1" applyAlignment="1">
      <alignment horizontal="center"/>
    </xf>
    <xf numFmtId="0" fontId="16" fillId="2" borderId="17" xfId="0" applyFont="1" applyFill="1" applyBorder="1"/>
    <xf numFmtId="0" fontId="16" fillId="2" borderId="17" xfId="0" applyFont="1" applyFill="1" applyBorder="1" applyAlignment="1">
      <alignment horizontal="center"/>
    </xf>
    <xf numFmtId="0" fontId="15" fillId="0" borderId="17" xfId="0" applyFont="1" applyBorder="1" applyAlignment="1">
      <alignment horizontal="center" vertical="top"/>
    </xf>
    <xf numFmtId="0" fontId="14" fillId="0" borderId="18" xfId="0" applyFont="1" applyBorder="1" applyAlignment="1">
      <alignment horizontal="center"/>
    </xf>
    <xf numFmtId="0" fontId="6" fillId="0" borderId="11" xfId="0" applyFont="1" applyBorder="1" applyAlignment="1">
      <alignment horizontal="center" vertical="top"/>
    </xf>
    <xf numFmtId="0" fontId="6" fillId="0" borderId="1" xfId="0" applyFont="1" applyBorder="1" applyAlignment="1">
      <alignment horizontal="center"/>
    </xf>
    <xf numFmtId="38" fontId="6" fillId="0" borderId="6" xfId="1" applyFont="1" applyBorder="1" applyAlignment="1">
      <alignment horizontal="right"/>
    </xf>
    <xf numFmtId="38" fontId="6" fillId="0" borderId="7" xfId="1" applyFont="1" applyBorder="1" applyAlignment="1">
      <alignment horizontal="right"/>
    </xf>
    <xf numFmtId="38" fontId="6" fillId="3" borderId="7" xfId="1" applyFont="1" applyFill="1" applyBorder="1" applyAlignment="1">
      <alignment horizontal="right"/>
    </xf>
    <xf numFmtId="38" fontId="6" fillId="0" borderId="0" xfId="1" applyFont="1" applyAlignment="1">
      <alignment horizontal="right"/>
    </xf>
    <xf numFmtId="38" fontId="6" fillId="0" borderId="7" xfId="1" applyFont="1" applyFill="1" applyBorder="1" applyAlignment="1">
      <alignment horizontal="right"/>
    </xf>
    <xf numFmtId="0" fontId="6" fillId="0" borderId="0" xfId="0" applyFont="1" applyProtection="1">
      <protection locked="0"/>
    </xf>
    <xf numFmtId="0" fontId="6" fillId="0" borderId="13" xfId="0" applyFont="1" applyBorder="1" applyAlignment="1" applyProtection="1">
      <alignment horizontal="right"/>
      <protection locked="0"/>
    </xf>
    <xf numFmtId="0" fontId="2" fillId="0" borderId="13" xfId="0" applyFont="1" applyBorder="1" applyAlignment="1" applyProtection="1">
      <alignment horizontal="right"/>
      <protection locked="0"/>
    </xf>
    <xf numFmtId="38" fontId="6" fillId="0" borderId="9" xfId="1" applyFont="1" applyBorder="1" applyAlignment="1" applyProtection="1">
      <alignment horizontal="right"/>
      <protection locked="0"/>
    </xf>
    <xf numFmtId="0" fontId="6" fillId="0" borderId="11" xfId="0" applyFont="1" applyBorder="1" applyAlignment="1">
      <alignment horizontal="center"/>
    </xf>
    <xf numFmtId="0" fontId="6" fillId="0" borderId="1" xfId="0" applyFont="1" applyBorder="1" applyAlignment="1">
      <alignment horizontal="center" vertical="center" wrapText="1"/>
    </xf>
    <xf numFmtId="0" fontId="18" fillId="0" borderId="0" xfId="0" applyFont="1" applyAlignment="1">
      <alignment wrapText="1"/>
    </xf>
    <xf numFmtId="176" fontId="0" fillId="0" borderId="8" xfId="0" applyNumberFormat="1" applyBorder="1" applyAlignment="1">
      <alignment horizontal="right"/>
    </xf>
    <xf numFmtId="0" fontId="19" fillId="0" borderId="0" xfId="0" applyFont="1"/>
    <xf numFmtId="0" fontId="22" fillId="0" borderId="0" xfId="0" applyFont="1"/>
    <xf numFmtId="0" fontId="0" fillId="0" borderId="41" xfId="0" applyBorder="1" applyAlignment="1">
      <alignment horizontal="center"/>
    </xf>
    <xf numFmtId="0" fontId="23" fillId="0" borderId="0" xfId="0" applyFont="1" applyAlignment="1">
      <alignment vertical="center"/>
    </xf>
    <xf numFmtId="0" fontId="15" fillId="0" borderId="0" xfId="0" applyFont="1" applyAlignment="1">
      <alignment vertical="center"/>
    </xf>
    <xf numFmtId="0" fontId="14" fillId="0" borderId="0" xfId="0" applyFont="1" applyAlignment="1">
      <alignment vertical="center"/>
    </xf>
    <xf numFmtId="0" fontId="15" fillId="0" borderId="6" xfId="0" applyFont="1" applyBorder="1" applyAlignment="1">
      <alignment vertical="center"/>
    </xf>
    <xf numFmtId="0" fontId="15" fillId="0" borderId="6" xfId="0" applyFont="1" applyBorder="1" applyAlignment="1">
      <alignment horizontal="center" vertical="center"/>
    </xf>
    <xf numFmtId="0" fontId="15" fillId="0" borderId="5" xfId="0" applyFont="1" applyBorder="1" applyAlignment="1">
      <alignment horizontal="center" vertical="center"/>
    </xf>
    <xf numFmtId="0" fontId="15" fillId="0" borderId="5" xfId="0" applyFont="1" applyBorder="1" applyAlignment="1">
      <alignment horizontal="right" vertical="center"/>
    </xf>
    <xf numFmtId="0" fontId="15" fillId="0" borderId="6" xfId="0" applyFont="1" applyBorder="1" applyAlignment="1">
      <alignment horizontal="right" vertical="center"/>
    </xf>
    <xf numFmtId="0" fontId="15" fillId="4" borderId="5" xfId="0" applyFont="1" applyFill="1" applyBorder="1" applyAlignment="1" applyProtection="1">
      <alignment horizontal="center" vertical="center"/>
      <protection locked="0"/>
    </xf>
    <xf numFmtId="176" fontId="26" fillId="4" borderId="5" xfId="0" applyNumberFormat="1" applyFont="1" applyFill="1" applyBorder="1" applyAlignment="1" applyProtection="1">
      <alignment horizontal="center" vertical="center"/>
      <protection locked="0"/>
    </xf>
    <xf numFmtId="176" fontId="26" fillId="0" borderId="5" xfId="0" applyNumberFormat="1" applyFont="1" applyBorder="1" applyAlignment="1">
      <alignment horizontal="center" vertical="center"/>
    </xf>
    <xf numFmtId="0" fontId="15" fillId="0" borderId="0" xfId="0" applyFont="1" applyAlignment="1">
      <alignment horizontal="center" vertical="center"/>
    </xf>
    <xf numFmtId="0" fontId="15" fillId="0" borderId="0" xfId="0" applyFont="1" applyAlignment="1">
      <alignment horizontal="left" vertical="center"/>
    </xf>
    <xf numFmtId="0" fontId="15" fillId="0" borderId="7" xfId="0" applyFont="1" applyBorder="1" applyAlignment="1">
      <alignment horizontal="center" vertical="center"/>
    </xf>
    <xf numFmtId="0" fontId="15" fillId="0" borderId="1" xfId="0" applyFont="1" applyBorder="1" applyAlignment="1">
      <alignment horizontal="center" vertical="center"/>
    </xf>
    <xf numFmtId="0" fontId="15" fillId="0" borderId="4" xfId="0" applyFont="1" applyBorder="1" applyAlignment="1">
      <alignment horizontal="right" vertical="center"/>
    </xf>
    <xf numFmtId="0" fontId="15" fillId="0" borderId="3" xfId="0" applyFont="1" applyBorder="1" applyAlignment="1">
      <alignment horizontal="right" vertical="center"/>
    </xf>
    <xf numFmtId="176" fontId="26" fillId="0" borderId="12" xfId="0" applyNumberFormat="1" applyFont="1" applyBorder="1" applyAlignment="1">
      <alignment horizontal="center" vertical="center"/>
    </xf>
    <xf numFmtId="177" fontId="26" fillId="0" borderId="5" xfId="0" applyNumberFormat="1" applyFont="1" applyBorder="1" applyAlignment="1">
      <alignment horizontal="center" vertical="center"/>
    </xf>
    <xf numFmtId="0" fontId="29" fillId="0" borderId="6" xfId="0" applyFont="1" applyBorder="1" applyAlignment="1">
      <alignment horizontal="center" vertical="center"/>
    </xf>
    <xf numFmtId="0" fontId="31" fillId="0" borderId="6" xfId="0" applyFont="1" applyBorder="1" applyAlignment="1">
      <alignment horizontal="center" vertical="center"/>
    </xf>
    <xf numFmtId="0" fontId="29" fillId="0" borderId="7" xfId="0" applyFont="1" applyBorder="1" applyAlignment="1">
      <alignment horizontal="center" vertical="center"/>
    </xf>
    <xf numFmtId="0" fontId="31" fillId="0" borderId="7" xfId="0" applyFont="1" applyBorder="1" applyAlignment="1">
      <alignment horizontal="center" vertical="center"/>
    </xf>
    <xf numFmtId="0" fontId="15" fillId="0" borderId="7" xfId="0" applyFont="1" applyBorder="1" applyAlignment="1">
      <alignment horizontal="center" vertical="center" shrinkToFit="1"/>
    </xf>
    <xf numFmtId="0" fontId="15" fillId="0" borderId="4" xfId="0" applyFont="1" applyBorder="1" applyAlignment="1">
      <alignment horizontal="center" vertical="center"/>
    </xf>
    <xf numFmtId="0" fontId="29" fillId="0" borderId="4" xfId="0" applyFont="1" applyBorder="1" applyAlignment="1">
      <alignment horizontal="center" vertical="center"/>
    </xf>
    <xf numFmtId="177" fontId="26" fillId="0" borderId="12" xfId="0" applyNumberFormat="1" applyFont="1" applyBorder="1" applyAlignment="1">
      <alignment horizontal="center" vertical="center"/>
    </xf>
    <xf numFmtId="177" fontId="33" fillId="0" borderId="5" xfId="1" applyNumberFormat="1" applyFont="1" applyFill="1" applyBorder="1" applyAlignment="1">
      <alignment horizontal="center" vertical="center" shrinkToFit="1"/>
    </xf>
    <xf numFmtId="177" fontId="33" fillId="0" borderId="0" xfId="1" applyNumberFormat="1" applyFont="1" applyFill="1" applyBorder="1" applyAlignment="1">
      <alignment shrinkToFit="1"/>
    </xf>
    <xf numFmtId="177" fontId="33" fillId="0" borderId="2" xfId="1" applyNumberFormat="1" applyFont="1" applyFill="1" applyBorder="1" applyAlignment="1">
      <alignment shrinkToFit="1"/>
    </xf>
    <xf numFmtId="0" fontId="15" fillId="0" borderId="2" xfId="0" applyFont="1" applyBorder="1" applyAlignment="1">
      <alignment vertical="center"/>
    </xf>
    <xf numFmtId="178" fontId="33" fillId="0" borderId="5" xfId="1" applyNumberFormat="1" applyFont="1" applyFill="1" applyBorder="1" applyAlignment="1">
      <alignment horizontal="center" vertical="center" shrinkToFit="1"/>
    </xf>
    <xf numFmtId="0" fontId="15" fillId="0" borderId="11" xfId="0" applyFont="1" applyBorder="1" applyAlignment="1">
      <alignment horizontal="center" vertical="center"/>
    </xf>
    <xf numFmtId="176" fontId="15" fillId="0" borderId="11" xfId="0" applyNumberFormat="1" applyFont="1" applyBorder="1" applyAlignment="1">
      <alignment horizontal="right" vertical="center"/>
    </xf>
    <xf numFmtId="176" fontId="15" fillId="0" borderId="8" xfId="0" applyNumberFormat="1" applyFont="1" applyBorder="1" applyAlignment="1">
      <alignment horizontal="right" vertical="center"/>
    </xf>
    <xf numFmtId="0" fontId="0" fillId="0" borderId="0" xfId="0" applyAlignment="1">
      <alignment horizontal="center" vertical="center"/>
    </xf>
    <xf numFmtId="0" fontId="17" fillId="0" borderId="0" xfId="0" applyFont="1" applyAlignment="1">
      <alignment vertical="top" wrapText="1"/>
    </xf>
    <xf numFmtId="38" fontId="0" fillId="0" borderId="0" xfId="1" applyFont="1" applyFill="1" applyAlignment="1">
      <alignment vertical="center"/>
    </xf>
    <xf numFmtId="38" fontId="0" fillId="0" borderId="11" xfId="1" applyFont="1" applyFill="1" applyBorder="1" applyAlignment="1">
      <alignment vertical="center"/>
    </xf>
    <xf numFmtId="38" fontId="0" fillId="4" borderId="11" xfId="1" applyFont="1" applyFill="1" applyBorder="1" applyAlignment="1">
      <alignment vertical="center"/>
    </xf>
    <xf numFmtId="0" fontId="0" fillId="5" borderId="11" xfId="0" applyFill="1" applyBorder="1" applyAlignment="1">
      <alignment horizontal="center" vertical="center"/>
    </xf>
    <xf numFmtId="0" fontId="12" fillId="0" borderId="11" xfId="0" applyFont="1" applyBorder="1" applyAlignment="1">
      <alignment horizontal="center" vertical="center"/>
    </xf>
    <xf numFmtId="0" fontId="0" fillId="0" borderId="66" xfId="0" applyBorder="1" applyAlignment="1">
      <alignment vertical="center"/>
    </xf>
    <xf numFmtId="0" fontId="12" fillId="0" borderId="6" xfId="0" applyFont="1" applyBorder="1" applyAlignment="1">
      <alignment horizontal="center" vertical="center"/>
    </xf>
    <xf numFmtId="38" fontId="0" fillId="4" borderId="63" xfId="1" applyFont="1" applyFill="1" applyBorder="1" applyAlignment="1">
      <alignment horizontal="center" vertical="center"/>
    </xf>
    <xf numFmtId="0" fontId="0" fillId="0" borderId="65" xfId="0" applyBorder="1" applyAlignment="1">
      <alignment vertical="center"/>
    </xf>
    <xf numFmtId="38" fontId="0" fillId="0" borderId="63" xfId="1" applyFont="1" applyBorder="1" applyAlignment="1">
      <alignment horizontal="center" vertical="center"/>
    </xf>
    <xf numFmtId="0" fontId="0" fillId="0" borderId="8" xfId="0" applyBorder="1" applyAlignment="1">
      <alignment vertical="center"/>
    </xf>
    <xf numFmtId="0" fontId="0" fillId="0" borderId="42" xfId="0" applyBorder="1" applyAlignment="1">
      <alignment horizontal="center"/>
    </xf>
    <xf numFmtId="0" fontId="0" fillId="0" borderId="26" xfId="0" applyBorder="1" applyAlignment="1">
      <alignment horizontal="center" vertical="center"/>
    </xf>
    <xf numFmtId="0" fontId="0" fillId="0" borderId="41" xfId="0" applyBorder="1" applyAlignment="1">
      <alignment horizontal="center" vertical="center"/>
    </xf>
    <xf numFmtId="0" fontId="0" fillId="4" borderId="1" xfId="0" applyFill="1" applyBorder="1" applyAlignment="1">
      <alignment horizontal="center"/>
    </xf>
    <xf numFmtId="0" fontId="0" fillId="0" borderId="43" xfId="0" applyBorder="1" applyAlignment="1">
      <alignment horizontal="center"/>
    </xf>
    <xf numFmtId="0" fontId="0" fillId="0" borderId="15" xfId="0" applyBorder="1" applyAlignment="1">
      <alignment horizontal="center"/>
    </xf>
    <xf numFmtId="0" fontId="0" fillId="0" borderId="10" xfId="0" applyBorder="1" applyAlignment="1">
      <alignment horizontal="center"/>
    </xf>
    <xf numFmtId="0" fontId="0" fillId="0" borderId="72" xfId="0" applyBorder="1" applyAlignment="1">
      <alignment horizontal="center"/>
    </xf>
    <xf numFmtId="0" fontId="0" fillId="0" borderId="71" xfId="0" applyBorder="1" applyAlignment="1">
      <alignment horizontal="center"/>
    </xf>
    <xf numFmtId="0" fontId="12" fillId="0" borderId="0" xfId="0" applyFont="1"/>
    <xf numFmtId="0" fontId="7" fillId="0" borderId="0" xfId="0" applyFont="1" applyAlignment="1">
      <alignment horizontal="right"/>
    </xf>
    <xf numFmtId="0" fontId="0" fillId="0" borderId="74" xfId="0" applyBorder="1"/>
    <xf numFmtId="0" fontId="7" fillId="0" borderId="75" xfId="0" applyFont="1" applyBorder="1"/>
    <xf numFmtId="176" fontId="26" fillId="0" borderId="5" xfId="0" applyNumberFormat="1" applyFont="1" applyBorder="1" applyAlignment="1" applyProtection="1">
      <alignment horizontal="center" vertical="center"/>
      <protection locked="0"/>
    </xf>
    <xf numFmtId="0" fontId="6" fillId="4" borderId="13" xfId="0" applyFont="1" applyFill="1" applyBorder="1" applyAlignment="1" applyProtection="1">
      <alignment horizontal="left"/>
      <protection locked="0"/>
    </xf>
    <xf numFmtId="0" fontId="6" fillId="4" borderId="13" xfId="0" applyFont="1" applyFill="1" applyBorder="1" applyAlignment="1" applyProtection="1">
      <alignment horizontal="centerContinuous"/>
      <protection locked="0"/>
    </xf>
    <xf numFmtId="38" fontId="6" fillId="4" borderId="7" xfId="1" applyFont="1" applyFill="1" applyBorder="1" applyAlignment="1" applyProtection="1">
      <alignment horizontal="right"/>
    </xf>
    <xf numFmtId="38" fontId="6" fillId="0" borderId="7" xfId="1" applyFont="1" applyFill="1" applyBorder="1" applyAlignment="1" applyProtection="1">
      <alignment horizontal="right"/>
    </xf>
    <xf numFmtId="38" fontId="6" fillId="0" borderId="63" xfId="1" applyFont="1" applyFill="1" applyBorder="1" applyProtection="1">
      <protection locked="0"/>
    </xf>
    <xf numFmtId="38" fontId="6" fillId="0" borderId="9" xfId="1" applyFont="1" applyFill="1" applyBorder="1" applyAlignment="1" applyProtection="1">
      <alignment horizontal="right"/>
      <protection locked="0"/>
    </xf>
    <xf numFmtId="56" fontId="19" fillId="0" borderId="0" xfId="0" applyNumberFormat="1" applyFont="1"/>
    <xf numFmtId="38" fontId="6" fillId="4" borderId="63" xfId="1" applyFont="1" applyFill="1" applyBorder="1" applyAlignment="1" applyProtection="1">
      <alignment horizontal="right"/>
      <protection locked="0"/>
    </xf>
    <xf numFmtId="38" fontId="6" fillId="4" borderId="63" xfId="1" applyFont="1" applyFill="1" applyBorder="1" applyProtection="1">
      <protection locked="0"/>
    </xf>
    <xf numFmtId="38" fontId="6" fillId="4" borderId="7" xfId="1" applyFont="1" applyFill="1" applyBorder="1" applyAlignment="1" applyProtection="1">
      <alignment horizontal="right"/>
      <protection locked="0"/>
    </xf>
    <xf numFmtId="38" fontId="6" fillId="0" borderId="10" xfId="1" applyFont="1" applyFill="1" applyBorder="1" applyAlignment="1">
      <alignment horizontal="right" vertical="top"/>
    </xf>
    <xf numFmtId="38" fontId="6" fillId="4" borderId="1" xfId="1" applyFont="1" applyFill="1" applyBorder="1" applyAlignment="1" applyProtection="1">
      <alignment horizontal="left" vertical="center" wrapText="1"/>
      <protection locked="0"/>
    </xf>
    <xf numFmtId="38" fontId="6" fillId="4" borderId="10" xfId="1" applyFont="1" applyFill="1" applyBorder="1" applyAlignment="1" applyProtection="1">
      <alignment vertical="center"/>
      <protection locked="0"/>
    </xf>
    <xf numFmtId="38" fontId="6" fillId="4" borderId="11" xfId="1" applyFont="1" applyFill="1" applyBorder="1" applyAlignment="1">
      <alignment horizontal="left" vertical="center" wrapText="1"/>
    </xf>
    <xf numFmtId="38" fontId="6" fillId="4" borderId="10" xfId="1" applyFont="1" applyFill="1" applyBorder="1" applyAlignment="1">
      <alignment horizontal="right" vertical="center"/>
    </xf>
    <xf numFmtId="38" fontId="6" fillId="0" borderId="11" xfId="1" applyFont="1" applyFill="1" applyBorder="1" applyAlignment="1">
      <alignment horizontal="right" vertical="top"/>
    </xf>
    <xf numFmtId="38" fontId="6" fillId="4" borderId="11" xfId="1" applyFont="1" applyFill="1" applyBorder="1" applyAlignment="1" applyProtection="1">
      <alignment horizontal="center" vertical="center"/>
      <protection locked="0"/>
    </xf>
    <xf numFmtId="38" fontId="6" fillId="0" borderId="6" xfId="1" applyFont="1" applyFill="1" applyBorder="1" applyAlignment="1">
      <alignment horizontal="right"/>
    </xf>
    <xf numFmtId="38" fontId="6" fillId="0" borderId="6" xfId="1" applyFont="1" applyFill="1" applyBorder="1" applyAlignment="1" applyProtection="1">
      <alignment horizontal="right"/>
    </xf>
    <xf numFmtId="38" fontId="6" fillId="4" borderId="6" xfId="1" applyFont="1" applyFill="1" applyBorder="1" applyAlignment="1">
      <alignment horizontal="right"/>
    </xf>
    <xf numFmtId="0" fontId="6" fillId="4" borderId="11" xfId="0" applyFont="1" applyFill="1" applyBorder="1" applyAlignment="1" applyProtection="1">
      <alignment horizontal="left" vertical="top" wrapText="1"/>
      <protection locked="0"/>
    </xf>
    <xf numFmtId="38" fontId="6" fillId="4" borderId="11" xfId="1" applyFont="1" applyFill="1" applyBorder="1" applyAlignment="1" applyProtection="1">
      <alignment horizontal="right" vertical="center"/>
      <protection locked="0"/>
    </xf>
    <xf numFmtId="0" fontId="6" fillId="0" borderId="4" xfId="0" applyFont="1" applyBorder="1"/>
    <xf numFmtId="38" fontId="6" fillId="0" borderId="5" xfId="1" applyFont="1" applyFill="1" applyBorder="1" applyAlignment="1">
      <alignment horizontal="right"/>
    </xf>
    <xf numFmtId="38" fontId="6" fillId="0" borderId="11" xfId="1" applyFont="1" applyFill="1" applyBorder="1" applyAlignment="1">
      <alignment horizontal="right"/>
    </xf>
    <xf numFmtId="38" fontId="6" fillId="0" borderId="11" xfId="0" applyNumberFormat="1" applyFont="1" applyBorder="1"/>
    <xf numFmtId="0" fontId="0" fillId="0" borderId="5" xfId="0" applyBorder="1"/>
    <xf numFmtId="0" fontId="0" fillId="0" borderId="7" xfId="0" applyBorder="1"/>
    <xf numFmtId="0" fontId="38" fillId="0" borderId="0" xfId="0" applyFont="1" applyAlignment="1">
      <alignment vertical="center"/>
    </xf>
    <xf numFmtId="0" fontId="6" fillId="0" borderId="0" xfId="0" applyFont="1" applyAlignment="1">
      <alignment vertical="top" wrapText="1"/>
    </xf>
    <xf numFmtId="0" fontId="37" fillId="0" borderId="64" xfId="0" applyFont="1" applyBorder="1" applyAlignment="1">
      <alignment horizontal="center" vertical="center"/>
    </xf>
    <xf numFmtId="0" fontId="15" fillId="0" borderId="11"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8" xfId="0" applyFont="1" applyBorder="1" applyAlignment="1">
      <alignment horizontal="center" vertical="center" wrapText="1"/>
    </xf>
    <xf numFmtId="179" fontId="15" fillId="0" borderId="0" xfId="0" applyNumberFormat="1" applyFont="1" applyAlignment="1">
      <alignment vertical="center"/>
    </xf>
    <xf numFmtId="176" fontId="15" fillId="0" borderId="0" xfId="0" applyNumberFormat="1" applyFont="1" applyAlignment="1">
      <alignment horizontal="right" vertical="center"/>
    </xf>
    <xf numFmtId="176" fontId="15" fillId="0" borderId="0" xfId="0" applyNumberFormat="1" applyFont="1" applyAlignment="1">
      <alignment vertical="center"/>
    </xf>
    <xf numFmtId="0" fontId="15" fillId="0" borderId="0" xfId="0" applyFont="1" applyAlignment="1">
      <alignment horizontal="center" vertical="center" wrapText="1"/>
    </xf>
    <xf numFmtId="0" fontId="15" fillId="0" borderId="0" xfId="0" applyFont="1" applyAlignment="1">
      <alignment vertical="center" wrapText="1"/>
    </xf>
    <xf numFmtId="0" fontId="15" fillId="0" borderId="11" xfId="0" applyFont="1" applyBorder="1" applyAlignment="1">
      <alignment vertical="center"/>
    </xf>
    <xf numFmtId="0" fontId="15" fillId="0" borderId="13" xfId="0" applyFont="1" applyBorder="1" applyAlignment="1">
      <alignment vertical="center"/>
    </xf>
    <xf numFmtId="38" fontId="0" fillId="0" borderId="77" xfId="0" applyNumberFormat="1" applyBorder="1" applyAlignment="1">
      <alignment horizontal="center" vertical="center"/>
    </xf>
    <xf numFmtId="0" fontId="31" fillId="0" borderId="5" xfId="0" applyFont="1" applyBorder="1" applyAlignment="1">
      <alignment horizontal="center" vertical="center"/>
    </xf>
    <xf numFmtId="0" fontId="40" fillId="0" borderId="0" xfId="0" applyFont="1" applyAlignment="1">
      <alignment vertical="center"/>
    </xf>
    <xf numFmtId="0" fontId="6" fillId="0" borderId="0" xfId="0" applyFont="1" applyAlignment="1">
      <alignment horizontal="right"/>
    </xf>
    <xf numFmtId="0" fontId="41" fillId="0" borderId="0" xfId="0" applyFont="1" applyAlignment="1">
      <alignment horizontal="left"/>
    </xf>
    <xf numFmtId="0" fontId="16" fillId="0" borderId="0" xfId="0" applyFont="1"/>
    <xf numFmtId="176" fontId="40" fillId="0" borderId="14" xfId="0" applyNumberFormat="1" applyFont="1" applyBorder="1" applyAlignment="1">
      <alignment horizontal="right" vertical="center"/>
    </xf>
    <xf numFmtId="179" fontId="40" fillId="0" borderId="11" xfId="0" applyNumberFormat="1" applyFont="1" applyBorder="1" applyAlignment="1">
      <alignment vertical="center"/>
    </xf>
    <xf numFmtId="3" fontId="40" fillId="0" borderId="11" xfId="0" applyNumberFormat="1" applyFont="1" applyBorder="1" applyAlignment="1">
      <alignment vertical="center"/>
    </xf>
    <xf numFmtId="176" fontId="40" fillId="0" borderId="11" xfId="0" applyNumberFormat="1" applyFont="1" applyBorder="1" applyAlignment="1">
      <alignment horizontal="right" vertical="center"/>
    </xf>
    <xf numFmtId="176" fontId="26" fillId="0" borderId="5" xfId="0" applyNumberFormat="1" applyFont="1" applyBorder="1" applyAlignment="1" applyProtection="1">
      <alignment horizontal="center" vertical="center" shrinkToFit="1"/>
      <protection locked="0"/>
    </xf>
    <xf numFmtId="176" fontId="26" fillId="0" borderId="5" xfId="0" applyNumberFormat="1" applyFont="1" applyBorder="1" applyAlignment="1">
      <alignment horizontal="center" vertical="center" shrinkToFit="1"/>
    </xf>
    <xf numFmtId="0" fontId="0" fillId="4" borderId="14" xfId="0" applyFill="1" applyBorder="1" applyAlignment="1">
      <alignment horizontal="center" vertical="center"/>
    </xf>
    <xf numFmtId="0" fontId="0" fillId="4" borderId="10" xfId="0" applyFill="1" applyBorder="1" applyAlignment="1">
      <alignment horizontal="center" vertical="center"/>
    </xf>
    <xf numFmtId="0" fontId="6" fillId="0" borderId="13" xfId="0" applyFont="1" applyBorder="1" applyProtection="1">
      <protection locked="0"/>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0" xfId="0" applyFont="1" applyBorder="1" applyAlignment="1">
      <alignment horizontal="center" vertical="center"/>
    </xf>
    <xf numFmtId="0" fontId="27" fillId="0" borderId="0" xfId="0" applyFont="1" applyAlignment="1">
      <alignment horizontal="center" vertical="center"/>
    </xf>
    <xf numFmtId="0" fontId="25" fillId="0" borderId="0" xfId="0" applyFont="1" applyAlignment="1">
      <alignment horizontal="center" vertical="center"/>
    </xf>
    <xf numFmtId="0" fontId="15" fillId="0" borderId="1" xfId="0"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5" fillId="0" borderId="12" xfId="0" applyFont="1" applyBorder="1" applyAlignment="1">
      <alignment horizontal="center" vertical="center"/>
    </xf>
    <xf numFmtId="0" fontId="15" fillId="4" borderId="4" xfId="0" applyFont="1" applyFill="1" applyBorder="1" applyAlignment="1" applyProtection="1">
      <alignment horizontal="center" vertical="center" wrapText="1" shrinkToFit="1"/>
      <protection locked="0"/>
    </xf>
    <xf numFmtId="0" fontId="15" fillId="4" borderId="12" xfId="0" applyFont="1" applyFill="1" applyBorder="1" applyAlignment="1" applyProtection="1">
      <alignment horizontal="center" vertical="center" wrapText="1" shrinkToFit="1"/>
      <protection locked="0"/>
    </xf>
    <xf numFmtId="0" fontId="15" fillId="0" borderId="5" xfId="0" applyFont="1" applyBorder="1" applyAlignment="1">
      <alignment horizontal="center" vertical="center"/>
    </xf>
    <xf numFmtId="0" fontId="15" fillId="0" borderId="7" xfId="0" applyFont="1" applyBorder="1" applyAlignment="1">
      <alignment horizontal="center" vertical="center"/>
    </xf>
    <xf numFmtId="0" fontId="15" fillId="0" borderId="14"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4" xfId="0" applyFont="1" applyBorder="1" applyAlignment="1">
      <alignment horizontal="left" vertical="center" shrinkToFit="1"/>
    </xf>
    <xf numFmtId="0" fontId="15" fillId="0" borderId="15" xfId="0" applyFont="1" applyBorder="1" applyAlignment="1">
      <alignment horizontal="left" vertical="center" shrinkToFit="1"/>
    </xf>
    <xf numFmtId="0" fontId="15" fillId="0" borderId="10" xfId="0" applyFont="1" applyBorder="1" applyAlignment="1">
      <alignment horizontal="left" vertical="center" shrinkToFit="1"/>
    </xf>
    <xf numFmtId="176" fontId="15" fillId="0" borderId="11" xfId="0" applyNumberFormat="1" applyFont="1" applyBorder="1" applyAlignment="1">
      <alignment horizontal="left" vertical="center"/>
    </xf>
    <xf numFmtId="0" fontId="2" fillId="0" borderId="0" xfId="0" applyFont="1" applyAlignment="1">
      <alignment horizontal="left" wrapText="1"/>
    </xf>
    <xf numFmtId="0" fontId="6" fillId="0" borderId="0" xfId="0" applyFont="1" applyAlignment="1">
      <alignment horizontal="center"/>
    </xf>
    <xf numFmtId="0" fontId="6" fillId="0" borderId="1" xfId="0" applyFont="1" applyBorder="1" applyAlignment="1">
      <alignment horizontal="left"/>
    </xf>
    <xf numFmtId="0" fontId="6" fillId="0" borderId="2" xfId="0" applyFont="1" applyBorder="1" applyAlignment="1">
      <alignment horizontal="left"/>
    </xf>
    <xf numFmtId="38" fontId="6" fillId="4" borderId="14" xfId="1" applyFont="1" applyFill="1" applyBorder="1" applyAlignment="1" applyProtection="1">
      <alignment horizontal="center" vertical="center"/>
      <protection locked="0"/>
    </xf>
    <xf numFmtId="38" fontId="6" fillId="4" borderId="10" xfId="1" applyFont="1" applyFill="1" applyBorder="1" applyAlignment="1" applyProtection="1">
      <alignment horizontal="center" vertical="center"/>
      <protection locked="0"/>
    </xf>
    <xf numFmtId="38" fontId="6" fillId="0" borderId="61" xfId="1" applyFont="1" applyBorder="1" applyAlignment="1">
      <alignment horizontal="center" vertical="center"/>
    </xf>
    <xf numFmtId="38" fontId="6" fillId="0" borderId="62" xfId="1" applyFont="1" applyBorder="1" applyAlignment="1">
      <alignment horizontal="center" vertical="center"/>
    </xf>
    <xf numFmtId="38" fontId="6" fillId="0" borderId="14" xfId="1" applyFont="1" applyFill="1" applyBorder="1" applyAlignment="1">
      <alignment horizontal="right" vertical="top"/>
    </xf>
    <xf numFmtId="38" fontId="6" fillId="0" borderId="15" xfId="1" applyFont="1" applyFill="1" applyBorder="1" applyAlignment="1">
      <alignment horizontal="right" vertical="top"/>
    </xf>
    <xf numFmtId="38" fontId="6" fillId="0" borderId="10" xfId="1" applyFont="1" applyFill="1" applyBorder="1" applyAlignment="1">
      <alignment horizontal="right" vertical="top"/>
    </xf>
    <xf numFmtId="38" fontId="6" fillId="4" borderId="15" xfId="1" applyFont="1" applyFill="1" applyBorder="1" applyAlignment="1" applyProtection="1">
      <alignment horizontal="center" vertical="center"/>
      <protection locked="0"/>
    </xf>
    <xf numFmtId="0" fontId="6" fillId="0" borderId="0" xfId="0" applyFont="1" applyAlignment="1">
      <alignment horizontal="center" vertical="center"/>
    </xf>
    <xf numFmtId="38" fontId="6" fillId="0" borderId="11" xfId="1" quotePrefix="1" applyFont="1" applyFill="1" applyBorder="1" applyAlignment="1" applyProtection="1">
      <alignment horizontal="center"/>
      <protection locked="0"/>
    </xf>
    <xf numFmtId="38" fontId="6" fillId="0" borderId="14" xfId="1" quotePrefix="1" applyFont="1" applyFill="1" applyBorder="1" applyAlignment="1" applyProtection="1">
      <alignment horizontal="center"/>
      <protection locked="0"/>
    </xf>
    <xf numFmtId="38" fontId="6" fillId="0" borderId="15" xfId="1" quotePrefix="1" applyFont="1" applyFill="1" applyBorder="1" applyAlignment="1" applyProtection="1">
      <alignment horizontal="center"/>
      <protection locked="0"/>
    </xf>
    <xf numFmtId="38" fontId="6" fillId="0" borderId="11" xfId="1" applyFont="1" applyFill="1" applyBorder="1" applyAlignment="1" applyProtection="1">
      <alignment horizontal="center"/>
      <protection locked="0"/>
    </xf>
    <xf numFmtId="38" fontId="6" fillId="0" borderId="14" xfId="1" applyFont="1" applyFill="1" applyBorder="1" applyAlignment="1" applyProtection="1">
      <alignment horizontal="center"/>
      <protection locked="0"/>
    </xf>
    <xf numFmtId="38" fontId="6" fillId="0" borderId="4" xfId="1" applyFont="1" applyFill="1" applyBorder="1" applyAlignment="1" applyProtection="1">
      <alignment horizontal="center"/>
      <protection locked="0"/>
    </xf>
    <xf numFmtId="38" fontId="6" fillId="0" borderId="13" xfId="1" applyFont="1" applyFill="1" applyBorder="1" applyAlignment="1" applyProtection="1">
      <alignment horizontal="center"/>
      <protection locked="0"/>
    </xf>
    <xf numFmtId="0" fontId="6" fillId="0" borderId="14" xfId="0" applyFont="1" applyBorder="1" applyAlignment="1">
      <alignment horizontal="center"/>
    </xf>
    <xf numFmtId="0" fontId="6" fillId="0" borderId="15" xfId="0" applyFont="1" applyBorder="1" applyAlignment="1">
      <alignment horizontal="center"/>
    </xf>
    <xf numFmtId="0" fontId="6" fillId="0" borderId="10" xfId="0" applyFont="1" applyBorder="1" applyAlignment="1">
      <alignment horizontal="center"/>
    </xf>
    <xf numFmtId="38" fontId="6" fillId="0" borderId="11" xfId="0" applyNumberFormat="1" applyFont="1" applyBorder="1" applyAlignment="1">
      <alignment horizontal="center"/>
    </xf>
    <xf numFmtId="0" fontId="6" fillId="0" borderId="11" xfId="0" applyFont="1" applyBorder="1" applyAlignment="1">
      <alignment horizontal="center"/>
    </xf>
    <xf numFmtId="38" fontId="6" fillId="4" borderId="14" xfId="1" applyFont="1" applyFill="1" applyBorder="1" applyAlignment="1" applyProtection="1">
      <alignment horizontal="right" vertical="center"/>
      <protection locked="0"/>
    </xf>
    <xf numFmtId="38" fontId="6" fillId="4" borderId="10" xfId="1" applyFont="1" applyFill="1" applyBorder="1" applyAlignment="1" applyProtection="1">
      <alignment horizontal="right" vertical="center"/>
      <protection locked="0"/>
    </xf>
    <xf numFmtId="0" fontId="6" fillId="0" borderId="0" xfId="0" applyFont="1" applyAlignment="1">
      <alignment horizontal="left" vertical="top" wrapText="1"/>
    </xf>
    <xf numFmtId="0" fontId="6" fillId="0" borderId="0" xfId="0" applyFont="1" applyAlignment="1">
      <alignment horizontal="left" wrapText="1"/>
    </xf>
    <xf numFmtId="0" fontId="6" fillId="0" borderId="0" xfId="0" applyFont="1" applyAlignment="1">
      <alignment horizontal="left"/>
    </xf>
    <xf numFmtId="0" fontId="6" fillId="0" borderId="0" xfId="0" applyFont="1" applyAlignment="1">
      <alignment horizontal="right"/>
    </xf>
    <xf numFmtId="0" fontId="6" fillId="0" borderId="6" xfId="0" applyFont="1" applyBorder="1" applyAlignment="1">
      <alignment horizontal="center" vertical="center"/>
    </xf>
    <xf numFmtId="0" fontId="6" fillId="0" borderId="5" xfId="0" applyFont="1" applyBorder="1" applyAlignment="1">
      <alignment horizontal="center" vertical="center"/>
    </xf>
    <xf numFmtId="38" fontId="6" fillId="0" borderId="11" xfId="1" applyFont="1" applyFill="1" applyBorder="1" applyAlignment="1" applyProtection="1">
      <alignment horizontal="center"/>
    </xf>
    <xf numFmtId="38" fontId="6" fillId="0" borderId="14" xfId="1" applyFont="1" applyFill="1" applyBorder="1" applyAlignment="1" applyProtection="1">
      <alignment horizont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xf>
    <xf numFmtId="0" fontId="6" fillId="0" borderId="14" xfId="0" applyFont="1" applyBorder="1" applyAlignment="1">
      <alignment horizontal="center" vertical="top"/>
    </xf>
    <xf numFmtId="0" fontId="6" fillId="0" borderId="15" xfId="0" applyFont="1" applyBorder="1" applyAlignment="1">
      <alignment horizontal="center" vertical="top"/>
    </xf>
    <xf numFmtId="0" fontId="6" fillId="0" borderId="10" xfId="0" applyFont="1" applyBorder="1" applyAlignment="1">
      <alignment horizontal="center" vertical="top"/>
    </xf>
    <xf numFmtId="0" fontId="36" fillId="0" borderId="0" xfId="0" applyFont="1" applyAlignment="1">
      <alignment horizontal="left" vertical="center"/>
    </xf>
    <xf numFmtId="0" fontId="0" fillId="0" borderId="11" xfId="0" applyBorder="1" applyAlignment="1">
      <alignment horizontal="center" vertical="center"/>
    </xf>
    <xf numFmtId="0" fontId="12" fillId="0" borderId="11" xfId="0" applyFont="1" applyBorder="1" applyAlignment="1">
      <alignment horizontal="center" vertical="center"/>
    </xf>
    <xf numFmtId="38" fontId="0" fillId="0" borderId="58" xfId="1" applyFont="1" applyBorder="1" applyAlignment="1">
      <alignment horizontal="center" vertical="center"/>
    </xf>
    <xf numFmtId="38" fontId="0" fillId="0" borderId="60" xfId="1" applyFont="1" applyBorder="1" applyAlignment="1">
      <alignment horizontal="center" vertical="center"/>
    </xf>
    <xf numFmtId="38" fontId="0" fillId="0" borderId="59" xfId="1" applyFont="1" applyBorder="1" applyAlignment="1">
      <alignment horizontal="center" vertical="center"/>
    </xf>
    <xf numFmtId="0" fontId="0" fillId="4" borderId="14" xfId="0" applyFill="1" applyBorder="1" applyAlignment="1">
      <alignment horizontal="center" vertical="center"/>
    </xf>
    <xf numFmtId="0" fontId="0" fillId="4" borderId="10" xfId="0" applyFill="1" applyBorder="1" applyAlignment="1">
      <alignment horizontal="center" vertical="center"/>
    </xf>
    <xf numFmtId="0" fontId="0" fillId="5" borderId="11" xfId="0" applyFill="1" applyBorder="1" applyAlignment="1">
      <alignment horizontal="center" vertical="center"/>
    </xf>
    <xf numFmtId="0" fontId="0" fillId="5" borderId="14" xfId="0" applyFill="1" applyBorder="1" applyAlignment="1">
      <alignment horizontal="center" vertical="center"/>
    </xf>
    <xf numFmtId="0" fontId="0" fillId="5" borderId="10" xfId="0" applyFill="1" applyBorder="1" applyAlignment="1">
      <alignment horizontal="center" vertical="center"/>
    </xf>
    <xf numFmtId="0" fontId="35" fillId="0" borderId="0" xfId="0" applyFont="1" applyAlignment="1">
      <alignment horizontal="center" vertical="center"/>
    </xf>
    <xf numFmtId="0" fontId="12" fillId="0" borderId="14" xfId="0" applyFont="1" applyBorder="1" applyAlignment="1">
      <alignment horizontal="center" vertical="center" shrinkToFit="1"/>
    </xf>
    <xf numFmtId="0" fontId="0" fillId="0" borderId="10" xfId="0" applyBorder="1" applyAlignment="1">
      <alignment horizontal="center" vertical="center" shrinkToFit="1"/>
    </xf>
    <xf numFmtId="0" fontId="0" fillId="0" borderId="15" xfId="0" applyBorder="1" applyAlignment="1">
      <alignment horizontal="center" vertical="center" shrinkToFit="1"/>
    </xf>
    <xf numFmtId="0" fontId="7" fillId="0" borderId="28" xfId="0" applyFont="1"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7" fillId="0" borderId="11" xfId="0" applyFont="1" applyBorder="1" applyAlignment="1">
      <alignment horizontal="center" vertical="center"/>
    </xf>
    <xf numFmtId="0" fontId="7" fillId="0" borderId="14" xfId="0" applyFont="1" applyBorder="1" applyAlignment="1">
      <alignment horizontal="center" vertical="center"/>
    </xf>
    <xf numFmtId="0" fontId="0" fillId="0" borderId="15" xfId="0" applyBorder="1" applyAlignment="1">
      <alignment horizontal="center" vertical="center"/>
    </xf>
    <xf numFmtId="0" fontId="0" fillId="0" borderId="10" xfId="0" applyBorder="1" applyAlignment="1">
      <alignment horizontal="center" vertical="center"/>
    </xf>
    <xf numFmtId="0" fontId="0" fillId="0" borderId="42" xfId="0" applyBorder="1" applyAlignment="1">
      <alignment horizontal="left"/>
    </xf>
    <xf numFmtId="0" fontId="0" fillId="0" borderId="26" xfId="0" applyBorder="1" applyAlignment="1">
      <alignment horizontal="left"/>
    </xf>
    <xf numFmtId="0" fontId="0" fillId="0" borderId="41" xfId="0" applyBorder="1" applyAlignment="1">
      <alignment horizontal="left"/>
    </xf>
    <xf numFmtId="0" fontId="7" fillId="0" borderId="0" xfId="0" applyFont="1" applyAlignment="1">
      <alignment horizontal="right"/>
    </xf>
    <xf numFmtId="0" fontId="7" fillId="0" borderId="0" xfId="0" applyFont="1" applyAlignment="1">
      <alignment horizontal="left"/>
    </xf>
    <xf numFmtId="0" fontId="0" fillId="0" borderId="14" xfId="0" applyBorder="1"/>
    <xf numFmtId="0" fontId="0" fillId="0" borderId="15" xfId="0" applyBorder="1"/>
    <xf numFmtId="0" fontId="0" fillId="0" borderId="10" xfId="0" applyBorder="1"/>
    <xf numFmtId="0" fontId="0" fillId="0" borderId="1" xfId="0"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0" fillId="0" borderId="73" xfId="0" applyBorder="1" applyAlignment="1">
      <alignment horizontal="left"/>
    </xf>
    <xf numFmtId="0" fontId="0" fillId="0" borderId="15" xfId="0" applyBorder="1" applyAlignment="1">
      <alignment horizontal="left"/>
    </xf>
    <xf numFmtId="0" fontId="0" fillId="0" borderId="10" xfId="0" applyBorder="1" applyAlignment="1">
      <alignment horizontal="left"/>
    </xf>
    <xf numFmtId="0" fontId="0" fillId="0" borderId="40" xfId="0" applyBorder="1" applyAlignment="1">
      <alignment horizontal="left"/>
    </xf>
    <xf numFmtId="0" fontId="0" fillId="0" borderId="21" xfId="0" applyBorder="1" applyAlignment="1">
      <alignment horizontal="center"/>
    </xf>
    <xf numFmtId="0" fontId="0" fillId="0" borderId="22" xfId="0" applyBorder="1" applyAlignment="1">
      <alignment horizontal="center"/>
    </xf>
    <xf numFmtId="0" fontId="0" fillId="0" borderId="33" xfId="0" applyBorder="1" applyAlignment="1">
      <alignment horizontal="center"/>
    </xf>
    <xf numFmtId="0" fontId="0" fillId="0" borderId="38" xfId="0" applyBorder="1" applyAlignment="1">
      <alignment horizontal="center"/>
    </xf>
    <xf numFmtId="0" fontId="0" fillId="0" borderId="13" xfId="0" applyBorder="1" applyAlignment="1">
      <alignment horizontal="center"/>
    </xf>
    <xf numFmtId="0" fontId="0" fillId="0" borderId="12" xfId="0" applyBorder="1" applyAlignment="1">
      <alignment horizontal="center"/>
    </xf>
    <xf numFmtId="0" fontId="0" fillId="0" borderId="73" xfId="0" applyBorder="1" applyAlignment="1">
      <alignment horizontal="center"/>
    </xf>
    <xf numFmtId="0" fontId="0" fillId="0" borderId="15" xfId="0" applyBorder="1" applyAlignment="1">
      <alignment horizontal="center"/>
    </xf>
    <xf numFmtId="0" fontId="0" fillId="0" borderId="10" xfId="0" applyBorder="1" applyAlignment="1">
      <alignment horizontal="center"/>
    </xf>
    <xf numFmtId="0" fontId="0" fillId="0" borderId="14" xfId="0" applyBorder="1" applyAlignment="1">
      <alignment horizontal="left"/>
    </xf>
    <xf numFmtId="176" fontId="0" fillId="4" borderId="11" xfId="0" applyNumberFormat="1" applyFill="1" applyBorder="1" applyAlignment="1">
      <alignment horizontal="right"/>
    </xf>
    <xf numFmtId="176" fontId="0" fillId="4" borderId="14" xfId="0" applyNumberFormat="1" applyFill="1" applyBorder="1" applyAlignment="1">
      <alignment horizontal="right"/>
    </xf>
    <xf numFmtId="0" fontId="0" fillId="0" borderId="47" xfId="0" applyBorder="1" applyAlignment="1">
      <alignment horizontal="center"/>
    </xf>
    <xf numFmtId="0" fontId="0" fillId="0" borderId="11" xfId="0" applyBorder="1" applyAlignment="1">
      <alignment horizontal="center"/>
    </xf>
    <xf numFmtId="0" fontId="0" fillId="0" borderId="45" xfId="0" applyBorder="1" applyAlignment="1">
      <alignment horizontal="center"/>
    </xf>
    <xf numFmtId="0" fontId="0" fillId="0" borderId="35" xfId="0" applyBorder="1" applyAlignment="1">
      <alignment horizontal="center"/>
    </xf>
    <xf numFmtId="0" fontId="37" fillId="0" borderId="35" xfId="0" applyFont="1" applyBorder="1" applyAlignment="1">
      <alignment horizontal="center" wrapText="1"/>
    </xf>
    <xf numFmtId="0" fontId="37" fillId="0" borderId="35" xfId="0" applyFont="1" applyBorder="1" applyAlignment="1">
      <alignment horizontal="center"/>
    </xf>
    <xf numFmtId="0" fontId="37" fillId="0" borderId="67" xfId="0" applyFont="1" applyBorder="1" applyAlignment="1">
      <alignment horizontal="center"/>
    </xf>
    <xf numFmtId="0" fontId="0" fillId="0" borderId="68" xfId="0" applyBorder="1" applyAlignment="1">
      <alignment horizontal="center"/>
    </xf>
    <xf numFmtId="0" fontId="0" fillId="0" borderId="43" xfId="0" applyBorder="1" applyAlignment="1">
      <alignment horizontal="center"/>
    </xf>
    <xf numFmtId="0" fontId="0" fillId="0" borderId="69" xfId="0" applyBorder="1" applyAlignment="1">
      <alignment horizontal="center"/>
    </xf>
    <xf numFmtId="0" fontId="0" fillId="4" borderId="1" xfId="0" applyFill="1" applyBorder="1" applyAlignment="1">
      <alignment horizontal="center"/>
    </xf>
    <xf numFmtId="0" fontId="0" fillId="4" borderId="2" xfId="0" applyFill="1" applyBorder="1" applyAlignment="1">
      <alignment horizontal="center"/>
    </xf>
    <xf numFmtId="0" fontId="0" fillId="4" borderId="26" xfId="0" applyFill="1" applyBorder="1" applyAlignment="1">
      <alignment horizontal="center" vertical="center"/>
    </xf>
    <xf numFmtId="0" fontId="0" fillId="0" borderId="42" xfId="0" applyBorder="1" applyAlignment="1">
      <alignment horizontal="center"/>
    </xf>
    <xf numFmtId="0" fontId="0" fillId="0" borderId="26" xfId="0" applyBorder="1" applyAlignment="1">
      <alignment horizontal="center"/>
    </xf>
    <xf numFmtId="0" fontId="0" fillId="0" borderId="41" xfId="0" applyBorder="1" applyAlignment="1">
      <alignment horizontal="center"/>
    </xf>
    <xf numFmtId="0" fontId="7" fillId="0" borderId="0" xfId="0" applyFont="1" applyAlignment="1">
      <alignment horizontal="left" vertical="center"/>
    </xf>
    <xf numFmtId="0" fontId="0" fillId="0" borderId="76" xfId="0" applyBorder="1" applyAlignment="1">
      <alignment horizontal="center"/>
    </xf>
    <xf numFmtId="0" fontId="0" fillId="0" borderId="36" xfId="0" applyBorder="1" applyAlignment="1">
      <alignment horizontal="center"/>
    </xf>
    <xf numFmtId="0" fontId="0" fillId="0" borderId="5" xfId="0" applyBorder="1" applyAlignment="1">
      <alignment horizontal="center"/>
    </xf>
    <xf numFmtId="0" fontId="0" fillId="0" borderId="39" xfId="0" applyBorder="1" applyAlignment="1">
      <alignment horizontal="center"/>
    </xf>
    <xf numFmtId="10" fontId="0" fillId="0" borderId="1" xfId="0" applyNumberFormat="1" applyBorder="1" applyAlignment="1">
      <alignment horizontal="center"/>
    </xf>
    <xf numFmtId="10" fontId="0" fillId="0" borderId="2" xfId="0" applyNumberFormat="1" applyBorder="1" applyAlignment="1">
      <alignment horizontal="center"/>
    </xf>
    <xf numFmtId="10" fontId="0" fillId="0" borderId="3" xfId="0" applyNumberFormat="1" applyBorder="1" applyAlignment="1">
      <alignment horizontal="center"/>
    </xf>
    <xf numFmtId="10" fontId="0" fillId="0" borderId="42" xfId="0" applyNumberFormat="1" applyBorder="1" applyAlignment="1">
      <alignment horizontal="center"/>
    </xf>
    <xf numFmtId="10" fontId="0" fillId="0" borderId="26" xfId="0" applyNumberFormat="1" applyBorder="1" applyAlignment="1">
      <alignment horizontal="center"/>
    </xf>
    <xf numFmtId="10" fontId="0" fillId="0" borderId="41" xfId="0" applyNumberFormat="1" applyBorder="1" applyAlignment="1">
      <alignment horizontal="center"/>
    </xf>
    <xf numFmtId="10" fontId="0" fillId="0" borderId="48" xfId="0" applyNumberFormat="1" applyBorder="1" applyAlignment="1">
      <alignment horizontal="center"/>
    </xf>
    <xf numFmtId="10" fontId="0" fillId="0" borderId="27" xfId="0" applyNumberFormat="1"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13" xfId="0" applyBorder="1" applyAlignment="1">
      <alignment horizontal="center" vertical="center"/>
    </xf>
    <xf numFmtId="0" fontId="0" fillId="0" borderId="48" xfId="0" applyBorder="1" applyAlignment="1">
      <alignment horizontal="center" vertical="center"/>
    </xf>
    <xf numFmtId="0" fontId="0" fillId="0" borderId="8" xfId="0" applyBorder="1" applyAlignment="1">
      <alignment horizontal="center" vertical="center"/>
    </xf>
    <xf numFmtId="0" fontId="0" fillId="0" borderId="24" xfId="0" applyBorder="1" applyAlignment="1">
      <alignment horizontal="center" vertical="center"/>
    </xf>
    <xf numFmtId="0" fontId="0" fillId="0" borderId="49" xfId="0" applyBorder="1" applyAlignment="1">
      <alignment horizontal="center" vertical="center"/>
    </xf>
    <xf numFmtId="0" fontId="0" fillId="0" borderId="40" xfId="0" applyBorder="1" applyAlignment="1">
      <alignment horizontal="center" vertical="center"/>
    </xf>
    <xf numFmtId="0" fontId="0" fillId="0" borderId="3" xfId="0" applyBorder="1" applyAlignment="1">
      <alignment horizontal="center" vertical="center"/>
    </xf>
    <xf numFmtId="0" fontId="0" fillId="0" borderId="38" xfId="0" applyBorder="1" applyAlignment="1">
      <alignment horizontal="center" vertical="center"/>
    </xf>
    <xf numFmtId="0" fontId="0" fillId="0" borderId="12" xfId="0" applyBorder="1" applyAlignment="1">
      <alignment horizontal="center" vertical="center"/>
    </xf>
    <xf numFmtId="0" fontId="0" fillId="0" borderId="1" xfId="0" applyBorder="1" applyAlignment="1">
      <alignment horizontal="center"/>
    </xf>
    <xf numFmtId="0" fontId="0" fillId="0" borderId="4" xfId="0" applyBorder="1" applyAlignment="1">
      <alignment horizontal="center" vertical="top"/>
    </xf>
    <xf numFmtId="0" fontId="0" fillId="0" borderId="13" xfId="0" applyBorder="1" applyAlignment="1">
      <alignment horizontal="center" vertical="top"/>
    </xf>
    <xf numFmtId="0" fontId="0" fillId="0" borderId="12" xfId="0" applyBorder="1" applyAlignment="1">
      <alignment horizontal="center" vertical="top"/>
    </xf>
    <xf numFmtId="0" fontId="0" fillId="0" borderId="1" xfId="0"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0" fontId="0" fillId="0" borderId="1" xfId="0" applyBorder="1" applyAlignment="1">
      <alignment horizontal="center" shrinkToFit="1"/>
    </xf>
    <xf numFmtId="0" fontId="0" fillId="0" borderId="2" xfId="0" applyBorder="1" applyAlignment="1">
      <alignment horizontal="center" shrinkToFit="1"/>
    </xf>
    <xf numFmtId="0" fontId="0" fillId="0" borderId="3" xfId="0" applyBorder="1" applyAlignment="1">
      <alignment horizontal="center" shrinkToFit="1"/>
    </xf>
    <xf numFmtId="0" fontId="5" fillId="0" borderId="0" xfId="0" applyFont="1" applyAlignment="1">
      <alignment horizontal="center" vertical="center"/>
    </xf>
    <xf numFmtId="0" fontId="7" fillId="0" borderId="21" xfId="0" applyFont="1" applyBorder="1" applyAlignment="1">
      <alignment horizontal="center" vertical="center"/>
    </xf>
    <xf numFmtId="0" fontId="7" fillId="0" borderId="22" xfId="0" applyFont="1" applyBorder="1" applyAlignment="1">
      <alignment horizontal="center" vertical="center"/>
    </xf>
    <xf numFmtId="0" fontId="7" fillId="0" borderId="33" xfId="0" applyFont="1" applyBorder="1" applyAlignment="1">
      <alignment horizontal="center" vertical="center"/>
    </xf>
    <xf numFmtId="0" fontId="7" fillId="0" borderId="23" xfId="0" applyFont="1" applyBorder="1" applyAlignment="1">
      <alignment horizontal="center" vertical="center"/>
    </xf>
    <xf numFmtId="0" fontId="7" fillId="0" borderId="0" xfId="0" applyFont="1" applyAlignment="1">
      <alignment horizontal="center" vertical="center"/>
    </xf>
    <xf numFmtId="0" fontId="7" fillId="0" borderId="9" xfId="0" applyFont="1" applyBorder="1" applyAlignment="1">
      <alignment horizontal="center" vertical="center"/>
    </xf>
    <xf numFmtId="176" fontId="0" fillId="4" borderId="1" xfId="0" applyNumberFormat="1" applyFill="1" applyBorder="1" applyAlignment="1">
      <alignment horizontal="center" vertical="center" shrinkToFit="1"/>
    </xf>
    <xf numFmtId="176" fontId="0" fillId="4" borderId="3" xfId="0" applyNumberFormat="1" applyFill="1" applyBorder="1" applyAlignment="1">
      <alignment horizontal="center" vertical="center" shrinkToFit="1"/>
    </xf>
    <xf numFmtId="176" fontId="0" fillId="4" borderId="8" xfId="0" applyNumberFormat="1" applyFill="1" applyBorder="1" applyAlignment="1">
      <alignment horizontal="center" vertical="center" shrinkToFit="1"/>
    </xf>
    <xf numFmtId="176" fontId="0" fillId="4" borderId="9" xfId="0" applyNumberFormat="1" applyFill="1" applyBorder="1" applyAlignment="1">
      <alignment horizontal="center" vertical="center" shrinkToFit="1"/>
    </xf>
    <xf numFmtId="176" fontId="0" fillId="4" borderId="2" xfId="0" applyNumberFormat="1" applyFill="1" applyBorder="1" applyAlignment="1">
      <alignment horizontal="center" vertical="center" shrinkToFit="1"/>
    </xf>
    <xf numFmtId="176" fontId="0" fillId="4" borderId="0" xfId="0" applyNumberFormat="1" applyFill="1" applyAlignment="1">
      <alignment horizontal="center" vertical="center" shrinkToFit="1"/>
    </xf>
    <xf numFmtId="176" fontId="0" fillId="0" borderId="2" xfId="0" applyNumberFormat="1" applyBorder="1" applyAlignment="1">
      <alignment horizontal="center" vertical="center" shrinkToFit="1"/>
    </xf>
    <xf numFmtId="176" fontId="0" fillId="0" borderId="3" xfId="0" applyNumberFormat="1" applyBorder="1" applyAlignment="1">
      <alignment horizontal="center" vertical="center" shrinkToFit="1"/>
    </xf>
    <xf numFmtId="176" fontId="0" fillId="0" borderId="0" xfId="0" applyNumberFormat="1" applyAlignment="1">
      <alignment horizontal="center" vertical="center" shrinkToFit="1"/>
    </xf>
    <xf numFmtId="176" fontId="0" fillId="0" borderId="9" xfId="0" applyNumberFormat="1" applyBorder="1" applyAlignment="1">
      <alignment horizontal="center" vertical="center" shrinkToFit="1"/>
    </xf>
    <xf numFmtId="176" fontId="0" fillId="4" borderId="1" xfId="0" applyNumberFormat="1" applyFill="1" applyBorder="1" applyAlignment="1">
      <alignment horizontal="right" vertical="center" shrinkToFit="1"/>
    </xf>
    <xf numFmtId="176" fontId="0" fillId="4" borderId="8" xfId="0" applyNumberFormat="1" applyFill="1" applyBorder="1" applyAlignment="1">
      <alignment horizontal="right" vertical="center" shrinkToFit="1"/>
    </xf>
    <xf numFmtId="176" fontId="0" fillId="0" borderId="10" xfId="0" applyNumberFormat="1" applyBorder="1" applyAlignment="1">
      <alignment horizontal="center" vertical="center" shrinkToFit="1"/>
    </xf>
    <xf numFmtId="176" fontId="0" fillId="0" borderId="11" xfId="0" applyNumberFormat="1" applyBorder="1" applyAlignment="1">
      <alignment horizontal="center" vertical="center" shrinkToFit="1"/>
    </xf>
    <xf numFmtId="0" fontId="0" fillId="0" borderId="11" xfId="0" applyBorder="1" applyAlignment="1">
      <alignment horizontal="center" vertical="center" shrinkToFit="1"/>
    </xf>
    <xf numFmtId="176" fontId="0" fillId="0" borderId="6" xfId="0" applyNumberFormat="1" applyBorder="1" applyAlignment="1">
      <alignment horizontal="center" vertical="center" shrinkToFit="1"/>
    </xf>
    <xf numFmtId="0" fontId="0" fillId="0" borderId="6" xfId="0" applyBorder="1" applyAlignment="1">
      <alignment horizontal="center" vertical="center" shrinkToFit="1"/>
    </xf>
    <xf numFmtId="176" fontId="0" fillId="0" borderId="14" xfId="0" applyNumberFormat="1" applyBorder="1" applyAlignment="1">
      <alignment horizontal="center" vertical="center" shrinkToFit="1"/>
    </xf>
    <xf numFmtId="176" fontId="0" fillId="0" borderId="1" xfId="0" applyNumberFormat="1" applyBorder="1" applyAlignment="1">
      <alignment horizontal="center" vertical="center" shrinkToFit="1"/>
    </xf>
    <xf numFmtId="0" fontId="0" fillId="0" borderId="3" xfId="0" applyBorder="1" applyAlignment="1">
      <alignment horizontal="center" vertical="center" shrinkToFit="1"/>
    </xf>
    <xf numFmtId="0" fontId="0" fillId="4" borderId="11" xfId="0" applyFill="1" applyBorder="1" applyAlignment="1">
      <alignment horizontal="center" vertical="center" shrinkToFit="1"/>
    </xf>
    <xf numFmtId="0" fontId="0" fillId="4" borderId="6" xfId="0" applyFill="1" applyBorder="1" applyAlignment="1">
      <alignment horizontal="center" vertical="center" shrinkToFit="1"/>
    </xf>
    <xf numFmtId="0" fontId="0" fillId="4" borderId="14" xfId="0" applyFill="1" applyBorder="1" applyAlignment="1">
      <alignment horizontal="center" vertical="center" shrinkToFit="1"/>
    </xf>
    <xf numFmtId="0" fontId="0" fillId="4" borderId="1" xfId="0" applyFill="1" applyBorder="1" applyAlignment="1">
      <alignment horizontal="center" vertical="center" shrinkToFit="1"/>
    </xf>
    <xf numFmtId="176" fontId="0" fillId="4" borderId="11" xfId="0" applyNumberFormat="1" applyFill="1" applyBorder="1" applyAlignment="1">
      <alignment horizontal="center" vertical="center" shrinkToFit="1"/>
    </xf>
    <xf numFmtId="176" fontId="0" fillId="4" borderId="6" xfId="0" applyNumberFormat="1" applyFill="1" applyBorder="1" applyAlignment="1">
      <alignment horizontal="center" vertical="center" shrinkToFit="1"/>
    </xf>
    <xf numFmtId="0" fontId="0" fillId="4" borderId="1" xfId="0" applyFill="1" applyBorder="1" applyAlignment="1">
      <alignment horizontal="right" vertical="center" shrinkToFit="1"/>
    </xf>
    <xf numFmtId="0" fontId="0" fillId="4" borderId="8" xfId="0" applyFill="1" applyBorder="1" applyAlignment="1">
      <alignment horizontal="right" vertical="center" shrinkToFit="1"/>
    </xf>
    <xf numFmtId="10" fontId="0" fillId="0" borderId="24" xfId="0" applyNumberFormat="1" applyBorder="1" applyAlignment="1">
      <alignment horizontal="center" vertical="center" shrinkToFit="1"/>
    </xf>
    <xf numFmtId="0" fontId="7" fillId="0" borderId="22" xfId="0" applyFont="1" applyBorder="1" applyAlignment="1">
      <alignment horizontal="right"/>
    </xf>
    <xf numFmtId="0" fontId="7" fillId="0" borderId="22" xfId="0" applyFont="1" applyBorder="1" applyAlignment="1">
      <alignment horizontal="left"/>
    </xf>
    <xf numFmtId="0" fontId="0" fillId="0" borderId="14" xfId="0" applyBorder="1" applyAlignment="1">
      <alignment horizontal="center" vertical="center" shrinkToFit="1"/>
    </xf>
    <xf numFmtId="0" fontId="0" fillId="0" borderId="1" xfId="0" applyBorder="1" applyAlignment="1">
      <alignment horizontal="center" vertical="center" shrinkToFit="1"/>
    </xf>
    <xf numFmtId="0" fontId="0" fillId="0" borderId="34" xfId="0" applyBorder="1" applyAlignment="1">
      <alignment horizontal="center"/>
    </xf>
    <xf numFmtId="0" fontId="0" fillId="0" borderId="4" xfId="0" applyBorder="1" applyAlignment="1">
      <alignment horizontal="center"/>
    </xf>
    <xf numFmtId="176" fontId="0" fillId="0" borderId="32" xfId="0" applyNumberFormat="1" applyBorder="1" applyAlignment="1">
      <alignment horizontal="center"/>
    </xf>
    <xf numFmtId="176" fontId="0" fillId="0" borderId="44" xfId="0" applyNumberFormat="1" applyBorder="1" applyAlignment="1">
      <alignment horizontal="center"/>
    </xf>
    <xf numFmtId="0" fontId="0" fillId="4" borderId="11" xfId="0" applyFill="1" applyBorder="1" applyAlignment="1">
      <alignment horizontal="center"/>
    </xf>
    <xf numFmtId="0" fontId="0" fillId="4" borderId="14" xfId="0" applyFill="1" applyBorder="1" applyAlignment="1">
      <alignment horizontal="center"/>
    </xf>
    <xf numFmtId="0" fontId="0" fillId="0" borderId="31" xfId="0" applyBorder="1" applyAlignment="1">
      <alignment horizontal="center"/>
    </xf>
    <xf numFmtId="0" fontId="0" fillId="0" borderId="32" xfId="0" applyBorder="1" applyAlignment="1">
      <alignment horizontal="center"/>
    </xf>
    <xf numFmtId="176" fontId="0" fillId="0" borderId="32" xfId="0" applyNumberFormat="1" applyBorder="1" applyAlignment="1">
      <alignment horizontal="right"/>
    </xf>
    <xf numFmtId="176" fontId="0" fillId="0" borderId="44" xfId="0" applyNumberFormat="1" applyBorder="1" applyAlignment="1">
      <alignment horizontal="right"/>
    </xf>
    <xf numFmtId="0" fontId="37" fillId="4" borderId="34" xfId="0" applyFont="1" applyFill="1" applyBorder="1" applyAlignment="1">
      <alignment vertical="center" wrapText="1"/>
    </xf>
    <xf numFmtId="0" fontId="37" fillId="4" borderId="22" xfId="0" applyFont="1" applyFill="1" applyBorder="1" applyAlignment="1">
      <alignment vertical="center" wrapText="1"/>
    </xf>
    <xf numFmtId="0" fontId="37" fillId="4" borderId="33" xfId="0" applyFont="1" applyFill="1" applyBorder="1" applyAlignment="1">
      <alignment vertical="center" wrapText="1"/>
    </xf>
    <xf numFmtId="0" fontId="37" fillId="4" borderId="8" xfId="0" applyFont="1" applyFill="1" applyBorder="1" applyAlignment="1">
      <alignment vertical="center" wrapText="1"/>
    </xf>
    <xf numFmtId="0" fontId="37" fillId="4" borderId="0" xfId="0" applyFont="1" applyFill="1" applyAlignment="1">
      <alignment vertical="center" wrapText="1"/>
    </xf>
    <xf numFmtId="0" fontId="37" fillId="4" borderId="9" xfId="0" applyFont="1" applyFill="1" applyBorder="1" applyAlignment="1">
      <alignment vertical="center" wrapText="1"/>
    </xf>
    <xf numFmtId="0" fontId="37" fillId="4" borderId="4" xfId="0" applyFont="1" applyFill="1" applyBorder="1" applyAlignment="1">
      <alignment vertical="center" wrapText="1"/>
    </xf>
    <xf numFmtId="0" fontId="37" fillId="4" borderId="13" xfId="0" applyFont="1" applyFill="1" applyBorder="1" applyAlignment="1">
      <alignment vertical="center" wrapText="1"/>
    </xf>
    <xf numFmtId="0" fontId="37" fillId="4" borderId="12" xfId="0" applyFont="1" applyFill="1" applyBorder="1" applyAlignment="1">
      <alignment vertical="center" wrapText="1"/>
    </xf>
    <xf numFmtId="0" fontId="0" fillId="0" borderId="73" xfId="0" applyBorder="1" applyAlignment="1">
      <alignment horizontal="center" vertical="center" shrinkToFit="1"/>
    </xf>
    <xf numFmtId="0" fontId="0" fillId="0" borderId="25" xfId="0" applyBorder="1" applyAlignment="1">
      <alignment horizontal="center" vertical="center" shrinkToFit="1"/>
    </xf>
    <xf numFmtId="0" fontId="0" fillId="0" borderId="26" xfId="0" applyBorder="1" applyAlignment="1">
      <alignment horizontal="center" vertical="center" shrinkToFit="1"/>
    </xf>
    <xf numFmtId="0" fontId="0" fillId="0" borderId="41" xfId="0" applyBorder="1" applyAlignment="1">
      <alignment horizontal="center" vertical="center" shrinkToFit="1"/>
    </xf>
    <xf numFmtId="0" fontId="7" fillId="0" borderId="14" xfId="0" applyFont="1" applyBorder="1" applyAlignment="1">
      <alignment horizontal="left" vertical="center" shrinkToFit="1"/>
    </xf>
    <xf numFmtId="0" fontId="7" fillId="0" borderId="15" xfId="0" applyFont="1" applyBorder="1" applyAlignment="1">
      <alignment horizontal="left" vertical="center" shrinkToFit="1"/>
    </xf>
    <xf numFmtId="0" fontId="7" fillId="0" borderId="10" xfId="0" applyFont="1" applyBorder="1" applyAlignment="1">
      <alignment horizontal="left" vertical="center" shrinkToFit="1"/>
    </xf>
    <xf numFmtId="0" fontId="7" fillId="0" borderId="42" xfId="0" applyFont="1" applyBorder="1" applyAlignment="1">
      <alignment horizontal="left" vertical="center" shrinkToFit="1"/>
    </xf>
    <xf numFmtId="0" fontId="7" fillId="0" borderId="26" xfId="0" applyFont="1" applyBorder="1" applyAlignment="1">
      <alignment horizontal="left" vertical="center" shrinkToFit="1"/>
    </xf>
    <xf numFmtId="0" fontId="7" fillId="0" borderId="41" xfId="0" applyFont="1" applyBorder="1" applyAlignment="1">
      <alignment horizontal="left" vertical="center" shrinkToFit="1"/>
    </xf>
    <xf numFmtId="0" fontId="7" fillId="0" borderId="44" xfId="0" applyFont="1" applyBorder="1" applyAlignment="1">
      <alignment horizontal="center"/>
    </xf>
    <xf numFmtId="0" fontId="7" fillId="0" borderId="70" xfId="0" applyFont="1" applyBorder="1" applyAlignment="1">
      <alignment horizontal="center"/>
    </xf>
    <xf numFmtId="0" fontId="0" fillId="4" borderId="15" xfId="0" applyFill="1" applyBorder="1" applyAlignment="1">
      <alignment horizontal="center"/>
    </xf>
    <xf numFmtId="0" fontId="0" fillId="0" borderId="14" xfId="0" applyBorder="1" applyAlignment="1">
      <alignment horizontal="center"/>
    </xf>
    <xf numFmtId="0" fontId="0" fillId="0" borderId="45" xfId="0" applyBorder="1" applyAlignment="1">
      <alignment horizontal="center" vertical="center"/>
    </xf>
    <xf numFmtId="0" fontId="0" fillId="0" borderId="35" xfId="0" applyBorder="1" applyAlignment="1">
      <alignment horizontal="center" vertical="center"/>
    </xf>
    <xf numFmtId="0" fontId="0" fillId="0" borderId="28" xfId="0" applyBorder="1" applyAlignment="1">
      <alignment horizontal="center" vertical="center"/>
    </xf>
    <xf numFmtId="0" fontId="0" fillId="0" borderId="34" xfId="0" applyBorder="1" applyAlignment="1">
      <alignment horizontal="center" vertical="center"/>
    </xf>
    <xf numFmtId="0" fontId="0" fillId="0" borderId="22" xfId="0" applyBorder="1" applyAlignment="1">
      <alignment horizontal="center" vertical="center"/>
    </xf>
    <xf numFmtId="0" fontId="0" fillId="0" borderId="33" xfId="0" applyBorder="1" applyAlignment="1">
      <alignment horizontal="center" vertical="center"/>
    </xf>
    <xf numFmtId="0" fontId="0" fillId="0" borderId="46" xfId="0" applyBorder="1" applyAlignment="1">
      <alignment horizontal="center" vertical="center"/>
    </xf>
    <xf numFmtId="0" fontId="0" fillId="0" borderId="47" xfId="0" applyBorder="1" applyAlignment="1">
      <alignment horizontal="center" vertical="center"/>
    </xf>
    <xf numFmtId="0" fontId="0" fillId="0" borderId="14" xfId="0" applyBorder="1" applyAlignment="1">
      <alignment horizontal="center" vertical="center"/>
    </xf>
    <xf numFmtId="0" fontId="14" fillId="0" borderId="16" xfId="0" applyFont="1" applyBorder="1" applyAlignment="1">
      <alignment horizontal="center" vertical="center" justifyLastLine="1"/>
    </xf>
    <xf numFmtId="0" fontId="14" fillId="0" borderId="18" xfId="0" applyFont="1" applyBorder="1" applyAlignment="1">
      <alignment horizontal="center" vertical="center" justifyLastLine="1"/>
    </xf>
    <xf numFmtId="0" fontId="14" fillId="0" borderId="20" xfId="0" applyFont="1" applyBorder="1" applyAlignment="1">
      <alignment horizontal="center" vertical="center"/>
    </xf>
    <xf numFmtId="0" fontId="14" fillId="0" borderId="50" xfId="0" applyFont="1" applyBorder="1" applyAlignment="1">
      <alignment horizontal="center" vertical="center"/>
    </xf>
    <xf numFmtId="0" fontId="14" fillId="0" borderId="51" xfId="0" applyFont="1" applyBorder="1" applyAlignment="1">
      <alignment horizontal="center" vertical="center"/>
    </xf>
    <xf numFmtId="0" fontId="14" fillId="0" borderId="16" xfId="0" applyFont="1" applyBorder="1" applyAlignment="1">
      <alignment horizontal="center" vertical="center"/>
    </xf>
    <xf numFmtId="0" fontId="14" fillId="0" borderId="18" xfId="0" applyFont="1" applyBorder="1" applyAlignment="1">
      <alignment horizontal="center" vertical="center"/>
    </xf>
  </cellXfs>
  <cellStyles count="5">
    <cellStyle name="桁区切り" xfId="1" builtinId="6"/>
    <cellStyle name="桁区切り 2" xfId="2" xr:uid="{00000000-0005-0000-0000-000001000000}"/>
    <cellStyle name="桁区切り 3" xfId="4" xr:uid="{DFACCFDA-99F1-45CF-B855-9172D7FE8102}"/>
    <cellStyle name="標準" xfId="0" builtinId="0"/>
    <cellStyle name="標準 2" xfId="3" xr:uid="{5EA1A867-8109-4713-A7C9-2CBABEC225C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91725</xdr:colOff>
      <xdr:row>11</xdr:row>
      <xdr:rowOff>47625</xdr:rowOff>
    </xdr:from>
    <xdr:to>
      <xdr:col>12</xdr:col>
      <xdr:colOff>123825</xdr:colOff>
      <xdr:row>43</xdr:row>
      <xdr:rowOff>180975</xdr:rowOff>
    </xdr:to>
    <xdr:sp macro="" textlink="">
      <xdr:nvSpPr>
        <xdr:cNvPr id="2" name="フリーフォーム 4">
          <a:extLst>
            <a:ext uri="{FF2B5EF4-FFF2-40B4-BE49-F238E27FC236}">
              <a16:creationId xmlns:a16="http://schemas.microsoft.com/office/drawing/2014/main" id="{2E0D15DA-A225-4357-A63D-0E42E9EFB084}"/>
            </a:ext>
          </a:extLst>
        </xdr:cNvPr>
        <xdr:cNvSpPr/>
      </xdr:nvSpPr>
      <xdr:spPr>
        <a:xfrm>
          <a:off x="2120550" y="2247900"/>
          <a:ext cx="8080725" cy="6153150"/>
        </a:xfrm>
        <a:custGeom>
          <a:avLst/>
          <a:gdLst>
            <a:gd name="connsiteX0" fmla="*/ 0 w 3552825"/>
            <a:gd name="connsiteY0" fmla="*/ 4953000 h 4953000"/>
            <a:gd name="connsiteX1" fmla="*/ 3552825 w 3552825"/>
            <a:gd name="connsiteY1" fmla="*/ 4953000 h 4953000"/>
            <a:gd name="connsiteX2" fmla="*/ 3543300 w 3552825"/>
            <a:gd name="connsiteY2" fmla="*/ 161925 h 4953000"/>
            <a:gd name="connsiteX3" fmla="*/ 447675 w 3552825"/>
            <a:gd name="connsiteY3" fmla="*/ 161925 h 4953000"/>
            <a:gd name="connsiteX4" fmla="*/ 447675 w 3552825"/>
            <a:gd name="connsiteY4" fmla="*/ 0 h 4953000"/>
            <a:gd name="connsiteX0" fmla="*/ 651293 w 4204118"/>
            <a:gd name="connsiteY0" fmla="*/ 4953000 h 4953000"/>
            <a:gd name="connsiteX1" fmla="*/ 4204118 w 4204118"/>
            <a:gd name="connsiteY1" fmla="*/ 4953000 h 4953000"/>
            <a:gd name="connsiteX2" fmla="*/ 4194593 w 4204118"/>
            <a:gd name="connsiteY2" fmla="*/ 161925 h 4953000"/>
            <a:gd name="connsiteX3" fmla="*/ 0 w 4204118"/>
            <a:gd name="connsiteY3" fmla="*/ 188698 h 4953000"/>
            <a:gd name="connsiteX4" fmla="*/ 1098968 w 4204118"/>
            <a:gd name="connsiteY4" fmla="*/ 0 h 4953000"/>
            <a:gd name="connsiteX0" fmla="*/ 651293 w 4204118"/>
            <a:gd name="connsiteY0" fmla="*/ 4979773 h 4979773"/>
            <a:gd name="connsiteX1" fmla="*/ 4204118 w 4204118"/>
            <a:gd name="connsiteY1" fmla="*/ 4979773 h 4979773"/>
            <a:gd name="connsiteX2" fmla="*/ 4194593 w 4204118"/>
            <a:gd name="connsiteY2" fmla="*/ 188698 h 4979773"/>
            <a:gd name="connsiteX3" fmla="*/ 0 w 4204118"/>
            <a:gd name="connsiteY3" fmla="*/ 215471 h 4979773"/>
            <a:gd name="connsiteX4" fmla="*/ 15056 w 4204118"/>
            <a:gd name="connsiteY4" fmla="*/ 0 h 4979773"/>
            <a:gd name="connsiteX0" fmla="*/ 651293 w 4204118"/>
            <a:gd name="connsiteY0" fmla="*/ 4979773 h 4979773"/>
            <a:gd name="connsiteX1" fmla="*/ 4204118 w 4204118"/>
            <a:gd name="connsiteY1" fmla="*/ 4979773 h 4979773"/>
            <a:gd name="connsiteX2" fmla="*/ 4194593 w 4204118"/>
            <a:gd name="connsiteY2" fmla="*/ 188698 h 4979773"/>
            <a:gd name="connsiteX3" fmla="*/ 0 w 4204118"/>
            <a:gd name="connsiteY3" fmla="*/ 188259 h 4979773"/>
            <a:gd name="connsiteX4" fmla="*/ 15056 w 4204118"/>
            <a:gd name="connsiteY4" fmla="*/ 0 h 4979773"/>
            <a:gd name="connsiteX0" fmla="*/ 8815158 w 12367983"/>
            <a:gd name="connsiteY0" fmla="*/ 4979773 h 4979773"/>
            <a:gd name="connsiteX1" fmla="*/ 12367983 w 12367983"/>
            <a:gd name="connsiteY1" fmla="*/ 4979773 h 4979773"/>
            <a:gd name="connsiteX2" fmla="*/ 12358458 w 12367983"/>
            <a:gd name="connsiteY2" fmla="*/ 188698 h 4979773"/>
            <a:gd name="connsiteX3" fmla="*/ 8163865 w 12367983"/>
            <a:gd name="connsiteY3" fmla="*/ 188259 h 4979773"/>
            <a:gd name="connsiteX4" fmla="*/ 0 w 12367983"/>
            <a:gd name="connsiteY4" fmla="*/ 0 h 4979773"/>
            <a:gd name="connsiteX0" fmla="*/ 656762 w 4209587"/>
            <a:gd name="connsiteY0" fmla="*/ 5059132 h 5059132"/>
            <a:gd name="connsiteX1" fmla="*/ 4209587 w 4209587"/>
            <a:gd name="connsiteY1" fmla="*/ 5059132 h 5059132"/>
            <a:gd name="connsiteX2" fmla="*/ 4200062 w 4209587"/>
            <a:gd name="connsiteY2" fmla="*/ 268057 h 5059132"/>
            <a:gd name="connsiteX3" fmla="*/ 5469 w 4209587"/>
            <a:gd name="connsiteY3" fmla="*/ 267618 h 5059132"/>
            <a:gd name="connsiteX4" fmla="*/ 0 w 4209587"/>
            <a:gd name="connsiteY4" fmla="*/ 0 h 5059132"/>
            <a:gd name="connsiteX0" fmla="*/ 8697931 w 12250756"/>
            <a:gd name="connsiteY0" fmla="*/ 5059132 h 5059132"/>
            <a:gd name="connsiteX1" fmla="*/ 12250756 w 12250756"/>
            <a:gd name="connsiteY1" fmla="*/ 5059132 h 5059132"/>
            <a:gd name="connsiteX2" fmla="*/ 12241231 w 12250756"/>
            <a:gd name="connsiteY2" fmla="*/ 268057 h 5059132"/>
            <a:gd name="connsiteX3" fmla="*/ 0 w 12250756"/>
            <a:gd name="connsiteY3" fmla="*/ 277538 h 5059132"/>
            <a:gd name="connsiteX4" fmla="*/ 8041169 w 12250756"/>
            <a:gd name="connsiteY4" fmla="*/ 0 h 5059132"/>
            <a:gd name="connsiteX0" fmla="*/ 8703399 w 12256224"/>
            <a:gd name="connsiteY0" fmla="*/ 5078972 h 5078972"/>
            <a:gd name="connsiteX1" fmla="*/ 12256224 w 12256224"/>
            <a:gd name="connsiteY1" fmla="*/ 5078972 h 5078972"/>
            <a:gd name="connsiteX2" fmla="*/ 12246699 w 12256224"/>
            <a:gd name="connsiteY2" fmla="*/ 287897 h 5078972"/>
            <a:gd name="connsiteX3" fmla="*/ 5468 w 12256224"/>
            <a:gd name="connsiteY3" fmla="*/ 297378 h 5078972"/>
            <a:gd name="connsiteX4" fmla="*/ 0 w 12256224"/>
            <a:gd name="connsiteY4" fmla="*/ 0 h 5078972"/>
            <a:gd name="connsiteX0" fmla="*/ 0 w 31604295"/>
            <a:gd name="connsiteY0" fmla="*/ 5102854 h 5102854"/>
            <a:gd name="connsiteX1" fmla="*/ 31604295 w 31604295"/>
            <a:gd name="connsiteY1" fmla="*/ 5078972 h 5102854"/>
            <a:gd name="connsiteX2" fmla="*/ 31594770 w 31604295"/>
            <a:gd name="connsiteY2" fmla="*/ 287897 h 5102854"/>
            <a:gd name="connsiteX3" fmla="*/ 19353539 w 31604295"/>
            <a:gd name="connsiteY3" fmla="*/ 297378 h 5102854"/>
            <a:gd name="connsiteX4" fmla="*/ 19348071 w 31604295"/>
            <a:gd name="connsiteY4" fmla="*/ 0 h 5102854"/>
            <a:gd name="connsiteX0" fmla="*/ 0 w 31567042"/>
            <a:gd name="connsiteY0" fmla="*/ 5071011 h 5078972"/>
            <a:gd name="connsiteX1" fmla="*/ 31567042 w 31567042"/>
            <a:gd name="connsiteY1" fmla="*/ 5078972 h 5078972"/>
            <a:gd name="connsiteX2" fmla="*/ 31557517 w 31567042"/>
            <a:gd name="connsiteY2" fmla="*/ 287897 h 5078972"/>
            <a:gd name="connsiteX3" fmla="*/ 19316286 w 31567042"/>
            <a:gd name="connsiteY3" fmla="*/ 297378 h 5078972"/>
            <a:gd name="connsiteX4" fmla="*/ 19310818 w 31567042"/>
            <a:gd name="connsiteY4" fmla="*/ 0 h 5078972"/>
            <a:gd name="connsiteX0" fmla="*/ 0 w 31865066"/>
            <a:gd name="connsiteY0" fmla="*/ 5078972 h 5078972"/>
            <a:gd name="connsiteX1" fmla="*/ 31865066 w 31865066"/>
            <a:gd name="connsiteY1" fmla="*/ 5078972 h 5078972"/>
            <a:gd name="connsiteX2" fmla="*/ 31855541 w 31865066"/>
            <a:gd name="connsiteY2" fmla="*/ 287897 h 5078972"/>
            <a:gd name="connsiteX3" fmla="*/ 19614310 w 31865066"/>
            <a:gd name="connsiteY3" fmla="*/ 297378 h 5078972"/>
            <a:gd name="connsiteX4" fmla="*/ 19608842 w 31865066"/>
            <a:gd name="connsiteY4" fmla="*/ 0 h 5078972"/>
            <a:gd name="connsiteX0" fmla="*/ 0 w 31167052"/>
            <a:gd name="connsiteY0" fmla="*/ 5078972 h 5078972"/>
            <a:gd name="connsiteX1" fmla="*/ 31167052 w 31167052"/>
            <a:gd name="connsiteY1" fmla="*/ 5078972 h 5078972"/>
            <a:gd name="connsiteX2" fmla="*/ 31157527 w 31167052"/>
            <a:gd name="connsiteY2" fmla="*/ 287897 h 5078972"/>
            <a:gd name="connsiteX3" fmla="*/ 18916296 w 31167052"/>
            <a:gd name="connsiteY3" fmla="*/ 297378 h 5078972"/>
            <a:gd name="connsiteX4" fmla="*/ 18910828 w 31167052"/>
            <a:gd name="connsiteY4" fmla="*/ 0 h 507897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31167052" h="5078972">
              <a:moveTo>
                <a:pt x="0" y="5078972"/>
              </a:moveTo>
              <a:lnTo>
                <a:pt x="31167052" y="5078972"/>
              </a:lnTo>
              <a:lnTo>
                <a:pt x="31157527" y="287897"/>
              </a:lnTo>
              <a:lnTo>
                <a:pt x="18916296" y="297378"/>
              </a:lnTo>
              <a:cubicBezTo>
                <a:pt x="18916296" y="243403"/>
                <a:pt x="18910828" y="53975"/>
                <a:pt x="18910828" y="0"/>
              </a:cubicBezTo>
            </a:path>
          </a:pathLst>
        </a:cu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10</xdr:col>
      <xdr:colOff>590550</xdr:colOff>
      <xdr:row>0</xdr:row>
      <xdr:rowOff>104775</xdr:rowOff>
    </xdr:from>
    <xdr:to>
      <xdr:col>11</xdr:col>
      <xdr:colOff>923925</xdr:colOff>
      <xdr:row>3</xdr:row>
      <xdr:rowOff>28575</xdr:rowOff>
    </xdr:to>
    <xdr:sp macro="" textlink="">
      <xdr:nvSpPr>
        <xdr:cNvPr id="10" name="正方形/長方形 9">
          <a:extLst>
            <a:ext uri="{FF2B5EF4-FFF2-40B4-BE49-F238E27FC236}">
              <a16:creationId xmlns:a16="http://schemas.microsoft.com/office/drawing/2014/main" id="{C156C66A-CDCE-4877-A207-74D9584CE6C2}"/>
            </a:ext>
          </a:extLst>
        </xdr:cNvPr>
        <xdr:cNvSpPr/>
      </xdr:nvSpPr>
      <xdr:spPr bwMode="auto">
        <a:xfrm>
          <a:off x="8820150" y="104775"/>
          <a:ext cx="1219200" cy="447675"/>
        </a:xfrm>
        <a:prstGeom prst="rect">
          <a:avLst/>
        </a:prstGeom>
        <a:solidFill>
          <a:srgbClr val="FFFF00"/>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solidFill>
                <a:sysClr val="windowText" lastClr="000000"/>
              </a:solidFill>
            </a:rPr>
            <a:t>黄色のセルのみ</a:t>
          </a:r>
          <a:endParaRPr kumimoji="1" lang="en-US" altLang="ja-JP" sz="1100">
            <a:solidFill>
              <a:sysClr val="windowText" lastClr="000000"/>
            </a:solidFill>
          </a:endParaRPr>
        </a:p>
        <a:p>
          <a:pPr algn="l"/>
          <a:r>
            <a:rPr kumimoji="1" lang="ja-JP" altLang="en-US" sz="1100">
              <a:solidFill>
                <a:sysClr val="windowText" lastClr="000000"/>
              </a:solidFill>
            </a:rPr>
            <a:t>入力してください。</a:t>
          </a:r>
          <a:endParaRPr kumimoji="1" lang="en-US" altLang="ja-JP" sz="1100">
            <a:solidFill>
              <a:sysClr val="windowText" lastClr="000000"/>
            </a:solidFill>
          </a:endParaRP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10</xdr:col>
      <xdr:colOff>119061</xdr:colOff>
      <xdr:row>0</xdr:row>
      <xdr:rowOff>0</xdr:rowOff>
    </xdr:from>
    <xdr:to>
      <xdr:col>19</xdr:col>
      <xdr:colOff>71436</xdr:colOff>
      <xdr:row>4</xdr:row>
      <xdr:rowOff>142875</xdr:rowOff>
    </xdr:to>
    <xdr:sp macro="" textlink="">
      <xdr:nvSpPr>
        <xdr:cNvPr id="4" name="正方形/長方形 3">
          <a:extLst>
            <a:ext uri="{FF2B5EF4-FFF2-40B4-BE49-F238E27FC236}">
              <a16:creationId xmlns:a16="http://schemas.microsoft.com/office/drawing/2014/main" id="{6DB9AD0D-BB5D-4A55-898C-A2817269BC5A}"/>
            </a:ext>
          </a:extLst>
        </xdr:cNvPr>
        <xdr:cNvSpPr/>
      </xdr:nvSpPr>
      <xdr:spPr bwMode="auto">
        <a:xfrm>
          <a:off x="7012780" y="0"/>
          <a:ext cx="5286375" cy="916781"/>
        </a:xfrm>
        <a:prstGeom prst="rect">
          <a:avLst/>
        </a:prstGeom>
        <a:solidFill>
          <a:srgbClr val="FFFF00"/>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solidFill>
                <a:sysClr val="windowText" lastClr="000000"/>
              </a:solidFill>
            </a:rPr>
            <a:t>黄色のセルのみ入力してください。</a:t>
          </a:r>
          <a:endParaRPr kumimoji="1" lang="en-US" altLang="ja-JP" sz="1100">
            <a:solidFill>
              <a:sysClr val="windowText" lastClr="000000"/>
            </a:solidFill>
          </a:endParaRPr>
        </a:p>
        <a:p>
          <a:pPr algn="l"/>
          <a:r>
            <a:rPr kumimoji="1" lang="ja-JP" altLang="en-US" sz="1100">
              <a:solidFill>
                <a:sysClr val="windowText" lastClr="000000"/>
              </a:solidFill>
            </a:rPr>
            <a:t>青いセルは、決算書で、教員にかかる経費と事務職員にかかる経費が分かれている場合に、既に入力している計算式を削除し、予算書の金額を入力してください。</a:t>
          </a:r>
          <a:endParaRPr kumimoji="1" lang="en-US" altLang="ja-JP" sz="1100">
            <a:solidFill>
              <a:sysClr val="windowText" lastClr="000000"/>
            </a:solidFill>
          </a:endParaRPr>
        </a:p>
        <a:p>
          <a:pPr algn="l"/>
          <a:r>
            <a:rPr kumimoji="1" lang="ja-JP" altLang="en-US" sz="1100">
              <a:solidFill>
                <a:sysClr val="windowText" lastClr="000000"/>
              </a:solidFill>
            </a:rPr>
            <a:t>色がついていないセルは、自動転記又は計算されますので、入力しないでください。</a:t>
          </a:r>
          <a:endParaRPr kumimoji="1" lang="en-US" altLang="ja-JP" sz="1100">
            <a:solidFill>
              <a:sysClr val="windowText" lastClr="000000"/>
            </a:solidFill>
          </a:endParaRP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6</xdr:col>
      <xdr:colOff>1047750</xdr:colOff>
      <xdr:row>0</xdr:row>
      <xdr:rowOff>76200</xdr:rowOff>
    </xdr:from>
    <xdr:to>
      <xdr:col>7</xdr:col>
      <xdr:colOff>161925</xdr:colOff>
      <xdr:row>2</xdr:row>
      <xdr:rowOff>104775</xdr:rowOff>
    </xdr:to>
    <xdr:sp macro="" textlink="">
      <xdr:nvSpPr>
        <xdr:cNvPr id="4" name="正方形/長方形 3">
          <a:extLst>
            <a:ext uri="{FF2B5EF4-FFF2-40B4-BE49-F238E27FC236}">
              <a16:creationId xmlns:a16="http://schemas.microsoft.com/office/drawing/2014/main" id="{063C2565-0413-4560-904D-01185AFBAEF8}"/>
            </a:ext>
          </a:extLst>
        </xdr:cNvPr>
        <xdr:cNvSpPr/>
      </xdr:nvSpPr>
      <xdr:spPr bwMode="auto">
        <a:xfrm>
          <a:off x="6543675" y="76200"/>
          <a:ext cx="1219200" cy="447675"/>
        </a:xfrm>
        <a:prstGeom prst="rect">
          <a:avLst/>
        </a:prstGeom>
        <a:solidFill>
          <a:srgbClr val="FFFF00"/>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solidFill>
                <a:sysClr val="windowText" lastClr="000000"/>
              </a:solidFill>
            </a:rPr>
            <a:t>黄色のセルのみ</a:t>
          </a:r>
          <a:endParaRPr kumimoji="1" lang="en-US" altLang="ja-JP" sz="1100">
            <a:solidFill>
              <a:sysClr val="windowText" lastClr="000000"/>
            </a:solidFill>
          </a:endParaRPr>
        </a:p>
        <a:p>
          <a:pPr algn="l"/>
          <a:r>
            <a:rPr kumimoji="1" lang="ja-JP" altLang="en-US" sz="1100">
              <a:solidFill>
                <a:sysClr val="windowText" lastClr="000000"/>
              </a:solidFill>
            </a:rPr>
            <a:t>入力してください。</a:t>
          </a:r>
          <a:endParaRPr kumimoji="1" lang="en-US" altLang="ja-JP" sz="1100">
            <a:solidFill>
              <a:sysClr val="windowText" lastClr="000000"/>
            </a:solidFill>
          </a:endParaRP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3</xdr:col>
      <xdr:colOff>261937</xdr:colOff>
      <xdr:row>0</xdr:row>
      <xdr:rowOff>23813</xdr:rowOff>
    </xdr:from>
    <xdr:to>
      <xdr:col>10</xdr:col>
      <xdr:colOff>147637</xdr:colOff>
      <xdr:row>1</xdr:row>
      <xdr:rowOff>233363</xdr:rowOff>
    </xdr:to>
    <xdr:sp macro="" textlink="">
      <xdr:nvSpPr>
        <xdr:cNvPr id="2" name="正方形/長方形 1">
          <a:extLst>
            <a:ext uri="{FF2B5EF4-FFF2-40B4-BE49-F238E27FC236}">
              <a16:creationId xmlns:a16="http://schemas.microsoft.com/office/drawing/2014/main" id="{E5AB0EA3-5D3B-4C47-8C07-2A1547CA84B0}"/>
            </a:ext>
          </a:extLst>
        </xdr:cNvPr>
        <xdr:cNvSpPr/>
      </xdr:nvSpPr>
      <xdr:spPr bwMode="auto">
        <a:xfrm>
          <a:off x="785812" y="23813"/>
          <a:ext cx="1219200" cy="447675"/>
        </a:xfrm>
        <a:prstGeom prst="rect">
          <a:avLst/>
        </a:prstGeom>
        <a:solidFill>
          <a:srgbClr val="FFFF00"/>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solidFill>
                <a:sysClr val="windowText" lastClr="000000"/>
              </a:solidFill>
            </a:rPr>
            <a:t>黄色のセルのみ</a:t>
          </a:r>
          <a:endParaRPr kumimoji="1" lang="en-US" altLang="ja-JP" sz="1100">
            <a:solidFill>
              <a:sysClr val="windowText" lastClr="000000"/>
            </a:solidFill>
          </a:endParaRPr>
        </a:p>
        <a:p>
          <a:pPr algn="l"/>
          <a:r>
            <a:rPr kumimoji="1" lang="ja-JP" altLang="en-US" sz="1100">
              <a:solidFill>
                <a:sysClr val="windowText" lastClr="000000"/>
              </a:solidFill>
            </a:rPr>
            <a:t>入力してください。</a:t>
          </a:r>
          <a:endParaRPr kumimoji="1" lang="en-US" altLang="ja-JP" sz="1100">
            <a:solidFill>
              <a:sysClr val="windowText" lastClr="000000"/>
            </a:solidFill>
          </a:endParaRP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1FD0F-17E5-42BA-9E41-858E2158C936}">
  <sheetPr>
    <pageSetUpPr fitToPage="1"/>
  </sheetPr>
  <dimension ref="A1:AM66"/>
  <sheetViews>
    <sheetView tabSelected="1" view="pageBreakPreview" zoomScaleNormal="85" zoomScaleSheetLayoutView="100" workbookViewId="0"/>
  </sheetViews>
  <sheetFormatPr defaultRowHeight="13"/>
  <cols>
    <col min="1" max="1" width="3.36328125" style="55" customWidth="1"/>
    <col min="2" max="11" width="11.6328125" style="128" customWidth="1"/>
    <col min="12" max="12" width="12.6328125" style="128" customWidth="1"/>
    <col min="13" max="13" width="3.36328125" style="129" customWidth="1"/>
    <col min="14" max="34" width="9" style="129"/>
    <col min="35" max="256" width="9" style="55"/>
    <col min="257" max="257" width="3.36328125" style="55" customWidth="1"/>
    <col min="258" max="267" width="11.6328125" style="55" customWidth="1"/>
    <col min="268" max="268" width="12.6328125" style="55" customWidth="1"/>
    <col min="269" max="269" width="3.36328125" style="55" customWidth="1"/>
    <col min="270" max="512" width="9" style="55"/>
    <col min="513" max="513" width="3.36328125" style="55" customWidth="1"/>
    <col min="514" max="523" width="11.6328125" style="55" customWidth="1"/>
    <col min="524" max="524" width="12.6328125" style="55" customWidth="1"/>
    <col min="525" max="525" width="3.36328125" style="55" customWidth="1"/>
    <col min="526" max="768" width="9" style="55"/>
    <col min="769" max="769" width="3.36328125" style="55" customWidth="1"/>
    <col min="770" max="779" width="11.6328125" style="55" customWidth="1"/>
    <col min="780" max="780" width="12.6328125" style="55" customWidth="1"/>
    <col min="781" max="781" width="3.36328125" style="55" customWidth="1"/>
    <col min="782" max="1024" width="9" style="55"/>
    <col min="1025" max="1025" width="3.36328125" style="55" customWidth="1"/>
    <col min="1026" max="1035" width="11.6328125" style="55" customWidth="1"/>
    <col min="1036" max="1036" width="12.6328125" style="55" customWidth="1"/>
    <col min="1037" max="1037" width="3.36328125" style="55" customWidth="1"/>
    <col min="1038" max="1280" width="9" style="55"/>
    <col min="1281" max="1281" width="3.36328125" style="55" customWidth="1"/>
    <col min="1282" max="1291" width="11.6328125" style="55" customWidth="1"/>
    <col min="1292" max="1292" width="12.6328125" style="55" customWidth="1"/>
    <col min="1293" max="1293" width="3.36328125" style="55" customWidth="1"/>
    <col min="1294" max="1536" width="9" style="55"/>
    <col min="1537" max="1537" width="3.36328125" style="55" customWidth="1"/>
    <col min="1538" max="1547" width="11.6328125" style="55" customWidth="1"/>
    <col min="1548" max="1548" width="12.6328125" style="55" customWidth="1"/>
    <col min="1549" max="1549" width="3.36328125" style="55" customWidth="1"/>
    <col min="1550" max="1792" width="9" style="55"/>
    <col min="1793" max="1793" width="3.36328125" style="55" customWidth="1"/>
    <col min="1794" max="1803" width="11.6328125" style="55" customWidth="1"/>
    <col min="1804" max="1804" width="12.6328125" style="55" customWidth="1"/>
    <col min="1805" max="1805" width="3.36328125" style="55" customWidth="1"/>
    <col min="1806" max="2048" width="9" style="55"/>
    <col min="2049" max="2049" width="3.36328125" style="55" customWidth="1"/>
    <col min="2050" max="2059" width="11.6328125" style="55" customWidth="1"/>
    <col min="2060" max="2060" width="12.6328125" style="55" customWidth="1"/>
    <col min="2061" max="2061" width="3.36328125" style="55" customWidth="1"/>
    <col min="2062" max="2304" width="9" style="55"/>
    <col min="2305" max="2305" width="3.36328125" style="55" customWidth="1"/>
    <col min="2306" max="2315" width="11.6328125" style="55" customWidth="1"/>
    <col min="2316" max="2316" width="12.6328125" style="55" customWidth="1"/>
    <col min="2317" max="2317" width="3.36328125" style="55" customWidth="1"/>
    <col min="2318" max="2560" width="9" style="55"/>
    <col min="2561" max="2561" width="3.36328125" style="55" customWidth="1"/>
    <col min="2562" max="2571" width="11.6328125" style="55" customWidth="1"/>
    <col min="2572" max="2572" width="12.6328125" style="55" customWidth="1"/>
    <col min="2573" max="2573" width="3.36328125" style="55" customWidth="1"/>
    <col min="2574" max="2816" width="9" style="55"/>
    <col min="2817" max="2817" width="3.36328125" style="55" customWidth="1"/>
    <col min="2818" max="2827" width="11.6328125" style="55" customWidth="1"/>
    <col min="2828" max="2828" width="12.6328125" style="55" customWidth="1"/>
    <col min="2829" max="2829" width="3.36328125" style="55" customWidth="1"/>
    <col min="2830" max="3072" width="9" style="55"/>
    <col min="3073" max="3073" width="3.36328125" style="55" customWidth="1"/>
    <col min="3074" max="3083" width="11.6328125" style="55" customWidth="1"/>
    <col min="3084" max="3084" width="12.6328125" style="55" customWidth="1"/>
    <col min="3085" max="3085" width="3.36328125" style="55" customWidth="1"/>
    <col min="3086" max="3328" width="9" style="55"/>
    <col min="3329" max="3329" width="3.36328125" style="55" customWidth="1"/>
    <col min="3330" max="3339" width="11.6328125" style="55" customWidth="1"/>
    <col min="3340" max="3340" width="12.6328125" style="55" customWidth="1"/>
    <col min="3341" max="3341" width="3.36328125" style="55" customWidth="1"/>
    <col min="3342" max="3584" width="9" style="55"/>
    <col min="3585" max="3585" width="3.36328125" style="55" customWidth="1"/>
    <col min="3586" max="3595" width="11.6328125" style="55" customWidth="1"/>
    <col min="3596" max="3596" width="12.6328125" style="55" customWidth="1"/>
    <col min="3597" max="3597" width="3.36328125" style="55" customWidth="1"/>
    <col min="3598" max="3840" width="9" style="55"/>
    <col min="3841" max="3841" width="3.36328125" style="55" customWidth="1"/>
    <col min="3842" max="3851" width="11.6328125" style="55" customWidth="1"/>
    <col min="3852" max="3852" width="12.6328125" style="55" customWidth="1"/>
    <col min="3853" max="3853" width="3.36328125" style="55" customWidth="1"/>
    <col min="3854" max="4096" width="9" style="55"/>
    <col min="4097" max="4097" width="3.36328125" style="55" customWidth="1"/>
    <col min="4098" max="4107" width="11.6328125" style="55" customWidth="1"/>
    <col min="4108" max="4108" width="12.6328125" style="55" customWidth="1"/>
    <col min="4109" max="4109" width="3.36328125" style="55" customWidth="1"/>
    <col min="4110" max="4352" width="9" style="55"/>
    <col min="4353" max="4353" width="3.36328125" style="55" customWidth="1"/>
    <col min="4354" max="4363" width="11.6328125" style="55" customWidth="1"/>
    <col min="4364" max="4364" width="12.6328125" style="55" customWidth="1"/>
    <col min="4365" max="4365" width="3.36328125" style="55" customWidth="1"/>
    <col min="4366" max="4608" width="9" style="55"/>
    <col min="4609" max="4609" width="3.36328125" style="55" customWidth="1"/>
    <col min="4610" max="4619" width="11.6328125" style="55" customWidth="1"/>
    <col min="4620" max="4620" width="12.6328125" style="55" customWidth="1"/>
    <col min="4621" max="4621" width="3.36328125" style="55" customWidth="1"/>
    <col min="4622" max="4864" width="9" style="55"/>
    <col min="4865" max="4865" width="3.36328125" style="55" customWidth="1"/>
    <col min="4866" max="4875" width="11.6328125" style="55" customWidth="1"/>
    <col min="4876" max="4876" width="12.6328125" style="55" customWidth="1"/>
    <col min="4877" max="4877" width="3.36328125" style="55" customWidth="1"/>
    <col min="4878" max="5120" width="9" style="55"/>
    <col min="5121" max="5121" width="3.36328125" style="55" customWidth="1"/>
    <col min="5122" max="5131" width="11.6328125" style="55" customWidth="1"/>
    <col min="5132" max="5132" width="12.6328125" style="55" customWidth="1"/>
    <col min="5133" max="5133" width="3.36328125" style="55" customWidth="1"/>
    <col min="5134" max="5376" width="9" style="55"/>
    <col min="5377" max="5377" width="3.36328125" style="55" customWidth="1"/>
    <col min="5378" max="5387" width="11.6328125" style="55" customWidth="1"/>
    <col min="5388" max="5388" width="12.6328125" style="55" customWidth="1"/>
    <col min="5389" max="5389" width="3.36328125" style="55" customWidth="1"/>
    <col min="5390" max="5632" width="9" style="55"/>
    <col min="5633" max="5633" width="3.36328125" style="55" customWidth="1"/>
    <col min="5634" max="5643" width="11.6328125" style="55" customWidth="1"/>
    <col min="5644" max="5644" width="12.6328125" style="55" customWidth="1"/>
    <col min="5645" max="5645" width="3.36328125" style="55" customWidth="1"/>
    <col min="5646" max="5888" width="9" style="55"/>
    <col min="5889" max="5889" width="3.36328125" style="55" customWidth="1"/>
    <col min="5890" max="5899" width="11.6328125" style="55" customWidth="1"/>
    <col min="5900" max="5900" width="12.6328125" style="55" customWidth="1"/>
    <col min="5901" max="5901" width="3.36328125" style="55" customWidth="1"/>
    <col min="5902" max="6144" width="9" style="55"/>
    <col min="6145" max="6145" width="3.36328125" style="55" customWidth="1"/>
    <col min="6146" max="6155" width="11.6328125" style="55" customWidth="1"/>
    <col min="6156" max="6156" width="12.6328125" style="55" customWidth="1"/>
    <col min="6157" max="6157" width="3.36328125" style="55" customWidth="1"/>
    <col min="6158" max="6400" width="9" style="55"/>
    <col min="6401" max="6401" width="3.36328125" style="55" customWidth="1"/>
    <col min="6402" max="6411" width="11.6328125" style="55" customWidth="1"/>
    <col min="6412" max="6412" width="12.6328125" style="55" customWidth="1"/>
    <col min="6413" max="6413" width="3.36328125" style="55" customWidth="1"/>
    <col min="6414" max="6656" width="9" style="55"/>
    <col min="6657" max="6657" width="3.36328125" style="55" customWidth="1"/>
    <col min="6658" max="6667" width="11.6328125" style="55" customWidth="1"/>
    <col min="6668" max="6668" width="12.6328125" style="55" customWidth="1"/>
    <col min="6669" max="6669" width="3.36328125" style="55" customWidth="1"/>
    <col min="6670" max="6912" width="9" style="55"/>
    <col min="6913" max="6913" width="3.36328125" style="55" customWidth="1"/>
    <col min="6914" max="6923" width="11.6328125" style="55" customWidth="1"/>
    <col min="6924" max="6924" width="12.6328125" style="55" customWidth="1"/>
    <col min="6925" max="6925" width="3.36328125" style="55" customWidth="1"/>
    <col min="6926" max="7168" width="9" style="55"/>
    <col min="7169" max="7169" width="3.36328125" style="55" customWidth="1"/>
    <col min="7170" max="7179" width="11.6328125" style="55" customWidth="1"/>
    <col min="7180" max="7180" width="12.6328125" style="55" customWidth="1"/>
    <col min="7181" max="7181" width="3.36328125" style="55" customWidth="1"/>
    <col min="7182" max="7424" width="9" style="55"/>
    <col min="7425" max="7425" width="3.36328125" style="55" customWidth="1"/>
    <col min="7426" max="7435" width="11.6328125" style="55" customWidth="1"/>
    <col min="7436" max="7436" width="12.6328125" style="55" customWidth="1"/>
    <col min="7437" max="7437" width="3.36328125" style="55" customWidth="1"/>
    <col min="7438" max="7680" width="9" style="55"/>
    <col min="7681" max="7681" width="3.36328125" style="55" customWidth="1"/>
    <col min="7682" max="7691" width="11.6328125" style="55" customWidth="1"/>
    <col min="7692" max="7692" width="12.6328125" style="55" customWidth="1"/>
    <col min="7693" max="7693" width="3.36328125" style="55" customWidth="1"/>
    <col min="7694" max="7936" width="9" style="55"/>
    <col min="7937" max="7937" width="3.36328125" style="55" customWidth="1"/>
    <col min="7938" max="7947" width="11.6328125" style="55" customWidth="1"/>
    <col min="7948" max="7948" width="12.6328125" style="55" customWidth="1"/>
    <col min="7949" max="7949" width="3.36328125" style="55" customWidth="1"/>
    <col min="7950" max="8192" width="9" style="55"/>
    <col min="8193" max="8193" width="3.36328125" style="55" customWidth="1"/>
    <col min="8194" max="8203" width="11.6328125" style="55" customWidth="1"/>
    <col min="8204" max="8204" width="12.6328125" style="55" customWidth="1"/>
    <col min="8205" max="8205" width="3.36328125" style="55" customWidth="1"/>
    <col min="8206" max="8448" width="9" style="55"/>
    <col min="8449" max="8449" width="3.36328125" style="55" customWidth="1"/>
    <col min="8450" max="8459" width="11.6328125" style="55" customWidth="1"/>
    <col min="8460" max="8460" width="12.6328125" style="55" customWidth="1"/>
    <col min="8461" max="8461" width="3.36328125" style="55" customWidth="1"/>
    <col min="8462" max="8704" width="9" style="55"/>
    <col min="8705" max="8705" width="3.36328125" style="55" customWidth="1"/>
    <col min="8706" max="8715" width="11.6328125" style="55" customWidth="1"/>
    <col min="8716" max="8716" width="12.6328125" style="55" customWidth="1"/>
    <col min="8717" max="8717" width="3.36328125" style="55" customWidth="1"/>
    <col min="8718" max="8960" width="9" style="55"/>
    <col min="8961" max="8961" width="3.36328125" style="55" customWidth="1"/>
    <col min="8962" max="8971" width="11.6328125" style="55" customWidth="1"/>
    <col min="8972" max="8972" width="12.6328125" style="55" customWidth="1"/>
    <col min="8973" max="8973" width="3.36328125" style="55" customWidth="1"/>
    <col min="8974" max="9216" width="9" style="55"/>
    <col min="9217" max="9217" width="3.36328125" style="55" customWidth="1"/>
    <col min="9218" max="9227" width="11.6328125" style="55" customWidth="1"/>
    <col min="9228" max="9228" width="12.6328125" style="55" customWidth="1"/>
    <col min="9229" max="9229" width="3.36328125" style="55" customWidth="1"/>
    <col min="9230" max="9472" width="9" style="55"/>
    <col min="9473" max="9473" width="3.36328125" style="55" customWidth="1"/>
    <col min="9474" max="9483" width="11.6328125" style="55" customWidth="1"/>
    <col min="9484" max="9484" width="12.6328125" style="55" customWidth="1"/>
    <col min="9485" max="9485" width="3.36328125" style="55" customWidth="1"/>
    <col min="9486" max="9728" width="9" style="55"/>
    <col min="9729" max="9729" width="3.36328125" style="55" customWidth="1"/>
    <col min="9730" max="9739" width="11.6328125" style="55" customWidth="1"/>
    <col min="9740" max="9740" width="12.6328125" style="55" customWidth="1"/>
    <col min="9741" max="9741" width="3.36328125" style="55" customWidth="1"/>
    <col min="9742" max="9984" width="9" style="55"/>
    <col min="9985" max="9985" width="3.36328125" style="55" customWidth="1"/>
    <col min="9986" max="9995" width="11.6328125" style="55" customWidth="1"/>
    <col min="9996" max="9996" width="12.6328125" style="55" customWidth="1"/>
    <col min="9997" max="9997" width="3.36328125" style="55" customWidth="1"/>
    <col min="9998" max="10240" width="9" style="55"/>
    <col min="10241" max="10241" width="3.36328125" style="55" customWidth="1"/>
    <col min="10242" max="10251" width="11.6328125" style="55" customWidth="1"/>
    <col min="10252" max="10252" width="12.6328125" style="55" customWidth="1"/>
    <col min="10253" max="10253" width="3.36328125" style="55" customWidth="1"/>
    <col min="10254" max="10496" width="9" style="55"/>
    <col min="10497" max="10497" width="3.36328125" style="55" customWidth="1"/>
    <col min="10498" max="10507" width="11.6328125" style="55" customWidth="1"/>
    <col min="10508" max="10508" width="12.6328125" style="55" customWidth="1"/>
    <col min="10509" max="10509" width="3.36328125" style="55" customWidth="1"/>
    <col min="10510" max="10752" width="9" style="55"/>
    <col min="10753" max="10753" width="3.36328125" style="55" customWidth="1"/>
    <col min="10754" max="10763" width="11.6328125" style="55" customWidth="1"/>
    <col min="10764" max="10764" width="12.6328125" style="55" customWidth="1"/>
    <col min="10765" max="10765" width="3.36328125" style="55" customWidth="1"/>
    <col min="10766" max="11008" width="9" style="55"/>
    <col min="11009" max="11009" width="3.36328125" style="55" customWidth="1"/>
    <col min="11010" max="11019" width="11.6328125" style="55" customWidth="1"/>
    <col min="11020" max="11020" width="12.6328125" style="55" customWidth="1"/>
    <col min="11021" max="11021" width="3.36328125" style="55" customWidth="1"/>
    <col min="11022" max="11264" width="9" style="55"/>
    <col min="11265" max="11265" width="3.36328125" style="55" customWidth="1"/>
    <col min="11266" max="11275" width="11.6328125" style="55" customWidth="1"/>
    <col min="11276" max="11276" width="12.6328125" style="55" customWidth="1"/>
    <col min="11277" max="11277" width="3.36328125" style="55" customWidth="1"/>
    <col min="11278" max="11520" width="9" style="55"/>
    <col min="11521" max="11521" width="3.36328125" style="55" customWidth="1"/>
    <col min="11522" max="11531" width="11.6328125" style="55" customWidth="1"/>
    <col min="11532" max="11532" width="12.6328125" style="55" customWidth="1"/>
    <col min="11533" max="11533" width="3.36328125" style="55" customWidth="1"/>
    <col min="11534" max="11776" width="9" style="55"/>
    <col min="11777" max="11777" width="3.36328125" style="55" customWidth="1"/>
    <col min="11778" max="11787" width="11.6328125" style="55" customWidth="1"/>
    <col min="11788" max="11788" width="12.6328125" style="55" customWidth="1"/>
    <col min="11789" max="11789" width="3.36328125" style="55" customWidth="1"/>
    <col min="11790" max="12032" width="9" style="55"/>
    <col min="12033" max="12033" width="3.36328125" style="55" customWidth="1"/>
    <col min="12034" max="12043" width="11.6328125" style="55" customWidth="1"/>
    <col min="12044" max="12044" width="12.6328125" style="55" customWidth="1"/>
    <col min="12045" max="12045" width="3.36328125" style="55" customWidth="1"/>
    <col min="12046" max="12288" width="9" style="55"/>
    <col min="12289" max="12289" width="3.36328125" style="55" customWidth="1"/>
    <col min="12290" max="12299" width="11.6328125" style="55" customWidth="1"/>
    <col min="12300" max="12300" width="12.6328125" style="55" customWidth="1"/>
    <col min="12301" max="12301" width="3.36328125" style="55" customWidth="1"/>
    <col min="12302" max="12544" width="9" style="55"/>
    <col min="12545" max="12545" width="3.36328125" style="55" customWidth="1"/>
    <col min="12546" max="12555" width="11.6328125" style="55" customWidth="1"/>
    <col min="12556" max="12556" width="12.6328125" style="55" customWidth="1"/>
    <col min="12557" max="12557" width="3.36328125" style="55" customWidth="1"/>
    <col min="12558" max="12800" width="9" style="55"/>
    <col min="12801" max="12801" width="3.36328125" style="55" customWidth="1"/>
    <col min="12802" max="12811" width="11.6328125" style="55" customWidth="1"/>
    <col min="12812" max="12812" width="12.6328125" style="55" customWidth="1"/>
    <col min="12813" max="12813" width="3.36328125" style="55" customWidth="1"/>
    <col min="12814" max="13056" width="9" style="55"/>
    <col min="13057" max="13057" width="3.36328125" style="55" customWidth="1"/>
    <col min="13058" max="13067" width="11.6328125" style="55" customWidth="1"/>
    <col min="13068" max="13068" width="12.6328125" style="55" customWidth="1"/>
    <col min="13069" max="13069" width="3.36328125" style="55" customWidth="1"/>
    <col min="13070" max="13312" width="9" style="55"/>
    <col min="13313" max="13313" width="3.36328125" style="55" customWidth="1"/>
    <col min="13314" max="13323" width="11.6328125" style="55" customWidth="1"/>
    <col min="13324" max="13324" width="12.6328125" style="55" customWidth="1"/>
    <col min="13325" max="13325" width="3.36328125" style="55" customWidth="1"/>
    <col min="13326" max="13568" width="9" style="55"/>
    <col min="13569" max="13569" width="3.36328125" style="55" customWidth="1"/>
    <col min="13570" max="13579" width="11.6328125" style="55" customWidth="1"/>
    <col min="13580" max="13580" width="12.6328125" style="55" customWidth="1"/>
    <col min="13581" max="13581" width="3.36328125" style="55" customWidth="1"/>
    <col min="13582" max="13824" width="9" style="55"/>
    <col min="13825" max="13825" width="3.36328125" style="55" customWidth="1"/>
    <col min="13826" max="13835" width="11.6328125" style="55" customWidth="1"/>
    <col min="13836" max="13836" width="12.6328125" style="55" customWidth="1"/>
    <col min="13837" max="13837" width="3.36328125" style="55" customWidth="1"/>
    <col min="13838" max="14080" width="9" style="55"/>
    <col min="14081" max="14081" width="3.36328125" style="55" customWidth="1"/>
    <col min="14082" max="14091" width="11.6328125" style="55" customWidth="1"/>
    <col min="14092" max="14092" width="12.6328125" style="55" customWidth="1"/>
    <col min="14093" max="14093" width="3.36328125" style="55" customWidth="1"/>
    <col min="14094" max="14336" width="9" style="55"/>
    <col min="14337" max="14337" width="3.36328125" style="55" customWidth="1"/>
    <col min="14338" max="14347" width="11.6328125" style="55" customWidth="1"/>
    <col min="14348" max="14348" width="12.6328125" style="55" customWidth="1"/>
    <col min="14349" max="14349" width="3.36328125" style="55" customWidth="1"/>
    <col min="14350" max="14592" width="9" style="55"/>
    <col min="14593" max="14593" width="3.36328125" style="55" customWidth="1"/>
    <col min="14594" max="14603" width="11.6328125" style="55" customWidth="1"/>
    <col min="14604" max="14604" width="12.6328125" style="55" customWidth="1"/>
    <col min="14605" max="14605" width="3.36328125" style="55" customWidth="1"/>
    <col min="14606" max="14848" width="9" style="55"/>
    <col min="14849" max="14849" width="3.36328125" style="55" customWidth="1"/>
    <col min="14850" max="14859" width="11.6328125" style="55" customWidth="1"/>
    <col min="14860" max="14860" width="12.6328125" style="55" customWidth="1"/>
    <col min="14861" max="14861" width="3.36328125" style="55" customWidth="1"/>
    <col min="14862" max="15104" width="9" style="55"/>
    <col min="15105" max="15105" width="3.36328125" style="55" customWidth="1"/>
    <col min="15106" max="15115" width="11.6328125" style="55" customWidth="1"/>
    <col min="15116" max="15116" width="12.6328125" style="55" customWidth="1"/>
    <col min="15117" max="15117" width="3.36328125" style="55" customWidth="1"/>
    <col min="15118" max="15360" width="9" style="55"/>
    <col min="15361" max="15361" width="3.36328125" style="55" customWidth="1"/>
    <col min="15362" max="15371" width="11.6328125" style="55" customWidth="1"/>
    <col min="15372" max="15372" width="12.6328125" style="55" customWidth="1"/>
    <col min="15373" max="15373" width="3.36328125" style="55" customWidth="1"/>
    <col min="15374" max="15616" width="9" style="55"/>
    <col min="15617" max="15617" width="3.36328125" style="55" customWidth="1"/>
    <col min="15618" max="15627" width="11.6328125" style="55" customWidth="1"/>
    <col min="15628" max="15628" width="12.6328125" style="55" customWidth="1"/>
    <col min="15629" max="15629" width="3.36328125" style="55" customWidth="1"/>
    <col min="15630" max="15872" width="9" style="55"/>
    <col min="15873" max="15873" width="3.36328125" style="55" customWidth="1"/>
    <col min="15874" max="15883" width="11.6328125" style="55" customWidth="1"/>
    <col min="15884" max="15884" width="12.6328125" style="55" customWidth="1"/>
    <col min="15885" max="15885" width="3.36328125" style="55" customWidth="1"/>
    <col min="15886" max="16128" width="9" style="55"/>
    <col min="16129" max="16129" width="3.36328125" style="55" customWidth="1"/>
    <col min="16130" max="16139" width="11.6328125" style="55" customWidth="1"/>
    <col min="16140" max="16140" width="12.6328125" style="55" customWidth="1"/>
    <col min="16141" max="16141" width="3.36328125" style="55" customWidth="1"/>
    <col min="16142" max="16384" width="9" style="55"/>
  </cols>
  <sheetData>
    <row r="1" spans="1:35" ht="14">
      <c r="A1" s="127" t="s">
        <v>258</v>
      </c>
      <c r="B1" s="127"/>
    </row>
    <row r="2" spans="1:35" ht="13.5" customHeight="1">
      <c r="A2" s="127"/>
      <c r="B2" s="127"/>
    </row>
    <row r="3" spans="1:35" ht="13.5" customHeight="1">
      <c r="A3" s="127"/>
      <c r="B3" s="127"/>
    </row>
    <row r="4" spans="1:35" ht="13.5" customHeight="1">
      <c r="A4" s="127"/>
      <c r="B4" s="127"/>
    </row>
    <row r="5" spans="1:35" ht="10" customHeight="1"/>
    <row r="6" spans="1:35" ht="28.5" customHeight="1">
      <c r="B6" s="249" t="s">
        <v>259</v>
      </c>
      <c r="C6" s="249"/>
      <c r="D6" s="249"/>
      <c r="E6" s="249"/>
      <c r="F6" s="249"/>
      <c r="G6" s="249"/>
      <c r="H6" s="249"/>
      <c r="I6" s="249"/>
      <c r="J6" s="249"/>
      <c r="K6" s="249"/>
      <c r="L6" s="249"/>
    </row>
    <row r="7" spans="1:35" ht="10" customHeight="1">
      <c r="E7" s="232" t="s">
        <v>457</v>
      </c>
      <c r="F7" s="232" t="s">
        <v>478</v>
      </c>
      <c r="H7" s="232" t="s">
        <v>466</v>
      </c>
    </row>
    <row r="8" spans="1:35">
      <c r="B8" s="130"/>
      <c r="C8" s="250"/>
      <c r="D8" s="251"/>
      <c r="E8" s="131" t="s">
        <v>260</v>
      </c>
      <c r="F8" s="147" t="s">
        <v>455</v>
      </c>
      <c r="G8" s="131" t="s">
        <v>261</v>
      </c>
      <c r="H8" s="131" t="s">
        <v>262</v>
      </c>
      <c r="I8" s="131" t="s">
        <v>263</v>
      </c>
      <c r="J8" s="131" t="s">
        <v>264</v>
      </c>
      <c r="K8" s="131" t="s">
        <v>265</v>
      </c>
      <c r="L8" s="131" t="s">
        <v>266</v>
      </c>
      <c r="AI8" s="129"/>
    </row>
    <row r="9" spans="1:35">
      <c r="B9" s="132" t="s">
        <v>267</v>
      </c>
      <c r="C9" s="252" t="s">
        <v>268</v>
      </c>
      <c r="D9" s="253"/>
      <c r="E9" s="133" t="s">
        <v>269</v>
      </c>
      <c r="F9" s="231" t="s">
        <v>456</v>
      </c>
      <c r="G9" s="132" t="s">
        <v>270</v>
      </c>
      <c r="H9" s="132" t="s">
        <v>271</v>
      </c>
      <c r="I9" s="133" t="s">
        <v>272</v>
      </c>
      <c r="J9" s="133" t="s">
        <v>273</v>
      </c>
      <c r="K9" s="133" t="s">
        <v>274</v>
      </c>
      <c r="L9" s="133" t="s">
        <v>275</v>
      </c>
      <c r="AI9" s="129"/>
    </row>
    <row r="10" spans="1:35">
      <c r="B10" s="131"/>
      <c r="C10" s="250"/>
      <c r="D10" s="251"/>
      <c r="E10" s="134" t="s">
        <v>276</v>
      </c>
      <c r="F10" s="134" t="s">
        <v>276</v>
      </c>
      <c r="G10" s="134" t="s">
        <v>276</v>
      </c>
      <c r="H10" s="134" t="s">
        <v>276</v>
      </c>
      <c r="I10" s="134" t="s">
        <v>276</v>
      </c>
      <c r="J10" s="134" t="s">
        <v>276</v>
      </c>
      <c r="K10" s="134" t="s">
        <v>276</v>
      </c>
      <c r="L10" s="134" t="s">
        <v>276</v>
      </c>
      <c r="AI10" s="129"/>
    </row>
    <row r="11" spans="1:35" ht="30" customHeight="1">
      <c r="B11" s="135"/>
      <c r="C11" s="254"/>
      <c r="D11" s="255"/>
      <c r="E11" s="240">
        <f>'別紙2-2'!G6</f>
        <v>0</v>
      </c>
      <c r="F11" s="240">
        <f>'別紙2-2'!G25</f>
        <v>0</v>
      </c>
      <c r="G11" s="241">
        <f>E11-F11</f>
        <v>0</v>
      </c>
      <c r="H11" s="240" t="e">
        <f>'別紙2-1'!G137</f>
        <v>#DIV/0!</v>
      </c>
      <c r="I11" s="241" t="e">
        <f>C44</f>
        <v>#N/A</v>
      </c>
      <c r="J11" s="241" t="e">
        <f>MIN(H11,I11)</f>
        <v>#DIV/0!</v>
      </c>
      <c r="K11" s="241" t="e">
        <f>ROUNDDOWN(MIN(G11,J11),-3)</f>
        <v>#DIV/0!</v>
      </c>
      <c r="L11" s="241" t="e">
        <f>K11</f>
        <v>#DIV/0!</v>
      </c>
      <c r="AI11" s="129"/>
    </row>
    <row r="12" spans="1:35">
      <c r="B12" s="138" t="s">
        <v>277</v>
      </c>
      <c r="C12" s="128" t="s">
        <v>388</v>
      </c>
    </row>
    <row r="14" spans="1:35">
      <c r="C14" s="139"/>
    </row>
    <row r="15" spans="1:35">
      <c r="C15" s="128" t="s">
        <v>278</v>
      </c>
    </row>
    <row r="16" spans="1:35" ht="10" customHeight="1"/>
    <row r="17" spans="2:37" ht="24.75" customHeight="1">
      <c r="B17" s="248" t="s">
        <v>279</v>
      </c>
      <c r="C17" s="248"/>
      <c r="D17" s="248"/>
      <c r="E17" s="248"/>
      <c r="F17" s="248"/>
      <c r="G17" s="248"/>
      <c r="H17" s="248"/>
      <c r="I17" s="248"/>
      <c r="J17" s="248"/>
      <c r="K17" s="248"/>
      <c r="L17" s="248"/>
    </row>
    <row r="18" spans="2:37" ht="10" customHeight="1"/>
    <row r="19" spans="2:37">
      <c r="B19" s="245" t="s">
        <v>280</v>
      </c>
      <c r="C19" s="246"/>
      <c r="D19" s="246"/>
      <c r="E19" s="246"/>
      <c r="F19" s="246"/>
      <c r="G19" s="246"/>
      <c r="H19" s="246"/>
      <c r="I19" s="246"/>
      <c r="J19" s="246"/>
      <c r="K19" s="246"/>
      <c r="L19" s="247"/>
    </row>
    <row r="20" spans="2:37">
      <c r="B20" s="256" t="s">
        <v>281</v>
      </c>
      <c r="C20" s="256"/>
      <c r="D20" s="256"/>
      <c r="E20" s="256" t="s">
        <v>282</v>
      </c>
      <c r="F20" s="256"/>
      <c r="G20" s="256"/>
      <c r="H20" s="256"/>
      <c r="I20" s="257" t="s">
        <v>283</v>
      </c>
      <c r="J20" s="140" t="s">
        <v>284</v>
      </c>
      <c r="K20" s="140" t="s">
        <v>285</v>
      </c>
      <c r="L20" s="140" t="s">
        <v>286</v>
      </c>
    </row>
    <row r="21" spans="2:37">
      <c r="B21" s="131" t="s">
        <v>287</v>
      </c>
      <c r="C21" s="141" t="s">
        <v>288</v>
      </c>
      <c r="D21" s="131" t="s">
        <v>289</v>
      </c>
      <c r="E21" s="131" t="s">
        <v>290</v>
      </c>
      <c r="F21" s="131" t="s">
        <v>437</v>
      </c>
      <c r="G21" s="131" t="s">
        <v>291</v>
      </c>
      <c r="H21" s="131" t="s">
        <v>292</v>
      </c>
      <c r="I21" s="257"/>
      <c r="J21" s="140" t="s">
        <v>293</v>
      </c>
      <c r="K21" s="140" t="s">
        <v>294</v>
      </c>
      <c r="L21" s="140" t="s">
        <v>295</v>
      </c>
    </row>
    <row r="22" spans="2:37">
      <c r="B22" s="133" t="s">
        <v>296</v>
      </c>
      <c r="C22" s="142" t="s">
        <v>297</v>
      </c>
      <c r="D22" s="132" t="s">
        <v>298</v>
      </c>
      <c r="E22" s="132" t="s">
        <v>299</v>
      </c>
      <c r="F22" s="132" t="s">
        <v>300</v>
      </c>
      <c r="G22" s="132" t="s">
        <v>301</v>
      </c>
      <c r="H22" s="132" t="s">
        <v>302</v>
      </c>
      <c r="I22" s="133" t="s">
        <v>303</v>
      </c>
      <c r="J22" s="133" t="s">
        <v>304</v>
      </c>
      <c r="K22" s="133" t="s">
        <v>305</v>
      </c>
      <c r="L22" s="132" t="s">
        <v>306</v>
      </c>
    </row>
    <row r="23" spans="2:37">
      <c r="B23" s="134" t="s">
        <v>307</v>
      </c>
      <c r="C23" s="134" t="s">
        <v>276</v>
      </c>
      <c r="D23" s="143" t="s">
        <v>276</v>
      </c>
      <c r="E23" s="134" t="s">
        <v>276</v>
      </c>
      <c r="F23" s="134" t="s">
        <v>276</v>
      </c>
      <c r="G23" s="134" t="s">
        <v>276</v>
      </c>
      <c r="H23" s="134" t="s">
        <v>276</v>
      </c>
      <c r="I23" s="134" t="s">
        <v>276</v>
      </c>
      <c r="J23" s="134" t="s">
        <v>307</v>
      </c>
      <c r="K23" s="134" t="s">
        <v>308</v>
      </c>
      <c r="L23" s="134" t="s">
        <v>276</v>
      </c>
      <c r="AI23" s="129"/>
    </row>
    <row r="24" spans="2:37" ht="30" customHeight="1">
      <c r="B24" s="188">
        <f>MIN(別紙3!AL7,別紙3!BF7)</f>
        <v>0</v>
      </c>
      <c r="C24" s="137" t="e">
        <f>VLOOKUP(B11,B48:D54,2,0)</f>
        <v>#N/A</v>
      </c>
      <c r="D24" s="144" t="e">
        <f>B24*C24</f>
        <v>#N/A</v>
      </c>
      <c r="E24" s="137" t="e">
        <f>VLOOKUP(B11,B48:D54,3,0)</f>
        <v>#N/A</v>
      </c>
      <c r="F24" s="136"/>
      <c r="G24" s="136"/>
      <c r="H24" s="136"/>
      <c r="I24" s="137" t="e">
        <f>SUM(D24:H24)</f>
        <v>#N/A</v>
      </c>
      <c r="J24" s="188">
        <f>別紙3!AL7</f>
        <v>0</v>
      </c>
      <c r="K24" s="145">
        <f>IF(J24&gt;=181,0.92,IF(J24&gt;=161,0.94,IF(J24&gt;=121,1,IF(J24&gt;=81,1.02,1.04))))</f>
        <v>1.04</v>
      </c>
      <c r="L24" s="137" t="e">
        <f>I24*K24</f>
        <v>#N/A</v>
      </c>
    </row>
    <row r="25" spans="2:37" ht="10" customHeight="1"/>
    <row r="26" spans="2:37">
      <c r="B26" s="245" t="s">
        <v>309</v>
      </c>
      <c r="C26" s="246"/>
      <c r="D26" s="246"/>
      <c r="E26" s="246"/>
      <c r="F26" s="246"/>
      <c r="G26" s="246"/>
      <c r="H26" s="246"/>
      <c r="I26" s="246"/>
      <c r="J26" s="246"/>
      <c r="K26" s="247"/>
    </row>
    <row r="27" spans="2:37">
      <c r="B27" s="131" t="s">
        <v>310</v>
      </c>
      <c r="C27" s="131" t="s">
        <v>310</v>
      </c>
      <c r="D27" s="131" t="s">
        <v>310</v>
      </c>
      <c r="E27" s="131" t="s">
        <v>311</v>
      </c>
      <c r="F27" s="146" t="s">
        <v>312</v>
      </c>
      <c r="G27" s="147" t="s">
        <v>313</v>
      </c>
      <c r="H27" s="131" t="s">
        <v>314</v>
      </c>
      <c r="I27" s="131" t="s">
        <v>314</v>
      </c>
      <c r="J27" s="147" t="s">
        <v>315</v>
      </c>
      <c r="K27" s="146" t="s">
        <v>316</v>
      </c>
      <c r="L27" s="129"/>
      <c r="AI27" s="129"/>
      <c r="AJ27" s="129"/>
    </row>
    <row r="28" spans="2:37">
      <c r="B28" s="140" t="s">
        <v>317</v>
      </c>
      <c r="C28" s="140" t="s">
        <v>318</v>
      </c>
      <c r="D28" s="140" t="s">
        <v>319</v>
      </c>
      <c r="E28" s="140" t="s">
        <v>320</v>
      </c>
      <c r="F28" s="148" t="s">
        <v>321</v>
      </c>
      <c r="G28" s="149" t="s">
        <v>322</v>
      </c>
      <c r="H28" s="140" t="s">
        <v>323</v>
      </c>
      <c r="I28" s="150" t="s">
        <v>324</v>
      </c>
      <c r="J28" s="149" t="s">
        <v>325</v>
      </c>
      <c r="K28" s="148" t="s">
        <v>326</v>
      </c>
      <c r="L28" s="129"/>
      <c r="AI28" s="129"/>
      <c r="AJ28" s="129"/>
    </row>
    <row r="29" spans="2:37">
      <c r="B29" s="142" t="s">
        <v>327</v>
      </c>
      <c r="C29" s="133" t="s">
        <v>328</v>
      </c>
      <c r="D29" s="132" t="s">
        <v>329</v>
      </c>
      <c r="E29" s="151" t="s">
        <v>330</v>
      </c>
      <c r="F29" s="152" t="s">
        <v>331</v>
      </c>
      <c r="G29" s="132" t="s">
        <v>332</v>
      </c>
      <c r="H29" s="151" t="s">
        <v>333</v>
      </c>
      <c r="I29" s="151" t="s">
        <v>334</v>
      </c>
      <c r="J29" s="132" t="s">
        <v>335</v>
      </c>
      <c r="K29" s="132" t="s">
        <v>451</v>
      </c>
      <c r="L29" s="129"/>
      <c r="AI29" s="129"/>
      <c r="AJ29" s="129"/>
    </row>
    <row r="30" spans="2:37">
      <c r="B30" s="134" t="s">
        <v>307</v>
      </c>
      <c r="C30" s="134" t="s">
        <v>276</v>
      </c>
      <c r="D30" s="134" t="s">
        <v>276</v>
      </c>
      <c r="E30" s="134" t="s">
        <v>307</v>
      </c>
      <c r="F30" s="134" t="s">
        <v>276</v>
      </c>
      <c r="G30" s="134" t="s">
        <v>276</v>
      </c>
      <c r="H30" s="134" t="s">
        <v>307</v>
      </c>
      <c r="I30" s="134" t="s">
        <v>276</v>
      </c>
      <c r="J30" s="134" t="s">
        <v>276</v>
      </c>
      <c r="K30" s="134" t="s">
        <v>276</v>
      </c>
      <c r="L30" s="129"/>
      <c r="AI30" s="129"/>
      <c r="AJ30" s="129"/>
      <c r="AK30" s="129"/>
    </row>
    <row r="31" spans="2:37" ht="30" customHeight="1">
      <c r="B31" s="136"/>
      <c r="C31" s="137">
        <v>340000</v>
      </c>
      <c r="D31" s="144">
        <f>B31*C31</f>
        <v>0</v>
      </c>
      <c r="E31" s="136"/>
      <c r="F31" s="137">
        <v>147000</v>
      </c>
      <c r="G31" s="137">
        <f>E31*F31</f>
        <v>0</v>
      </c>
      <c r="H31" s="136"/>
      <c r="I31" s="137">
        <v>6000</v>
      </c>
      <c r="J31" s="137">
        <f>H31*I31</f>
        <v>0</v>
      </c>
      <c r="K31" s="137" t="e">
        <f>L24+D31+G31+J31</f>
        <v>#N/A</v>
      </c>
      <c r="L31" s="129"/>
      <c r="AI31" s="129"/>
      <c r="AJ31" s="129"/>
    </row>
    <row r="32" spans="2:37" ht="10" customHeight="1"/>
    <row r="33" spans="2:39" ht="13.5" customHeight="1">
      <c r="B33" s="245" t="s">
        <v>336</v>
      </c>
      <c r="C33" s="246"/>
      <c r="D33" s="246"/>
      <c r="E33" s="246"/>
      <c r="F33" s="246"/>
      <c r="G33" s="246"/>
      <c r="H33" s="246"/>
      <c r="I33" s="246"/>
      <c r="J33" s="246"/>
      <c r="K33" s="247"/>
    </row>
    <row r="34" spans="2:39" ht="13.5" customHeight="1">
      <c r="B34" s="131" t="s">
        <v>337</v>
      </c>
      <c r="C34" s="131" t="s">
        <v>337</v>
      </c>
      <c r="D34" s="131" t="s">
        <v>337</v>
      </c>
      <c r="E34" s="131" t="s">
        <v>338</v>
      </c>
      <c r="F34" s="131" t="s">
        <v>338</v>
      </c>
      <c r="G34" s="131" t="s">
        <v>339</v>
      </c>
      <c r="H34" s="131" t="s">
        <v>340</v>
      </c>
      <c r="I34" s="131" t="s">
        <v>341</v>
      </c>
      <c r="J34" s="131" t="s">
        <v>342</v>
      </c>
      <c r="K34" s="131" t="s">
        <v>342</v>
      </c>
    </row>
    <row r="35" spans="2:39" ht="13.5" customHeight="1">
      <c r="B35" s="140" t="s">
        <v>343</v>
      </c>
      <c r="C35" s="140" t="s">
        <v>344</v>
      </c>
      <c r="D35" s="140" t="s">
        <v>345</v>
      </c>
      <c r="E35" s="140" t="s">
        <v>346</v>
      </c>
      <c r="F35" s="140" t="s">
        <v>347</v>
      </c>
      <c r="G35" s="140"/>
      <c r="H35" s="140"/>
      <c r="I35" s="140"/>
      <c r="J35" s="140" t="s">
        <v>348</v>
      </c>
      <c r="K35" s="140" t="s">
        <v>347</v>
      </c>
    </row>
    <row r="36" spans="2:39" ht="13.5" customHeight="1">
      <c r="B36" s="142" t="s">
        <v>349</v>
      </c>
      <c r="C36" s="142" t="s">
        <v>350</v>
      </c>
      <c r="D36" s="133" t="s">
        <v>351</v>
      </c>
      <c r="E36" s="142" t="s">
        <v>352</v>
      </c>
      <c r="F36" s="151" t="s">
        <v>353</v>
      </c>
      <c r="G36" s="142" t="s">
        <v>354</v>
      </c>
      <c r="H36" s="142" t="s">
        <v>355</v>
      </c>
      <c r="I36" s="142" t="s">
        <v>356</v>
      </c>
      <c r="J36" s="142" t="s">
        <v>357</v>
      </c>
      <c r="K36" s="132" t="s">
        <v>358</v>
      </c>
    </row>
    <row r="37" spans="2:39" ht="13.5" customHeight="1">
      <c r="B37" s="134" t="s">
        <v>307</v>
      </c>
      <c r="C37" s="134" t="s">
        <v>307</v>
      </c>
      <c r="D37" s="134" t="s">
        <v>308</v>
      </c>
      <c r="E37" s="134"/>
      <c r="F37" s="134" t="s">
        <v>276</v>
      </c>
      <c r="G37" s="134" t="s">
        <v>307</v>
      </c>
      <c r="H37" s="134" t="s">
        <v>307</v>
      </c>
      <c r="I37" s="134" t="s">
        <v>308</v>
      </c>
      <c r="J37" s="134"/>
      <c r="K37" s="134" t="s">
        <v>276</v>
      </c>
    </row>
    <row r="38" spans="2:39" ht="30" customHeight="1">
      <c r="B38" s="188">
        <f>別紙3!AN36</f>
        <v>0</v>
      </c>
      <c r="C38" s="137">
        <f>別紙3!AN37</f>
        <v>0</v>
      </c>
      <c r="D38" s="153">
        <f>IF(B38=0,0,ROUNDDOWN(C38/B38*100,2))</f>
        <v>0</v>
      </c>
      <c r="E38" s="154">
        <f>IF(D38&gt;=97.5,1,IF(D38&gt;=95,0.98,0.96))</f>
        <v>0.96</v>
      </c>
      <c r="F38" s="137" t="e">
        <f>ROUNDDOWN(K31*E38,0)</f>
        <v>#N/A</v>
      </c>
      <c r="G38" s="137">
        <f>別紙3!AN38</f>
        <v>0</v>
      </c>
      <c r="H38" s="137">
        <f>別紙3!AN39</f>
        <v>0</v>
      </c>
      <c r="I38" s="153">
        <f>IF(G38=0,0,ROUNDDOWN(H38/G38*100,2))</f>
        <v>0</v>
      </c>
      <c r="J38" s="154">
        <f>IF(I38&gt;=90,1,IF(I38&gt;=80,0.98,IF(I38&gt;=70,0.96,IF(I38&gt;=60,0.94,0.92))))</f>
        <v>0.92</v>
      </c>
      <c r="K38" s="137" t="e">
        <f>ROUNDDOWN(F38*J38,0)</f>
        <v>#N/A</v>
      </c>
    </row>
    <row r="39" spans="2:39" ht="9.75" customHeight="1">
      <c r="E39" s="155"/>
      <c r="J39" s="156"/>
      <c r="K39" s="157"/>
    </row>
    <row r="40" spans="2:39" ht="13.5" customHeight="1">
      <c r="B40" s="131" t="s">
        <v>433</v>
      </c>
      <c r="C40" s="131" t="s">
        <v>359</v>
      </c>
    </row>
    <row r="41" spans="2:39" ht="13.5" customHeight="1">
      <c r="B41" s="140"/>
      <c r="C41" s="140" t="s">
        <v>347</v>
      </c>
    </row>
    <row r="42" spans="2:39" ht="13.5" customHeight="1">
      <c r="B42" s="142" t="s">
        <v>360</v>
      </c>
      <c r="C42" s="132" t="s">
        <v>361</v>
      </c>
    </row>
    <row r="43" spans="2:39" ht="13.5" customHeight="1">
      <c r="B43" s="134"/>
      <c r="C43" s="134" t="s">
        <v>276</v>
      </c>
    </row>
    <row r="44" spans="2:39" ht="30" customHeight="1">
      <c r="B44" s="158">
        <v>1</v>
      </c>
      <c r="C44" s="137" t="e">
        <f>ROUNDDOWN(K38*B44,0)</f>
        <v>#N/A</v>
      </c>
    </row>
    <row r="46" spans="2:39">
      <c r="B46" s="128" t="s">
        <v>362</v>
      </c>
    </row>
    <row r="47" spans="2:39" ht="26.25" customHeight="1">
      <c r="B47" s="159" t="s">
        <v>438</v>
      </c>
      <c r="C47" s="220" t="s">
        <v>439</v>
      </c>
      <c r="D47" s="221" t="s">
        <v>441</v>
      </c>
      <c r="E47" s="220" t="s">
        <v>450</v>
      </c>
      <c r="F47" s="222"/>
      <c r="G47" s="226"/>
      <c r="H47" s="226"/>
      <c r="I47" s="227"/>
      <c r="J47" s="227"/>
      <c r="K47" s="227"/>
      <c r="L47" s="227"/>
      <c r="M47" s="128"/>
      <c r="N47" s="128"/>
      <c r="O47" s="128"/>
      <c r="P47" s="128"/>
      <c r="AI47" s="129"/>
      <c r="AJ47" s="129"/>
      <c r="AK47" s="129"/>
      <c r="AL47" s="129"/>
    </row>
    <row r="48" spans="2:39">
      <c r="B48" s="159" t="s">
        <v>363</v>
      </c>
      <c r="C48" s="239">
        <v>13000</v>
      </c>
      <c r="D48" s="236">
        <v>9070000</v>
      </c>
      <c r="E48" s="160">
        <v>536000</v>
      </c>
      <c r="F48" s="161"/>
      <c r="G48" s="224"/>
      <c r="H48" s="224"/>
      <c r="I48" s="225"/>
      <c r="J48" s="225"/>
      <c r="K48" s="225"/>
      <c r="L48" s="225"/>
      <c r="M48" s="223"/>
      <c r="N48" s="223"/>
      <c r="O48" s="128"/>
      <c r="P48" s="128"/>
      <c r="Q48" s="128"/>
      <c r="AI48" s="129"/>
      <c r="AJ48" s="129"/>
      <c r="AK48" s="129"/>
      <c r="AL48" s="129"/>
      <c r="AM48" s="129"/>
    </row>
    <row r="49" spans="2:39">
      <c r="B49" s="159" t="s">
        <v>364</v>
      </c>
      <c r="C49" s="239">
        <v>16000</v>
      </c>
      <c r="D49" s="236">
        <v>17751000</v>
      </c>
      <c r="E49" s="160">
        <v>536000</v>
      </c>
      <c r="F49" s="161"/>
      <c r="G49" s="224"/>
      <c r="H49" s="224"/>
      <c r="I49" s="224"/>
      <c r="J49" s="224"/>
      <c r="K49" s="223"/>
      <c r="L49" s="223"/>
      <c r="M49" s="223"/>
      <c r="N49" s="223"/>
      <c r="O49" s="128"/>
      <c r="P49" s="128"/>
      <c r="Q49" s="128"/>
      <c r="AI49" s="129"/>
      <c r="AJ49" s="129"/>
      <c r="AK49" s="129"/>
      <c r="AL49" s="129"/>
      <c r="AM49" s="129"/>
    </row>
    <row r="50" spans="2:39">
      <c r="B50" s="159" t="s">
        <v>365</v>
      </c>
      <c r="C50" s="239">
        <v>16000</v>
      </c>
      <c r="D50" s="236">
        <v>13313000</v>
      </c>
      <c r="E50" s="160">
        <v>402000</v>
      </c>
      <c r="F50" s="161"/>
      <c r="G50" s="224"/>
      <c r="H50" s="224"/>
      <c r="I50" s="224"/>
      <c r="J50" s="224"/>
      <c r="K50" s="223"/>
      <c r="L50" s="223"/>
      <c r="M50" s="223"/>
      <c r="N50" s="223"/>
      <c r="O50" s="128"/>
      <c r="P50" s="128"/>
      <c r="Q50" s="128"/>
      <c r="AI50" s="129"/>
      <c r="AJ50" s="129"/>
      <c r="AK50" s="129"/>
      <c r="AL50" s="129"/>
      <c r="AM50" s="129"/>
    </row>
    <row r="51" spans="2:39">
      <c r="B51" s="159" t="s">
        <v>366</v>
      </c>
      <c r="C51" s="239">
        <v>18000</v>
      </c>
      <c r="D51" s="236">
        <v>15265000</v>
      </c>
      <c r="E51" s="160">
        <v>536000</v>
      </c>
      <c r="F51" s="161"/>
      <c r="G51" s="224"/>
      <c r="H51" s="224"/>
      <c r="I51" s="224"/>
      <c r="J51" s="224"/>
      <c r="K51" s="223"/>
      <c r="L51" s="223"/>
      <c r="M51" s="223"/>
      <c r="N51" s="223"/>
      <c r="O51" s="128"/>
      <c r="P51" s="128"/>
      <c r="Q51" s="128"/>
      <c r="AI51" s="129"/>
      <c r="AJ51" s="129"/>
      <c r="AK51" s="129"/>
      <c r="AL51" s="129"/>
      <c r="AM51" s="129"/>
    </row>
    <row r="52" spans="2:39">
      <c r="B52" s="159" t="s">
        <v>367</v>
      </c>
      <c r="C52" s="239">
        <v>18000</v>
      </c>
      <c r="D52" s="236">
        <v>11449000</v>
      </c>
      <c r="E52" s="160">
        <v>402000</v>
      </c>
      <c r="F52" s="161"/>
      <c r="G52" s="224"/>
      <c r="H52" s="224"/>
      <c r="I52" s="224"/>
      <c r="J52" s="224"/>
      <c r="K52" s="223"/>
      <c r="L52" s="223"/>
      <c r="M52" s="223"/>
      <c r="N52" s="223"/>
      <c r="O52" s="128"/>
      <c r="P52" s="128"/>
      <c r="Q52" s="128"/>
      <c r="AI52" s="129"/>
      <c r="AJ52" s="129"/>
      <c r="AK52" s="129"/>
      <c r="AL52" s="129"/>
      <c r="AM52" s="129"/>
    </row>
    <row r="53" spans="2:39">
      <c r="B53" s="159" t="s">
        <v>368</v>
      </c>
      <c r="C53" s="239">
        <v>4000</v>
      </c>
      <c r="D53" s="236">
        <v>17950000</v>
      </c>
      <c r="E53" s="160">
        <v>536000</v>
      </c>
      <c r="F53" s="161"/>
      <c r="G53" s="224"/>
      <c r="H53" s="224"/>
      <c r="I53" s="224"/>
      <c r="J53" s="224"/>
      <c r="K53" s="223"/>
      <c r="L53" s="223"/>
      <c r="M53" s="223"/>
      <c r="N53" s="223"/>
      <c r="O53" s="128"/>
      <c r="P53" s="128"/>
      <c r="Q53" s="128"/>
      <c r="AI53" s="129"/>
      <c r="AJ53" s="129"/>
      <c r="AK53" s="129"/>
      <c r="AL53" s="129"/>
      <c r="AM53" s="129"/>
    </row>
    <row r="54" spans="2:39">
      <c r="B54" s="159" t="s">
        <v>369</v>
      </c>
      <c r="C54" s="239">
        <v>13000</v>
      </c>
      <c r="D54" s="236">
        <v>8866000</v>
      </c>
      <c r="E54" s="160">
        <v>536000</v>
      </c>
      <c r="F54" s="161"/>
      <c r="G54" s="224"/>
      <c r="H54" s="224"/>
      <c r="I54" s="224"/>
      <c r="J54" s="224"/>
      <c r="K54" s="223"/>
      <c r="L54" s="223"/>
      <c r="M54" s="223"/>
      <c r="N54" s="223"/>
      <c r="O54" s="128"/>
      <c r="P54" s="128"/>
      <c r="Q54" s="128"/>
      <c r="AI54" s="129"/>
      <c r="AJ54" s="129"/>
      <c r="AK54" s="129"/>
      <c r="AL54" s="129"/>
      <c r="AM54" s="129"/>
    </row>
    <row r="55" spans="2:39">
      <c r="F55" s="229"/>
      <c r="H55" s="229"/>
    </row>
    <row r="56" spans="2:39" ht="22.5" customHeight="1">
      <c r="B56" s="159" t="s">
        <v>438</v>
      </c>
      <c r="C56" s="258" t="s">
        <v>440</v>
      </c>
      <c r="D56" s="259"/>
      <c r="E56" s="259"/>
      <c r="F56" s="259"/>
      <c r="G56" s="259"/>
      <c r="H56" s="260"/>
    </row>
    <row r="57" spans="2:39">
      <c r="B57" s="159" t="s">
        <v>363</v>
      </c>
      <c r="C57" s="264" t="s">
        <v>444</v>
      </c>
      <c r="D57" s="264"/>
      <c r="E57" s="264"/>
      <c r="F57" s="264"/>
      <c r="G57" s="264"/>
      <c r="H57" s="237">
        <v>2061000</v>
      </c>
    </row>
    <row r="58" spans="2:39">
      <c r="B58" s="159" t="s">
        <v>364</v>
      </c>
      <c r="C58" s="264" t="s">
        <v>445</v>
      </c>
      <c r="D58" s="264"/>
      <c r="E58" s="264"/>
      <c r="F58" s="264"/>
      <c r="G58" s="264"/>
      <c r="H58" s="237">
        <v>2061000</v>
      </c>
    </row>
    <row r="59" spans="2:39">
      <c r="B59" s="159" t="s">
        <v>365</v>
      </c>
      <c r="C59" s="264" t="s">
        <v>445</v>
      </c>
      <c r="D59" s="264"/>
      <c r="E59" s="264"/>
      <c r="F59" s="264"/>
      <c r="G59" s="264"/>
      <c r="H59" s="237">
        <v>1546000</v>
      </c>
    </row>
    <row r="60" spans="2:39">
      <c r="B60" s="159" t="s">
        <v>366</v>
      </c>
      <c r="C60" s="264" t="s">
        <v>446</v>
      </c>
      <c r="D60" s="264"/>
      <c r="E60" s="264"/>
      <c r="F60" s="264"/>
      <c r="G60" s="264"/>
      <c r="H60" s="237">
        <v>2061000</v>
      </c>
    </row>
    <row r="61" spans="2:39">
      <c r="B61" s="159" t="s">
        <v>367</v>
      </c>
      <c r="C61" s="264" t="s">
        <v>445</v>
      </c>
      <c r="D61" s="264"/>
      <c r="E61" s="264"/>
      <c r="F61" s="264"/>
      <c r="G61" s="264"/>
      <c r="H61" s="237">
        <v>1546000</v>
      </c>
    </row>
    <row r="62" spans="2:39">
      <c r="B62" s="159" t="s">
        <v>368</v>
      </c>
      <c r="C62" s="264" t="s">
        <v>443</v>
      </c>
      <c r="D62" s="264"/>
      <c r="E62" s="264"/>
      <c r="F62" s="264"/>
      <c r="G62" s="264"/>
      <c r="H62" s="237">
        <v>2061000</v>
      </c>
    </row>
    <row r="63" spans="2:39">
      <c r="B63" s="159" t="s">
        <v>369</v>
      </c>
      <c r="C63" s="264" t="s">
        <v>442</v>
      </c>
      <c r="D63" s="264"/>
      <c r="E63" s="264"/>
      <c r="F63" s="264"/>
      <c r="G63" s="264"/>
      <c r="H63" s="237">
        <v>2061000</v>
      </c>
    </row>
    <row r="65" spans="2:8">
      <c r="B65" s="159" t="s">
        <v>438</v>
      </c>
      <c r="C65" s="245" t="s">
        <v>448</v>
      </c>
      <c r="D65" s="246"/>
      <c r="E65" s="246"/>
      <c r="F65" s="246"/>
      <c r="G65" s="246"/>
      <c r="H65" s="247"/>
    </row>
    <row r="66" spans="2:8">
      <c r="B66" s="228" t="s">
        <v>447</v>
      </c>
      <c r="C66" s="261" t="s">
        <v>449</v>
      </c>
      <c r="D66" s="262"/>
      <c r="E66" s="262"/>
      <c r="F66" s="262"/>
      <c r="G66" s="263"/>
      <c r="H66" s="238">
        <v>1835000</v>
      </c>
    </row>
  </sheetData>
  <mergeCells count="22">
    <mergeCell ref="C56:H56"/>
    <mergeCell ref="C66:G66"/>
    <mergeCell ref="C65:H65"/>
    <mergeCell ref="C57:G57"/>
    <mergeCell ref="C63:G63"/>
    <mergeCell ref="C62:G62"/>
    <mergeCell ref="C61:G61"/>
    <mergeCell ref="C60:G60"/>
    <mergeCell ref="C59:G59"/>
    <mergeCell ref="C58:G58"/>
    <mergeCell ref="B33:K33"/>
    <mergeCell ref="B17:L17"/>
    <mergeCell ref="B6:L6"/>
    <mergeCell ref="C8:D8"/>
    <mergeCell ref="C9:D9"/>
    <mergeCell ref="C10:D10"/>
    <mergeCell ref="C11:D11"/>
    <mergeCell ref="B19:L19"/>
    <mergeCell ref="B20:D20"/>
    <mergeCell ref="E20:H20"/>
    <mergeCell ref="I20:I21"/>
    <mergeCell ref="B26:K26"/>
  </mergeCells>
  <phoneticPr fontId="3"/>
  <dataValidations count="3">
    <dataValidation type="list" allowBlank="1" showInputMessage="1" showErrorMessage="1" sqref="B11 IX11 ST11 ACP11 AML11 AWH11 BGD11 BPZ11 BZV11 CJR11 CTN11 DDJ11 DNF11 DXB11 EGX11 EQT11 FAP11 FKL11 FUH11 GED11 GNZ11 GXV11 HHR11 HRN11 IBJ11 ILF11 IVB11 JEX11 JOT11 JYP11 KIL11 KSH11 LCD11 LLZ11 LVV11 MFR11 MPN11 MZJ11 NJF11 NTB11 OCX11 OMT11 OWP11 PGL11 PQH11 QAD11 QJZ11 QTV11 RDR11 RNN11 RXJ11 SHF11 SRB11 TAX11 TKT11 TUP11 UEL11 UOH11 UYD11 VHZ11 VRV11 WBR11 WLN11 WVJ11 B65543 IX65543 ST65543 ACP65543 AML65543 AWH65543 BGD65543 BPZ65543 BZV65543 CJR65543 CTN65543 DDJ65543 DNF65543 DXB65543 EGX65543 EQT65543 FAP65543 FKL65543 FUH65543 GED65543 GNZ65543 GXV65543 HHR65543 HRN65543 IBJ65543 ILF65543 IVB65543 JEX65543 JOT65543 JYP65543 KIL65543 KSH65543 LCD65543 LLZ65543 LVV65543 MFR65543 MPN65543 MZJ65543 NJF65543 NTB65543 OCX65543 OMT65543 OWP65543 PGL65543 PQH65543 QAD65543 QJZ65543 QTV65543 RDR65543 RNN65543 RXJ65543 SHF65543 SRB65543 TAX65543 TKT65543 TUP65543 UEL65543 UOH65543 UYD65543 VHZ65543 VRV65543 WBR65543 WLN65543 WVJ65543 B131079 IX131079 ST131079 ACP131079 AML131079 AWH131079 BGD131079 BPZ131079 BZV131079 CJR131079 CTN131079 DDJ131079 DNF131079 DXB131079 EGX131079 EQT131079 FAP131079 FKL131079 FUH131079 GED131079 GNZ131079 GXV131079 HHR131079 HRN131079 IBJ131079 ILF131079 IVB131079 JEX131079 JOT131079 JYP131079 KIL131079 KSH131079 LCD131079 LLZ131079 LVV131079 MFR131079 MPN131079 MZJ131079 NJF131079 NTB131079 OCX131079 OMT131079 OWP131079 PGL131079 PQH131079 QAD131079 QJZ131079 QTV131079 RDR131079 RNN131079 RXJ131079 SHF131079 SRB131079 TAX131079 TKT131079 TUP131079 UEL131079 UOH131079 UYD131079 VHZ131079 VRV131079 WBR131079 WLN131079 WVJ131079 B196615 IX196615 ST196615 ACP196615 AML196615 AWH196615 BGD196615 BPZ196615 BZV196615 CJR196615 CTN196615 DDJ196615 DNF196615 DXB196615 EGX196615 EQT196615 FAP196615 FKL196615 FUH196615 GED196615 GNZ196615 GXV196615 HHR196615 HRN196615 IBJ196615 ILF196615 IVB196615 JEX196615 JOT196615 JYP196615 KIL196615 KSH196615 LCD196615 LLZ196615 LVV196615 MFR196615 MPN196615 MZJ196615 NJF196615 NTB196615 OCX196615 OMT196615 OWP196615 PGL196615 PQH196615 QAD196615 QJZ196615 QTV196615 RDR196615 RNN196615 RXJ196615 SHF196615 SRB196615 TAX196615 TKT196615 TUP196615 UEL196615 UOH196615 UYD196615 VHZ196615 VRV196615 WBR196615 WLN196615 WVJ196615 B262151 IX262151 ST262151 ACP262151 AML262151 AWH262151 BGD262151 BPZ262151 BZV262151 CJR262151 CTN262151 DDJ262151 DNF262151 DXB262151 EGX262151 EQT262151 FAP262151 FKL262151 FUH262151 GED262151 GNZ262151 GXV262151 HHR262151 HRN262151 IBJ262151 ILF262151 IVB262151 JEX262151 JOT262151 JYP262151 KIL262151 KSH262151 LCD262151 LLZ262151 LVV262151 MFR262151 MPN262151 MZJ262151 NJF262151 NTB262151 OCX262151 OMT262151 OWP262151 PGL262151 PQH262151 QAD262151 QJZ262151 QTV262151 RDR262151 RNN262151 RXJ262151 SHF262151 SRB262151 TAX262151 TKT262151 TUP262151 UEL262151 UOH262151 UYD262151 VHZ262151 VRV262151 WBR262151 WLN262151 WVJ262151 B327687 IX327687 ST327687 ACP327687 AML327687 AWH327687 BGD327687 BPZ327687 BZV327687 CJR327687 CTN327687 DDJ327687 DNF327687 DXB327687 EGX327687 EQT327687 FAP327687 FKL327687 FUH327687 GED327687 GNZ327687 GXV327687 HHR327687 HRN327687 IBJ327687 ILF327687 IVB327687 JEX327687 JOT327687 JYP327687 KIL327687 KSH327687 LCD327687 LLZ327687 LVV327687 MFR327687 MPN327687 MZJ327687 NJF327687 NTB327687 OCX327687 OMT327687 OWP327687 PGL327687 PQH327687 QAD327687 QJZ327687 QTV327687 RDR327687 RNN327687 RXJ327687 SHF327687 SRB327687 TAX327687 TKT327687 TUP327687 UEL327687 UOH327687 UYD327687 VHZ327687 VRV327687 WBR327687 WLN327687 WVJ327687 B393223 IX393223 ST393223 ACP393223 AML393223 AWH393223 BGD393223 BPZ393223 BZV393223 CJR393223 CTN393223 DDJ393223 DNF393223 DXB393223 EGX393223 EQT393223 FAP393223 FKL393223 FUH393223 GED393223 GNZ393223 GXV393223 HHR393223 HRN393223 IBJ393223 ILF393223 IVB393223 JEX393223 JOT393223 JYP393223 KIL393223 KSH393223 LCD393223 LLZ393223 LVV393223 MFR393223 MPN393223 MZJ393223 NJF393223 NTB393223 OCX393223 OMT393223 OWP393223 PGL393223 PQH393223 QAD393223 QJZ393223 QTV393223 RDR393223 RNN393223 RXJ393223 SHF393223 SRB393223 TAX393223 TKT393223 TUP393223 UEL393223 UOH393223 UYD393223 VHZ393223 VRV393223 WBR393223 WLN393223 WVJ393223 B458759 IX458759 ST458759 ACP458759 AML458759 AWH458759 BGD458759 BPZ458759 BZV458759 CJR458759 CTN458759 DDJ458759 DNF458759 DXB458759 EGX458759 EQT458759 FAP458759 FKL458759 FUH458759 GED458759 GNZ458759 GXV458759 HHR458759 HRN458759 IBJ458759 ILF458759 IVB458759 JEX458759 JOT458759 JYP458759 KIL458759 KSH458759 LCD458759 LLZ458759 LVV458759 MFR458759 MPN458759 MZJ458759 NJF458759 NTB458759 OCX458759 OMT458759 OWP458759 PGL458759 PQH458759 QAD458759 QJZ458759 QTV458759 RDR458759 RNN458759 RXJ458759 SHF458759 SRB458759 TAX458759 TKT458759 TUP458759 UEL458759 UOH458759 UYD458759 VHZ458759 VRV458759 WBR458759 WLN458759 WVJ458759 B524295 IX524295 ST524295 ACP524295 AML524295 AWH524295 BGD524295 BPZ524295 BZV524295 CJR524295 CTN524295 DDJ524295 DNF524295 DXB524295 EGX524295 EQT524295 FAP524295 FKL524295 FUH524295 GED524295 GNZ524295 GXV524295 HHR524295 HRN524295 IBJ524295 ILF524295 IVB524295 JEX524295 JOT524295 JYP524295 KIL524295 KSH524295 LCD524295 LLZ524295 LVV524295 MFR524295 MPN524295 MZJ524295 NJF524295 NTB524295 OCX524295 OMT524295 OWP524295 PGL524295 PQH524295 QAD524295 QJZ524295 QTV524295 RDR524295 RNN524295 RXJ524295 SHF524295 SRB524295 TAX524295 TKT524295 TUP524295 UEL524295 UOH524295 UYD524295 VHZ524295 VRV524295 WBR524295 WLN524295 WVJ524295 B589831 IX589831 ST589831 ACP589831 AML589831 AWH589831 BGD589831 BPZ589831 BZV589831 CJR589831 CTN589831 DDJ589831 DNF589831 DXB589831 EGX589831 EQT589831 FAP589831 FKL589831 FUH589831 GED589831 GNZ589831 GXV589831 HHR589831 HRN589831 IBJ589831 ILF589831 IVB589831 JEX589831 JOT589831 JYP589831 KIL589831 KSH589831 LCD589831 LLZ589831 LVV589831 MFR589831 MPN589831 MZJ589831 NJF589831 NTB589831 OCX589831 OMT589831 OWP589831 PGL589831 PQH589831 QAD589831 QJZ589831 QTV589831 RDR589831 RNN589831 RXJ589831 SHF589831 SRB589831 TAX589831 TKT589831 TUP589831 UEL589831 UOH589831 UYD589831 VHZ589831 VRV589831 WBR589831 WLN589831 WVJ589831 B655367 IX655367 ST655367 ACP655367 AML655367 AWH655367 BGD655367 BPZ655367 BZV655367 CJR655367 CTN655367 DDJ655367 DNF655367 DXB655367 EGX655367 EQT655367 FAP655367 FKL655367 FUH655367 GED655367 GNZ655367 GXV655367 HHR655367 HRN655367 IBJ655367 ILF655367 IVB655367 JEX655367 JOT655367 JYP655367 KIL655367 KSH655367 LCD655367 LLZ655367 LVV655367 MFR655367 MPN655367 MZJ655367 NJF655367 NTB655367 OCX655367 OMT655367 OWP655367 PGL655367 PQH655367 QAD655367 QJZ655367 QTV655367 RDR655367 RNN655367 RXJ655367 SHF655367 SRB655367 TAX655367 TKT655367 TUP655367 UEL655367 UOH655367 UYD655367 VHZ655367 VRV655367 WBR655367 WLN655367 WVJ655367 B720903 IX720903 ST720903 ACP720903 AML720903 AWH720903 BGD720903 BPZ720903 BZV720903 CJR720903 CTN720903 DDJ720903 DNF720903 DXB720903 EGX720903 EQT720903 FAP720903 FKL720903 FUH720903 GED720903 GNZ720903 GXV720903 HHR720903 HRN720903 IBJ720903 ILF720903 IVB720903 JEX720903 JOT720903 JYP720903 KIL720903 KSH720903 LCD720903 LLZ720903 LVV720903 MFR720903 MPN720903 MZJ720903 NJF720903 NTB720903 OCX720903 OMT720903 OWP720903 PGL720903 PQH720903 QAD720903 QJZ720903 QTV720903 RDR720903 RNN720903 RXJ720903 SHF720903 SRB720903 TAX720903 TKT720903 TUP720903 UEL720903 UOH720903 UYD720903 VHZ720903 VRV720903 WBR720903 WLN720903 WVJ720903 B786439 IX786439 ST786439 ACP786439 AML786439 AWH786439 BGD786439 BPZ786439 BZV786439 CJR786439 CTN786439 DDJ786439 DNF786439 DXB786439 EGX786439 EQT786439 FAP786439 FKL786439 FUH786439 GED786439 GNZ786439 GXV786439 HHR786439 HRN786439 IBJ786439 ILF786439 IVB786439 JEX786439 JOT786439 JYP786439 KIL786439 KSH786439 LCD786439 LLZ786439 LVV786439 MFR786439 MPN786439 MZJ786439 NJF786439 NTB786439 OCX786439 OMT786439 OWP786439 PGL786439 PQH786439 QAD786439 QJZ786439 QTV786439 RDR786439 RNN786439 RXJ786439 SHF786439 SRB786439 TAX786439 TKT786439 TUP786439 UEL786439 UOH786439 UYD786439 VHZ786439 VRV786439 WBR786439 WLN786439 WVJ786439 B851975 IX851975 ST851975 ACP851975 AML851975 AWH851975 BGD851975 BPZ851975 BZV851975 CJR851975 CTN851975 DDJ851975 DNF851975 DXB851975 EGX851975 EQT851975 FAP851975 FKL851975 FUH851975 GED851975 GNZ851975 GXV851975 HHR851975 HRN851975 IBJ851975 ILF851975 IVB851975 JEX851975 JOT851975 JYP851975 KIL851975 KSH851975 LCD851975 LLZ851975 LVV851975 MFR851975 MPN851975 MZJ851975 NJF851975 NTB851975 OCX851975 OMT851975 OWP851975 PGL851975 PQH851975 QAD851975 QJZ851975 QTV851975 RDR851975 RNN851975 RXJ851975 SHF851975 SRB851975 TAX851975 TKT851975 TUP851975 UEL851975 UOH851975 UYD851975 VHZ851975 VRV851975 WBR851975 WLN851975 WVJ851975 B917511 IX917511 ST917511 ACP917511 AML917511 AWH917511 BGD917511 BPZ917511 BZV917511 CJR917511 CTN917511 DDJ917511 DNF917511 DXB917511 EGX917511 EQT917511 FAP917511 FKL917511 FUH917511 GED917511 GNZ917511 GXV917511 HHR917511 HRN917511 IBJ917511 ILF917511 IVB917511 JEX917511 JOT917511 JYP917511 KIL917511 KSH917511 LCD917511 LLZ917511 LVV917511 MFR917511 MPN917511 MZJ917511 NJF917511 NTB917511 OCX917511 OMT917511 OWP917511 PGL917511 PQH917511 QAD917511 QJZ917511 QTV917511 RDR917511 RNN917511 RXJ917511 SHF917511 SRB917511 TAX917511 TKT917511 TUP917511 UEL917511 UOH917511 UYD917511 VHZ917511 VRV917511 WBR917511 WLN917511 WVJ917511 B983047 IX983047 ST983047 ACP983047 AML983047 AWH983047 BGD983047 BPZ983047 BZV983047 CJR983047 CTN983047 DDJ983047 DNF983047 DXB983047 EGX983047 EQT983047 FAP983047 FKL983047 FUH983047 GED983047 GNZ983047 GXV983047 HHR983047 HRN983047 IBJ983047 ILF983047 IVB983047 JEX983047 JOT983047 JYP983047 KIL983047 KSH983047 LCD983047 LLZ983047 LVV983047 MFR983047 MPN983047 MZJ983047 NJF983047 NTB983047 OCX983047 OMT983047 OWP983047 PGL983047 PQH983047 QAD983047 QJZ983047 QTV983047 RDR983047 RNN983047 RXJ983047 SHF983047 SRB983047 TAX983047 TKT983047 TUP983047 UEL983047 UOH983047 UYD983047 VHZ983047 VRV983047 WBR983047 WLN983047 WVJ983047" xr:uid="{9A41D99E-4DE6-4157-A18E-3CDED8C9E01A}">
      <formula1>"保健師,３年全日,４年修業,２年全日,２年定時,通信制,准看護師"</formula1>
    </dataValidation>
    <dataValidation imeMode="halfAlpha" operator="greaterThanOrEqual" allowBlank="1" showInputMessage="1" showErrorMessage="1" sqref="H11" xr:uid="{DDF03484-52AC-413E-A6A9-E5FDB24257D6}"/>
    <dataValidation type="list" imeMode="halfAlpha" operator="greaterThanOrEqual" allowBlank="1" showInputMessage="1" showErrorMessage="1" sqref="H24" xr:uid="{B5A652B9-508D-4F3E-9572-FA816FAFEB45}">
      <formula1>$E$49:$E$50</formula1>
    </dataValidation>
  </dataValidations>
  <pageMargins left="0.70866141732283472" right="0.70866141732283472" top="0.74803149606299213" bottom="0.74803149606299213" header="0.31496062992125984" footer="0.31496062992125984"/>
  <pageSetup paperSize="9" scale="65" orientation="portrait" cellComments="asDisplayed" r:id="rId1"/>
  <drawing r:id="rId2"/>
  <legacyDrawing r:id="rId3"/>
  <extLst>
    <ext xmlns:x14="http://schemas.microsoft.com/office/spreadsheetml/2009/9/main" uri="{CCE6A557-97BC-4b89-ADB6-D9C93CAAB3DF}">
      <x14:dataValidations xmlns:xm="http://schemas.microsoft.com/office/excel/2006/main" count="2">
        <x14:dataValidation type="whole" imeMode="halfAlpha" operator="greaterThanOrEqual" allowBlank="1" showInputMessage="1" showErrorMessage="1" xr:uid="{9B78D936-2B28-4CA8-8BB3-1B1AB2BDF403}">
          <x14:formula1>
            <xm:f>0</xm:f>
          </x14:formula1>
          <xm:sqref>B24 IX24 ST24 ACP24 AML24 AWH24 BGD24 BPZ24 BZV24 CJR24 CTN24 DDJ24 DNF24 DXB24 EGX24 EQT24 FAP24 FKL24 FUH24 GED24 GNZ24 GXV24 HHR24 HRN24 IBJ24 ILF24 IVB24 JEX24 JOT24 JYP24 KIL24 KSH24 LCD24 LLZ24 LVV24 MFR24 MPN24 MZJ24 NJF24 NTB24 OCX24 OMT24 OWP24 PGL24 PQH24 QAD24 QJZ24 QTV24 RDR24 RNN24 RXJ24 SHF24 SRB24 TAX24 TKT24 TUP24 UEL24 UOH24 UYD24 VHZ24 VRV24 WBR24 WLN24 WVJ24 B65556 IX65556 ST65556 ACP65556 AML65556 AWH65556 BGD65556 BPZ65556 BZV65556 CJR65556 CTN65556 DDJ65556 DNF65556 DXB65556 EGX65556 EQT65556 FAP65556 FKL65556 FUH65556 GED65556 GNZ65556 GXV65556 HHR65556 HRN65556 IBJ65556 ILF65556 IVB65556 JEX65556 JOT65556 JYP65556 KIL65556 KSH65556 LCD65556 LLZ65556 LVV65556 MFR65556 MPN65556 MZJ65556 NJF65556 NTB65556 OCX65556 OMT65556 OWP65556 PGL65556 PQH65556 QAD65556 QJZ65556 QTV65556 RDR65556 RNN65556 RXJ65556 SHF65556 SRB65556 TAX65556 TKT65556 TUP65556 UEL65556 UOH65556 UYD65556 VHZ65556 VRV65556 WBR65556 WLN65556 WVJ65556 B131092 IX131092 ST131092 ACP131092 AML131092 AWH131092 BGD131092 BPZ131092 BZV131092 CJR131092 CTN131092 DDJ131092 DNF131092 DXB131092 EGX131092 EQT131092 FAP131092 FKL131092 FUH131092 GED131092 GNZ131092 GXV131092 HHR131092 HRN131092 IBJ131092 ILF131092 IVB131092 JEX131092 JOT131092 JYP131092 KIL131092 KSH131092 LCD131092 LLZ131092 LVV131092 MFR131092 MPN131092 MZJ131092 NJF131092 NTB131092 OCX131092 OMT131092 OWP131092 PGL131092 PQH131092 QAD131092 QJZ131092 QTV131092 RDR131092 RNN131092 RXJ131092 SHF131092 SRB131092 TAX131092 TKT131092 TUP131092 UEL131092 UOH131092 UYD131092 VHZ131092 VRV131092 WBR131092 WLN131092 WVJ131092 B196628 IX196628 ST196628 ACP196628 AML196628 AWH196628 BGD196628 BPZ196628 BZV196628 CJR196628 CTN196628 DDJ196628 DNF196628 DXB196628 EGX196628 EQT196628 FAP196628 FKL196628 FUH196628 GED196628 GNZ196628 GXV196628 HHR196628 HRN196628 IBJ196628 ILF196628 IVB196628 JEX196628 JOT196628 JYP196628 KIL196628 KSH196628 LCD196628 LLZ196628 LVV196628 MFR196628 MPN196628 MZJ196628 NJF196628 NTB196628 OCX196628 OMT196628 OWP196628 PGL196628 PQH196628 QAD196628 QJZ196628 QTV196628 RDR196628 RNN196628 RXJ196628 SHF196628 SRB196628 TAX196628 TKT196628 TUP196628 UEL196628 UOH196628 UYD196628 VHZ196628 VRV196628 WBR196628 WLN196628 WVJ196628 B262164 IX262164 ST262164 ACP262164 AML262164 AWH262164 BGD262164 BPZ262164 BZV262164 CJR262164 CTN262164 DDJ262164 DNF262164 DXB262164 EGX262164 EQT262164 FAP262164 FKL262164 FUH262164 GED262164 GNZ262164 GXV262164 HHR262164 HRN262164 IBJ262164 ILF262164 IVB262164 JEX262164 JOT262164 JYP262164 KIL262164 KSH262164 LCD262164 LLZ262164 LVV262164 MFR262164 MPN262164 MZJ262164 NJF262164 NTB262164 OCX262164 OMT262164 OWP262164 PGL262164 PQH262164 QAD262164 QJZ262164 QTV262164 RDR262164 RNN262164 RXJ262164 SHF262164 SRB262164 TAX262164 TKT262164 TUP262164 UEL262164 UOH262164 UYD262164 VHZ262164 VRV262164 WBR262164 WLN262164 WVJ262164 B327700 IX327700 ST327700 ACP327700 AML327700 AWH327700 BGD327700 BPZ327700 BZV327700 CJR327700 CTN327700 DDJ327700 DNF327700 DXB327700 EGX327700 EQT327700 FAP327700 FKL327700 FUH327700 GED327700 GNZ327700 GXV327700 HHR327700 HRN327700 IBJ327700 ILF327700 IVB327700 JEX327700 JOT327700 JYP327700 KIL327700 KSH327700 LCD327700 LLZ327700 LVV327700 MFR327700 MPN327700 MZJ327700 NJF327700 NTB327700 OCX327700 OMT327700 OWP327700 PGL327700 PQH327700 QAD327700 QJZ327700 QTV327700 RDR327700 RNN327700 RXJ327700 SHF327700 SRB327700 TAX327700 TKT327700 TUP327700 UEL327700 UOH327700 UYD327700 VHZ327700 VRV327700 WBR327700 WLN327700 WVJ327700 B393236 IX393236 ST393236 ACP393236 AML393236 AWH393236 BGD393236 BPZ393236 BZV393236 CJR393236 CTN393236 DDJ393236 DNF393236 DXB393236 EGX393236 EQT393236 FAP393236 FKL393236 FUH393236 GED393236 GNZ393236 GXV393236 HHR393236 HRN393236 IBJ393236 ILF393236 IVB393236 JEX393236 JOT393236 JYP393236 KIL393236 KSH393236 LCD393236 LLZ393236 LVV393236 MFR393236 MPN393236 MZJ393236 NJF393236 NTB393236 OCX393236 OMT393236 OWP393236 PGL393236 PQH393236 QAD393236 QJZ393236 QTV393236 RDR393236 RNN393236 RXJ393236 SHF393236 SRB393236 TAX393236 TKT393236 TUP393236 UEL393236 UOH393236 UYD393236 VHZ393236 VRV393236 WBR393236 WLN393236 WVJ393236 B458772 IX458772 ST458772 ACP458772 AML458772 AWH458772 BGD458772 BPZ458772 BZV458772 CJR458772 CTN458772 DDJ458772 DNF458772 DXB458772 EGX458772 EQT458772 FAP458772 FKL458772 FUH458772 GED458772 GNZ458772 GXV458772 HHR458772 HRN458772 IBJ458772 ILF458772 IVB458772 JEX458772 JOT458772 JYP458772 KIL458772 KSH458772 LCD458772 LLZ458772 LVV458772 MFR458772 MPN458772 MZJ458772 NJF458772 NTB458772 OCX458772 OMT458772 OWP458772 PGL458772 PQH458772 QAD458772 QJZ458772 QTV458772 RDR458772 RNN458772 RXJ458772 SHF458772 SRB458772 TAX458772 TKT458772 TUP458772 UEL458772 UOH458772 UYD458772 VHZ458772 VRV458772 WBR458772 WLN458772 WVJ458772 B524308 IX524308 ST524308 ACP524308 AML524308 AWH524308 BGD524308 BPZ524308 BZV524308 CJR524308 CTN524308 DDJ524308 DNF524308 DXB524308 EGX524308 EQT524308 FAP524308 FKL524308 FUH524308 GED524308 GNZ524308 GXV524308 HHR524308 HRN524308 IBJ524308 ILF524308 IVB524308 JEX524308 JOT524308 JYP524308 KIL524308 KSH524308 LCD524308 LLZ524308 LVV524308 MFR524308 MPN524308 MZJ524308 NJF524308 NTB524308 OCX524308 OMT524308 OWP524308 PGL524308 PQH524308 QAD524308 QJZ524308 QTV524308 RDR524308 RNN524308 RXJ524308 SHF524308 SRB524308 TAX524308 TKT524308 TUP524308 UEL524308 UOH524308 UYD524308 VHZ524308 VRV524308 WBR524308 WLN524308 WVJ524308 B589844 IX589844 ST589844 ACP589844 AML589844 AWH589844 BGD589844 BPZ589844 BZV589844 CJR589844 CTN589844 DDJ589844 DNF589844 DXB589844 EGX589844 EQT589844 FAP589844 FKL589844 FUH589844 GED589844 GNZ589844 GXV589844 HHR589844 HRN589844 IBJ589844 ILF589844 IVB589844 JEX589844 JOT589844 JYP589844 KIL589844 KSH589844 LCD589844 LLZ589844 LVV589844 MFR589844 MPN589844 MZJ589844 NJF589844 NTB589844 OCX589844 OMT589844 OWP589844 PGL589844 PQH589844 QAD589844 QJZ589844 QTV589844 RDR589844 RNN589844 RXJ589844 SHF589844 SRB589844 TAX589844 TKT589844 TUP589844 UEL589844 UOH589844 UYD589844 VHZ589844 VRV589844 WBR589844 WLN589844 WVJ589844 B655380 IX655380 ST655380 ACP655380 AML655380 AWH655380 BGD655380 BPZ655380 BZV655380 CJR655380 CTN655380 DDJ655380 DNF655380 DXB655380 EGX655380 EQT655380 FAP655380 FKL655380 FUH655380 GED655380 GNZ655380 GXV655380 HHR655380 HRN655380 IBJ655380 ILF655380 IVB655380 JEX655380 JOT655380 JYP655380 KIL655380 KSH655380 LCD655380 LLZ655380 LVV655380 MFR655380 MPN655380 MZJ655380 NJF655380 NTB655380 OCX655380 OMT655380 OWP655380 PGL655380 PQH655380 QAD655380 QJZ655380 QTV655380 RDR655380 RNN655380 RXJ655380 SHF655380 SRB655380 TAX655380 TKT655380 TUP655380 UEL655380 UOH655380 UYD655380 VHZ655380 VRV655380 WBR655380 WLN655380 WVJ655380 B720916 IX720916 ST720916 ACP720916 AML720916 AWH720916 BGD720916 BPZ720916 BZV720916 CJR720916 CTN720916 DDJ720916 DNF720916 DXB720916 EGX720916 EQT720916 FAP720916 FKL720916 FUH720916 GED720916 GNZ720916 GXV720916 HHR720916 HRN720916 IBJ720916 ILF720916 IVB720916 JEX720916 JOT720916 JYP720916 KIL720916 KSH720916 LCD720916 LLZ720916 LVV720916 MFR720916 MPN720916 MZJ720916 NJF720916 NTB720916 OCX720916 OMT720916 OWP720916 PGL720916 PQH720916 QAD720916 QJZ720916 QTV720916 RDR720916 RNN720916 RXJ720916 SHF720916 SRB720916 TAX720916 TKT720916 TUP720916 UEL720916 UOH720916 UYD720916 VHZ720916 VRV720916 WBR720916 WLN720916 WVJ720916 B786452 IX786452 ST786452 ACP786452 AML786452 AWH786452 BGD786452 BPZ786452 BZV786452 CJR786452 CTN786452 DDJ786452 DNF786452 DXB786452 EGX786452 EQT786452 FAP786452 FKL786452 FUH786452 GED786452 GNZ786452 GXV786452 HHR786452 HRN786452 IBJ786452 ILF786452 IVB786452 JEX786452 JOT786452 JYP786452 KIL786452 KSH786452 LCD786452 LLZ786452 LVV786452 MFR786452 MPN786452 MZJ786452 NJF786452 NTB786452 OCX786452 OMT786452 OWP786452 PGL786452 PQH786452 QAD786452 QJZ786452 QTV786452 RDR786452 RNN786452 RXJ786452 SHF786452 SRB786452 TAX786452 TKT786452 TUP786452 UEL786452 UOH786452 UYD786452 VHZ786452 VRV786452 WBR786452 WLN786452 WVJ786452 B851988 IX851988 ST851988 ACP851988 AML851988 AWH851988 BGD851988 BPZ851988 BZV851988 CJR851988 CTN851988 DDJ851988 DNF851988 DXB851988 EGX851988 EQT851988 FAP851988 FKL851988 FUH851988 GED851988 GNZ851988 GXV851988 HHR851988 HRN851988 IBJ851988 ILF851988 IVB851988 JEX851988 JOT851988 JYP851988 KIL851988 KSH851988 LCD851988 LLZ851988 LVV851988 MFR851988 MPN851988 MZJ851988 NJF851988 NTB851988 OCX851988 OMT851988 OWP851988 PGL851988 PQH851988 QAD851988 QJZ851988 QTV851988 RDR851988 RNN851988 RXJ851988 SHF851988 SRB851988 TAX851988 TKT851988 TUP851988 UEL851988 UOH851988 UYD851988 VHZ851988 VRV851988 WBR851988 WLN851988 WVJ851988 B917524 IX917524 ST917524 ACP917524 AML917524 AWH917524 BGD917524 BPZ917524 BZV917524 CJR917524 CTN917524 DDJ917524 DNF917524 DXB917524 EGX917524 EQT917524 FAP917524 FKL917524 FUH917524 GED917524 GNZ917524 GXV917524 HHR917524 HRN917524 IBJ917524 ILF917524 IVB917524 JEX917524 JOT917524 JYP917524 KIL917524 KSH917524 LCD917524 LLZ917524 LVV917524 MFR917524 MPN917524 MZJ917524 NJF917524 NTB917524 OCX917524 OMT917524 OWP917524 PGL917524 PQH917524 QAD917524 QJZ917524 QTV917524 RDR917524 RNN917524 RXJ917524 SHF917524 SRB917524 TAX917524 TKT917524 TUP917524 UEL917524 UOH917524 UYD917524 VHZ917524 VRV917524 WBR917524 WLN917524 WVJ917524 B983060 IX983060 ST983060 ACP983060 AML983060 AWH983060 BGD983060 BPZ983060 BZV983060 CJR983060 CTN983060 DDJ983060 DNF983060 DXB983060 EGX983060 EQT983060 FAP983060 FKL983060 FUH983060 GED983060 GNZ983060 GXV983060 HHR983060 HRN983060 IBJ983060 ILF983060 IVB983060 JEX983060 JOT983060 JYP983060 KIL983060 KSH983060 LCD983060 LLZ983060 LVV983060 MFR983060 MPN983060 MZJ983060 NJF983060 NTB983060 OCX983060 OMT983060 OWP983060 PGL983060 PQH983060 QAD983060 QJZ983060 QTV983060 RDR983060 RNN983060 RXJ983060 SHF983060 SRB983060 TAX983060 TKT983060 TUP983060 UEL983060 UOH983060 UYD983060 VHZ983060 VRV983060 WBR983060 WLN983060 WVJ983060 E31 JA31 SW31 ACS31 AMO31 AWK31 BGG31 BQC31 BZY31 CJU31 CTQ31 DDM31 DNI31 DXE31 EHA31 EQW31 FAS31 FKO31 FUK31 GEG31 GOC31 GXY31 HHU31 HRQ31 IBM31 ILI31 IVE31 JFA31 JOW31 JYS31 KIO31 KSK31 LCG31 LMC31 LVY31 MFU31 MPQ31 MZM31 NJI31 NTE31 ODA31 OMW31 OWS31 PGO31 PQK31 QAG31 QKC31 QTY31 RDU31 RNQ31 RXM31 SHI31 SRE31 TBA31 TKW31 TUS31 UEO31 UOK31 UYG31 VIC31 VRY31 WBU31 WLQ31 WVM31 E65563 JA65563 SW65563 ACS65563 AMO65563 AWK65563 BGG65563 BQC65563 BZY65563 CJU65563 CTQ65563 DDM65563 DNI65563 DXE65563 EHA65563 EQW65563 FAS65563 FKO65563 FUK65563 GEG65563 GOC65563 GXY65563 HHU65563 HRQ65563 IBM65563 ILI65563 IVE65563 JFA65563 JOW65563 JYS65563 KIO65563 KSK65563 LCG65563 LMC65563 LVY65563 MFU65563 MPQ65563 MZM65563 NJI65563 NTE65563 ODA65563 OMW65563 OWS65563 PGO65563 PQK65563 QAG65563 QKC65563 QTY65563 RDU65563 RNQ65563 RXM65563 SHI65563 SRE65563 TBA65563 TKW65563 TUS65563 UEO65563 UOK65563 UYG65563 VIC65563 VRY65563 WBU65563 WLQ65563 WVM65563 E131099 JA131099 SW131099 ACS131099 AMO131099 AWK131099 BGG131099 BQC131099 BZY131099 CJU131099 CTQ131099 DDM131099 DNI131099 DXE131099 EHA131099 EQW131099 FAS131099 FKO131099 FUK131099 GEG131099 GOC131099 GXY131099 HHU131099 HRQ131099 IBM131099 ILI131099 IVE131099 JFA131099 JOW131099 JYS131099 KIO131099 KSK131099 LCG131099 LMC131099 LVY131099 MFU131099 MPQ131099 MZM131099 NJI131099 NTE131099 ODA131099 OMW131099 OWS131099 PGO131099 PQK131099 QAG131099 QKC131099 QTY131099 RDU131099 RNQ131099 RXM131099 SHI131099 SRE131099 TBA131099 TKW131099 TUS131099 UEO131099 UOK131099 UYG131099 VIC131099 VRY131099 WBU131099 WLQ131099 WVM131099 E196635 JA196635 SW196635 ACS196635 AMO196635 AWK196635 BGG196635 BQC196635 BZY196635 CJU196635 CTQ196635 DDM196635 DNI196635 DXE196635 EHA196635 EQW196635 FAS196635 FKO196635 FUK196635 GEG196635 GOC196635 GXY196635 HHU196635 HRQ196635 IBM196635 ILI196635 IVE196635 JFA196635 JOW196635 JYS196635 KIO196635 KSK196635 LCG196635 LMC196635 LVY196635 MFU196635 MPQ196635 MZM196635 NJI196635 NTE196635 ODA196635 OMW196635 OWS196635 PGO196635 PQK196635 QAG196635 QKC196635 QTY196635 RDU196635 RNQ196635 RXM196635 SHI196635 SRE196635 TBA196635 TKW196635 TUS196635 UEO196635 UOK196635 UYG196635 VIC196635 VRY196635 WBU196635 WLQ196635 WVM196635 E262171 JA262171 SW262171 ACS262171 AMO262171 AWK262171 BGG262171 BQC262171 BZY262171 CJU262171 CTQ262171 DDM262171 DNI262171 DXE262171 EHA262171 EQW262171 FAS262171 FKO262171 FUK262171 GEG262171 GOC262171 GXY262171 HHU262171 HRQ262171 IBM262171 ILI262171 IVE262171 JFA262171 JOW262171 JYS262171 KIO262171 KSK262171 LCG262171 LMC262171 LVY262171 MFU262171 MPQ262171 MZM262171 NJI262171 NTE262171 ODA262171 OMW262171 OWS262171 PGO262171 PQK262171 QAG262171 QKC262171 QTY262171 RDU262171 RNQ262171 RXM262171 SHI262171 SRE262171 TBA262171 TKW262171 TUS262171 UEO262171 UOK262171 UYG262171 VIC262171 VRY262171 WBU262171 WLQ262171 WVM262171 E327707 JA327707 SW327707 ACS327707 AMO327707 AWK327707 BGG327707 BQC327707 BZY327707 CJU327707 CTQ327707 DDM327707 DNI327707 DXE327707 EHA327707 EQW327707 FAS327707 FKO327707 FUK327707 GEG327707 GOC327707 GXY327707 HHU327707 HRQ327707 IBM327707 ILI327707 IVE327707 JFA327707 JOW327707 JYS327707 KIO327707 KSK327707 LCG327707 LMC327707 LVY327707 MFU327707 MPQ327707 MZM327707 NJI327707 NTE327707 ODA327707 OMW327707 OWS327707 PGO327707 PQK327707 QAG327707 QKC327707 QTY327707 RDU327707 RNQ327707 RXM327707 SHI327707 SRE327707 TBA327707 TKW327707 TUS327707 UEO327707 UOK327707 UYG327707 VIC327707 VRY327707 WBU327707 WLQ327707 WVM327707 E393243 JA393243 SW393243 ACS393243 AMO393243 AWK393243 BGG393243 BQC393243 BZY393243 CJU393243 CTQ393243 DDM393243 DNI393243 DXE393243 EHA393243 EQW393243 FAS393243 FKO393243 FUK393243 GEG393243 GOC393243 GXY393243 HHU393243 HRQ393243 IBM393243 ILI393243 IVE393243 JFA393243 JOW393243 JYS393243 KIO393243 KSK393243 LCG393243 LMC393243 LVY393243 MFU393243 MPQ393243 MZM393243 NJI393243 NTE393243 ODA393243 OMW393243 OWS393243 PGO393243 PQK393243 QAG393243 QKC393243 QTY393243 RDU393243 RNQ393243 RXM393243 SHI393243 SRE393243 TBA393243 TKW393243 TUS393243 UEO393243 UOK393243 UYG393243 VIC393243 VRY393243 WBU393243 WLQ393243 WVM393243 E458779 JA458779 SW458779 ACS458779 AMO458779 AWK458779 BGG458779 BQC458779 BZY458779 CJU458779 CTQ458779 DDM458779 DNI458779 DXE458779 EHA458779 EQW458779 FAS458779 FKO458779 FUK458779 GEG458779 GOC458779 GXY458779 HHU458779 HRQ458779 IBM458779 ILI458779 IVE458779 JFA458779 JOW458779 JYS458779 KIO458779 KSK458779 LCG458779 LMC458779 LVY458779 MFU458779 MPQ458779 MZM458779 NJI458779 NTE458779 ODA458779 OMW458779 OWS458779 PGO458779 PQK458779 QAG458779 QKC458779 QTY458779 RDU458779 RNQ458779 RXM458779 SHI458779 SRE458779 TBA458779 TKW458779 TUS458779 UEO458779 UOK458779 UYG458779 VIC458779 VRY458779 WBU458779 WLQ458779 WVM458779 E524315 JA524315 SW524315 ACS524315 AMO524315 AWK524315 BGG524315 BQC524315 BZY524315 CJU524315 CTQ524315 DDM524315 DNI524315 DXE524315 EHA524315 EQW524315 FAS524315 FKO524315 FUK524315 GEG524315 GOC524315 GXY524315 HHU524315 HRQ524315 IBM524315 ILI524315 IVE524315 JFA524315 JOW524315 JYS524315 KIO524315 KSK524315 LCG524315 LMC524315 LVY524315 MFU524315 MPQ524315 MZM524315 NJI524315 NTE524315 ODA524315 OMW524315 OWS524315 PGO524315 PQK524315 QAG524315 QKC524315 QTY524315 RDU524315 RNQ524315 RXM524315 SHI524315 SRE524315 TBA524315 TKW524315 TUS524315 UEO524315 UOK524315 UYG524315 VIC524315 VRY524315 WBU524315 WLQ524315 WVM524315 E589851 JA589851 SW589851 ACS589851 AMO589851 AWK589851 BGG589851 BQC589851 BZY589851 CJU589851 CTQ589851 DDM589851 DNI589851 DXE589851 EHA589851 EQW589851 FAS589851 FKO589851 FUK589851 GEG589851 GOC589851 GXY589851 HHU589851 HRQ589851 IBM589851 ILI589851 IVE589851 JFA589851 JOW589851 JYS589851 KIO589851 KSK589851 LCG589851 LMC589851 LVY589851 MFU589851 MPQ589851 MZM589851 NJI589851 NTE589851 ODA589851 OMW589851 OWS589851 PGO589851 PQK589851 QAG589851 QKC589851 QTY589851 RDU589851 RNQ589851 RXM589851 SHI589851 SRE589851 TBA589851 TKW589851 TUS589851 UEO589851 UOK589851 UYG589851 VIC589851 VRY589851 WBU589851 WLQ589851 WVM589851 E655387 JA655387 SW655387 ACS655387 AMO655387 AWK655387 BGG655387 BQC655387 BZY655387 CJU655387 CTQ655387 DDM655387 DNI655387 DXE655387 EHA655387 EQW655387 FAS655387 FKO655387 FUK655387 GEG655387 GOC655387 GXY655387 HHU655387 HRQ655387 IBM655387 ILI655387 IVE655387 JFA655387 JOW655387 JYS655387 KIO655387 KSK655387 LCG655387 LMC655387 LVY655387 MFU655387 MPQ655387 MZM655387 NJI655387 NTE655387 ODA655387 OMW655387 OWS655387 PGO655387 PQK655387 QAG655387 QKC655387 QTY655387 RDU655387 RNQ655387 RXM655387 SHI655387 SRE655387 TBA655387 TKW655387 TUS655387 UEO655387 UOK655387 UYG655387 VIC655387 VRY655387 WBU655387 WLQ655387 WVM655387 E720923 JA720923 SW720923 ACS720923 AMO720923 AWK720923 BGG720923 BQC720923 BZY720923 CJU720923 CTQ720923 DDM720923 DNI720923 DXE720923 EHA720923 EQW720923 FAS720923 FKO720923 FUK720923 GEG720923 GOC720923 GXY720923 HHU720923 HRQ720923 IBM720923 ILI720923 IVE720923 JFA720923 JOW720923 JYS720923 KIO720923 KSK720923 LCG720923 LMC720923 LVY720923 MFU720923 MPQ720923 MZM720923 NJI720923 NTE720923 ODA720923 OMW720923 OWS720923 PGO720923 PQK720923 QAG720923 QKC720923 QTY720923 RDU720923 RNQ720923 RXM720923 SHI720923 SRE720923 TBA720923 TKW720923 TUS720923 UEO720923 UOK720923 UYG720923 VIC720923 VRY720923 WBU720923 WLQ720923 WVM720923 E786459 JA786459 SW786459 ACS786459 AMO786459 AWK786459 BGG786459 BQC786459 BZY786459 CJU786459 CTQ786459 DDM786459 DNI786459 DXE786459 EHA786459 EQW786459 FAS786459 FKO786459 FUK786459 GEG786459 GOC786459 GXY786459 HHU786459 HRQ786459 IBM786459 ILI786459 IVE786459 JFA786459 JOW786459 JYS786459 KIO786459 KSK786459 LCG786459 LMC786459 LVY786459 MFU786459 MPQ786459 MZM786459 NJI786459 NTE786459 ODA786459 OMW786459 OWS786459 PGO786459 PQK786459 QAG786459 QKC786459 QTY786459 RDU786459 RNQ786459 RXM786459 SHI786459 SRE786459 TBA786459 TKW786459 TUS786459 UEO786459 UOK786459 UYG786459 VIC786459 VRY786459 WBU786459 WLQ786459 WVM786459 E851995 JA851995 SW851995 ACS851995 AMO851995 AWK851995 BGG851995 BQC851995 BZY851995 CJU851995 CTQ851995 DDM851995 DNI851995 DXE851995 EHA851995 EQW851995 FAS851995 FKO851995 FUK851995 GEG851995 GOC851995 GXY851995 HHU851995 HRQ851995 IBM851995 ILI851995 IVE851995 JFA851995 JOW851995 JYS851995 KIO851995 KSK851995 LCG851995 LMC851995 LVY851995 MFU851995 MPQ851995 MZM851995 NJI851995 NTE851995 ODA851995 OMW851995 OWS851995 PGO851995 PQK851995 QAG851995 QKC851995 QTY851995 RDU851995 RNQ851995 RXM851995 SHI851995 SRE851995 TBA851995 TKW851995 TUS851995 UEO851995 UOK851995 UYG851995 VIC851995 VRY851995 WBU851995 WLQ851995 WVM851995 E917531 JA917531 SW917531 ACS917531 AMO917531 AWK917531 BGG917531 BQC917531 BZY917531 CJU917531 CTQ917531 DDM917531 DNI917531 DXE917531 EHA917531 EQW917531 FAS917531 FKO917531 FUK917531 GEG917531 GOC917531 GXY917531 HHU917531 HRQ917531 IBM917531 ILI917531 IVE917531 JFA917531 JOW917531 JYS917531 KIO917531 KSK917531 LCG917531 LMC917531 LVY917531 MFU917531 MPQ917531 MZM917531 NJI917531 NTE917531 ODA917531 OMW917531 OWS917531 PGO917531 PQK917531 QAG917531 QKC917531 QTY917531 RDU917531 RNQ917531 RXM917531 SHI917531 SRE917531 TBA917531 TKW917531 TUS917531 UEO917531 UOK917531 UYG917531 VIC917531 VRY917531 WBU917531 WLQ917531 WVM917531 E983067 JA983067 SW983067 ACS983067 AMO983067 AWK983067 BGG983067 BQC983067 BZY983067 CJU983067 CTQ983067 DDM983067 DNI983067 DXE983067 EHA983067 EQW983067 FAS983067 FKO983067 FUK983067 GEG983067 GOC983067 GXY983067 HHU983067 HRQ983067 IBM983067 ILI983067 IVE983067 JFA983067 JOW983067 JYS983067 KIO983067 KSK983067 LCG983067 LMC983067 LVY983067 MFU983067 MPQ983067 MZM983067 NJI983067 NTE983067 ODA983067 OMW983067 OWS983067 PGO983067 PQK983067 QAG983067 QKC983067 QTY983067 RDU983067 RNQ983067 RXM983067 SHI983067 SRE983067 TBA983067 TKW983067 TUS983067 UEO983067 UOK983067 UYG983067 VIC983067 VRY983067 WBU983067 WLQ983067 WVM983067 B31 IX31 ST31 ACP31 AML31 AWH31 BGD31 BPZ31 BZV31 CJR31 CTN31 DDJ31 DNF31 DXB31 EGX31 EQT31 FAP31 FKL31 FUH31 GED31 GNZ31 GXV31 HHR31 HRN31 IBJ31 ILF31 IVB31 JEX31 JOT31 JYP31 KIL31 KSH31 LCD31 LLZ31 LVV31 MFR31 MPN31 MZJ31 NJF31 NTB31 OCX31 OMT31 OWP31 PGL31 PQH31 QAD31 QJZ31 QTV31 RDR31 RNN31 RXJ31 SHF31 SRB31 TAX31 TKT31 TUP31 UEL31 UOH31 UYD31 VHZ31 VRV31 WBR31 WLN31 WVJ31 B65563 IX65563 ST65563 ACP65563 AML65563 AWH65563 BGD65563 BPZ65563 BZV65563 CJR65563 CTN65563 DDJ65563 DNF65563 DXB65563 EGX65563 EQT65563 FAP65563 FKL65563 FUH65563 GED65563 GNZ65563 GXV65563 HHR65563 HRN65563 IBJ65563 ILF65563 IVB65563 JEX65563 JOT65563 JYP65563 KIL65563 KSH65563 LCD65563 LLZ65563 LVV65563 MFR65563 MPN65563 MZJ65563 NJF65563 NTB65563 OCX65563 OMT65563 OWP65563 PGL65563 PQH65563 QAD65563 QJZ65563 QTV65563 RDR65563 RNN65563 RXJ65563 SHF65563 SRB65563 TAX65563 TKT65563 TUP65563 UEL65563 UOH65563 UYD65563 VHZ65563 VRV65563 WBR65563 WLN65563 WVJ65563 B131099 IX131099 ST131099 ACP131099 AML131099 AWH131099 BGD131099 BPZ131099 BZV131099 CJR131099 CTN131099 DDJ131099 DNF131099 DXB131099 EGX131099 EQT131099 FAP131099 FKL131099 FUH131099 GED131099 GNZ131099 GXV131099 HHR131099 HRN131099 IBJ131099 ILF131099 IVB131099 JEX131099 JOT131099 JYP131099 KIL131099 KSH131099 LCD131099 LLZ131099 LVV131099 MFR131099 MPN131099 MZJ131099 NJF131099 NTB131099 OCX131099 OMT131099 OWP131099 PGL131099 PQH131099 QAD131099 QJZ131099 QTV131099 RDR131099 RNN131099 RXJ131099 SHF131099 SRB131099 TAX131099 TKT131099 TUP131099 UEL131099 UOH131099 UYD131099 VHZ131099 VRV131099 WBR131099 WLN131099 WVJ131099 B196635 IX196635 ST196635 ACP196635 AML196635 AWH196635 BGD196635 BPZ196635 BZV196635 CJR196635 CTN196635 DDJ196635 DNF196635 DXB196635 EGX196635 EQT196635 FAP196635 FKL196635 FUH196635 GED196635 GNZ196635 GXV196635 HHR196635 HRN196635 IBJ196635 ILF196635 IVB196635 JEX196635 JOT196635 JYP196635 KIL196635 KSH196635 LCD196635 LLZ196635 LVV196635 MFR196635 MPN196635 MZJ196635 NJF196635 NTB196635 OCX196635 OMT196635 OWP196635 PGL196635 PQH196635 QAD196635 QJZ196635 QTV196635 RDR196635 RNN196635 RXJ196635 SHF196635 SRB196635 TAX196635 TKT196635 TUP196635 UEL196635 UOH196635 UYD196635 VHZ196635 VRV196635 WBR196635 WLN196635 WVJ196635 B262171 IX262171 ST262171 ACP262171 AML262171 AWH262171 BGD262171 BPZ262171 BZV262171 CJR262171 CTN262171 DDJ262171 DNF262171 DXB262171 EGX262171 EQT262171 FAP262171 FKL262171 FUH262171 GED262171 GNZ262171 GXV262171 HHR262171 HRN262171 IBJ262171 ILF262171 IVB262171 JEX262171 JOT262171 JYP262171 KIL262171 KSH262171 LCD262171 LLZ262171 LVV262171 MFR262171 MPN262171 MZJ262171 NJF262171 NTB262171 OCX262171 OMT262171 OWP262171 PGL262171 PQH262171 QAD262171 QJZ262171 QTV262171 RDR262171 RNN262171 RXJ262171 SHF262171 SRB262171 TAX262171 TKT262171 TUP262171 UEL262171 UOH262171 UYD262171 VHZ262171 VRV262171 WBR262171 WLN262171 WVJ262171 B327707 IX327707 ST327707 ACP327707 AML327707 AWH327707 BGD327707 BPZ327707 BZV327707 CJR327707 CTN327707 DDJ327707 DNF327707 DXB327707 EGX327707 EQT327707 FAP327707 FKL327707 FUH327707 GED327707 GNZ327707 GXV327707 HHR327707 HRN327707 IBJ327707 ILF327707 IVB327707 JEX327707 JOT327707 JYP327707 KIL327707 KSH327707 LCD327707 LLZ327707 LVV327707 MFR327707 MPN327707 MZJ327707 NJF327707 NTB327707 OCX327707 OMT327707 OWP327707 PGL327707 PQH327707 QAD327707 QJZ327707 QTV327707 RDR327707 RNN327707 RXJ327707 SHF327707 SRB327707 TAX327707 TKT327707 TUP327707 UEL327707 UOH327707 UYD327707 VHZ327707 VRV327707 WBR327707 WLN327707 WVJ327707 B393243 IX393243 ST393243 ACP393243 AML393243 AWH393243 BGD393243 BPZ393243 BZV393243 CJR393243 CTN393243 DDJ393243 DNF393243 DXB393243 EGX393243 EQT393243 FAP393243 FKL393243 FUH393243 GED393243 GNZ393243 GXV393243 HHR393243 HRN393243 IBJ393243 ILF393243 IVB393243 JEX393243 JOT393243 JYP393243 KIL393243 KSH393243 LCD393243 LLZ393243 LVV393243 MFR393243 MPN393243 MZJ393243 NJF393243 NTB393243 OCX393243 OMT393243 OWP393243 PGL393243 PQH393243 QAD393243 QJZ393243 QTV393243 RDR393243 RNN393243 RXJ393243 SHF393243 SRB393243 TAX393243 TKT393243 TUP393243 UEL393243 UOH393243 UYD393243 VHZ393243 VRV393243 WBR393243 WLN393243 WVJ393243 B458779 IX458779 ST458779 ACP458779 AML458779 AWH458779 BGD458779 BPZ458779 BZV458779 CJR458779 CTN458779 DDJ458779 DNF458779 DXB458779 EGX458779 EQT458779 FAP458779 FKL458779 FUH458779 GED458779 GNZ458779 GXV458779 HHR458779 HRN458779 IBJ458779 ILF458779 IVB458779 JEX458779 JOT458779 JYP458779 KIL458779 KSH458779 LCD458779 LLZ458779 LVV458779 MFR458779 MPN458779 MZJ458779 NJF458779 NTB458779 OCX458779 OMT458779 OWP458779 PGL458779 PQH458779 QAD458779 QJZ458779 QTV458779 RDR458779 RNN458779 RXJ458779 SHF458779 SRB458779 TAX458779 TKT458779 TUP458779 UEL458779 UOH458779 UYD458779 VHZ458779 VRV458779 WBR458779 WLN458779 WVJ458779 B524315 IX524315 ST524315 ACP524315 AML524315 AWH524315 BGD524315 BPZ524315 BZV524315 CJR524315 CTN524315 DDJ524315 DNF524315 DXB524315 EGX524315 EQT524315 FAP524315 FKL524315 FUH524315 GED524315 GNZ524315 GXV524315 HHR524315 HRN524315 IBJ524315 ILF524315 IVB524315 JEX524315 JOT524315 JYP524315 KIL524315 KSH524315 LCD524315 LLZ524315 LVV524315 MFR524315 MPN524315 MZJ524315 NJF524315 NTB524315 OCX524315 OMT524315 OWP524315 PGL524315 PQH524315 QAD524315 QJZ524315 QTV524315 RDR524315 RNN524315 RXJ524315 SHF524315 SRB524315 TAX524315 TKT524315 TUP524315 UEL524315 UOH524315 UYD524315 VHZ524315 VRV524315 WBR524315 WLN524315 WVJ524315 B589851 IX589851 ST589851 ACP589851 AML589851 AWH589851 BGD589851 BPZ589851 BZV589851 CJR589851 CTN589851 DDJ589851 DNF589851 DXB589851 EGX589851 EQT589851 FAP589851 FKL589851 FUH589851 GED589851 GNZ589851 GXV589851 HHR589851 HRN589851 IBJ589851 ILF589851 IVB589851 JEX589851 JOT589851 JYP589851 KIL589851 KSH589851 LCD589851 LLZ589851 LVV589851 MFR589851 MPN589851 MZJ589851 NJF589851 NTB589851 OCX589851 OMT589851 OWP589851 PGL589851 PQH589851 QAD589851 QJZ589851 QTV589851 RDR589851 RNN589851 RXJ589851 SHF589851 SRB589851 TAX589851 TKT589851 TUP589851 UEL589851 UOH589851 UYD589851 VHZ589851 VRV589851 WBR589851 WLN589851 WVJ589851 B655387 IX655387 ST655387 ACP655387 AML655387 AWH655387 BGD655387 BPZ655387 BZV655387 CJR655387 CTN655387 DDJ655387 DNF655387 DXB655387 EGX655387 EQT655387 FAP655387 FKL655387 FUH655387 GED655387 GNZ655387 GXV655387 HHR655387 HRN655387 IBJ655387 ILF655387 IVB655387 JEX655387 JOT655387 JYP655387 KIL655387 KSH655387 LCD655387 LLZ655387 LVV655387 MFR655387 MPN655387 MZJ655387 NJF655387 NTB655387 OCX655387 OMT655387 OWP655387 PGL655387 PQH655387 QAD655387 QJZ655387 QTV655387 RDR655387 RNN655387 RXJ655387 SHF655387 SRB655387 TAX655387 TKT655387 TUP655387 UEL655387 UOH655387 UYD655387 VHZ655387 VRV655387 WBR655387 WLN655387 WVJ655387 B720923 IX720923 ST720923 ACP720923 AML720923 AWH720923 BGD720923 BPZ720923 BZV720923 CJR720923 CTN720923 DDJ720923 DNF720923 DXB720923 EGX720923 EQT720923 FAP720923 FKL720923 FUH720923 GED720923 GNZ720923 GXV720923 HHR720923 HRN720923 IBJ720923 ILF720923 IVB720923 JEX720923 JOT720923 JYP720923 KIL720923 KSH720923 LCD720923 LLZ720923 LVV720923 MFR720923 MPN720923 MZJ720923 NJF720923 NTB720923 OCX720923 OMT720923 OWP720923 PGL720923 PQH720923 QAD720923 QJZ720923 QTV720923 RDR720923 RNN720923 RXJ720923 SHF720923 SRB720923 TAX720923 TKT720923 TUP720923 UEL720923 UOH720923 UYD720923 VHZ720923 VRV720923 WBR720923 WLN720923 WVJ720923 B786459 IX786459 ST786459 ACP786459 AML786459 AWH786459 BGD786459 BPZ786459 BZV786459 CJR786459 CTN786459 DDJ786459 DNF786459 DXB786459 EGX786459 EQT786459 FAP786459 FKL786459 FUH786459 GED786459 GNZ786459 GXV786459 HHR786459 HRN786459 IBJ786459 ILF786459 IVB786459 JEX786459 JOT786459 JYP786459 KIL786459 KSH786459 LCD786459 LLZ786459 LVV786459 MFR786459 MPN786459 MZJ786459 NJF786459 NTB786459 OCX786459 OMT786459 OWP786459 PGL786459 PQH786459 QAD786459 QJZ786459 QTV786459 RDR786459 RNN786459 RXJ786459 SHF786459 SRB786459 TAX786459 TKT786459 TUP786459 UEL786459 UOH786459 UYD786459 VHZ786459 VRV786459 WBR786459 WLN786459 WVJ786459 B851995 IX851995 ST851995 ACP851995 AML851995 AWH851995 BGD851995 BPZ851995 BZV851995 CJR851995 CTN851995 DDJ851995 DNF851995 DXB851995 EGX851995 EQT851995 FAP851995 FKL851995 FUH851995 GED851995 GNZ851995 GXV851995 HHR851995 HRN851995 IBJ851995 ILF851995 IVB851995 JEX851995 JOT851995 JYP851995 KIL851995 KSH851995 LCD851995 LLZ851995 LVV851995 MFR851995 MPN851995 MZJ851995 NJF851995 NTB851995 OCX851995 OMT851995 OWP851995 PGL851995 PQH851995 QAD851995 QJZ851995 QTV851995 RDR851995 RNN851995 RXJ851995 SHF851995 SRB851995 TAX851995 TKT851995 TUP851995 UEL851995 UOH851995 UYD851995 VHZ851995 VRV851995 WBR851995 WLN851995 WVJ851995 B917531 IX917531 ST917531 ACP917531 AML917531 AWH917531 BGD917531 BPZ917531 BZV917531 CJR917531 CTN917531 DDJ917531 DNF917531 DXB917531 EGX917531 EQT917531 FAP917531 FKL917531 FUH917531 GED917531 GNZ917531 GXV917531 HHR917531 HRN917531 IBJ917531 ILF917531 IVB917531 JEX917531 JOT917531 JYP917531 KIL917531 KSH917531 LCD917531 LLZ917531 LVV917531 MFR917531 MPN917531 MZJ917531 NJF917531 NTB917531 OCX917531 OMT917531 OWP917531 PGL917531 PQH917531 QAD917531 QJZ917531 QTV917531 RDR917531 RNN917531 RXJ917531 SHF917531 SRB917531 TAX917531 TKT917531 TUP917531 UEL917531 UOH917531 UYD917531 VHZ917531 VRV917531 WBR917531 WLN917531 WVJ917531 B983067 IX983067 ST983067 ACP983067 AML983067 AWH983067 BGD983067 BPZ983067 BZV983067 CJR983067 CTN983067 DDJ983067 DNF983067 DXB983067 EGX983067 EQT983067 FAP983067 FKL983067 FUH983067 GED983067 GNZ983067 GXV983067 HHR983067 HRN983067 IBJ983067 ILF983067 IVB983067 JEX983067 JOT983067 JYP983067 KIL983067 KSH983067 LCD983067 LLZ983067 LVV983067 MFR983067 MPN983067 MZJ983067 NJF983067 NTB983067 OCX983067 OMT983067 OWP983067 PGL983067 PQH983067 QAD983067 QJZ983067 QTV983067 RDR983067 RNN983067 RXJ983067 SHF983067 SRB983067 TAX983067 TKT983067 TUP983067 UEL983067 UOH983067 UYD983067 VHZ983067 VRV983067 WBR983067 WLN983067 WVJ983067 B38 IX38 ST38 ACP38 AML38 AWH38 BGD38 BPZ38 BZV38 CJR38 CTN38 DDJ38 DNF38 DXB38 EGX38 EQT38 FAP38 FKL38 FUH38 GED38 GNZ38 GXV38 HHR38 HRN38 IBJ38 ILF38 IVB38 JEX38 JOT38 JYP38 KIL38 KSH38 LCD38 LLZ38 LVV38 MFR38 MPN38 MZJ38 NJF38 NTB38 OCX38 OMT38 OWP38 PGL38 PQH38 QAD38 QJZ38 QTV38 RDR38 RNN38 RXJ38 SHF38 SRB38 TAX38 TKT38 TUP38 UEL38 UOH38 UYD38 VHZ38 VRV38 WBR38 WLN38 WVJ38 B65570 IX65570 ST65570 ACP65570 AML65570 AWH65570 BGD65570 BPZ65570 BZV65570 CJR65570 CTN65570 DDJ65570 DNF65570 DXB65570 EGX65570 EQT65570 FAP65570 FKL65570 FUH65570 GED65570 GNZ65570 GXV65570 HHR65570 HRN65570 IBJ65570 ILF65570 IVB65570 JEX65570 JOT65570 JYP65570 KIL65570 KSH65570 LCD65570 LLZ65570 LVV65570 MFR65570 MPN65570 MZJ65570 NJF65570 NTB65570 OCX65570 OMT65570 OWP65570 PGL65570 PQH65570 QAD65570 QJZ65570 QTV65570 RDR65570 RNN65570 RXJ65570 SHF65570 SRB65570 TAX65570 TKT65570 TUP65570 UEL65570 UOH65570 UYD65570 VHZ65570 VRV65570 WBR65570 WLN65570 WVJ65570 B131106 IX131106 ST131106 ACP131106 AML131106 AWH131106 BGD131106 BPZ131106 BZV131106 CJR131106 CTN131106 DDJ131106 DNF131106 DXB131106 EGX131106 EQT131106 FAP131106 FKL131106 FUH131106 GED131106 GNZ131106 GXV131106 HHR131106 HRN131106 IBJ131106 ILF131106 IVB131106 JEX131106 JOT131106 JYP131106 KIL131106 KSH131106 LCD131106 LLZ131106 LVV131106 MFR131106 MPN131106 MZJ131106 NJF131106 NTB131106 OCX131106 OMT131106 OWP131106 PGL131106 PQH131106 QAD131106 QJZ131106 QTV131106 RDR131106 RNN131106 RXJ131106 SHF131106 SRB131106 TAX131106 TKT131106 TUP131106 UEL131106 UOH131106 UYD131106 VHZ131106 VRV131106 WBR131106 WLN131106 WVJ131106 B196642 IX196642 ST196642 ACP196642 AML196642 AWH196642 BGD196642 BPZ196642 BZV196642 CJR196642 CTN196642 DDJ196642 DNF196642 DXB196642 EGX196642 EQT196642 FAP196642 FKL196642 FUH196642 GED196642 GNZ196642 GXV196642 HHR196642 HRN196642 IBJ196642 ILF196642 IVB196642 JEX196642 JOT196642 JYP196642 KIL196642 KSH196642 LCD196642 LLZ196642 LVV196642 MFR196642 MPN196642 MZJ196642 NJF196642 NTB196642 OCX196642 OMT196642 OWP196642 PGL196642 PQH196642 QAD196642 QJZ196642 QTV196642 RDR196642 RNN196642 RXJ196642 SHF196642 SRB196642 TAX196642 TKT196642 TUP196642 UEL196642 UOH196642 UYD196642 VHZ196642 VRV196642 WBR196642 WLN196642 WVJ196642 B262178 IX262178 ST262178 ACP262178 AML262178 AWH262178 BGD262178 BPZ262178 BZV262178 CJR262178 CTN262178 DDJ262178 DNF262178 DXB262178 EGX262178 EQT262178 FAP262178 FKL262178 FUH262178 GED262178 GNZ262178 GXV262178 HHR262178 HRN262178 IBJ262178 ILF262178 IVB262178 JEX262178 JOT262178 JYP262178 KIL262178 KSH262178 LCD262178 LLZ262178 LVV262178 MFR262178 MPN262178 MZJ262178 NJF262178 NTB262178 OCX262178 OMT262178 OWP262178 PGL262178 PQH262178 QAD262178 QJZ262178 QTV262178 RDR262178 RNN262178 RXJ262178 SHF262178 SRB262178 TAX262178 TKT262178 TUP262178 UEL262178 UOH262178 UYD262178 VHZ262178 VRV262178 WBR262178 WLN262178 WVJ262178 B327714 IX327714 ST327714 ACP327714 AML327714 AWH327714 BGD327714 BPZ327714 BZV327714 CJR327714 CTN327714 DDJ327714 DNF327714 DXB327714 EGX327714 EQT327714 FAP327714 FKL327714 FUH327714 GED327714 GNZ327714 GXV327714 HHR327714 HRN327714 IBJ327714 ILF327714 IVB327714 JEX327714 JOT327714 JYP327714 KIL327714 KSH327714 LCD327714 LLZ327714 LVV327714 MFR327714 MPN327714 MZJ327714 NJF327714 NTB327714 OCX327714 OMT327714 OWP327714 PGL327714 PQH327714 QAD327714 QJZ327714 QTV327714 RDR327714 RNN327714 RXJ327714 SHF327714 SRB327714 TAX327714 TKT327714 TUP327714 UEL327714 UOH327714 UYD327714 VHZ327714 VRV327714 WBR327714 WLN327714 WVJ327714 B393250 IX393250 ST393250 ACP393250 AML393250 AWH393250 BGD393250 BPZ393250 BZV393250 CJR393250 CTN393250 DDJ393250 DNF393250 DXB393250 EGX393250 EQT393250 FAP393250 FKL393250 FUH393250 GED393250 GNZ393250 GXV393250 HHR393250 HRN393250 IBJ393250 ILF393250 IVB393250 JEX393250 JOT393250 JYP393250 KIL393250 KSH393250 LCD393250 LLZ393250 LVV393250 MFR393250 MPN393250 MZJ393250 NJF393250 NTB393250 OCX393250 OMT393250 OWP393250 PGL393250 PQH393250 QAD393250 QJZ393250 QTV393250 RDR393250 RNN393250 RXJ393250 SHF393250 SRB393250 TAX393250 TKT393250 TUP393250 UEL393250 UOH393250 UYD393250 VHZ393250 VRV393250 WBR393250 WLN393250 WVJ393250 B458786 IX458786 ST458786 ACP458786 AML458786 AWH458786 BGD458786 BPZ458786 BZV458786 CJR458786 CTN458786 DDJ458786 DNF458786 DXB458786 EGX458786 EQT458786 FAP458786 FKL458786 FUH458786 GED458786 GNZ458786 GXV458786 HHR458786 HRN458786 IBJ458786 ILF458786 IVB458786 JEX458786 JOT458786 JYP458786 KIL458786 KSH458786 LCD458786 LLZ458786 LVV458786 MFR458786 MPN458786 MZJ458786 NJF458786 NTB458786 OCX458786 OMT458786 OWP458786 PGL458786 PQH458786 QAD458786 QJZ458786 QTV458786 RDR458786 RNN458786 RXJ458786 SHF458786 SRB458786 TAX458786 TKT458786 TUP458786 UEL458786 UOH458786 UYD458786 VHZ458786 VRV458786 WBR458786 WLN458786 WVJ458786 B524322 IX524322 ST524322 ACP524322 AML524322 AWH524322 BGD524322 BPZ524322 BZV524322 CJR524322 CTN524322 DDJ524322 DNF524322 DXB524322 EGX524322 EQT524322 FAP524322 FKL524322 FUH524322 GED524322 GNZ524322 GXV524322 HHR524322 HRN524322 IBJ524322 ILF524322 IVB524322 JEX524322 JOT524322 JYP524322 KIL524322 KSH524322 LCD524322 LLZ524322 LVV524322 MFR524322 MPN524322 MZJ524322 NJF524322 NTB524322 OCX524322 OMT524322 OWP524322 PGL524322 PQH524322 QAD524322 QJZ524322 QTV524322 RDR524322 RNN524322 RXJ524322 SHF524322 SRB524322 TAX524322 TKT524322 TUP524322 UEL524322 UOH524322 UYD524322 VHZ524322 VRV524322 WBR524322 WLN524322 WVJ524322 B589858 IX589858 ST589858 ACP589858 AML589858 AWH589858 BGD589858 BPZ589858 BZV589858 CJR589858 CTN589858 DDJ589858 DNF589858 DXB589858 EGX589858 EQT589858 FAP589858 FKL589858 FUH589858 GED589858 GNZ589858 GXV589858 HHR589858 HRN589858 IBJ589858 ILF589858 IVB589858 JEX589858 JOT589858 JYP589858 KIL589858 KSH589858 LCD589858 LLZ589858 LVV589858 MFR589858 MPN589858 MZJ589858 NJF589858 NTB589858 OCX589858 OMT589858 OWP589858 PGL589858 PQH589858 QAD589858 QJZ589858 QTV589858 RDR589858 RNN589858 RXJ589858 SHF589858 SRB589858 TAX589858 TKT589858 TUP589858 UEL589858 UOH589858 UYD589858 VHZ589858 VRV589858 WBR589858 WLN589858 WVJ589858 B655394 IX655394 ST655394 ACP655394 AML655394 AWH655394 BGD655394 BPZ655394 BZV655394 CJR655394 CTN655394 DDJ655394 DNF655394 DXB655394 EGX655394 EQT655394 FAP655394 FKL655394 FUH655394 GED655394 GNZ655394 GXV655394 HHR655394 HRN655394 IBJ655394 ILF655394 IVB655394 JEX655394 JOT655394 JYP655394 KIL655394 KSH655394 LCD655394 LLZ655394 LVV655394 MFR655394 MPN655394 MZJ655394 NJF655394 NTB655394 OCX655394 OMT655394 OWP655394 PGL655394 PQH655394 QAD655394 QJZ655394 QTV655394 RDR655394 RNN655394 RXJ655394 SHF655394 SRB655394 TAX655394 TKT655394 TUP655394 UEL655394 UOH655394 UYD655394 VHZ655394 VRV655394 WBR655394 WLN655394 WVJ655394 B720930 IX720930 ST720930 ACP720930 AML720930 AWH720930 BGD720930 BPZ720930 BZV720930 CJR720930 CTN720930 DDJ720930 DNF720930 DXB720930 EGX720930 EQT720930 FAP720930 FKL720930 FUH720930 GED720930 GNZ720930 GXV720930 HHR720930 HRN720930 IBJ720930 ILF720930 IVB720930 JEX720930 JOT720930 JYP720930 KIL720930 KSH720930 LCD720930 LLZ720930 LVV720930 MFR720930 MPN720930 MZJ720930 NJF720930 NTB720930 OCX720930 OMT720930 OWP720930 PGL720930 PQH720930 QAD720930 QJZ720930 QTV720930 RDR720930 RNN720930 RXJ720930 SHF720930 SRB720930 TAX720930 TKT720930 TUP720930 UEL720930 UOH720930 UYD720930 VHZ720930 VRV720930 WBR720930 WLN720930 WVJ720930 B786466 IX786466 ST786466 ACP786466 AML786466 AWH786466 BGD786466 BPZ786466 BZV786466 CJR786466 CTN786466 DDJ786466 DNF786466 DXB786466 EGX786466 EQT786466 FAP786466 FKL786466 FUH786466 GED786466 GNZ786466 GXV786466 HHR786466 HRN786466 IBJ786466 ILF786466 IVB786466 JEX786466 JOT786466 JYP786466 KIL786466 KSH786466 LCD786466 LLZ786466 LVV786466 MFR786466 MPN786466 MZJ786466 NJF786466 NTB786466 OCX786466 OMT786466 OWP786466 PGL786466 PQH786466 QAD786466 QJZ786466 QTV786466 RDR786466 RNN786466 RXJ786466 SHF786466 SRB786466 TAX786466 TKT786466 TUP786466 UEL786466 UOH786466 UYD786466 VHZ786466 VRV786466 WBR786466 WLN786466 WVJ786466 B852002 IX852002 ST852002 ACP852002 AML852002 AWH852002 BGD852002 BPZ852002 BZV852002 CJR852002 CTN852002 DDJ852002 DNF852002 DXB852002 EGX852002 EQT852002 FAP852002 FKL852002 FUH852002 GED852002 GNZ852002 GXV852002 HHR852002 HRN852002 IBJ852002 ILF852002 IVB852002 JEX852002 JOT852002 JYP852002 KIL852002 KSH852002 LCD852002 LLZ852002 LVV852002 MFR852002 MPN852002 MZJ852002 NJF852002 NTB852002 OCX852002 OMT852002 OWP852002 PGL852002 PQH852002 QAD852002 QJZ852002 QTV852002 RDR852002 RNN852002 RXJ852002 SHF852002 SRB852002 TAX852002 TKT852002 TUP852002 UEL852002 UOH852002 UYD852002 VHZ852002 VRV852002 WBR852002 WLN852002 WVJ852002 B917538 IX917538 ST917538 ACP917538 AML917538 AWH917538 BGD917538 BPZ917538 BZV917538 CJR917538 CTN917538 DDJ917538 DNF917538 DXB917538 EGX917538 EQT917538 FAP917538 FKL917538 FUH917538 GED917538 GNZ917538 GXV917538 HHR917538 HRN917538 IBJ917538 ILF917538 IVB917538 JEX917538 JOT917538 JYP917538 KIL917538 KSH917538 LCD917538 LLZ917538 LVV917538 MFR917538 MPN917538 MZJ917538 NJF917538 NTB917538 OCX917538 OMT917538 OWP917538 PGL917538 PQH917538 QAD917538 QJZ917538 QTV917538 RDR917538 RNN917538 RXJ917538 SHF917538 SRB917538 TAX917538 TKT917538 TUP917538 UEL917538 UOH917538 UYD917538 VHZ917538 VRV917538 WBR917538 WLN917538 WVJ917538 B983074 IX983074 ST983074 ACP983074 AML983074 AWH983074 BGD983074 BPZ983074 BZV983074 CJR983074 CTN983074 DDJ983074 DNF983074 DXB983074 EGX983074 EQT983074 FAP983074 FKL983074 FUH983074 GED983074 GNZ983074 GXV983074 HHR983074 HRN983074 IBJ983074 ILF983074 IVB983074 JEX983074 JOT983074 JYP983074 KIL983074 KSH983074 LCD983074 LLZ983074 LVV983074 MFR983074 MPN983074 MZJ983074 NJF983074 NTB983074 OCX983074 OMT983074 OWP983074 PGL983074 PQH983074 QAD983074 QJZ983074 QTV983074 RDR983074 RNN983074 RXJ983074 SHF983074 SRB983074 TAX983074 TKT983074 TUP983074 UEL983074 UOH983074 UYD983074 VHZ983074 VRV983074 WBR983074 WLN983074 WVJ983074 WLV983060 JB24:JD24 SX24:SZ24 ACT24:ACV24 AMP24:AMR24 AWL24:AWN24 BGH24:BGJ24 BQD24:BQF24 BZZ24:CAB24 CJV24:CJX24 CTR24:CTT24 DDN24:DDP24 DNJ24:DNL24 DXF24:DXH24 EHB24:EHD24 EQX24:EQZ24 FAT24:FAV24 FKP24:FKR24 FUL24:FUN24 GEH24:GEJ24 GOD24:GOF24 GXZ24:GYB24 HHV24:HHX24 HRR24:HRT24 IBN24:IBP24 ILJ24:ILL24 IVF24:IVH24 JFB24:JFD24 JOX24:JOZ24 JYT24:JYV24 KIP24:KIR24 KSL24:KSN24 LCH24:LCJ24 LMD24:LMF24 LVZ24:LWB24 MFV24:MFX24 MPR24:MPT24 MZN24:MZP24 NJJ24:NJL24 NTF24:NTH24 ODB24:ODD24 OMX24:OMZ24 OWT24:OWV24 PGP24:PGR24 PQL24:PQN24 QAH24:QAJ24 QKD24:QKF24 QTZ24:QUB24 RDV24:RDX24 RNR24:RNT24 RXN24:RXP24 SHJ24:SHL24 SRF24:SRH24 TBB24:TBD24 TKX24:TKZ24 TUT24:TUV24 UEP24:UER24 UOL24:UON24 UYH24:UYJ24 VID24:VIF24 VRZ24:VSB24 WBV24:WBX24 WLR24:WLT24 WVN24:WVP24 F65556:H65556 JB65556:JD65556 SX65556:SZ65556 ACT65556:ACV65556 AMP65556:AMR65556 AWL65556:AWN65556 BGH65556:BGJ65556 BQD65556:BQF65556 BZZ65556:CAB65556 CJV65556:CJX65556 CTR65556:CTT65556 DDN65556:DDP65556 DNJ65556:DNL65556 DXF65556:DXH65556 EHB65556:EHD65556 EQX65556:EQZ65556 FAT65556:FAV65556 FKP65556:FKR65556 FUL65556:FUN65556 GEH65556:GEJ65556 GOD65556:GOF65556 GXZ65556:GYB65556 HHV65556:HHX65556 HRR65556:HRT65556 IBN65556:IBP65556 ILJ65556:ILL65556 IVF65556:IVH65556 JFB65556:JFD65556 JOX65556:JOZ65556 JYT65556:JYV65556 KIP65556:KIR65556 KSL65556:KSN65556 LCH65556:LCJ65556 LMD65556:LMF65556 LVZ65556:LWB65556 MFV65556:MFX65556 MPR65556:MPT65556 MZN65556:MZP65556 NJJ65556:NJL65556 NTF65556:NTH65556 ODB65556:ODD65556 OMX65556:OMZ65556 OWT65556:OWV65556 PGP65556:PGR65556 PQL65556:PQN65556 QAH65556:QAJ65556 QKD65556:QKF65556 QTZ65556:QUB65556 RDV65556:RDX65556 RNR65556:RNT65556 RXN65556:RXP65556 SHJ65556:SHL65556 SRF65556:SRH65556 TBB65556:TBD65556 TKX65556:TKZ65556 TUT65556:TUV65556 UEP65556:UER65556 UOL65556:UON65556 UYH65556:UYJ65556 VID65556:VIF65556 VRZ65556:VSB65556 WBV65556:WBX65556 WLR65556:WLT65556 WVN65556:WVP65556 F131092:H131092 JB131092:JD131092 SX131092:SZ131092 ACT131092:ACV131092 AMP131092:AMR131092 AWL131092:AWN131092 BGH131092:BGJ131092 BQD131092:BQF131092 BZZ131092:CAB131092 CJV131092:CJX131092 CTR131092:CTT131092 DDN131092:DDP131092 DNJ131092:DNL131092 DXF131092:DXH131092 EHB131092:EHD131092 EQX131092:EQZ131092 FAT131092:FAV131092 FKP131092:FKR131092 FUL131092:FUN131092 GEH131092:GEJ131092 GOD131092:GOF131092 GXZ131092:GYB131092 HHV131092:HHX131092 HRR131092:HRT131092 IBN131092:IBP131092 ILJ131092:ILL131092 IVF131092:IVH131092 JFB131092:JFD131092 JOX131092:JOZ131092 JYT131092:JYV131092 KIP131092:KIR131092 KSL131092:KSN131092 LCH131092:LCJ131092 LMD131092:LMF131092 LVZ131092:LWB131092 MFV131092:MFX131092 MPR131092:MPT131092 MZN131092:MZP131092 NJJ131092:NJL131092 NTF131092:NTH131092 ODB131092:ODD131092 OMX131092:OMZ131092 OWT131092:OWV131092 PGP131092:PGR131092 PQL131092:PQN131092 QAH131092:QAJ131092 QKD131092:QKF131092 QTZ131092:QUB131092 RDV131092:RDX131092 RNR131092:RNT131092 RXN131092:RXP131092 SHJ131092:SHL131092 SRF131092:SRH131092 TBB131092:TBD131092 TKX131092:TKZ131092 TUT131092:TUV131092 UEP131092:UER131092 UOL131092:UON131092 UYH131092:UYJ131092 VID131092:VIF131092 VRZ131092:VSB131092 WBV131092:WBX131092 WLR131092:WLT131092 WVN131092:WVP131092 F196628:H196628 JB196628:JD196628 SX196628:SZ196628 ACT196628:ACV196628 AMP196628:AMR196628 AWL196628:AWN196628 BGH196628:BGJ196628 BQD196628:BQF196628 BZZ196628:CAB196628 CJV196628:CJX196628 CTR196628:CTT196628 DDN196628:DDP196628 DNJ196628:DNL196628 DXF196628:DXH196628 EHB196628:EHD196628 EQX196628:EQZ196628 FAT196628:FAV196628 FKP196628:FKR196628 FUL196628:FUN196628 GEH196628:GEJ196628 GOD196628:GOF196628 GXZ196628:GYB196628 HHV196628:HHX196628 HRR196628:HRT196628 IBN196628:IBP196628 ILJ196628:ILL196628 IVF196628:IVH196628 JFB196628:JFD196628 JOX196628:JOZ196628 JYT196628:JYV196628 KIP196628:KIR196628 KSL196628:KSN196628 LCH196628:LCJ196628 LMD196628:LMF196628 LVZ196628:LWB196628 MFV196628:MFX196628 MPR196628:MPT196628 MZN196628:MZP196628 NJJ196628:NJL196628 NTF196628:NTH196628 ODB196628:ODD196628 OMX196628:OMZ196628 OWT196628:OWV196628 PGP196628:PGR196628 PQL196628:PQN196628 QAH196628:QAJ196628 QKD196628:QKF196628 QTZ196628:QUB196628 RDV196628:RDX196628 RNR196628:RNT196628 RXN196628:RXP196628 SHJ196628:SHL196628 SRF196628:SRH196628 TBB196628:TBD196628 TKX196628:TKZ196628 TUT196628:TUV196628 UEP196628:UER196628 UOL196628:UON196628 UYH196628:UYJ196628 VID196628:VIF196628 VRZ196628:VSB196628 WBV196628:WBX196628 WLR196628:WLT196628 WVN196628:WVP196628 F262164:H262164 JB262164:JD262164 SX262164:SZ262164 ACT262164:ACV262164 AMP262164:AMR262164 AWL262164:AWN262164 BGH262164:BGJ262164 BQD262164:BQF262164 BZZ262164:CAB262164 CJV262164:CJX262164 CTR262164:CTT262164 DDN262164:DDP262164 DNJ262164:DNL262164 DXF262164:DXH262164 EHB262164:EHD262164 EQX262164:EQZ262164 FAT262164:FAV262164 FKP262164:FKR262164 FUL262164:FUN262164 GEH262164:GEJ262164 GOD262164:GOF262164 GXZ262164:GYB262164 HHV262164:HHX262164 HRR262164:HRT262164 IBN262164:IBP262164 ILJ262164:ILL262164 IVF262164:IVH262164 JFB262164:JFD262164 JOX262164:JOZ262164 JYT262164:JYV262164 KIP262164:KIR262164 KSL262164:KSN262164 LCH262164:LCJ262164 LMD262164:LMF262164 LVZ262164:LWB262164 MFV262164:MFX262164 MPR262164:MPT262164 MZN262164:MZP262164 NJJ262164:NJL262164 NTF262164:NTH262164 ODB262164:ODD262164 OMX262164:OMZ262164 OWT262164:OWV262164 PGP262164:PGR262164 PQL262164:PQN262164 QAH262164:QAJ262164 QKD262164:QKF262164 QTZ262164:QUB262164 RDV262164:RDX262164 RNR262164:RNT262164 RXN262164:RXP262164 SHJ262164:SHL262164 SRF262164:SRH262164 TBB262164:TBD262164 TKX262164:TKZ262164 TUT262164:TUV262164 UEP262164:UER262164 UOL262164:UON262164 UYH262164:UYJ262164 VID262164:VIF262164 VRZ262164:VSB262164 WBV262164:WBX262164 WLR262164:WLT262164 WVN262164:WVP262164 F327700:H327700 JB327700:JD327700 SX327700:SZ327700 ACT327700:ACV327700 AMP327700:AMR327700 AWL327700:AWN327700 BGH327700:BGJ327700 BQD327700:BQF327700 BZZ327700:CAB327700 CJV327700:CJX327700 CTR327700:CTT327700 DDN327700:DDP327700 DNJ327700:DNL327700 DXF327700:DXH327700 EHB327700:EHD327700 EQX327700:EQZ327700 FAT327700:FAV327700 FKP327700:FKR327700 FUL327700:FUN327700 GEH327700:GEJ327700 GOD327700:GOF327700 GXZ327700:GYB327700 HHV327700:HHX327700 HRR327700:HRT327700 IBN327700:IBP327700 ILJ327700:ILL327700 IVF327700:IVH327700 JFB327700:JFD327700 JOX327700:JOZ327700 JYT327700:JYV327700 KIP327700:KIR327700 KSL327700:KSN327700 LCH327700:LCJ327700 LMD327700:LMF327700 LVZ327700:LWB327700 MFV327700:MFX327700 MPR327700:MPT327700 MZN327700:MZP327700 NJJ327700:NJL327700 NTF327700:NTH327700 ODB327700:ODD327700 OMX327700:OMZ327700 OWT327700:OWV327700 PGP327700:PGR327700 PQL327700:PQN327700 QAH327700:QAJ327700 QKD327700:QKF327700 QTZ327700:QUB327700 RDV327700:RDX327700 RNR327700:RNT327700 RXN327700:RXP327700 SHJ327700:SHL327700 SRF327700:SRH327700 TBB327700:TBD327700 TKX327700:TKZ327700 TUT327700:TUV327700 UEP327700:UER327700 UOL327700:UON327700 UYH327700:UYJ327700 VID327700:VIF327700 VRZ327700:VSB327700 WBV327700:WBX327700 WLR327700:WLT327700 WVN327700:WVP327700 F393236:H393236 JB393236:JD393236 SX393236:SZ393236 ACT393236:ACV393236 AMP393236:AMR393236 AWL393236:AWN393236 BGH393236:BGJ393236 BQD393236:BQF393236 BZZ393236:CAB393236 CJV393236:CJX393236 CTR393236:CTT393236 DDN393236:DDP393236 DNJ393236:DNL393236 DXF393236:DXH393236 EHB393236:EHD393236 EQX393236:EQZ393236 FAT393236:FAV393236 FKP393236:FKR393236 FUL393236:FUN393236 GEH393236:GEJ393236 GOD393236:GOF393236 GXZ393236:GYB393236 HHV393236:HHX393236 HRR393236:HRT393236 IBN393236:IBP393236 ILJ393236:ILL393236 IVF393236:IVH393236 JFB393236:JFD393236 JOX393236:JOZ393236 JYT393236:JYV393236 KIP393236:KIR393236 KSL393236:KSN393236 LCH393236:LCJ393236 LMD393236:LMF393236 LVZ393236:LWB393236 MFV393236:MFX393236 MPR393236:MPT393236 MZN393236:MZP393236 NJJ393236:NJL393236 NTF393236:NTH393236 ODB393236:ODD393236 OMX393236:OMZ393236 OWT393236:OWV393236 PGP393236:PGR393236 PQL393236:PQN393236 QAH393236:QAJ393236 QKD393236:QKF393236 QTZ393236:QUB393236 RDV393236:RDX393236 RNR393236:RNT393236 RXN393236:RXP393236 SHJ393236:SHL393236 SRF393236:SRH393236 TBB393236:TBD393236 TKX393236:TKZ393236 TUT393236:TUV393236 UEP393236:UER393236 UOL393236:UON393236 UYH393236:UYJ393236 VID393236:VIF393236 VRZ393236:VSB393236 WBV393236:WBX393236 WLR393236:WLT393236 WVN393236:WVP393236 F458772:H458772 JB458772:JD458772 SX458772:SZ458772 ACT458772:ACV458772 AMP458772:AMR458772 AWL458772:AWN458772 BGH458772:BGJ458772 BQD458772:BQF458772 BZZ458772:CAB458772 CJV458772:CJX458772 CTR458772:CTT458772 DDN458772:DDP458772 DNJ458772:DNL458772 DXF458772:DXH458772 EHB458772:EHD458772 EQX458772:EQZ458772 FAT458772:FAV458772 FKP458772:FKR458772 FUL458772:FUN458772 GEH458772:GEJ458772 GOD458772:GOF458772 GXZ458772:GYB458772 HHV458772:HHX458772 HRR458772:HRT458772 IBN458772:IBP458772 ILJ458772:ILL458772 IVF458772:IVH458772 JFB458772:JFD458772 JOX458772:JOZ458772 JYT458772:JYV458772 KIP458772:KIR458772 KSL458772:KSN458772 LCH458772:LCJ458772 LMD458772:LMF458772 LVZ458772:LWB458772 MFV458772:MFX458772 MPR458772:MPT458772 MZN458772:MZP458772 NJJ458772:NJL458772 NTF458772:NTH458772 ODB458772:ODD458772 OMX458772:OMZ458772 OWT458772:OWV458772 PGP458772:PGR458772 PQL458772:PQN458772 QAH458772:QAJ458772 QKD458772:QKF458772 QTZ458772:QUB458772 RDV458772:RDX458772 RNR458772:RNT458772 RXN458772:RXP458772 SHJ458772:SHL458772 SRF458772:SRH458772 TBB458772:TBD458772 TKX458772:TKZ458772 TUT458772:TUV458772 UEP458772:UER458772 UOL458772:UON458772 UYH458772:UYJ458772 VID458772:VIF458772 VRZ458772:VSB458772 WBV458772:WBX458772 WLR458772:WLT458772 WVN458772:WVP458772 F524308:H524308 JB524308:JD524308 SX524308:SZ524308 ACT524308:ACV524308 AMP524308:AMR524308 AWL524308:AWN524308 BGH524308:BGJ524308 BQD524308:BQF524308 BZZ524308:CAB524308 CJV524308:CJX524308 CTR524308:CTT524308 DDN524308:DDP524308 DNJ524308:DNL524308 DXF524308:DXH524308 EHB524308:EHD524308 EQX524308:EQZ524308 FAT524308:FAV524308 FKP524308:FKR524308 FUL524308:FUN524308 GEH524308:GEJ524308 GOD524308:GOF524308 GXZ524308:GYB524308 HHV524308:HHX524308 HRR524308:HRT524308 IBN524308:IBP524308 ILJ524308:ILL524308 IVF524308:IVH524308 JFB524308:JFD524308 JOX524308:JOZ524308 JYT524308:JYV524308 KIP524308:KIR524308 KSL524308:KSN524308 LCH524308:LCJ524308 LMD524308:LMF524308 LVZ524308:LWB524308 MFV524308:MFX524308 MPR524308:MPT524308 MZN524308:MZP524308 NJJ524308:NJL524308 NTF524308:NTH524308 ODB524308:ODD524308 OMX524308:OMZ524308 OWT524308:OWV524308 PGP524308:PGR524308 PQL524308:PQN524308 QAH524308:QAJ524308 QKD524308:QKF524308 QTZ524308:QUB524308 RDV524308:RDX524308 RNR524308:RNT524308 RXN524308:RXP524308 SHJ524308:SHL524308 SRF524308:SRH524308 TBB524308:TBD524308 TKX524308:TKZ524308 TUT524308:TUV524308 UEP524308:UER524308 UOL524308:UON524308 UYH524308:UYJ524308 VID524308:VIF524308 VRZ524308:VSB524308 WBV524308:WBX524308 WLR524308:WLT524308 WVN524308:WVP524308 F589844:H589844 JB589844:JD589844 SX589844:SZ589844 ACT589844:ACV589844 AMP589844:AMR589844 AWL589844:AWN589844 BGH589844:BGJ589844 BQD589844:BQF589844 BZZ589844:CAB589844 CJV589844:CJX589844 CTR589844:CTT589844 DDN589844:DDP589844 DNJ589844:DNL589844 DXF589844:DXH589844 EHB589844:EHD589844 EQX589844:EQZ589844 FAT589844:FAV589844 FKP589844:FKR589844 FUL589844:FUN589844 GEH589844:GEJ589844 GOD589844:GOF589844 GXZ589844:GYB589844 HHV589844:HHX589844 HRR589844:HRT589844 IBN589844:IBP589844 ILJ589844:ILL589844 IVF589844:IVH589844 JFB589844:JFD589844 JOX589844:JOZ589844 JYT589844:JYV589844 KIP589844:KIR589844 KSL589844:KSN589844 LCH589844:LCJ589844 LMD589844:LMF589844 LVZ589844:LWB589844 MFV589844:MFX589844 MPR589844:MPT589844 MZN589844:MZP589844 NJJ589844:NJL589844 NTF589844:NTH589844 ODB589844:ODD589844 OMX589844:OMZ589844 OWT589844:OWV589844 PGP589844:PGR589844 PQL589844:PQN589844 QAH589844:QAJ589844 QKD589844:QKF589844 QTZ589844:QUB589844 RDV589844:RDX589844 RNR589844:RNT589844 RXN589844:RXP589844 SHJ589844:SHL589844 SRF589844:SRH589844 TBB589844:TBD589844 TKX589844:TKZ589844 TUT589844:TUV589844 UEP589844:UER589844 UOL589844:UON589844 UYH589844:UYJ589844 VID589844:VIF589844 VRZ589844:VSB589844 WBV589844:WBX589844 WLR589844:WLT589844 WVN589844:WVP589844 F655380:H655380 JB655380:JD655380 SX655380:SZ655380 ACT655380:ACV655380 AMP655380:AMR655380 AWL655380:AWN655380 BGH655380:BGJ655380 BQD655380:BQF655380 BZZ655380:CAB655380 CJV655380:CJX655380 CTR655380:CTT655380 DDN655380:DDP655380 DNJ655380:DNL655380 DXF655380:DXH655380 EHB655380:EHD655380 EQX655380:EQZ655380 FAT655380:FAV655380 FKP655380:FKR655380 FUL655380:FUN655380 GEH655380:GEJ655380 GOD655380:GOF655380 GXZ655380:GYB655380 HHV655380:HHX655380 HRR655380:HRT655380 IBN655380:IBP655380 ILJ655380:ILL655380 IVF655380:IVH655380 JFB655380:JFD655380 JOX655380:JOZ655380 JYT655380:JYV655380 KIP655380:KIR655380 KSL655380:KSN655380 LCH655380:LCJ655380 LMD655380:LMF655380 LVZ655380:LWB655380 MFV655380:MFX655380 MPR655380:MPT655380 MZN655380:MZP655380 NJJ655380:NJL655380 NTF655380:NTH655380 ODB655380:ODD655380 OMX655380:OMZ655380 OWT655380:OWV655380 PGP655380:PGR655380 PQL655380:PQN655380 QAH655380:QAJ655380 QKD655380:QKF655380 QTZ655380:QUB655380 RDV655380:RDX655380 RNR655380:RNT655380 RXN655380:RXP655380 SHJ655380:SHL655380 SRF655380:SRH655380 TBB655380:TBD655380 TKX655380:TKZ655380 TUT655380:TUV655380 UEP655380:UER655380 UOL655380:UON655380 UYH655380:UYJ655380 VID655380:VIF655380 VRZ655380:VSB655380 WBV655380:WBX655380 WLR655380:WLT655380 WVN655380:WVP655380 F720916:H720916 JB720916:JD720916 SX720916:SZ720916 ACT720916:ACV720916 AMP720916:AMR720916 AWL720916:AWN720916 BGH720916:BGJ720916 BQD720916:BQF720916 BZZ720916:CAB720916 CJV720916:CJX720916 CTR720916:CTT720916 DDN720916:DDP720916 DNJ720916:DNL720916 DXF720916:DXH720916 EHB720916:EHD720916 EQX720916:EQZ720916 FAT720916:FAV720916 FKP720916:FKR720916 FUL720916:FUN720916 GEH720916:GEJ720916 GOD720916:GOF720916 GXZ720916:GYB720916 HHV720916:HHX720916 HRR720916:HRT720916 IBN720916:IBP720916 ILJ720916:ILL720916 IVF720916:IVH720916 JFB720916:JFD720916 JOX720916:JOZ720916 JYT720916:JYV720916 KIP720916:KIR720916 KSL720916:KSN720916 LCH720916:LCJ720916 LMD720916:LMF720916 LVZ720916:LWB720916 MFV720916:MFX720916 MPR720916:MPT720916 MZN720916:MZP720916 NJJ720916:NJL720916 NTF720916:NTH720916 ODB720916:ODD720916 OMX720916:OMZ720916 OWT720916:OWV720916 PGP720916:PGR720916 PQL720916:PQN720916 QAH720916:QAJ720916 QKD720916:QKF720916 QTZ720916:QUB720916 RDV720916:RDX720916 RNR720916:RNT720916 RXN720916:RXP720916 SHJ720916:SHL720916 SRF720916:SRH720916 TBB720916:TBD720916 TKX720916:TKZ720916 TUT720916:TUV720916 UEP720916:UER720916 UOL720916:UON720916 UYH720916:UYJ720916 VID720916:VIF720916 VRZ720916:VSB720916 WBV720916:WBX720916 WLR720916:WLT720916 WVN720916:WVP720916 F786452:H786452 JB786452:JD786452 SX786452:SZ786452 ACT786452:ACV786452 AMP786452:AMR786452 AWL786452:AWN786452 BGH786452:BGJ786452 BQD786452:BQF786452 BZZ786452:CAB786452 CJV786452:CJX786452 CTR786452:CTT786452 DDN786452:DDP786452 DNJ786452:DNL786452 DXF786452:DXH786452 EHB786452:EHD786452 EQX786452:EQZ786452 FAT786452:FAV786452 FKP786452:FKR786452 FUL786452:FUN786452 GEH786452:GEJ786452 GOD786452:GOF786452 GXZ786452:GYB786452 HHV786452:HHX786452 HRR786452:HRT786452 IBN786452:IBP786452 ILJ786452:ILL786452 IVF786452:IVH786452 JFB786452:JFD786452 JOX786452:JOZ786452 JYT786452:JYV786452 KIP786452:KIR786452 KSL786452:KSN786452 LCH786452:LCJ786452 LMD786452:LMF786452 LVZ786452:LWB786452 MFV786452:MFX786452 MPR786452:MPT786452 MZN786452:MZP786452 NJJ786452:NJL786452 NTF786452:NTH786452 ODB786452:ODD786452 OMX786452:OMZ786452 OWT786452:OWV786452 PGP786452:PGR786452 PQL786452:PQN786452 QAH786452:QAJ786452 QKD786452:QKF786452 QTZ786452:QUB786452 RDV786452:RDX786452 RNR786452:RNT786452 RXN786452:RXP786452 SHJ786452:SHL786452 SRF786452:SRH786452 TBB786452:TBD786452 TKX786452:TKZ786452 TUT786452:TUV786452 UEP786452:UER786452 UOL786452:UON786452 UYH786452:UYJ786452 VID786452:VIF786452 VRZ786452:VSB786452 WBV786452:WBX786452 WLR786452:WLT786452 WVN786452:WVP786452 F851988:H851988 JB851988:JD851988 SX851988:SZ851988 ACT851988:ACV851988 AMP851988:AMR851988 AWL851988:AWN851988 BGH851988:BGJ851988 BQD851988:BQF851988 BZZ851988:CAB851988 CJV851988:CJX851988 CTR851988:CTT851988 DDN851988:DDP851988 DNJ851988:DNL851988 DXF851988:DXH851988 EHB851988:EHD851988 EQX851988:EQZ851988 FAT851988:FAV851988 FKP851988:FKR851988 FUL851988:FUN851988 GEH851988:GEJ851988 GOD851988:GOF851988 GXZ851988:GYB851988 HHV851988:HHX851988 HRR851988:HRT851988 IBN851988:IBP851988 ILJ851988:ILL851988 IVF851988:IVH851988 JFB851988:JFD851988 JOX851988:JOZ851988 JYT851988:JYV851988 KIP851988:KIR851988 KSL851988:KSN851988 LCH851988:LCJ851988 LMD851988:LMF851988 LVZ851988:LWB851988 MFV851988:MFX851988 MPR851988:MPT851988 MZN851988:MZP851988 NJJ851988:NJL851988 NTF851988:NTH851988 ODB851988:ODD851988 OMX851988:OMZ851988 OWT851988:OWV851988 PGP851988:PGR851988 PQL851988:PQN851988 QAH851988:QAJ851988 QKD851988:QKF851988 QTZ851988:QUB851988 RDV851988:RDX851988 RNR851988:RNT851988 RXN851988:RXP851988 SHJ851988:SHL851988 SRF851988:SRH851988 TBB851988:TBD851988 TKX851988:TKZ851988 TUT851988:TUV851988 UEP851988:UER851988 UOL851988:UON851988 UYH851988:UYJ851988 VID851988:VIF851988 VRZ851988:VSB851988 WBV851988:WBX851988 WLR851988:WLT851988 WVN851988:WVP851988 F917524:H917524 JB917524:JD917524 SX917524:SZ917524 ACT917524:ACV917524 AMP917524:AMR917524 AWL917524:AWN917524 BGH917524:BGJ917524 BQD917524:BQF917524 BZZ917524:CAB917524 CJV917524:CJX917524 CTR917524:CTT917524 DDN917524:DDP917524 DNJ917524:DNL917524 DXF917524:DXH917524 EHB917524:EHD917524 EQX917524:EQZ917524 FAT917524:FAV917524 FKP917524:FKR917524 FUL917524:FUN917524 GEH917524:GEJ917524 GOD917524:GOF917524 GXZ917524:GYB917524 HHV917524:HHX917524 HRR917524:HRT917524 IBN917524:IBP917524 ILJ917524:ILL917524 IVF917524:IVH917524 JFB917524:JFD917524 JOX917524:JOZ917524 JYT917524:JYV917524 KIP917524:KIR917524 KSL917524:KSN917524 LCH917524:LCJ917524 LMD917524:LMF917524 LVZ917524:LWB917524 MFV917524:MFX917524 MPR917524:MPT917524 MZN917524:MZP917524 NJJ917524:NJL917524 NTF917524:NTH917524 ODB917524:ODD917524 OMX917524:OMZ917524 OWT917524:OWV917524 PGP917524:PGR917524 PQL917524:PQN917524 QAH917524:QAJ917524 QKD917524:QKF917524 QTZ917524:QUB917524 RDV917524:RDX917524 RNR917524:RNT917524 RXN917524:RXP917524 SHJ917524:SHL917524 SRF917524:SRH917524 TBB917524:TBD917524 TKX917524:TKZ917524 TUT917524:TUV917524 UEP917524:UER917524 UOL917524:UON917524 UYH917524:UYJ917524 VID917524:VIF917524 VRZ917524:VSB917524 WBV917524:WBX917524 WLR917524:WLT917524 WVN917524:WVP917524 F983060:H983060 JB983060:JD983060 SX983060:SZ983060 ACT983060:ACV983060 AMP983060:AMR983060 AWL983060:AWN983060 BGH983060:BGJ983060 BQD983060:BQF983060 BZZ983060:CAB983060 CJV983060:CJX983060 CTR983060:CTT983060 DDN983060:DDP983060 DNJ983060:DNL983060 DXF983060:DXH983060 EHB983060:EHD983060 EQX983060:EQZ983060 FAT983060:FAV983060 FKP983060:FKR983060 FUL983060:FUN983060 GEH983060:GEJ983060 GOD983060:GOF983060 GXZ983060:GYB983060 HHV983060:HHX983060 HRR983060:HRT983060 IBN983060:IBP983060 ILJ983060:ILL983060 IVF983060:IVH983060 JFB983060:JFD983060 JOX983060:JOZ983060 JYT983060:JYV983060 KIP983060:KIR983060 KSL983060:KSN983060 LCH983060:LCJ983060 LMD983060:LMF983060 LVZ983060:LWB983060 MFV983060:MFX983060 MPR983060:MPT983060 MZN983060:MZP983060 NJJ983060:NJL983060 NTF983060:NTH983060 ODB983060:ODD983060 OMX983060:OMZ983060 OWT983060:OWV983060 PGP983060:PGR983060 PQL983060:PQN983060 QAH983060:QAJ983060 QKD983060:QKF983060 QTZ983060:QUB983060 RDV983060:RDX983060 RNR983060:RNT983060 RXN983060:RXP983060 SHJ983060:SHL983060 SRF983060:SRH983060 TBB983060:TBD983060 TKX983060:TKZ983060 TUT983060:TUV983060 UEP983060:UER983060 UOL983060:UON983060 UYH983060:UYJ983060 VID983060:VIF983060 VRZ983060:VSB983060 WBV983060:WBX983060 WLR983060:WLT983060 WVN983060:WVP983060 E11:F11 JA11:JB11 SW11:SX11 ACS11:ACT11 AMO11:AMP11 AWK11:AWL11 BGG11:BGH11 BQC11:BQD11 BZY11:BZZ11 CJU11:CJV11 CTQ11:CTR11 DDM11:DDN11 DNI11:DNJ11 DXE11:DXF11 EHA11:EHB11 EQW11:EQX11 FAS11:FAT11 FKO11:FKP11 FUK11:FUL11 GEG11:GEH11 GOC11:GOD11 GXY11:GXZ11 HHU11:HHV11 HRQ11:HRR11 IBM11:IBN11 ILI11:ILJ11 IVE11:IVF11 JFA11:JFB11 JOW11:JOX11 JYS11:JYT11 KIO11:KIP11 KSK11:KSL11 LCG11:LCH11 LMC11:LMD11 LVY11:LVZ11 MFU11:MFV11 MPQ11:MPR11 MZM11:MZN11 NJI11:NJJ11 NTE11:NTF11 ODA11:ODB11 OMW11:OMX11 OWS11:OWT11 PGO11:PGP11 PQK11:PQL11 QAG11:QAH11 QKC11:QKD11 QTY11:QTZ11 RDU11:RDV11 RNQ11:RNR11 RXM11:RXN11 SHI11:SHJ11 SRE11:SRF11 TBA11:TBB11 TKW11:TKX11 TUS11:TUT11 UEO11:UEP11 UOK11:UOL11 UYG11:UYH11 VIC11:VID11 VRY11:VRZ11 WBU11:WBV11 WLQ11:WLR11 WVM11:WVN11 E65543:F65543 JA65543:JB65543 SW65543:SX65543 ACS65543:ACT65543 AMO65543:AMP65543 AWK65543:AWL65543 BGG65543:BGH65543 BQC65543:BQD65543 BZY65543:BZZ65543 CJU65543:CJV65543 CTQ65543:CTR65543 DDM65543:DDN65543 DNI65543:DNJ65543 DXE65543:DXF65543 EHA65543:EHB65543 EQW65543:EQX65543 FAS65543:FAT65543 FKO65543:FKP65543 FUK65543:FUL65543 GEG65543:GEH65543 GOC65543:GOD65543 GXY65543:GXZ65543 HHU65543:HHV65543 HRQ65543:HRR65543 IBM65543:IBN65543 ILI65543:ILJ65543 IVE65543:IVF65543 JFA65543:JFB65543 JOW65543:JOX65543 JYS65543:JYT65543 KIO65543:KIP65543 KSK65543:KSL65543 LCG65543:LCH65543 LMC65543:LMD65543 LVY65543:LVZ65543 MFU65543:MFV65543 MPQ65543:MPR65543 MZM65543:MZN65543 NJI65543:NJJ65543 NTE65543:NTF65543 ODA65543:ODB65543 OMW65543:OMX65543 OWS65543:OWT65543 PGO65543:PGP65543 PQK65543:PQL65543 QAG65543:QAH65543 QKC65543:QKD65543 QTY65543:QTZ65543 RDU65543:RDV65543 RNQ65543:RNR65543 RXM65543:RXN65543 SHI65543:SHJ65543 SRE65543:SRF65543 TBA65543:TBB65543 TKW65543:TKX65543 TUS65543:TUT65543 UEO65543:UEP65543 UOK65543:UOL65543 UYG65543:UYH65543 VIC65543:VID65543 VRY65543:VRZ65543 WBU65543:WBV65543 WLQ65543:WLR65543 WVM65543:WVN65543 E131079:F131079 JA131079:JB131079 SW131079:SX131079 ACS131079:ACT131079 AMO131079:AMP131079 AWK131079:AWL131079 BGG131079:BGH131079 BQC131079:BQD131079 BZY131079:BZZ131079 CJU131079:CJV131079 CTQ131079:CTR131079 DDM131079:DDN131079 DNI131079:DNJ131079 DXE131079:DXF131079 EHA131079:EHB131079 EQW131079:EQX131079 FAS131079:FAT131079 FKO131079:FKP131079 FUK131079:FUL131079 GEG131079:GEH131079 GOC131079:GOD131079 GXY131079:GXZ131079 HHU131079:HHV131079 HRQ131079:HRR131079 IBM131079:IBN131079 ILI131079:ILJ131079 IVE131079:IVF131079 JFA131079:JFB131079 JOW131079:JOX131079 JYS131079:JYT131079 KIO131079:KIP131079 KSK131079:KSL131079 LCG131079:LCH131079 LMC131079:LMD131079 LVY131079:LVZ131079 MFU131079:MFV131079 MPQ131079:MPR131079 MZM131079:MZN131079 NJI131079:NJJ131079 NTE131079:NTF131079 ODA131079:ODB131079 OMW131079:OMX131079 OWS131079:OWT131079 PGO131079:PGP131079 PQK131079:PQL131079 QAG131079:QAH131079 QKC131079:QKD131079 QTY131079:QTZ131079 RDU131079:RDV131079 RNQ131079:RNR131079 RXM131079:RXN131079 SHI131079:SHJ131079 SRE131079:SRF131079 TBA131079:TBB131079 TKW131079:TKX131079 TUS131079:TUT131079 UEO131079:UEP131079 UOK131079:UOL131079 UYG131079:UYH131079 VIC131079:VID131079 VRY131079:VRZ131079 WBU131079:WBV131079 WLQ131079:WLR131079 WVM131079:WVN131079 E196615:F196615 JA196615:JB196615 SW196615:SX196615 ACS196615:ACT196615 AMO196615:AMP196615 AWK196615:AWL196615 BGG196615:BGH196615 BQC196615:BQD196615 BZY196615:BZZ196615 CJU196615:CJV196615 CTQ196615:CTR196615 DDM196615:DDN196615 DNI196615:DNJ196615 DXE196615:DXF196615 EHA196615:EHB196615 EQW196615:EQX196615 FAS196615:FAT196615 FKO196615:FKP196615 FUK196615:FUL196615 GEG196615:GEH196615 GOC196615:GOD196615 GXY196615:GXZ196615 HHU196615:HHV196615 HRQ196615:HRR196615 IBM196615:IBN196615 ILI196615:ILJ196615 IVE196615:IVF196615 JFA196615:JFB196615 JOW196615:JOX196615 JYS196615:JYT196615 KIO196615:KIP196615 KSK196615:KSL196615 LCG196615:LCH196615 LMC196615:LMD196615 LVY196615:LVZ196615 MFU196615:MFV196615 MPQ196615:MPR196615 MZM196615:MZN196615 NJI196615:NJJ196615 NTE196615:NTF196615 ODA196615:ODB196615 OMW196615:OMX196615 OWS196615:OWT196615 PGO196615:PGP196615 PQK196615:PQL196615 QAG196615:QAH196615 QKC196615:QKD196615 QTY196615:QTZ196615 RDU196615:RDV196615 RNQ196615:RNR196615 RXM196615:RXN196615 SHI196615:SHJ196615 SRE196615:SRF196615 TBA196615:TBB196615 TKW196615:TKX196615 TUS196615:TUT196615 UEO196615:UEP196615 UOK196615:UOL196615 UYG196615:UYH196615 VIC196615:VID196615 VRY196615:VRZ196615 WBU196615:WBV196615 WLQ196615:WLR196615 WVM196615:WVN196615 E262151:F262151 JA262151:JB262151 SW262151:SX262151 ACS262151:ACT262151 AMO262151:AMP262151 AWK262151:AWL262151 BGG262151:BGH262151 BQC262151:BQD262151 BZY262151:BZZ262151 CJU262151:CJV262151 CTQ262151:CTR262151 DDM262151:DDN262151 DNI262151:DNJ262151 DXE262151:DXF262151 EHA262151:EHB262151 EQW262151:EQX262151 FAS262151:FAT262151 FKO262151:FKP262151 FUK262151:FUL262151 GEG262151:GEH262151 GOC262151:GOD262151 GXY262151:GXZ262151 HHU262151:HHV262151 HRQ262151:HRR262151 IBM262151:IBN262151 ILI262151:ILJ262151 IVE262151:IVF262151 JFA262151:JFB262151 JOW262151:JOX262151 JYS262151:JYT262151 KIO262151:KIP262151 KSK262151:KSL262151 LCG262151:LCH262151 LMC262151:LMD262151 LVY262151:LVZ262151 MFU262151:MFV262151 MPQ262151:MPR262151 MZM262151:MZN262151 NJI262151:NJJ262151 NTE262151:NTF262151 ODA262151:ODB262151 OMW262151:OMX262151 OWS262151:OWT262151 PGO262151:PGP262151 PQK262151:PQL262151 QAG262151:QAH262151 QKC262151:QKD262151 QTY262151:QTZ262151 RDU262151:RDV262151 RNQ262151:RNR262151 RXM262151:RXN262151 SHI262151:SHJ262151 SRE262151:SRF262151 TBA262151:TBB262151 TKW262151:TKX262151 TUS262151:TUT262151 UEO262151:UEP262151 UOK262151:UOL262151 UYG262151:UYH262151 VIC262151:VID262151 VRY262151:VRZ262151 WBU262151:WBV262151 WLQ262151:WLR262151 WVM262151:WVN262151 E327687:F327687 JA327687:JB327687 SW327687:SX327687 ACS327687:ACT327687 AMO327687:AMP327687 AWK327687:AWL327687 BGG327687:BGH327687 BQC327687:BQD327687 BZY327687:BZZ327687 CJU327687:CJV327687 CTQ327687:CTR327687 DDM327687:DDN327687 DNI327687:DNJ327687 DXE327687:DXF327687 EHA327687:EHB327687 EQW327687:EQX327687 FAS327687:FAT327687 FKO327687:FKP327687 FUK327687:FUL327687 GEG327687:GEH327687 GOC327687:GOD327687 GXY327687:GXZ327687 HHU327687:HHV327687 HRQ327687:HRR327687 IBM327687:IBN327687 ILI327687:ILJ327687 IVE327687:IVF327687 JFA327687:JFB327687 JOW327687:JOX327687 JYS327687:JYT327687 KIO327687:KIP327687 KSK327687:KSL327687 LCG327687:LCH327687 LMC327687:LMD327687 LVY327687:LVZ327687 MFU327687:MFV327687 MPQ327687:MPR327687 MZM327687:MZN327687 NJI327687:NJJ327687 NTE327687:NTF327687 ODA327687:ODB327687 OMW327687:OMX327687 OWS327687:OWT327687 PGO327687:PGP327687 PQK327687:PQL327687 QAG327687:QAH327687 QKC327687:QKD327687 QTY327687:QTZ327687 RDU327687:RDV327687 RNQ327687:RNR327687 RXM327687:RXN327687 SHI327687:SHJ327687 SRE327687:SRF327687 TBA327687:TBB327687 TKW327687:TKX327687 TUS327687:TUT327687 UEO327687:UEP327687 UOK327687:UOL327687 UYG327687:UYH327687 VIC327687:VID327687 VRY327687:VRZ327687 WBU327687:WBV327687 WLQ327687:WLR327687 WVM327687:WVN327687 E393223:F393223 JA393223:JB393223 SW393223:SX393223 ACS393223:ACT393223 AMO393223:AMP393223 AWK393223:AWL393223 BGG393223:BGH393223 BQC393223:BQD393223 BZY393223:BZZ393223 CJU393223:CJV393223 CTQ393223:CTR393223 DDM393223:DDN393223 DNI393223:DNJ393223 DXE393223:DXF393223 EHA393223:EHB393223 EQW393223:EQX393223 FAS393223:FAT393223 FKO393223:FKP393223 FUK393223:FUL393223 GEG393223:GEH393223 GOC393223:GOD393223 GXY393223:GXZ393223 HHU393223:HHV393223 HRQ393223:HRR393223 IBM393223:IBN393223 ILI393223:ILJ393223 IVE393223:IVF393223 JFA393223:JFB393223 JOW393223:JOX393223 JYS393223:JYT393223 KIO393223:KIP393223 KSK393223:KSL393223 LCG393223:LCH393223 LMC393223:LMD393223 LVY393223:LVZ393223 MFU393223:MFV393223 MPQ393223:MPR393223 MZM393223:MZN393223 NJI393223:NJJ393223 NTE393223:NTF393223 ODA393223:ODB393223 OMW393223:OMX393223 OWS393223:OWT393223 PGO393223:PGP393223 PQK393223:PQL393223 QAG393223:QAH393223 QKC393223:QKD393223 QTY393223:QTZ393223 RDU393223:RDV393223 RNQ393223:RNR393223 RXM393223:RXN393223 SHI393223:SHJ393223 SRE393223:SRF393223 TBA393223:TBB393223 TKW393223:TKX393223 TUS393223:TUT393223 UEO393223:UEP393223 UOK393223:UOL393223 UYG393223:UYH393223 VIC393223:VID393223 VRY393223:VRZ393223 WBU393223:WBV393223 WLQ393223:WLR393223 WVM393223:WVN393223 E458759:F458759 JA458759:JB458759 SW458759:SX458759 ACS458759:ACT458759 AMO458759:AMP458759 AWK458759:AWL458759 BGG458759:BGH458759 BQC458759:BQD458759 BZY458759:BZZ458759 CJU458759:CJV458759 CTQ458759:CTR458759 DDM458759:DDN458759 DNI458759:DNJ458759 DXE458759:DXF458759 EHA458759:EHB458759 EQW458759:EQX458759 FAS458759:FAT458759 FKO458759:FKP458759 FUK458759:FUL458759 GEG458759:GEH458759 GOC458759:GOD458759 GXY458759:GXZ458759 HHU458759:HHV458759 HRQ458759:HRR458759 IBM458759:IBN458759 ILI458759:ILJ458759 IVE458759:IVF458759 JFA458759:JFB458759 JOW458759:JOX458759 JYS458759:JYT458759 KIO458759:KIP458759 KSK458759:KSL458759 LCG458759:LCH458759 LMC458759:LMD458759 LVY458759:LVZ458759 MFU458759:MFV458759 MPQ458759:MPR458759 MZM458759:MZN458759 NJI458759:NJJ458759 NTE458759:NTF458759 ODA458759:ODB458759 OMW458759:OMX458759 OWS458759:OWT458759 PGO458759:PGP458759 PQK458759:PQL458759 QAG458759:QAH458759 QKC458759:QKD458759 QTY458759:QTZ458759 RDU458759:RDV458759 RNQ458759:RNR458759 RXM458759:RXN458759 SHI458759:SHJ458759 SRE458759:SRF458759 TBA458759:TBB458759 TKW458759:TKX458759 TUS458759:TUT458759 UEO458759:UEP458759 UOK458759:UOL458759 UYG458759:UYH458759 VIC458759:VID458759 VRY458759:VRZ458759 WBU458759:WBV458759 WLQ458759:WLR458759 WVM458759:WVN458759 E524295:F524295 JA524295:JB524295 SW524295:SX524295 ACS524295:ACT524295 AMO524295:AMP524295 AWK524295:AWL524295 BGG524295:BGH524295 BQC524295:BQD524295 BZY524295:BZZ524295 CJU524295:CJV524295 CTQ524295:CTR524295 DDM524295:DDN524295 DNI524295:DNJ524295 DXE524295:DXF524295 EHA524295:EHB524295 EQW524295:EQX524295 FAS524295:FAT524295 FKO524295:FKP524295 FUK524295:FUL524295 GEG524295:GEH524295 GOC524295:GOD524295 GXY524295:GXZ524295 HHU524295:HHV524295 HRQ524295:HRR524295 IBM524295:IBN524295 ILI524295:ILJ524295 IVE524295:IVF524295 JFA524295:JFB524295 JOW524295:JOX524295 JYS524295:JYT524295 KIO524295:KIP524295 KSK524295:KSL524295 LCG524295:LCH524295 LMC524295:LMD524295 LVY524295:LVZ524295 MFU524295:MFV524295 MPQ524295:MPR524295 MZM524295:MZN524295 NJI524295:NJJ524295 NTE524295:NTF524295 ODA524295:ODB524295 OMW524295:OMX524295 OWS524295:OWT524295 PGO524295:PGP524295 PQK524295:PQL524295 QAG524295:QAH524295 QKC524295:QKD524295 QTY524295:QTZ524295 RDU524295:RDV524295 RNQ524295:RNR524295 RXM524295:RXN524295 SHI524295:SHJ524295 SRE524295:SRF524295 TBA524295:TBB524295 TKW524295:TKX524295 TUS524295:TUT524295 UEO524295:UEP524295 UOK524295:UOL524295 UYG524295:UYH524295 VIC524295:VID524295 VRY524295:VRZ524295 WBU524295:WBV524295 WLQ524295:WLR524295 WVM524295:WVN524295 E589831:F589831 JA589831:JB589831 SW589831:SX589831 ACS589831:ACT589831 AMO589831:AMP589831 AWK589831:AWL589831 BGG589831:BGH589831 BQC589831:BQD589831 BZY589831:BZZ589831 CJU589831:CJV589831 CTQ589831:CTR589831 DDM589831:DDN589831 DNI589831:DNJ589831 DXE589831:DXF589831 EHA589831:EHB589831 EQW589831:EQX589831 FAS589831:FAT589831 FKO589831:FKP589831 FUK589831:FUL589831 GEG589831:GEH589831 GOC589831:GOD589831 GXY589831:GXZ589831 HHU589831:HHV589831 HRQ589831:HRR589831 IBM589831:IBN589831 ILI589831:ILJ589831 IVE589831:IVF589831 JFA589831:JFB589831 JOW589831:JOX589831 JYS589831:JYT589831 KIO589831:KIP589831 KSK589831:KSL589831 LCG589831:LCH589831 LMC589831:LMD589831 LVY589831:LVZ589831 MFU589831:MFV589831 MPQ589831:MPR589831 MZM589831:MZN589831 NJI589831:NJJ589831 NTE589831:NTF589831 ODA589831:ODB589831 OMW589831:OMX589831 OWS589831:OWT589831 PGO589831:PGP589831 PQK589831:PQL589831 QAG589831:QAH589831 QKC589831:QKD589831 QTY589831:QTZ589831 RDU589831:RDV589831 RNQ589831:RNR589831 RXM589831:RXN589831 SHI589831:SHJ589831 SRE589831:SRF589831 TBA589831:TBB589831 TKW589831:TKX589831 TUS589831:TUT589831 UEO589831:UEP589831 UOK589831:UOL589831 UYG589831:UYH589831 VIC589831:VID589831 VRY589831:VRZ589831 WBU589831:WBV589831 WLQ589831:WLR589831 WVM589831:WVN589831 E655367:F655367 JA655367:JB655367 SW655367:SX655367 ACS655367:ACT655367 AMO655367:AMP655367 AWK655367:AWL655367 BGG655367:BGH655367 BQC655367:BQD655367 BZY655367:BZZ655367 CJU655367:CJV655367 CTQ655367:CTR655367 DDM655367:DDN655367 DNI655367:DNJ655367 DXE655367:DXF655367 EHA655367:EHB655367 EQW655367:EQX655367 FAS655367:FAT655367 FKO655367:FKP655367 FUK655367:FUL655367 GEG655367:GEH655367 GOC655367:GOD655367 GXY655367:GXZ655367 HHU655367:HHV655367 HRQ655367:HRR655367 IBM655367:IBN655367 ILI655367:ILJ655367 IVE655367:IVF655367 JFA655367:JFB655367 JOW655367:JOX655367 JYS655367:JYT655367 KIO655367:KIP655367 KSK655367:KSL655367 LCG655367:LCH655367 LMC655367:LMD655367 LVY655367:LVZ655367 MFU655367:MFV655367 MPQ655367:MPR655367 MZM655367:MZN655367 NJI655367:NJJ655367 NTE655367:NTF655367 ODA655367:ODB655367 OMW655367:OMX655367 OWS655367:OWT655367 PGO655367:PGP655367 PQK655367:PQL655367 QAG655367:QAH655367 QKC655367:QKD655367 QTY655367:QTZ655367 RDU655367:RDV655367 RNQ655367:RNR655367 RXM655367:RXN655367 SHI655367:SHJ655367 SRE655367:SRF655367 TBA655367:TBB655367 TKW655367:TKX655367 TUS655367:TUT655367 UEO655367:UEP655367 UOK655367:UOL655367 UYG655367:UYH655367 VIC655367:VID655367 VRY655367:VRZ655367 WBU655367:WBV655367 WLQ655367:WLR655367 WVM655367:WVN655367 E720903:F720903 JA720903:JB720903 SW720903:SX720903 ACS720903:ACT720903 AMO720903:AMP720903 AWK720903:AWL720903 BGG720903:BGH720903 BQC720903:BQD720903 BZY720903:BZZ720903 CJU720903:CJV720903 CTQ720903:CTR720903 DDM720903:DDN720903 DNI720903:DNJ720903 DXE720903:DXF720903 EHA720903:EHB720903 EQW720903:EQX720903 FAS720903:FAT720903 FKO720903:FKP720903 FUK720903:FUL720903 GEG720903:GEH720903 GOC720903:GOD720903 GXY720903:GXZ720903 HHU720903:HHV720903 HRQ720903:HRR720903 IBM720903:IBN720903 ILI720903:ILJ720903 IVE720903:IVF720903 JFA720903:JFB720903 JOW720903:JOX720903 JYS720903:JYT720903 KIO720903:KIP720903 KSK720903:KSL720903 LCG720903:LCH720903 LMC720903:LMD720903 LVY720903:LVZ720903 MFU720903:MFV720903 MPQ720903:MPR720903 MZM720903:MZN720903 NJI720903:NJJ720903 NTE720903:NTF720903 ODA720903:ODB720903 OMW720903:OMX720903 OWS720903:OWT720903 PGO720903:PGP720903 PQK720903:PQL720903 QAG720903:QAH720903 QKC720903:QKD720903 QTY720903:QTZ720903 RDU720903:RDV720903 RNQ720903:RNR720903 RXM720903:RXN720903 SHI720903:SHJ720903 SRE720903:SRF720903 TBA720903:TBB720903 TKW720903:TKX720903 TUS720903:TUT720903 UEO720903:UEP720903 UOK720903:UOL720903 UYG720903:UYH720903 VIC720903:VID720903 VRY720903:VRZ720903 WBU720903:WBV720903 WLQ720903:WLR720903 WVM720903:WVN720903 E786439:F786439 JA786439:JB786439 SW786439:SX786439 ACS786439:ACT786439 AMO786439:AMP786439 AWK786439:AWL786439 BGG786439:BGH786439 BQC786439:BQD786439 BZY786439:BZZ786439 CJU786439:CJV786439 CTQ786439:CTR786439 DDM786439:DDN786439 DNI786439:DNJ786439 DXE786439:DXF786439 EHA786439:EHB786439 EQW786439:EQX786439 FAS786439:FAT786439 FKO786439:FKP786439 FUK786439:FUL786439 GEG786439:GEH786439 GOC786439:GOD786439 GXY786439:GXZ786439 HHU786439:HHV786439 HRQ786439:HRR786439 IBM786439:IBN786439 ILI786439:ILJ786439 IVE786439:IVF786439 JFA786439:JFB786439 JOW786439:JOX786439 JYS786439:JYT786439 KIO786439:KIP786439 KSK786439:KSL786439 LCG786439:LCH786439 LMC786439:LMD786439 LVY786439:LVZ786439 MFU786439:MFV786439 MPQ786439:MPR786439 MZM786439:MZN786439 NJI786439:NJJ786439 NTE786439:NTF786439 ODA786439:ODB786439 OMW786439:OMX786439 OWS786439:OWT786439 PGO786439:PGP786439 PQK786439:PQL786439 QAG786439:QAH786439 QKC786439:QKD786439 QTY786439:QTZ786439 RDU786439:RDV786439 RNQ786439:RNR786439 RXM786439:RXN786439 SHI786439:SHJ786439 SRE786439:SRF786439 TBA786439:TBB786439 TKW786439:TKX786439 TUS786439:TUT786439 UEO786439:UEP786439 UOK786439:UOL786439 UYG786439:UYH786439 VIC786439:VID786439 VRY786439:VRZ786439 WBU786439:WBV786439 WLQ786439:WLR786439 WVM786439:WVN786439 E851975:F851975 JA851975:JB851975 SW851975:SX851975 ACS851975:ACT851975 AMO851975:AMP851975 AWK851975:AWL851975 BGG851975:BGH851975 BQC851975:BQD851975 BZY851975:BZZ851975 CJU851975:CJV851975 CTQ851975:CTR851975 DDM851975:DDN851975 DNI851975:DNJ851975 DXE851975:DXF851975 EHA851975:EHB851975 EQW851975:EQX851975 FAS851975:FAT851975 FKO851975:FKP851975 FUK851975:FUL851975 GEG851975:GEH851975 GOC851975:GOD851975 GXY851975:GXZ851975 HHU851975:HHV851975 HRQ851975:HRR851975 IBM851975:IBN851975 ILI851975:ILJ851975 IVE851975:IVF851975 JFA851975:JFB851975 JOW851975:JOX851975 JYS851975:JYT851975 KIO851975:KIP851975 KSK851975:KSL851975 LCG851975:LCH851975 LMC851975:LMD851975 LVY851975:LVZ851975 MFU851975:MFV851975 MPQ851975:MPR851975 MZM851975:MZN851975 NJI851975:NJJ851975 NTE851975:NTF851975 ODA851975:ODB851975 OMW851975:OMX851975 OWS851975:OWT851975 PGO851975:PGP851975 PQK851975:PQL851975 QAG851975:QAH851975 QKC851975:QKD851975 QTY851975:QTZ851975 RDU851975:RDV851975 RNQ851975:RNR851975 RXM851975:RXN851975 SHI851975:SHJ851975 SRE851975:SRF851975 TBA851975:TBB851975 TKW851975:TKX851975 TUS851975:TUT851975 UEO851975:UEP851975 UOK851975:UOL851975 UYG851975:UYH851975 VIC851975:VID851975 VRY851975:VRZ851975 WBU851975:WBV851975 WLQ851975:WLR851975 WVM851975:WVN851975 E917511:F917511 JA917511:JB917511 SW917511:SX917511 ACS917511:ACT917511 AMO917511:AMP917511 AWK917511:AWL917511 BGG917511:BGH917511 BQC917511:BQD917511 BZY917511:BZZ917511 CJU917511:CJV917511 CTQ917511:CTR917511 DDM917511:DDN917511 DNI917511:DNJ917511 DXE917511:DXF917511 EHA917511:EHB917511 EQW917511:EQX917511 FAS917511:FAT917511 FKO917511:FKP917511 FUK917511:FUL917511 GEG917511:GEH917511 GOC917511:GOD917511 GXY917511:GXZ917511 HHU917511:HHV917511 HRQ917511:HRR917511 IBM917511:IBN917511 ILI917511:ILJ917511 IVE917511:IVF917511 JFA917511:JFB917511 JOW917511:JOX917511 JYS917511:JYT917511 KIO917511:KIP917511 KSK917511:KSL917511 LCG917511:LCH917511 LMC917511:LMD917511 LVY917511:LVZ917511 MFU917511:MFV917511 MPQ917511:MPR917511 MZM917511:MZN917511 NJI917511:NJJ917511 NTE917511:NTF917511 ODA917511:ODB917511 OMW917511:OMX917511 OWS917511:OWT917511 PGO917511:PGP917511 PQK917511:PQL917511 QAG917511:QAH917511 QKC917511:QKD917511 QTY917511:QTZ917511 RDU917511:RDV917511 RNQ917511:RNR917511 RXM917511:RXN917511 SHI917511:SHJ917511 SRE917511:SRF917511 TBA917511:TBB917511 TKW917511:TKX917511 TUS917511:TUT917511 UEO917511:UEP917511 UOK917511:UOL917511 UYG917511:UYH917511 VIC917511:VID917511 VRY917511:VRZ917511 WBU917511:WBV917511 WLQ917511:WLR917511 WVM917511:WVN917511 E983047:F983047 JA983047:JB983047 SW983047:SX983047 ACS983047:ACT983047 AMO983047:AMP983047 AWK983047:AWL983047 BGG983047:BGH983047 BQC983047:BQD983047 BZY983047:BZZ983047 CJU983047:CJV983047 CTQ983047:CTR983047 DDM983047:DDN983047 DNI983047:DNJ983047 DXE983047:DXF983047 EHA983047:EHB983047 EQW983047:EQX983047 FAS983047:FAT983047 FKO983047:FKP983047 FUK983047:FUL983047 GEG983047:GEH983047 GOC983047:GOD983047 GXY983047:GXZ983047 HHU983047:HHV983047 HRQ983047:HRR983047 IBM983047:IBN983047 ILI983047:ILJ983047 IVE983047:IVF983047 JFA983047:JFB983047 JOW983047:JOX983047 JYS983047:JYT983047 KIO983047:KIP983047 KSK983047:KSL983047 LCG983047:LCH983047 LMC983047:LMD983047 LVY983047:LVZ983047 MFU983047:MFV983047 MPQ983047:MPR983047 MZM983047:MZN983047 NJI983047:NJJ983047 NTE983047:NTF983047 ODA983047:ODB983047 OMW983047:OMX983047 OWS983047:OWT983047 PGO983047:PGP983047 PQK983047:PQL983047 QAG983047:QAH983047 QKC983047:QKD983047 QTY983047:QTZ983047 RDU983047:RDV983047 RNQ983047:RNR983047 RXM983047:RXN983047 SHI983047:SHJ983047 SRE983047:SRF983047 TBA983047:TBB983047 TKW983047:TKX983047 TUS983047:TUT983047 UEO983047:UEP983047 UOK983047:UOL983047 UYG983047:UYH983047 VIC983047:VID983047 VRY983047:VRZ983047 WBU983047:WBV983047 WLQ983047:WLR983047 WVM983047:WVN983047 WVR983060 JD11 SZ11 ACV11 AMR11 AWN11 BGJ11 BQF11 CAB11 CJX11 CTT11 DDP11 DNL11 DXH11 EHD11 EQZ11 FAV11 FKR11 FUN11 GEJ11 GOF11 GYB11 HHX11 HRT11 IBP11 ILL11 IVH11 JFD11 JOZ11 JYV11 KIR11 KSN11 LCJ11 LMF11 LWB11 MFX11 MPT11 MZP11 NJL11 NTH11 ODD11 OMZ11 OWV11 PGR11 PQN11 QAJ11 QKF11 QUB11 RDX11 RNT11 RXP11 SHL11 SRH11 TBD11 TKZ11 TUV11 UER11 UON11 UYJ11 VIF11 VSB11 WBX11 WLT11 WVP11 H65543 JD65543 SZ65543 ACV65543 AMR65543 AWN65543 BGJ65543 BQF65543 CAB65543 CJX65543 CTT65543 DDP65543 DNL65543 DXH65543 EHD65543 EQZ65543 FAV65543 FKR65543 FUN65543 GEJ65543 GOF65543 GYB65543 HHX65543 HRT65543 IBP65543 ILL65543 IVH65543 JFD65543 JOZ65543 JYV65543 KIR65543 KSN65543 LCJ65543 LMF65543 LWB65543 MFX65543 MPT65543 MZP65543 NJL65543 NTH65543 ODD65543 OMZ65543 OWV65543 PGR65543 PQN65543 QAJ65543 QKF65543 QUB65543 RDX65543 RNT65543 RXP65543 SHL65543 SRH65543 TBD65543 TKZ65543 TUV65543 UER65543 UON65543 UYJ65543 VIF65543 VSB65543 WBX65543 WLT65543 WVP65543 H131079 JD131079 SZ131079 ACV131079 AMR131079 AWN131079 BGJ131079 BQF131079 CAB131079 CJX131079 CTT131079 DDP131079 DNL131079 DXH131079 EHD131079 EQZ131079 FAV131079 FKR131079 FUN131079 GEJ131079 GOF131079 GYB131079 HHX131079 HRT131079 IBP131079 ILL131079 IVH131079 JFD131079 JOZ131079 JYV131079 KIR131079 KSN131079 LCJ131079 LMF131079 LWB131079 MFX131079 MPT131079 MZP131079 NJL131079 NTH131079 ODD131079 OMZ131079 OWV131079 PGR131079 PQN131079 QAJ131079 QKF131079 QUB131079 RDX131079 RNT131079 RXP131079 SHL131079 SRH131079 TBD131079 TKZ131079 TUV131079 UER131079 UON131079 UYJ131079 VIF131079 VSB131079 WBX131079 WLT131079 WVP131079 H196615 JD196615 SZ196615 ACV196615 AMR196615 AWN196615 BGJ196615 BQF196615 CAB196615 CJX196615 CTT196615 DDP196615 DNL196615 DXH196615 EHD196615 EQZ196615 FAV196615 FKR196615 FUN196615 GEJ196615 GOF196615 GYB196615 HHX196615 HRT196615 IBP196615 ILL196615 IVH196615 JFD196615 JOZ196615 JYV196615 KIR196615 KSN196615 LCJ196615 LMF196615 LWB196615 MFX196615 MPT196615 MZP196615 NJL196615 NTH196615 ODD196615 OMZ196615 OWV196615 PGR196615 PQN196615 QAJ196615 QKF196615 QUB196615 RDX196615 RNT196615 RXP196615 SHL196615 SRH196615 TBD196615 TKZ196615 TUV196615 UER196615 UON196615 UYJ196615 VIF196615 VSB196615 WBX196615 WLT196615 WVP196615 H262151 JD262151 SZ262151 ACV262151 AMR262151 AWN262151 BGJ262151 BQF262151 CAB262151 CJX262151 CTT262151 DDP262151 DNL262151 DXH262151 EHD262151 EQZ262151 FAV262151 FKR262151 FUN262151 GEJ262151 GOF262151 GYB262151 HHX262151 HRT262151 IBP262151 ILL262151 IVH262151 JFD262151 JOZ262151 JYV262151 KIR262151 KSN262151 LCJ262151 LMF262151 LWB262151 MFX262151 MPT262151 MZP262151 NJL262151 NTH262151 ODD262151 OMZ262151 OWV262151 PGR262151 PQN262151 QAJ262151 QKF262151 QUB262151 RDX262151 RNT262151 RXP262151 SHL262151 SRH262151 TBD262151 TKZ262151 TUV262151 UER262151 UON262151 UYJ262151 VIF262151 VSB262151 WBX262151 WLT262151 WVP262151 H327687 JD327687 SZ327687 ACV327687 AMR327687 AWN327687 BGJ327687 BQF327687 CAB327687 CJX327687 CTT327687 DDP327687 DNL327687 DXH327687 EHD327687 EQZ327687 FAV327687 FKR327687 FUN327687 GEJ327687 GOF327687 GYB327687 HHX327687 HRT327687 IBP327687 ILL327687 IVH327687 JFD327687 JOZ327687 JYV327687 KIR327687 KSN327687 LCJ327687 LMF327687 LWB327687 MFX327687 MPT327687 MZP327687 NJL327687 NTH327687 ODD327687 OMZ327687 OWV327687 PGR327687 PQN327687 QAJ327687 QKF327687 QUB327687 RDX327687 RNT327687 RXP327687 SHL327687 SRH327687 TBD327687 TKZ327687 TUV327687 UER327687 UON327687 UYJ327687 VIF327687 VSB327687 WBX327687 WLT327687 WVP327687 H393223 JD393223 SZ393223 ACV393223 AMR393223 AWN393223 BGJ393223 BQF393223 CAB393223 CJX393223 CTT393223 DDP393223 DNL393223 DXH393223 EHD393223 EQZ393223 FAV393223 FKR393223 FUN393223 GEJ393223 GOF393223 GYB393223 HHX393223 HRT393223 IBP393223 ILL393223 IVH393223 JFD393223 JOZ393223 JYV393223 KIR393223 KSN393223 LCJ393223 LMF393223 LWB393223 MFX393223 MPT393223 MZP393223 NJL393223 NTH393223 ODD393223 OMZ393223 OWV393223 PGR393223 PQN393223 QAJ393223 QKF393223 QUB393223 RDX393223 RNT393223 RXP393223 SHL393223 SRH393223 TBD393223 TKZ393223 TUV393223 UER393223 UON393223 UYJ393223 VIF393223 VSB393223 WBX393223 WLT393223 WVP393223 H458759 JD458759 SZ458759 ACV458759 AMR458759 AWN458759 BGJ458759 BQF458759 CAB458759 CJX458759 CTT458759 DDP458759 DNL458759 DXH458759 EHD458759 EQZ458759 FAV458759 FKR458759 FUN458759 GEJ458759 GOF458759 GYB458759 HHX458759 HRT458759 IBP458759 ILL458759 IVH458759 JFD458759 JOZ458759 JYV458759 KIR458759 KSN458759 LCJ458759 LMF458759 LWB458759 MFX458759 MPT458759 MZP458759 NJL458759 NTH458759 ODD458759 OMZ458759 OWV458759 PGR458759 PQN458759 QAJ458759 QKF458759 QUB458759 RDX458759 RNT458759 RXP458759 SHL458759 SRH458759 TBD458759 TKZ458759 TUV458759 UER458759 UON458759 UYJ458759 VIF458759 VSB458759 WBX458759 WLT458759 WVP458759 H524295 JD524295 SZ524295 ACV524295 AMR524295 AWN524295 BGJ524295 BQF524295 CAB524295 CJX524295 CTT524295 DDP524295 DNL524295 DXH524295 EHD524295 EQZ524295 FAV524295 FKR524295 FUN524295 GEJ524295 GOF524295 GYB524295 HHX524295 HRT524295 IBP524295 ILL524295 IVH524295 JFD524295 JOZ524295 JYV524295 KIR524295 KSN524295 LCJ524295 LMF524295 LWB524295 MFX524295 MPT524295 MZP524295 NJL524295 NTH524295 ODD524295 OMZ524295 OWV524295 PGR524295 PQN524295 QAJ524295 QKF524295 QUB524295 RDX524295 RNT524295 RXP524295 SHL524295 SRH524295 TBD524295 TKZ524295 TUV524295 UER524295 UON524295 UYJ524295 VIF524295 VSB524295 WBX524295 WLT524295 WVP524295 H589831 JD589831 SZ589831 ACV589831 AMR589831 AWN589831 BGJ589831 BQF589831 CAB589831 CJX589831 CTT589831 DDP589831 DNL589831 DXH589831 EHD589831 EQZ589831 FAV589831 FKR589831 FUN589831 GEJ589831 GOF589831 GYB589831 HHX589831 HRT589831 IBP589831 ILL589831 IVH589831 JFD589831 JOZ589831 JYV589831 KIR589831 KSN589831 LCJ589831 LMF589831 LWB589831 MFX589831 MPT589831 MZP589831 NJL589831 NTH589831 ODD589831 OMZ589831 OWV589831 PGR589831 PQN589831 QAJ589831 QKF589831 QUB589831 RDX589831 RNT589831 RXP589831 SHL589831 SRH589831 TBD589831 TKZ589831 TUV589831 UER589831 UON589831 UYJ589831 VIF589831 VSB589831 WBX589831 WLT589831 WVP589831 H655367 JD655367 SZ655367 ACV655367 AMR655367 AWN655367 BGJ655367 BQF655367 CAB655367 CJX655367 CTT655367 DDP655367 DNL655367 DXH655367 EHD655367 EQZ655367 FAV655367 FKR655367 FUN655367 GEJ655367 GOF655367 GYB655367 HHX655367 HRT655367 IBP655367 ILL655367 IVH655367 JFD655367 JOZ655367 JYV655367 KIR655367 KSN655367 LCJ655367 LMF655367 LWB655367 MFX655367 MPT655367 MZP655367 NJL655367 NTH655367 ODD655367 OMZ655367 OWV655367 PGR655367 PQN655367 QAJ655367 QKF655367 QUB655367 RDX655367 RNT655367 RXP655367 SHL655367 SRH655367 TBD655367 TKZ655367 TUV655367 UER655367 UON655367 UYJ655367 VIF655367 VSB655367 WBX655367 WLT655367 WVP655367 H720903 JD720903 SZ720903 ACV720903 AMR720903 AWN720903 BGJ720903 BQF720903 CAB720903 CJX720903 CTT720903 DDP720903 DNL720903 DXH720903 EHD720903 EQZ720903 FAV720903 FKR720903 FUN720903 GEJ720903 GOF720903 GYB720903 HHX720903 HRT720903 IBP720903 ILL720903 IVH720903 JFD720903 JOZ720903 JYV720903 KIR720903 KSN720903 LCJ720903 LMF720903 LWB720903 MFX720903 MPT720903 MZP720903 NJL720903 NTH720903 ODD720903 OMZ720903 OWV720903 PGR720903 PQN720903 QAJ720903 QKF720903 QUB720903 RDX720903 RNT720903 RXP720903 SHL720903 SRH720903 TBD720903 TKZ720903 TUV720903 UER720903 UON720903 UYJ720903 VIF720903 VSB720903 WBX720903 WLT720903 WVP720903 H786439 JD786439 SZ786439 ACV786439 AMR786439 AWN786439 BGJ786439 BQF786439 CAB786439 CJX786439 CTT786439 DDP786439 DNL786439 DXH786439 EHD786439 EQZ786439 FAV786439 FKR786439 FUN786439 GEJ786439 GOF786439 GYB786439 HHX786439 HRT786439 IBP786439 ILL786439 IVH786439 JFD786439 JOZ786439 JYV786439 KIR786439 KSN786439 LCJ786439 LMF786439 LWB786439 MFX786439 MPT786439 MZP786439 NJL786439 NTH786439 ODD786439 OMZ786439 OWV786439 PGR786439 PQN786439 QAJ786439 QKF786439 QUB786439 RDX786439 RNT786439 RXP786439 SHL786439 SRH786439 TBD786439 TKZ786439 TUV786439 UER786439 UON786439 UYJ786439 VIF786439 VSB786439 WBX786439 WLT786439 WVP786439 H851975 JD851975 SZ851975 ACV851975 AMR851975 AWN851975 BGJ851975 BQF851975 CAB851975 CJX851975 CTT851975 DDP851975 DNL851975 DXH851975 EHD851975 EQZ851975 FAV851975 FKR851975 FUN851975 GEJ851975 GOF851975 GYB851975 HHX851975 HRT851975 IBP851975 ILL851975 IVH851975 JFD851975 JOZ851975 JYV851975 KIR851975 KSN851975 LCJ851975 LMF851975 LWB851975 MFX851975 MPT851975 MZP851975 NJL851975 NTH851975 ODD851975 OMZ851975 OWV851975 PGR851975 PQN851975 QAJ851975 QKF851975 QUB851975 RDX851975 RNT851975 RXP851975 SHL851975 SRH851975 TBD851975 TKZ851975 TUV851975 UER851975 UON851975 UYJ851975 VIF851975 VSB851975 WBX851975 WLT851975 WVP851975 H917511 JD917511 SZ917511 ACV917511 AMR917511 AWN917511 BGJ917511 BQF917511 CAB917511 CJX917511 CTT917511 DDP917511 DNL917511 DXH917511 EHD917511 EQZ917511 FAV917511 FKR917511 FUN917511 GEJ917511 GOF917511 GYB917511 HHX917511 HRT917511 IBP917511 ILL917511 IVH917511 JFD917511 JOZ917511 JYV917511 KIR917511 KSN917511 LCJ917511 LMF917511 LWB917511 MFX917511 MPT917511 MZP917511 NJL917511 NTH917511 ODD917511 OMZ917511 OWV917511 PGR917511 PQN917511 QAJ917511 QKF917511 QUB917511 RDX917511 RNT917511 RXP917511 SHL917511 SRH917511 TBD917511 TKZ917511 TUV917511 UER917511 UON917511 UYJ917511 VIF917511 VSB917511 WBX917511 WLT917511 WVP917511 H983047 JD983047 SZ983047 ACV983047 AMR983047 AWN983047 BGJ983047 BQF983047 CAB983047 CJX983047 CTT983047 DDP983047 DNL983047 DXH983047 EHD983047 EQZ983047 FAV983047 FKR983047 FUN983047 GEJ983047 GOF983047 GYB983047 HHX983047 HRT983047 IBP983047 ILL983047 IVH983047 JFD983047 JOZ983047 JYV983047 KIR983047 KSN983047 LCJ983047 LMF983047 LWB983047 MFX983047 MPT983047 MZP983047 NJL983047 NTH983047 ODD983047 OMZ983047 OWV983047 PGR983047 PQN983047 QAJ983047 QKF983047 QUB983047 RDX983047 RNT983047 RXP983047 SHL983047 SRH983047 TBD983047 TKZ983047 TUV983047 UER983047 UON983047 UYJ983047 VIF983047 VSB983047 WBX983047 WLT983047 WVP983047 H31 JD31 SZ31 ACV31 AMR31 AWN31 BGJ31 BQF31 CAB31 CJX31 CTT31 DDP31 DNL31 DXH31 EHD31 EQZ31 FAV31 FKR31 FUN31 GEJ31 GOF31 GYB31 HHX31 HRT31 IBP31 ILL31 IVH31 JFD31 JOZ31 JYV31 KIR31 KSN31 LCJ31 LMF31 LWB31 MFX31 MPT31 MZP31 NJL31 NTH31 ODD31 OMZ31 OWV31 PGR31 PQN31 QAJ31 QKF31 QUB31 RDX31 RNT31 RXP31 SHL31 SRH31 TBD31 TKZ31 TUV31 UER31 UON31 UYJ31 VIF31 VSB31 WBX31 WLT31 WVP31 H65563 JD65563 SZ65563 ACV65563 AMR65563 AWN65563 BGJ65563 BQF65563 CAB65563 CJX65563 CTT65563 DDP65563 DNL65563 DXH65563 EHD65563 EQZ65563 FAV65563 FKR65563 FUN65563 GEJ65563 GOF65563 GYB65563 HHX65563 HRT65563 IBP65563 ILL65563 IVH65563 JFD65563 JOZ65563 JYV65563 KIR65563 KSN65563 LCJ65563 LMF65563 LWB65563 MFX65563 MPT65563 MZP65563 NJL65563 NTH65563 ODD65563 OMZ65563 OWV65563 PGR65563 PQN65563 QAJ65563 QKF65563 QUB65563 RDX65563 RNT65563 RXP65563 SHL65563 SRH65563 TBD65563 TKZ65563 TUV65563 UER65563 UON65563 UYJ65563 VIF65563 VSB65563 WBX65563 WLT65563 WVP65563 H131099 JD131099 SZ131099 ACV131099 AMR131099 AWN131099 BGJ131099 BQF131099 CAB131099 CJX131099 CTT131099 DDP131099 DNL131099 DXH131099 EHD131099 EQZ131099 FAV131099 FKR131099 FUN131099 GEJ131099 GOF131099 GYB131099 HHX131099 HRT131099 IBP131099 ILL131099 IVH131099 JFD131099 JOZ131099 JYV131099 KIR131099 KSN131099 LCJ131099 LMF131099 LWB131099 MFX131099 MPT131099 MZP131099 NJL131099 NTH131099 ODD131099 OMZ131099 OWV131099 PGR131099 PQN131099 QAJ131099 QKF131099 QUB131099 RDX131099 RNT131099 RXP131099 SHL131099 SRH131099 TBD131099 TKZ131099 TUV131099 UER131099 UON131099 UYJ131099 VIF131099 VSB131099 WBX131099 WLT131099 WVP131099 H196635 JD196635 SZ196635 ACV196635 AMR196635 AWN196635 BGJ196635 BQF196635 CAB196635 CJX196635 CTT196635 DDP196635 DNL196635 DXH196635 EHD196635 EQZ196635 FAV196635 FKR196635 FUN196635 GEJ196635 GOF196635 GYB196635 HHX196635 HRT196635 IBP196635 ILL196635 IVH196635 JFD196635 JOZ196635 JYV196635 KIR196635 KSN196635 LCJ196635 LMF196635 LWB196635 MFX196635 MPT196635 MZP196635 NJL196635 NTH196635 ODD196635 OMZ196635 OWV196635 PGR196635 PQN196635 QAJ196635 QKF196635 QUB196635 RDX196635 RNT196635 RXP196635 SHL196635 SRH196635 TBD196635 TKZ196635 TUV196635 UER196635 UON196635 UYJ196635 VIF196635 VSB196635 WBX196635 WLT196635 WVP196635 H262171 JD262171 SZ262171 ACV262171 AMR262171 AWN262171 BGJ262171 BQF262171 CAB262171 CJX262171 CTT262171 DDP262171 DNL262171 DXH262171 EHD262171 EQZ262171 FAV262171 FKR262171 FUN262171 GEJ262171 GOF262171 GYB262171 HHX262171 HRT262171 IBP262171 ILL262171 IVH262171 JFD262171 JOZ262171 JYV262171 KIR262171 KSN262171 LCJ262171 LMF262171 LWB262171 MFX262171 MPT262171 MZP262171 NJL262171 NTH262171 ODD262171 OMZ262171 OWV262171 PGR262171 PQN262171 QAJ262171 QKF262171 QUB262171 RDX262171 RNT262171 RXP262171 SHL262171 SRH262171 TBD262171 TKZ262171 TUV262171 UER262171 UON262171 UYJ262171 VIF262171 VSB262171 WBX262171 WLT262171 WVP262171 H327707 JD327707 SZ327707 ACV327707 AMR327707 AWN327707 BGJ327707 BQF327707 CAB327707 CJX327707 CTT327707 DDP327707 DNL327707 DXH327707 EHD327707 EQZ327707 FAV327707 FKR327707 FUN327707 GEJ327707 GOF327707 GYB327707 HHX327707 HRT327707 IBP327707 ILL327707 IVH327707 JFD327707 JOZ327707 JYV327707 KIR327707 KSN327707 LCJ327707 LMF327707 LWB327707 MFX327707 MPT327707 MZP327707 NJL327707 NTH327707 ODD327707 OMZ327707 OWV327707 PGR327707 PQN327707 QAJ327707 QKF327707 QUB327707 RDX327707 RNT327707 RXP327707 SHL327707 SRH327707 TBD327707 TKZ327707 TUV327707 UER327707 UON327707 UYJ327707 VIF327707 VSB327707 WBX327707 WLT327707 WVP327707 H393243 JD393243 SZ393243 ACV393243 AMR393243 AWN393243 BGJ393243 BQF393243 CAB393243 CJX393243 CTT393243 DDP393243 DNL393243 DXH393243 EHD393243 EQZ393243 FAV393243 FKR393243 FUN393243 GEJ393243 GOF393243 GYB393243 HHX393243 HRT393243 IBP393243 ILL393243 IVH393243 JFD393243 JOZ393243 JYV393243 KIR393243 KSN393243 LCJ393243 LMF393243 LWB393243 MFX393243 MPT393243 MZP393243 NJL393243 NTH393243 ODD393243 OMZ393243 OWV393243 PGR393243 PQN393243 QAJ393243 QKF393243 QUB393243 RDX393243 RNT393243 RXP393243 SHL393243 SRH393243 TBD393243 TKZ393243 TUV393243 UER393243 UON393243 UYJ393243 VIF393243 VSB393243 WBX393243 WLT393243 WVP393243 H458779 JD458779 SZ458779 ACV458779 AMR458779 AWN458779 BGJ458779 BQF458779 CAB458779 CJX458779 CTT458779 DDP458779 DNL458779 DXH458779 EHD458779 EQZ458779 FAV458779 FKR458779 FUN458779 GEJ458779 GOF458779 GYB458779 HHX458779 HRT458779 IBP458779 ILL458779 IVH458779 JFD458779 JOZ458779 JYV458779 KIR458779 KSN458779 LCJ458779 LMF458779 LWB458779 MFX458779 MPT458779 MZP458779 NJL458779 NTH458779 ODD458779 OMZ458779 OWV458779 PGR458779 PQN458779 QAJ458779 QKF458779 QUB458779 RDX458779 RNT458779 RXP458779 SHL458779 SRH458779 TBD458779 TKZ458779 TUV458779 UER458779 UON458779 UYJ458779 VIF458779 VSB458779 WBX458779 WLT458779 WVP458779 H524315 JD524315 SZ524315 ACV524315 AMR524315 AWN524315 BGJ524315 BQF524315 CAB524315 CJX524315 CTT524315 DDP524315 DNL524315 DXH524315 EHD524315 EQZ524315 FAV524315 FKR524315 FUN524315 GEJ524315 GOF524315 GYB524315 HHX524315 HRT524315 IBP524315 ILL524315 IVH524315 JFD524315 JOZ524315 JYV524315 KIR524315 KSN524315 LCJ524315 LMF524315 LWB524315 MFX524315 MPT524315 MZP524315 NJL524315 NTH524315 ODD524315 OMZ524315 OWV524315 PGR524315 PQN524315 QAJ524315 QKF524315 QUB524315 RDX524315 RNT524315 RXP524315 SHL524315 SRH524315 TBD524315 TKZ524315 TUV524315 UER524315 UON524315 UYJ524315 VIF524315 VSB524315 WBX524315 WLT524315 WVP524315 H589851 JD589851 SZ589851 ACV589851 AMR589851 AWN589851 BGJ589851 BQF589851 CAB589851 CJX589851 CTT589851 DDP589851 DNL589851 DXH589851 EHD589851 EQZ589851 FAV589851 FKR589851 FUN589851 GEJ589851 GOF589851 GYB589851 HHX589851 HRT589851 IBP589851 ILL589851 IVH589851 JFD589851 JOZ589851 JYV589851 KIR589851 KSN589851 LCJ589851 LMF589851 LWB589851 MFX589851 MPT589851 MZP589851 NJL589851 NTH589851 ODD589851 OMZ589851 OWV589851 PGR589851 PQN589851 QAJ589851 QKF589851 QUB589851 RDX589851 RNT589851 RXP589851 SHL589851 SRH589851 TBD589851 TKZ589851 TUV589851 UER589851 UON589851 UYJ589851 VIF589851 VSB589851 WBX589851 WLT589851 WVP589851 H655387 JD655387 SZ655387 ACV655387 AMR655387 AWN655387 BGJ655387 BQF655387 CAB655387 CJX655387 CTT655387 DDP655387 DNL655387 DXH655387 EHD655387 EQZ655387 FAV655387 FKR655387 FUN655387 GEJ655387 GOF655387 GYB655387 HHX655387 HRT655387 IBP655387 ILL655387 IVH655387 JFD655387 JOZ655387 JYV655387 KIR655387 KSN655387 LCJ655387 LMF655387 LWB655387 MFX655387 MPT655387 MZP655387 NJL655387 NTH655387 ODD655387 OMZ655387 OWV655387 PGR655387 PQN655387 QAJ655387 QKF655387 QUB655387 RDX655387 RNT655387 RXP655387 SHL655387 SRH655387 TBD655387 TKZ655387 TUV655387 UER655387 UON655387 UYJ655387 VIF655387 VSB655387 WBX655387 WLT655387 WVP655387 H720923 JD720923 SZ720923 ACV720923 AMR720923 AWN720923 BGJ720923 BQF720923 CAB720923 CJX720923 CTT720923 DDP720923 DNL720923 DXH720923 EHD720923 EQZ720923 FAV720923 FKR720923 FUN720923 GEJ720923 GOF720923 GYB720923 HHX720923 HRT720923 IBP720923 ILL720923 IVH720923 JFD720923 JOZ720923 JYV720923 KIR720923 KSN720923 LCJ720923 LMF720923 LWB720923 MFX720923 MPT720923 MZP720923 NJL720923 NTH720923 ODD720923 OMZ720923 OWV720923 PGR720923 PQN720923 QAJ720923 QKF720923 QUB720923 RDX720923 RNT720923 RXP720923 SHL720923 SRH720923 TBD720923 TKZ720923 TUV720923 UER720923 UON720923 UYJ720923 VIF720923 VSB720923 WBX720923 WLT720923 WVP720923 H786459 JD786459 SZ786459 ACV786459 AMR786459 AWN786459 BGJ786459 BQF786459 CAB786459 CJX786459 CTT786459 DDP786459 DNL786459 DXH786459 EHD786459 EQZ786459 FAV786459 FKR786459 FUN786459 GEJ786459 GOF786459 GYB786459 HHX786459 HRT786459 IBP786459 ILL786459 IVH786459 JFD786459 JOZ786459 JYV786459 KIR786459 KSN786459 LCJ786459 LMF786459 LWB786459 MFX786459 MPT786459 MZP786459 NJL786459 NTH786459 ODD786459 OMZ786459 OWV786459 PGR786459 PQN786459 QAJ786459 QKF786459 QUB786459 RDX786459 RNT786459 RXP786459 SHL786459 SRH786459 TBD786459 TKZ786459 TUV786459 UER786459 UON786459 UYJ786459 VIF786459 VSB786459 WBX786459 WLT786459 WVP786459 H851995 JD851995 SZ851995 ACV851995 AMR851995 AWN851995 BGJ851995 BQF851995 CAB851995 CJX851995 CTT851995 DDP851995 DNL851995 DXH851995 EHD851995 EQZ851995 FAV851995 FKR851995 FUN851995 GEJ851995 GOF851995 GYB851995 HHX851995 HRT851995 IBP851995 ILL851995 IVH851995 JFD851995 JOZ851995 JYV851995 KIR851995 KSN851995 LCJ851995 LMF851995 LWB851995 MFX851995 MPT851995 MZP851995 NJL851995 NTH851995 ODD851995 OMZ851995 OWV851995 PGR851995 PQN851995 QAJ851995 QKF851995 QUB851995 RDX851995 RNT851995 RXP851995 SHL851995 SRH851995 TBD851995 TKZ851995 TUV851995 UER851995 UON851995 UYJ851995 VIF851995 VSB851995 WBX851995 WLT851995 WVP851995 H917531 JD917531 SZ917531 ACV917531 AMR917531 AWN917531 BGJ917531 BQF917531 CAB917531 CJX917531 CTT917531 DDP917531 DNL917531 DXH917531 EHD917531 EQZ917531 FAV917531 FKR917531 FUN917531 GEJ917531 GOF917531 GYB917531 HHX917531 HRT917531 IBP917531 ILL917531 IVH917531 JFD917531 JOZ917531 JYV917531 KIR917531 KSN917531 LCJ917531 LMF917531 LWB917531 MFX917531 MPT917531 MZP917531 NJL917531 NTH917531 ODD917531 OMZ917531 OWV917531 PGR917531 PQN917531 QAJ917531 QKF917531 QUB917531 RDX917531 RNT917531 RXP917531 SHL917531 SRH917531 TBD917531 TKZ917531 TUV917531 UER917531 UON917531 UYJ917531 VIF917531 VSB917531 WBX917531 WLT917531 WVP917531 H983067 JD983067 SZ983067 ACV983067 AMR983067 AWN983067 BGJ983067 BQF983067 CAB983067 CJX983067 CTT983067 DDP983067 DNL983067 DXH983067 EHD983067 EQZ983067 FAV983067 FKR983067 FUN983067 GEJ983067 GOF983067 GYB983067 HHX983067 HRT983067 IBP983067 ILL983067 IVH983067 JFD983067 JOZ983067 JYV983067 KIR983067 KSN983067 LCJ983067 LMF983067 LWB983067 MFX983067 MPT983067 MZP983067 NJL983067 NTH983067 ODD983067 OMZ983067 OWV983067 PGR983067 PQN983067 QAJ983067 QKF983067 QUB983067 RDX983067 RNT983067 RXP983067 SHL983067 SRH983067 TBD983067 TKZ983067 TUV983067 UER983067 UON983067 UYJ983067 VIF983067 VSB983067 WBX983067 WLT983067 WVP983067 J24 JF24 TB24 ACX24 AMT24 AWP24 BGL24 BQH24 CAD24 CJZ24 CTV24 DDR24 DNN24 DXJ24 EHF24 ERB24 FAX24 FKT24 FUP24 GEL24 GOH24 GYD24 HHZ24 HRV24 IBR24 ILN24 IVJ24 JFF24 JPB24 JYX24 KIT24 KSP24 LCL24 LMH24 LWD24 MFZ24 MPV24 MZR24 NJN24 NTJ24 ODF24 ONB24 OWX24 PGT24 PQP24 QAL24 QKH24 QUD24 RDZ24 RNV24 RXR24 SHN24 SRJ24 TBF24 TLB24 TUX24 UET24 UOP24 UYL24 VIH24 VSD24 WBZ24 WLV24 WVR24 J65556 JF65556 TB65556 ACX65556 AMT65556 AWP65556 BGL65556 BQH65556 CAD65556 CJZ65556 CTV65556 DDR65556 DNN65556 DXJ65556 EHF65556 ERB65556 FAX65556 FKT65556 FUP65556 GEL65556 GOH65556 GYD65556 HHZ65556 HRV65556 IBR65556 ILN65556 IVJ65556 JFF65556 JPB65556 JYX65556 KIT65556 KSP65556 LCL65556 LMH65556 LWD65556 MFZ65556 MPV65556 MZR65556 NJN65556 NTJ65556 ODF65556 ONB65556 OWX65556 PGT65556 PQP65556 QAL65556 QKH65556 QUD65556 RDZ65556 RNV65556 RXR65556 SHN65556 SRJ65556 TBF65556 TLB65556 TUX65556 UET65556 UOP65556 UYL65556 VIH65556 VSD65556 WBZ65556 WLV65556 WVR65556 J131092 JF131092 TB131092 ACX131092 AMT131092 AWP131092 BGL131092 BQH131092 CAD131092 CJZ131092 CTV131092 DDR131092 DNN131092 DXJ131092 EHF131092 ERB131092 FAX131092 FKT131092 FUP131092 GEL131092 GOH131092 GYD131092 HHZ131092 HRV131092 IBR131092 ILN131092 IVJ131092 JFF131092 JPB131092 JYX131092 KIT131092 KSP131092 LCL131092 LMH131092 LWD131092 MFZ131092 MPV131092 MZR131092 NJN131092 NTJ131092 ODF131092 ONB131092 OWX131092 PGT131092 PQP131092 QAL131092 QKH131092 QUD131092 RDZ131092 RNV131092 RXR131092 SHN131092 SRJ131092 TBF131092 TLB131092 TUX131092 UET131092 UOP131092 UYL131092 VIH131092 VSD131092 WBZ131092 WLV131092 WVR131092 J196628 JF196628 TB196628 ACX196628 AMT196628 AWP196628 BGL196628 BQH196628 CAD196628 CJZ196628 CTV196628 DDR196628 DNN196628 DXJ196628 EHF196628 ERB196628 FAX196628 FKT196628 FUP196628 GEL196628 GOH196628 GYD196628 HHZ196628 HRV196628 IBR196628 ILN196628 IVJ196628 JFF196628 JPB196628 JYX196628 KIT196628 KSP196628 LCL196628 LMH196628 LWD196628 MFZ196628 MPV196628 MZR196628 NJN196628 NTJ196628 ODF196628 ONB196628 OWX196628 PGT196628 PQP196628 QAL196628 QKH196628 QUD196628 RDZ196628 RNV196628 RXR196628 SHN196628 SRJ196628 TBF196628 TLB196628 TUX196628 UET196628 UOP196628 UYL196628 VIH196628 VSD196628 WBZ196628 WLV196628 WVR196628 J262164 JF262164 TB262164 ACX262164 AMT262164 AWP262164 BGL262164 BQH262164 CAD262164 CJZ262164 CTV262164 DDR262164 DNN262164 DXJ262164 EHF262164 ERB262164 FAX262164 FKT262164 FUP262164 GEL262164 GOH262164 GYD262164 HHZ262164 HRV262164 IBR262164 ILN262164 IVJ262164 JFF262164 JPB262164 JYX262164 KIT262164 KSP262164 LCL262164 LMH262164 LWD262164 MFZ262164 MPV262164 MZR262164 NJN262164 NTJ262164 ODF262164 ONB262164 OWX262164 PGT262164 PQP262164 QAL262164 QKH262164 QUD262164 RDZ262164 RNV262164 RXR262164 SHN262164 SRJ262164 TBF262164 TLB262164 TUX262164 UET262164 UOP262164 UYL262164 VIH262164 VSD262164 WBZ262164 WLV262164 WVR262164 J327700 JF327700 TB327700 ACX327700 AMT327700 AWP327700 BGL327700 BQH327700 CAD327700 CJZ327700 CTV327700 DDR327700 DNN327700 DXJ327700 EHF327700 ERB327700 FAX327700 FKT327700 FUP327700 GEL327700 GOH327700 GYD327700 HHZ327700 HRV327700 IBR327700 ILN327700 IVJ327700 JFF327700 JPB327700 JYX327700 KIT327700 KSP327700 LCL327700 LMH327700 LWD327700 MFZ327700 MPV327700 MZR327700 NJN327700 NTJ327700 ODF327700 ONB327700 OWX327700 PGT327700 PQP327700 QAL327700 QKH327700 QUD327700 RDZ327700 RNV327700 RXR327700 SHN327700 SRJ327700 TBF327700 TLB327700 TUX327700 UET327700 UOP327700 UYL327700 VIH327700 VSD327700 WBZ327700 WLV327700 WVR327700 J393236 JF393236 TB393236 ACX393236 AMT393236 AWP393236 BGL393236 BQH393236 CAD393236 CJZ393236 CTV393236 DDR393236 DNN393236 DXJ393236 EHF393236 ERB393236 FAX393236 FKT393236 FUP393236 GEL393236 GOH393236 GYD393236 HHZ393236 HRV393236 IBR393236 ILN393236 IVJ393236 JFF393236 JPB393236 JYX393236 KIT393236 KSP393236 LCL393236 LMH393236 LWD393236 MFZ393236 MPV393236 MZR393236 NJN393236 NTJ393236 ODF393236 ONB393236 OWX393236 PGT393236 PQP393236 QAL393236 QKH393236 QUD393236 RDZ393236 RNV393236 RXR393236 SHN393236 SRJ393236 TBF393236 TLB393236 TUX393236 UET393236 UOP393236 UYL393236 VIH393236 VSD393236 WBZ393236 WLV393236 WVR393236 J458772 JF458772 TB458772 ACX458772 AMT458772 AWP458772 BGL458772 BQH458772 CAD458772 CJZ458772 CTV458772 DDR458772 DNN458772 DXJ458772 EHF458772 ERB458772 FAX458772 FKT458772 FUP458772 GEL458772 GOH458772 GYD458772 HHZ458772 HRV458772 IBR458772 ILN458772 IVJ458772 JFF458772 JPB458772 JYX458772 KIT458772 KSP458772 LCL458772 LMH458772 LWD458772 MFZ458772 MPV458772 MZR458772 NJN458772 NTJ458772 ODF458772 ONB458772 OWX458772 PGT458772 PQP458772 QAL458772 QKH458772 QUD458772 RDZ458772 RNV458772 RXR458772 SHN458772 SRJ458772 TBF458772 TLB458772 TUX458772 UET458772 UOP458772 UYL458772 VIH458772 VSD458772 WBZ458772 WLV458772 WVR458772 J524308 JF524308 TB524308 ACX524308 AMT524308 AWP524308 BGL524308 BQH524308 CAD524308 CJZ524308 CTV524308 DDR524308 DNN524308 DXJ524308 EHF524308 ERB524308 FAX524308 FKT524308 FUP524308 GEL524308 GOH524308 GYD524308 HHZ524308 HRV524308 IBR524308 ILN524308 IVJ524308 JFF524308 JPB524308 JYX524308 KIT524308 KSP524308 LCL524308 LMH524308 LWD524308 MFZ524308 MPV524308 MZR524308 NJN524308 NTJ524308 ODF524308 ONB524308 OWX524308 PGT524308 PQP524308 QAL524308 QKH524308 QUD524308 RDZ524308 RNV524308 RXR524308 SHN524308 SRJ524308 TBF524308 TLB524308 TUX524308 UET524308 UOP524308 UYL524308 VIH524308 VSD524308 WBZ524308 WLV524308 WVR524308 J589844 JF589844 TB589844 ACX589844 AMT589844 AWP589844 BGL589844 BQH589844 CAD589844 CJZ589844 CTV589844 DDR589844 DNN589844 DXJ589844 EHF589844 ERB589844 FAX589844 FKT589844 FUP589844 GEL589844 GOH589844 GYD589844 HHZ589844 HRV589844 IBR589844 ILN589844 IVJ589844 JFF589844 JPB589844 JYX589844 KIT589844 KSP589844 LCL589844 LMH589844 LWD589844 MFZ589844 MPV589844 MZR589844 NJN589844 NTJ589844 ODF589844 ONB589844 OWX589844 PGT589844 PQP589844 QAL589844 QKH589844 QUD589844 RDZ589844 RNV589844 RXR589844 SHN589844 SRJ589844 TBF589844 TLB589844 TUX589844 UET589844 UOP589844 UYL589844 VIH589844 VSD589844 WBZ589844 WLV589844 WVR589844 J655380 JF655380 TB655380 ACX655380 AMT655380 AWP655380 BGL655380 BQH655380 CAD655380 CJZ655380 CTV655380 DDR655380 DNN655380 DXJ655380 EHF655380 ERB655380 FAX655380 FKT655380 FUP655380 GEL655380 GOH655380 GYD655380 HHZ655380 HRV655380 IBR655380 ILN655380 IVJ655380 JFF655380 JPB655380 JYX655380 KIT655380 KSP655380 LCL655380 LMH655380 LWD655380 MFZ655380 MPV655380 MZR655380 NJN655380 NTJ655380 ODF655380 ONB655380 OWX655380 PGT655380 PQP655380 QAL655380 QKH655380 QUD655380 RDZ655380 RNV655380 RXR655380 SHN655380 SRJ655380 TBF655380 TLB655380 TUX655380 UET655380 UOP655380 UYL655380 VIH655380 VSD655380 WBZ655380 WLV655380 WVR655380 J720916 JF720916 TB720916 ACX720916 AMT720916 AWP720916 BGL720916 BQH720916 CAD720916 CJZ720916 CTV720916 DDR720916 DNN720916 DXJ720916 EHF720916 ERB720916 FAX720916 FKT720916 FUP720916 GEL720916 GOH720916 GYD720916 HHZ720916 HRV720916 IBR720916 ILN720916 IVJ720916 JFF720916 JPB720916 JYX720916 KIT720916 KSP720916 LCL720916 LMH720916 LWD720916 MFZ720916 MPV720916 MZR720916 NJN720916 NTJ720916 ODF720916 ONB720916 OWX720916 PGT720916 PQP720916 QAL720916 QKH720916 QUD720916 RDZ720916 RNV720916 RXR720916 SHN720916 SRJ720916 TBF720916 TLB720916 TUX720916 UET720916 UOP720916 UYL720916 VIH720916 VSD720916 WBZ720916 WLV720916 WVR720916 J786452 JF786452 TB786452 ACX786452 AMT786452 AWP786452 BGL786452 BQH786452 CAD786452 CJZ786452 CTV786452 DDR786452 DNN786452 DXJ786452 EHF786452 ERB786452 FAX786452 FKT786452 FUP786452 GEL786452 GOH786452 GYD786452 HHZ786452 HRV786452 IBR786452 ILN786452 IVJ786452 JFF786452 JPB786452 JYX786452 KIT786452 KSP786452 LCL786452 LMH786452 LWD786452 MFZ786452 MPV786452 MZR786452 NJN786452 NTJ786452 ODF786452 ONB786452 OWX786452 PGT786452 PQP786452 QAL786452 QKH786452 QUD786452 RDZ786452 RNV786452 RXR786452 SHN786452 SRJ786452 TBF786452 TLB786452 TUX786452 UET786452 UOP786452 UYL786452 VIH786452 VSD786452 WBZ786452 WLV786452 WVR786452 J851988 JF851988 TB851988 ACX851988 AMT851988 AWP851988 BGL851988 BQH851988 CAD851988 CJZ851988 CTV851988 DDR851988 DNN851988 DXJ851988 EHF851988 ERB851988 FAX851988 FKT851988 FUP851988 GEL851988 GOH851988 GYD851988 HHZ851988 HRV851988 IBR851988 ILN851988 IVJ851988 JFF851988 JPB851988 JYX851988 KIT851988 KSP851988 LCL851988 LMH851988 LWD851988 MFZ851988 MPV851988 MZR851988 NJN851988 NTJ851988 ODF851988 ONB851988 OWX851988 PGT851988 PQP851988 QAL851988 QKH851988 QUD851988 RDZ851988 RNV851988 RXR851988 SHN851988 SRJ851988 TBF851988 TLB851988 TUX851988 UET851988 UOP851988 UYL851988 VIH851988 VSD851988 WBZ851988 WLV851988 WVR851988 J917524 JF917524 TB917524 ACX917524 AMT917524 AWP917524 BGL917524 BQH917524 CAD917524 CJZ917524 CTV917524 DDR917524 DNN917524 DXJ917524 EHF917524 ERB917524 FAX917524 FKT917524 FUP917524 GEL917524 GOH917524 GYD917524 HHZ917524 HRV917524 IBR917524 ILN917524 IVJ917524 JFF917524 JPB917524 JYX917524 KIT917524 KSP917524 LCL917524 LMH917524 LWD917524 MFZ917524 MPV917524 MZR917524 NJN917524 NTJ917524 ODF917524 ONB917524 OWX917524 PGT917524 PQP917524 QAL917524 QKH917524 QUD917524 RDZ917524 RNV917524 RXR917524 SHN917524 SRJ917524 TBF917524 TLB917524 TUX917524 UET917524 UOP917524 UYL917524 VIH917524 VSD917524 WBZ917524 WLV917524 WVR917524 J983060 JF983060 TB983060 ACX983060 AMT983060 AWP983060 BGL983060 BQH983060 CAD983060 CJZ983060 CTV983060 DDR983060 DNN983060 DXJ983060 EHF983060 ERB983060 FAX983060 FKT983060 FUP983060 GEL983060 GOH983060 GYD983060 HHZ983060 HRV983060 IBR983060 ILN983060 IVJ983060 JFF983060 JPB983060 JYX983060 KIT983060 KSP983060 LCL983060 LMH983060 LWD983060 MFZ983060 MPV983060 MZR983060 NJN983060 NTJ983060 ODF983060 ONB983060 OWX983060 PGT983060 PQP983060 QAL983060 QKH983060 QUD983060 RDZ983060 RNV983060 RXR983060 SHN983060 SRJ983060 TBF983060 TLB983060 TUX983060 UET983060 UOP983060 UYL983060 VIH983060 VSD983060 WBZ983060 F24:G24</xm:sqref>
        </x14:dataValidation>
        <x14:dataValidation imeMode="halfAlpha" allowBlank="1" showInputMessage="1" showErrorMessage="1" xr:uid="{F8962918-1163-4ECD-A295-7BC851870CCA}">
          <xm:sqref>I24 JE24 TA24 ACW24 AMS24 AWO24 BGK24 BQG24 CAC24 CJY24 CTU24 DDQ24 DNM24 DXI24 EHE24 ERA24 FAW24 FKS24 FUO24 GEK24 GOG24 GYC24 HHY24 HRU24 IBQ24 ILM24 IVI24 JFE24 JPA24 JYW24 KIS24 KSO24 LCK24 LMG24 LWC24 MFY24 MPU24 MZQ24 NJM24 NTI24 ODE24 ONA24 OWW24 PGS24 PQO24 QAK24 QKG24 QUC24 RDY24 RNU24 RXQ24 SHM24 SRI24 TBE24 TLA24 TUW24 UES24 UOO24 UYK24 VIG24 VSC24 WBY24 WLU24 WVQ24 I65556 JE65556 TA65556 ACW65556 AMS65556 AWO65556 BGK65556 BQG65556 CAC65556 CJY65556 CTU65556 DDQ65556 DNM65556 DXI65556 EHE65556 ERA65556 FAW65556 FKS65556 FUO65556 GEK65556 GOG65556 GYC65556 HHY65556 HRU65556 IBQ65556 ILM65556 IVI65556 JFE65556 JPA65556 JYW65556 KIS65556 KSO65556 LCK65556 LMG65556 LWC65556 MFY65556 MPU65556 MZQ65556 NJM65556 NTI65556 ODE65556 ONA65556 OWW65556 PGS65556 PQO65556 QAK65556 QKG65556 QUC65556 RDY65556 RNU65556 RXQ65556 SHM65556 SRI65556 TBE65556 TLA65556 TUW65556 UES65556 UOO65556 UYK65556 VIG65556 VSC65556 WBY65556 WLU65556 WVQ65556 I131092 JE131092 TA131092 ACW131092 AMS131092 AWO131092 BGK131092 BQG131092 CAC131092 CJY131092 CTU131092 DDQ131092 DNM131092 DXI131092 EHE131092 ERA131092 FAW131092 FKS131092 FUO131092 GEK131092 GOG131092 GYC131092 HHY131092 HRU131092 IBQ131092 ILM131092 IVI131092 JFE131092 JPA131092 JYW131092 KIS131092 KSO131092 LCK131092 LMG131092 LWC131092 MFY131092 MPU131092 MZQ131092 NJM131092 NTI131092 ODE131092 ONA131092 OWW131092 PGS131092 PQO131092 QAK131092 QKG131092 QUC131092 RDY131092 RNU131092 RXQ131092 SHM131092 SRI131092 TBE131092 TLA131092 TUW131092 UES131092 UOO131092 UYK131092 VIG131092 VSC131092 WBY131092 WLU131092 WVQ131092 I196628 JE196628 TA196628 ACW196628 AMS196628 AWO196628 BGK196628 BQG196628 CAC196628 CJY196628 CTU196628 DDQ196628 DNM196628 DXI196628 EHE196628 ERA196628 FAW196628 FKS196628 FUO196628 GEK196628 GOG196628 GYC196628 HHY196628 HRU196628 IBQ196628 ILM196628 IVI196628 JFE196628 JPA196628 JYW196628 KIS196628 KSO196628 LCK196628 LMG196628 LWC196628 MFY196628 MPU196628 MZQ196628 NJM196628 NTI196628 ODE196628 ONA196628 OWW196628 PGS196628 PQO196628 QAK196628 QKG196628 QUC196628 RDY196628 RNU196628 RXQ196628 SHM196628 SRI196628 TBE196628 TLA196628 TUW196628 UES196628 UOO196628 UYK196628 VIG196628 VSC196628 WBY196628 WLU196628 WVQ196628 I262164 JE262164 TA262164 ACW262164 AMS262164 AWO262164 BGK262164 BQG262164 CAC262164 CJY262164 CTU262164 DDQ262164 DNM262164 DXI262164 EHE262164 ERA262164 FAW262164 FKS262164 FUO262164 GEK262164 GOG262164 GYC262164 HHY262164 HRU262164 IBQ262164 ILM262164 IVI262164 JFE262164 JPA262164 JYW262164 KIS262164 KSO262164 LCK262164 LMG262164 LWC262164 MFY262164 MPU262164 MZQ262164 NJM262164 NTI262164 ODE262164 ONA262164 OWW262164 PGS262164 PQO262164 QAK262164 QKG262164 QUC262164 RDY262164 RNU262164 RXQ262164 SHM262164 SRI262164 TBE262164 TLA262164 TUW262164 UES262164 UOO262164 UYK262164 VIG262164 VSC262164 WBY262164 WLU262164 WVQ262164 I327700 JE327700 TA327700 ACW327700 AMS327700 AWO327700 BGK327700 BQG327700 CAC327700 CJY327700 CTU327700 DDQ327700 DNM327700 DXI327700 EHE327700 ERA327700 FAW327700 FKS327700 FUO327700 GEK327700 GOG327700 GYC327700 HHY327700 HRU327700 IBQ327700 ILM327700 IVI327700 JFE327700 JPA327700 JYW327700 KIS327700 KSO327700 LCK327700 LMG327700 LWC327700 MFY327700 MPU327700 MZQ327700 NJM327700 NTI327700 ODE327700 ONA327700 OWW327700 PGS327700 PQO327700 QAK327700 QKG327700 QUC327700 RDY327700 RNU327700 RXQ327700 SHM327700 SRI327700 TBE327700 TLA327700 TUW327700 UES327700 UOO327700 UYK327700 VIG327700 VSC327700 WBY327700 WLU327700 WVQ327700 I393236 JE393236 TA393236 ACW393236 AMS393236 AWO393236 BGK393236 BQG393236 CAC393236 CJY393236 CTU393236 DDQ393236 DNM393236 DXI393236 EHE393236 ERA393236 FAW393236 FKS393236 FUO393236 GEK393236 GOG393236 GYC393236 HHY393236 HRU393236 IBQ393236 ILM393236 IVI393236 JFE393236 JPA393236 JYW393236 KIS393236 KSO393236 LCK393236 LMG393236 LWC393236 MFY393236 MPU393236 MZQ393236 NJM393236 NTI393236 ODE393236 ONA393236 OWW393236 PGS393236 PQO393236 QAK393236 QKG393236 QUC393236 RDY393236 RNU393236 RXQ393236 SHM393236 SRI393236 TBE393236 TLA393236 TUW393236 UES393236 UOO393236 UYK393236 VIG393236 VSC393236 WBY393236 WLU393236 WVQ393236 I458772 JE458772 TA458772 ACW458772 AMS458772 AWO458772 BGK458772 BQG458772 CAC458772 CJY458772 CTU458772 DDQ458772 DNM458772 DXI458772 EHE458772 ERA458772 FAW458772 FKS458772 FUO458772 GEK458772 GOG458772 GYC458772 HHY458772 HRU458772 IBQ458772 ILM458772 IVI458772 JFE458772 JPA458772 JYW458772 KIS458772 KSO458772 LCK458772 LMG458772 LWC458772 MFY458772 MPU458772 MZQ458772 NJM458772 NTI458772 ODE458772 ONA458772 OWW458772 PGS458772 PQO458772 QAK458772 QKG458772 QUC458772 RDY458772 RNU458772 RXQ458772 SHM458772 SRI458772 TBE458772 TLA458772 TUW458772 UES458772 UOO458772 UYK458772 VIG458772 VSC458772 WBY458772 WLU458772 WVQ458772 I524308 JE524308 TA524308 ACW524308 AMS524308 AWO524308 BGK524308 BQG524308 CAC524308 CJY524308 CTU524308 DDQ524308 DNM524308 DXI524308 EHE524308 ERA524308 FAW524308 FKS524308 FUO524308 GEK524308 GOG524308 GYC524308 HHY524308 HRU524308 IBQ524308 ILM524308 IVI524308 JFE524308 JPA524308 JYW524308 KIS524308 KSO524308 LCK524308 LMG524308 LWC524308 MFY524308 MPU524308 MZQ524308 NJM524308 NTI524308 ODE524308 ONA524308 OWW524308 PGS524308 PQO524308 QAK524308 QKG524308 QUC524308 RDY524308 RNU524308 RXQ524308 SHM524308 SRI524308 TBE524308 TLA524308 TUW524308 UES524308 UOO524308 UYK524308 VIG524308 VSC524308 WBY524308 WLU524308 WVQ524308 I589844 JE589844 TA589844 ACW589844 AMS589844 AWO589844 BGK589844 BQG589844 CAC589844 CJY589844 CTU589844 DDQ589844 DNM589844 DXI589844 EHE589844 ERA589844 FAW589844 FKS589844 FUO589844 GEK589844 GOG589844 GYC589844 HHY589844 HRU589844 IBQ589844 ILM589844 IVI589844 JFE589844 JPA589844 JYW589844 KIS589844 KSO589844 LCK589844 LMG589844 LWC589844 MFY589844 MPU589844 MZQ589844 NJM589844 NTI589844 ODE589844 ONA589844 OWW589844 PGS589844 PQO589844 QAK589844 QKG589844 QUC589844 RDY589844 RNU589844 RXQ589844 SHM589844 SRI589844 TBE589844 TLA589844 TUW589844 UES589844 UOO589844 UYK589844 VIG589844 VSC589844 WBY589844 WLU589844 WVQ589844 I655380 JE655380 TA655380 ACW655380 AMS655380 AWO655380 BGK655380 BQG655380 CAC655380 CJY655380 CTU655380 DDQ655380 DNM655380 DXI655380 EHE655380 ERA655380 FAW655380 FKS655380 FUO655380 GEK655380 GOG655380 GYC655380 HHY655380 HRU655380 IBQ655380 ILM655380 IVI655380 JFE655380 JPA655380 JYW655380 KIS655380 KSO655380 LCK655380 LMG655380 LWC655380 MFY655380 MPU655380 MZQ655380 NJM655380 NTI655380 ODE655380 ONA655380 OWW655380 PGS655380 PQO655380 QAK655380 QKG655380 QUC655380 RDY655380 RNU655380 RXQ655380 SHM655380 SRI655380 TBE655380 TLA655380 TUW655380 UES655380 UOO655380 UYK655380 VIG655380 VSC655380 WBY655380 WLU655380 WVQ655380 I720916 JE720916 TA720916 ACW720916 AMS720916 AWO720916 BGK720916 BQG720916 CAC720916 CJY720916 CTU720916 DDQ720916 DNM720916 DXI720916 EHE720916 ERA720916 FAW720916 FKS720916 FUO720916 GEK720916 GOG720916 GYC720916 HHY720916 HRU720916 IBQ720916 ILM720916 IVI720916 JFE720916 JPA720916 JYW720916 KIS720916 KSO720916 LCK720916 LMG720916 LWC720916 MFY720916 MPU720916 MZQ720916 NJM720916 NTI720916 ODE720916 ONA720916 OWW720916 PGS720916 PQO720916 QAK720916 QKG720916 QUC720916 RDY720916 RNU720916 RXQ720916 SHM720916 SRI720916 TBE720916 TLA720916 TUW720916 UES720916 UOO720916 UYK720916 VIG720916 VSC720916 WBY720916 WLU720916 WVQ720916 I786452 JE786452 TA786452 ACW786452 AMS786452 AWO786452 BGK786452 BQG786452 CAC786452 CJY786452 CTU786452 DDQ786452 DNM786452 DXI786452 EHE786452 ERA786452 FAW786452 FKS786452 FUO786452 GEK786452 GOG786452 GYC786452 HHY786452 HRU786452 IBQ786452 ILM786452 IVI786452 JFE786452 JPA786452 JYW786452 KIS786452 KSO786452 LCK786452 LMG786452 LWC786452 MFY786452 MPU786452 MZQ786452 NJM786452 NTI786452 ODE786452 ONA786452 OWW786452 PGS786452 PQO786452 QAK786452 QKG786452 QUC786452 RDY786452 RNU786452 RXQ786452 SHM786452 SRI786452 TBE786452 TLA786452 TUW786452 UES786452 UOO786452 UYK786452 VIG786452 VSC786452 WBY786452 WLU786452 WVQ786452 I851988 JE851988 TA851988 ACW851988 AMS851988 AWO851988 BGK851988 BQG851988 CAC851988 CJY851988 CTU851988 DDQ851988 DNM851988 DXI851988 EHE851988 ERA851988 FAW851988 FKS851988 FUO851988 GEK851988 GOG851988 GYC851988 HHY851988 HRU851988 IBQ851988 ILM851988 IVI851988 JFE851988 JPA851988 JYW851988 KIS851988 KSO851988 LCK851988 LMG851988 LWC851988 MFY851988 MPU851988 MZQ851988 NJM851988 NTI851988 ODE851988 ONA851988 OWW851988 PGS851988 PQO851988 QAK851988 QKG851988 QUC851988 RDY851988 RNU851988 RXQ851988 SHM851988 SRI851988 TBE851988 TLA851988 TUW851988 UES851988 UOO851988 UYK851988 VIG851988 VSC851988 WBY851988 WLU851988 WVQ851988 I917524 JE917524 TA917524 ACW917524 AMS917524 AWO917524 BGK917524 BQG917524 CAC917524 CJY917524 CTU917524 DDQ917524 DNM917524 DXI917524 EHE917524 ERA917524 FAW917524 FKS917524 FUO917524 GEK917524 GOG917524 GYC917524 HHY917524 HRU917524 IBQ917524 ILM917524 IVI917524 JFE917524 JPA917524 JYW917524 KIS917524 KSO917524 LCK917524 LMG917524 LWC917524 MFY917524 MPU917524 MZQ917524 NJM917524 NTI917524 ODE917524 ONA917524 OWW917524 PGS917524 PQO917524 QAK917524 QKG917524 QUC917524 RDY917524 RNU917524 RXQ917524 SHM917524 SRI917524 TBE917524 TLA917524 TUW917524 UES917524 UOO917524 UYK917524 VIG917524 VSC917524 WBY917524 WLU917524 WVQ917524 I983060 JE983060 TA983060 ACW983060 AMS983060 AWO983060 BGK983060 BQG983060 CAC983060 CJY983060 CTU983060 DDQ983060 DNM983060 DXI983060 EHE983060 ERA983060 FAW983060 FKS983060 FUO983060 GEK983060 GOG983060 GYC983060 HHY983060 HRU983060 IBQ983060 ILM983060 IVI983060 JFE983060 JPA983060 JYW983060 KIS983060 KSO983060 LCK983060 LMG983060 LWC983060 MFY983060 MPU983060 MZQ983060 NJM983060 NTI983060 ODE983060 ONA983060 OWW983060 PGS983060 PQO983060 QAK983060 QKG983060 QUC983060 RDY983060 RNU983060 RXQ983060 SHM983060 SRI983060 TBE983060 TLA983060 TUW983060 UES983060 UOO983060 UYK983060 VIG983060 VSC983060 WBY983060 WLU983060 WVQ983060 C31:D31 IY31:IZ31 SU31:SV31 ACQ31:ACR31 AMM31:AMN31 AWI31:AWJ31 BGE31:BGF31 BQA31:BQB31 BZW31:BZX31 CJS31:CJT31 CTO31:CTP31 DDK31:DDL31 DNG31:DNH31 DXC31:DXD31 EGY31:EGZ31 EQU31:EQV31 FAQ31:FAR31 FKM31:FKN31 FUI31:FUJ31 GEE31:GEF31 GOA31:GOB31 GXW31:GXX31 HHS31:HHT31 HRO31:HRP31 IBK31:IBL31 ILG31:ILH31 IVC31:IVD31 JEY31:JEZ31 JOU31:JOV31 JYQ31:JYR31 KIM31:KIN31 KSI31:KSJ31 LCE31:LCF31 LMA31:LMB31 LVW31:LVX31 MFS31:MFT31 MPO31:MPP31 MZK31:MZL31 NJG31:NJH31 NTC31:NTD31 OCY31:OCZ31 OMU31:OMV31 OWQ31:OWR31 PGM31:PGN31 PQI31:PQJ31 QAE31:QAF31 QKA31:QKB31 QTW31:QTX31 RDS31:RDT31 RNO31:RNP31 RXK31:RXL31 SHG31:SHH31 SRC31:SRD31 TAY31:TAZ31 TKU31:TKV31 TUQ31:TUR31 UEM31:UEN31 UOI31:UOJ31 UYE31:UYF31 VIA31:VIB31 VRW31:VRX31 WBS31:WBT31 WLO31:WLP31 WVK31:WVL31 C65563:D65563 IY65563:IZ65563 SU65563:SV65563 ACQ65563:ACR65563 AMM65563:AMN65563 AWI65563:AWJ65563 BGE65563:BGF65563 BQA65563:BQB65563 BZW65563:BZX65563 CJS65563:CJT65563 CTO65563:CTP65563 DDK65563:DDL65563 DNG65563:DNH65563 DXC65563:DXD65563 EGY65563:EGZ65563 EQU65563:EQV65563 FAQ65563:FAR65563 FKM65563:FKN65563 FUI65563:FUJ65563 GEE65563:GEF65563 GOA65563:GOB65563 GXW65563:GXX65563 HHS65563:HHT65563 HRO65563:HRP65563 IBK65563:IBL65563 ILG65563:ILH65563 IVC65563:IVD65563 JEY65563:JEZ65563 JOU65563:JOV65563 JYQ65563:JYR65563 KIM65563:KIN65563 KSI65563:KSJ65563 LCE65563:LCF65563 LMA65563:LMB65563 LVW65563:LVX65563 MFS65563:MFT65563 MPO65563:MPP65563 MZK65563:MZL65563 NJG65563:NJH65563 NTC65563:NTD65563 OCY65563:OCZ65563 OMU65563:OMV65563 OWQ65563:OWR65563 PGM65563:PGN65563 PQI65563:PQJ65563 QAE65563:QAF65563 QKA65563:QKB65563 QTW65563:QTX65563 RDS65563:RDT65563 RNO65563:RNP65563 RXK65563:RXL65563 SHG65563:SHH65563 SRC65563:SRD65563 TAY65563:TAZ65563 TKU65563:TKV65563 TUQ65563:TUR65563 UEM65563:UEN65563 UOI65563:UOJ65563 UYE65563:UYF65563 VIA65563:VIB65563 VRW65563:VRX65563 WBS65563:WBT65563 WLO65563:WLP65563 WVK65563:WVL65563 C131099:D131099 IY131099:IZ131099 SU131099:SV131099 ACQ131099:ACR131099 AMM131099:AMN131099 AWI131099:AWJ131099 BGE131099:BGF131099 BQA131099:BQB131099 BZW131099:BZX131099 CJS131099:CJT131099 CTO131099:CTP131099 DDK131099:DDL131099 DNG131099:DNH131099 DXC131099:DXD131099 EGY131099:EGZ131099 EQU131099:EQV131099 FAQ131099:FAR131099 FKM131099:FKN131099 FUI131099:FUJ131099 GEE131099:GEF131099 GOA131099:GOB131099 GXW131099:GXX131099 HHS131099:HHT131099 HRO131099:HRP131099 IBK131099:IBL131099 ILG131099:ILH131099 IVC131099:IVD131099 JEY131099:JEZ131099 JOU131099:JOV131099 JYQ131099:JYR131099 KIM131099:KIN131099 KSI131099:KSJ131099 LCE131099:LCF131099 LMA131099:LMB131099 LVW131099:LVX131099 MFS131099:MFT131099 MPO131099:MPP131099 MZK131099:MZL131099 NJG131099:NJH131099 NTC131099:NTD131099 OCY131099:OCZ131099 OMU131099:OMV131099 OWQ131099:OWR131099 PGM131099:PGN131099 PQI131099:PQJ131099 QAE131099:QAF131099 QKA131099:QKB131099 QTW131099:QTX131099 RDS131099:RDT131099 RNO131099:RNP131099 RXK131099:RXL131099 SHG131099:SHH131099 SRC131099:SRD131099 TAY131099:TAZ131099 TKU131099:TKV131099 TUQ131099:TUR131099 UEM131099:UEN131099 UOI131099:UOJ131099 UYE131099:UYF131099 VIA131099:VIB131099 VRW131099:VRX131099 WBS131099:WBT131099 WLO131099:WLP131099 WVK131099:WVL131099 C196635:D196635 IY196635:IZ196635 SU196635:SV196635 ACQ196635:ACR196635 AMM196635:AMN196635 AWI196635:AWJ196635 BGE196635:BGF196635 BQA196635:BQB196635 BZW196635:BZX196635 CJS196635:CJT196635 CTO196635:CTP196635 DDK196635:DDL196635 DNG196635:DNH196635 DXC196635:DXD196635 EGY196635:EGZ196635 EQU196635:EQV196635 FAQ196635:FAR196635 FKM196635:FKN196635 FUI196635:FUJ196635 GEE196635:GEF196635 GOA196635:GOB196635 GXW196635:GXX196635 HHS196635:HHT196635 HRO196635:HRP196635 IBK196635:IBL196635 ILG196635:ILH196635 IVC196635:IVD196635 JEY196635:JEZ196635 JOU196635:JOV196635 JYQ196635:JYR196635 KIM196635:KIN196635 KSI196635:KSJ196635 LCE196635:LCF196635 LMA196635:LMB196635 LVW196635:LVX196635 MFS196635:MFT196635 MPO196635:MPP196635 MZK196635:MZL196635 NJG196635:NJH196635 NTC196635:NTD196635 OCY196635:OCZ196635 OMU196635:OMV196635 OWQ196635:OWR196635 PGM196635:PGN196635 PQI196635:PQJ196635 QAE196635:QAF196635 QKA196635:QKB196635 QTW196635:QTX196635 RDS196635:RDT196635 RNO196635:RNP196635 RXK196635:RXL196635 SHG196635:SHH196635 SRC196635:SRD196635 TAY196635:TAZ196635 TKU196635:TKV196635 TUQ196635:TUR196635 UEM196635:UEN196635 UOI196635:UOJ196635 UYE196635:UYF196635 VIA196635:VIB196635 VRW196635:VRX196635 WBS196635:WBT196635 WLO196635:WLP196635 WVK196635:WVL196635 C262171:D262171 IY262171:IZ262171 SU262171:SV262171 ACQ262171:ACR262171 AMM262171:AMN262171 AWI262171:AWJ262171 BGE262171:BGF262171 BQA262171:BQB262171 BZW262171:BZX262171 CJS262171:CJT262171 CTO262171:CTP262171 DDK262171:DDL262171 DNG262171:DNH262171 DXC262171:DXD262171 EGY262171:EGZ262171 EQU262171:EQV262171 FAQ262171:FAR262171 FKM262171:FKN262171 FUI262171:FUJ262171 GEE262171:GEF262171 GOA262171:GOB262171 GXW262171:GXX262171 HHS262171:HHT262171 HRO262171:HRP262171 IBK262171:IBL262171 ILG262171:ILH262171 IVC262171:IVD262171 JEY262171:JEZ262171 JOU262171:JOV262171 JYQ262171:JYR262171 KIM262171:KIN262171 KSI262171:KSJ262171 LCE262171:LCF262171 LMA262171:LMB262171 LVW262171:LVX262171 MFS262171:MFT262171 MPO262171:MPP262171 MZK262171:MZL262171 NJG262171:NJH262171 NTC262171:NTD262171 OCY262171:OCZ262171 OMU262171:OMV262171 OWQ262171:OWR262171 PGM262171:PGN262171 PQI262171:PQJ262171 QAE262171:QAF262171 QKA262171:QKB262171 QTW262171:QTX262171 RDS262171:RDT262171 RNO262171:RNP262171 RXK262171:RXL262171 SHG262171:SHH262171 SRC262171:SRD262171 TAY262171:TAZ262171 TKU262171:TKV262171 TUQ262171:TUR262171 UEM262171:UEN262171 UOI262171:UOJ262171 UYE262171:UYF262171 VIA262171:VIB262171 VRW262171:VRX262171 WBS262171:WBT262171 WLO262171:WLP262171 WVK262171:WVL262171 C327707:D327707 IY327707:IZ327707 SU327707:SV327707 ACQ327707:ACR327707 AMM327707:AMN327707 AWI327707:AWJ327707 BGE327707:BGF327707 BQA327707:BQB327707 BZW327707:BZX327707 CJS327707:CJT327707 CTO327707:CTP327707 DDK327707:DDL327707 DNG327707:DNH327707 DXC327707:DXD327707 EGY327707:EGZ327707 EQU327707:EQV327707 FAQ327707:FAR327707 FKM327707:FKN327707 FUI327707:FUJ327707 GEE327707:GEF327707 GOA327707:GOB327707 GXW327707:GXX327707 HHS327707:HHT327707 HRO327707:HRP327707 IBK327707:IBL327707 ILG327707:ILH327707 IVC327707:IVD327707 JEY327707:JEZ327707 JOU327707:JOV327707 JYQ327707:JYR327707 KIM327707:KIN327707 KSI327707:KSJ327707 LCE327707:LCF327707 LMA327707:LMB327707 LVW327707:LVX327707 MFS327707:MFT327707 MPO327707:MPP327707 MZK327707:MZL327707 NJG327707:NJH327707 NTC327707:NTD327707 OCY327707:OCZ327707 OMU327707:OMV327707 OWQ327707:OWR327707 PGM327707:PGN327707 PQI327707:PQJ327707 QAE327707:QAF327707 QKA327707:QKB327707 QTW327707:QTX327707 RDS327707:RDT327707 RNO327707:RNP327707 RXK327707:RXL327707 SHG327707:SHH327707 SRC327707:SRD327707 TAY327707:TAZ327707 TKU327707:TKV327707 TUQ327707:TUR327707 UEM327707:UEN327707 UOI327707:UOJ327707 UYE327707:UYF327707 VIA327707:VIB327707 VRW327707:VRX327707 WBS327707:WBT327707 WLO327707:WLP327707 WVK327707:WVL327707 C393243:D393243 IY393243:IZ393243 SU393243:SV393243 ACQ393243:ACR393243 AMM393243:AMN393243 AWI393243:AWJ393243 BGE393243:BGF393243 BQA393243:BQB393243 BZW393243:BZX393243 CJS393243:CJT393243 CTO393243:CTP393243 DDK393243:DDL393243 DNG393243:DNH393243 DXC393243:DXD393243 EGY393243:EGZ393243 EQU393243:EQV393243 FAQ393243:FAR393243 FKM393243:FKN393243 FUI393243:FUJ393243 GEE393243:GEF393243 GOA393243:GOB393243 GXW393243:GXX393243 HHS393243:HHT393243 HRO393243:HRP393243 IBK393243:IBL393243 ILG393243:ILH393243 IVC393243:IVD393243 JEY393243:JEZ393243 JOU393243:JOV393243 JYQ393243:JYR393243 KIM393243:KIN393243 KSI393243:KSJ393243 LCE393243:LCF393243 LMA393243:LMB393243 LVW393243:LVX393243 MFS393243:MFT393243 MPO393243:MPP393243 MZK393243:MZL393243 NJG393243:NJH393243 NTC393243:NTD393243 OCY393243:OCZ393243 OMU393243:OMV393243 OWQ393243:OWR393243 PGM393243:PGN393243 PQI393243:PQJ393243 QAE393243:QAF393243 QKA393243:QKB393243 QTW393243:QTX393243 RDS393243:RDT393243 RNO393243:RNP393243 RXK393243:RXL393243 SHG393243:SHH393243 SRC393243:SRD393243 TAY393243:TAZ393243 TKU393243:TKV393243 TUQ393243:TUR393243 UEM393243:UEN393243 UOI393243:UOJ393243 UYE393243:UYF393243 VIA393243:VIB393243 VRW393243:VRX393243 WBS393243:WBT393243 WLO393243:WLP393243 WVK393243:WVL393243 C458779:D458779 IY458779:IZ458779 SU458779:SV458779 ACQ458779:ACR458779 AMM458779:AMN458779 AWI458779:AWJ458779 BGE458779:BGF458779 BQA458779:BQB458779 BZW458779:BZX458779 CJS458779:CJT458779 CTO458779:CTP458779 DDK458779:DDL458779 DNG458779:DNH458779 DXC458779:DXD458779 EGY458779:EGZ458779 EQU458779:EQV458779 FAQ458779:FAR458779 FKM458779:FKN458779 FUI458779:FUJ458779 GEE458779:GEF458779 GOA458779:GOB458779 GXW458779:GXX458779 HHS458779:HHT458779 HRO458779:HRP458779 IBK458779:IBL458779 ILG458779:ILH458779 IVC458779:IVD458779 JEY458779:JEZ458779 JOU458779:JOV458779 JYQ458779:JYR458779 KIM458779:KIN458779 KSI458779:KSJ458779 LCE458779:LCF458779 LMA458779:LMB458779 LVW458779:LVX458779 MFS458779:MFT458779 MPO458779:MPP458779 MZK458779:MZL458779 NJG458779:NJH458779 NTC458779:NTD458779 OCY458779:OCZ458779 OMU458779:OMV458779 OWQ458779:OWR458779 PGM458779:PGN458779 PQI458779:PQJ458779 QAE458779:QAF458779 QKA458779:QKB458779 QTW458779:QTX458779 RDS458779:RDT458779 RNO458779:RNP458779 RXK458779:RXL458779 SHG458779:SHH458779 SRC458779:SRD458779 TAY458779:TAZ458779 TKU458779:TKV458779 TUQ458779:TUR458779 UEM458779:UEN458779 UOI458779:UOJ458779 UYE458779:UYF458779 VIA458779:VIB458779 VRW458779:VRX458779 WBS458779:WBT458779 WLO458779:WLP458779 WVK458779:WVL458779 C524315:D524315 IY524315:IZ524315 SU524315:SV524315 ACQ524315:ACR524315 AMM524315:AMN524315 AWI524315:AWJ524315 BGE524315:BGF524315 BQA524315:BQB524315 BZW524315:BZX524315 CJS524315:CJT524315 CTO524315:CTP524315 DDK524315:DDL524315 DNG524315:DNH524315 DXC524315:DXD524315 EGY524315:EGZ524315 EQU524315:EQV524315 FAQ524315:FAR524315 FKM524315:FKN524315 FUI524315:FUJ524315 GEE524315:GEF524315 GOA524315:GOB524315 GXW524315:GXX524315 HHS524315:HHT524315 HRO524315:HRP524315 IBK524315:IBL524315 ILG524315:ILH524315 IVC524315:IVD524315 JEY524315:JEZ524315 JOU524315:JOV524315 JYQ524315:JYR524315 KIM524315:KIN524315 KSI524315:KSJ524315 LCE524315:LCF524315 LMA524315:LMB524315 LVW524315:LVX524315 MFS524315:MFT524315 MPO524315:MPP524315 MZK524315:MZL524315 NJG524315:NJH524315 NTC524315:NTD524315 OCY524315:OCZ524315 OMU524315:OMV524315 OWQ524315:OWR524315 PGM524315:PGN524315 PQI524315:PQJ524315 QAE524315:QAF524315 QKA524315:QKB524315 QTW524315:QTX524315 RDS524315:RDT524315 RNO524315:RNP524315 RXK524315:RXL524315 SHG524315:SHH524315 SRC524315:SRD524315 TAY524315:TAZ524315 TKU524315:TKV524315 TUQ524315:TUR524315 UEM524315:UEN524315 UOI524315:UOJ524315 UYE524315:UYF524315 VIA524315:VIB524315 VRW524315:VRX524315 WBS524315:WBT524315 WLO524315:WLP524315 WVK524315:WVL524315 C589851:D589851 IY589851:IZ589851 SU589851:SV589851 ACQ589851:ACR589851 AMM589851:AMN589851 AWI589851:AWJ589851 BGE589851:BGF589851 BQA589851:BQB589851 BZW589851:BZX589851 CJS589851:CJT589851 CTO589851:CTP589851 DDK589851:DDL589851 DNG589851:DNH589851 DXC589851:DXD589851 EGY589851:EGZ589851 EQU589851:EQV589851 FAQ589851:FAR589851 FKM589851:FKN589851 FUI589851:FUJ589851 GEE589851:GEF589851 GOA589851:GOB589851 GXW589851:GXX589851 HHS589851:HHT589851 HRO589851:HRP589851 IBK589851:IBL589851 ILG589851:ILH589851 IVC589851:IVD589851 JEY589851:JEZ589851 JOU589851:JOV589851 JYQ589851:JYR589851 KIM589851:KIN589851 KSI589851:KSJ589851 LCE589851:LCF589851 LMA589851:LMB589851 LVW589851:LVX589851 MFS589851:MFT589851 MPO589851:MPP589851 MZK589851:MZL589851 NJG589851:NJH589851 NTC589851:NTD589851 OCY589851:OCZ589851 OMU589851:OMV589851 OWQ589851:OWR589851 PGM589851:PGN589851 PQI589851:PQJ589851 QAE589851:QAF589851 QKA589851:QKB589851 QTW589851:QTX589851 RDS589851:RDT589851 RNO589851:RNP589851 RXK589851:RXL589851 SHG589851:SHH589851 SRC589851:SRD589851 TAY589851:TAZ589851 TKU589851:TKV589851 TUQ589851:TUR589851 UEM589851:UEN589851 UOI589851:UOJ589851 UYE589851:UYF589851 VIA589851:VIB589851 VRW589851:VRX589851 WBS589851:WBT589851 WLO589851:WLP589851 WVK589851:WVL589851 C655387:D655387 IY655387:IZ655387 SU655387:SV655387 ACQ655387:ACR655387 AMM655387:AMN655387 AWI655387:AWJ655387 BGE655387:BGF655387 BQA655387:BQB655387 BZW655387:BZX655387 CJS655387:CJT655387 CTO655387:CTP655387 DDK655387:DDL655387 DNG655387:DNH655387 DXC655387:DXD655387 EGY655387:EGZ655387 EQU655387:EQV655387 FAQ655387:FAR655387 FKM655387:FKN655387 FUI655387:FUJ655387 GEE655387:GEF655387 GOA655387:GOB655387 GXW655387:GXX655387 HHS655387:HHT655387 HRO655387:HRP655387 IBK655387:IBL655387 ILG655387:ILH655387 IVC655387:IVD655387 JEY655387:JEZ655387 JOU655387:JOV655387 JYQ655387:JYR655387 KIM655387:KIN655387 KSI655387:KSJ655387 LCE655387:LCF655387 LMA655387:LMB655387 LVW655387:LVX655387 MFS655387:MFT655387 MPO655387:MPP655387 MZK655387:MZL655387 NJG655387:NJH655387 NTC655387:NTD655387 OCY655387:OCZ655387 OMU655387:OMV655387 OWQ655387:OWR655387 PGM655387:PGN655387 PQI655387:PQJ655387 QAE655387:QAF655387 QKA655387:QKB655387 QTW655387:QTX655387 RDS655387:RDT655387 RNO655387:RNP655387 RXK655387:RXL655387 SHG655387:SHH655387 SRC655387:SRD655387 TAY655387:TAZ655387 TKU655387:TKV655387 TUQ655387:TUR655387 UEM655387:UEN655387 UOI655387:UOJ655387 UYE655387:UYF655387 VIA655387:VIB655387 VRW655387:VRX655387 WBS655387:WBT655387 WLO655387:WLP655387 WVK655387:WVL655387 C720923:D720923 IY720923:IZ720923 SU720923:SV720923 ACQ720923:ACR720923 AMM720923:AMN720923 AWI720923:AWJ720923 BGE720923:BGF720923 BQA720923:BQB720923 BZW720923:BZX720923 CJS720923:CJT720923 CTO720923:CTP720923 DDK720923:DDL720923 DNG720923:DNH720923 DXC720923:DXD720923 EGY720923:EGZ720923 EQU720923:EQV720923 FAQ720923:FAR720923 FKM720923:FKN720923 FUI720923:FUJ720923 GEE720923:GEF720923 GOA720923:GOB720923 GXW720923:GXX720923 HHS720923:HHT720923 HRO720923:HRP720923 IBK720923:IBL720923 ILG720923:ILH720923 IVC720923:IVD720923 JEY720923:JEZ720923 JOU720923:JOV720923 JYQ720923:JYR720923 KIM720923:KIN720923 KSI720923:KSJ720923 LCE720923:LCF720923 LMA720923:LMB720923 LVW720923:LVX720923 MFS720923:MFT720923 MPO720923:MPP720923 MZK720923:MZL720923 NJG720923:NJH720923 NTC720923:NTD720923 OCY720923:OCZ720923 OMU720923:OMV720923 OWQ720923:OWR720923 PGM720923:PGN720923 PQI720923:PQJ720923 QAE720923:QAF720923 QKA720923:QKB720923 QTW720923:QTX720923 RDS720923:RDT720923 RNO720923:RNP720923 RXK720923:RXL720923 SHG720923:SHH720923 SRC720923:SRD720923 TAY720923:TAZ720923 TKU720923:TKV720923 TUQ720923:TUR720923 UEM720923:UEN720923 UOI720923:UOJ720923 UYE720923:UYF720923 VIA720923:VIB720923 VRW720923:VRX720923 WBS720923:WBT720923 WLO720923:WLP720923 WVK720923:WVL720923 C786459:D786459 IY786459:IZ786459 SU786459:SV786459 ACQ786459:ACR786459 AMM786459:AMN786459 AWI786459:AWJ786459 BGE786459:BGF786459 BQA786459:BQB786459 BZW786459:BZX786459 CJS786459:CJT786459 CTO786459:CTP786459 DDK786459:DDL786459 DNG786459:DNH786459 DXC786459:DXD786459 EGY786459:EGZ786459 EQU786459:EQV786459 FAQ786459:FAR786459 FKM786459:FKN786459 FUI786459:FUJ786459 GEE786459:GEF786459 GOA786459:GOB786459 GXW786459:GXX786459 HHS786459:HHT786459 HRO786459:HRP786459 IBK786459:IBL786459 ILG786459:ILH786459 IVC786459:IVD786459 JEY786459:JEZ786459 JOU786459:JOV786459 JYQ786459:JYR786459 KIM786459:KIN786459 KSI786459:KSJ786459 LCE786459:LCF786459 LMA786459:LMB786459 LVW786459:LVX786459 MFS786459:MFT786459 MPO786459:MPP786459 MZK786459:MZL786459 NJG786459:NJH786459 NTC786459:NTD786459 OCY786459:OCZ786459 OMU786459:OMV786459 OWQ786459:OWR786459 PGM786459:PGN786459 PQI786459:PQJ786459 QAE786459:QAF786459 QKA786459:QKB786459 QTW786459:QTX786459 RDS786459:RDT786459 RNO786459:RNP786459 RXK786459:RXL786459 SHG786459:SHH786459 SRC786459:SRD786459 TAY786459:TAZ786459 TKU786459:TKV786459 TUQ786459:TUR786459 UEM786459:UEN786459 UOI786459:UOJ786459 UYE786459:UYF786459 VIA786459:VIB786459 VRW786459:VRX786459 WBS786459:WBT786459 WLO786459:WLP786459 WVK786459:WVL786459 C851995:D851995 IY851995:IZ851995 SU851995:SV851995 ACQ851995:ACR851995 AMM851995:AMN851995 AWI851995:AWJ851995 BGE851995:BGF851995 BQA851995:BQB851995 BZW851995:BZX851995 CJS851995:CJT851995 CTO851995:CTP851995 DDK851995:DDL851995 DNG851995:DNH851995 DXC851995:DXD851995 EGY851995:EGZ851995 EQU851995:EQV851995 FAQ851995:FAR851995 FKM851995:FKN851995 FUI851995:FUJ851995 GEE851995:GEF851995 GOA851995:GOB851995 GXW851995:GXX851995 HHS851995:HHT851995 HRO851995:HRP851995 IBK851995:IBL851995 ILG851995:ILH851995 IVC851995:IVD851995 JEY851995:JEZ851995 JOU851995:JOV851995 JYQ851995:JYR851995 KIM851995:KIN851995 KSI851995:KSJ851995 LCE851995:LCF851995 LMA851995:LMB851995 LVW851995:LVX851995 MFS851995:MFT851995 MPO851995:MPP851995 MZK851995:MZL851995 NJG851995:NJH851995 NTC851995:NTD851995 OCY851995:OCZ851995 OMU851995:OMV851995 OWQ851995:OWR851995 PGM851995:PGN851995 PQI851995:PQJ851995 QAE851995:QAF851995 QKA851995:QKB851995 QTW851995:QTX851995 RDS851995:RDT851995 RNO851995:RNP851995 RXK851995:RXL851995 SHG851995:SHH851995 SRC851995:SRD851995 TAY851995:TAZ851995 TKU851995:TKV851995 TUQ851995:TUR851995 UEM851995:UEN851995 UOI851995:UOJ851995 UYE851995:UYF851995 VIA851995:VIB851995 VRW851995:VRX851995 WBS851995:WBT851995 WLO851995:WLP851995 WVK851995:WVL851995 C917531:D917531 IY917531:IZ917531 SU917531:SV917531 ACQ917531:ACR917531 AMM917531:AMN917531 AWI917531:AWJ917531 BGE917531:BGF917531 BQA917531:BQB917531 BZW917531:BZX917531 CJS917531:CJT917531 CTO917531:CTP917531 DDK917531:DDL917531 DNG917531:DNH917531 DXC917531:DXD917531 EGY917531:EGZ917531 EQU917531:EQV917531 FAQ917531:FAR917531 FKM917531:FKN917531 FUI917531:FUJ917531 GEE917531:GEF917531 GOA917531:GOB917531 GXW917531:GXX917531 HHS917531:HHT917531 HRO917531:HRP917531 IBK917531:IBL917531 ILG917531:ILH917531 IVC917531:IVD917531 JEY917531:JEZ917531 JOU917531:JOV917531 JYQ917531:JYR917531 KIM917531:KIN917531 KSI917531:KSJ917531 LCE917531:LCF917531 LMA917531:LMB917531 LVW917531:LVX917531 MFS917531:MFT917531 MPO917531:MPP917531 MZK917531:MZL917531 NJG917531:NJH917531 NTC917531:NTD917531 OCY917531:OCZ917531 OMU917531:OMV917531 OWQ917531:OWR917531 PGM917531:PGN917531 PQI917531:PQJ917531 QAE917531:QAF917531 QKA917531:QKB917531 QTW917531:QTX917531 RDS917531:RDT917531 RNO917531:RNP917531 RXK917531:RXL917531 SHG917531:SHH917531 SRC917531:SRD917531 TAY917531:TAZ917531 TKU917531:TKV917531 TUQ917531:TUR917531 UEM917531:UEN917531 UOI917531:UOJ917531 UYE917531:UYF917531 VIA917531:VIB917531 VRW917531:VRX917531 WBS917531:WBT917531 WLO917531:WLP917531 WVK917531:WVL917531 C983067:D983067 IY983067:IZ983067 SU983067:SV983067 ACQ983067:ACR983067 AMM983067:AMN983067 AWI983067:AWJ983067 BGE983067:BGF983067 BQA983067:BQB983067 BZW983067:BZX983067 CJS983067:CJT983067 CTO983067:CTP983067 DDK983067:DDL983067 DNG983067:DNH983067 DXC983067:DXD983067 EGY983067:EGZ983067 EQU983067:EQV983067 FAQ983067:FAR983067 FKM983067:FKN983067 FUI983067:FUJ983067 GEE983067:GEF983067 GOA983067:GOB983067 GXW983067:GXX983067 HHS983067:HHT983067 HRO983067:HRP983067 IBK983067:IBL983067 ILG983067:ILH983067 IVC983067:IVD983067 JEY983067:JEZ983067 JOU983067:JOV983067 JYQ983067:JYR983067 KIM983067:KIN983067 KSI983067:KSJ983067 LCE983067:LCF983067 LMA983067:LMB983067 LVW983067:LVX983067 MFS983067:MFT983067 MPO983067:MPP983067 MZK983067:MZL983067 NJG983067:NJH983067 NTC983067:NTD983067 OCY983067:OCZ983067 OMU983067:OMV983067 OWQ983067:OWR983067 PGM983067:PGN983067 PQI983067:PQJ983067 QAE983067:QAF983067 QKA983067:QKB983067 QTW983067:QTX983067 RDS983067:RDT983067 RNO983067:RNP983067 RXK983067:RXL983067 SHG983067:SHH983067 SRC983067:SRD983067 TAY983067:TAZ983067 TKU983067:TKV983067 TUQ983067:TUR983067 UEM983067:UEN983067 UOI983067:UOJ983067 UYE983067:UYF983067 VIA983067:VIB983067 VRW983067:VRX983067 WBS983067:WBT983067 WLO983067:WLP983067 WVK983067:WVL983067 C24:E24 IY24:JA24 SU24:SW24 ACQ24:ACS24 AMM24:AMO24 AWI24:AWK24 BGE24:BGG24 BQA24:BQC24 BZW24:BZY24 CJS24:CJU24 CTO24:CTQ24 DDK24:DDM24 DNG24:DNI24 DXC24:DXE24 EGY24:EHA24 EQU24:EQW24 FAQ24:FAS24 FKM24:FKO24 FUI24:FUK24 GEE24:GEG24 GOA24:GOC24 GXW24:GXY24 HHS24:HHU24 HRO24:HRQ24 IBK24:IBM24 ILG24:ILI24 IVC24:IVE24 JEY24:JFA24 JOU24:JOW24 JYQ24:JYS24 KIM24:KIO24 KSI24:KSK24 LCE24:LCG24 LMA24:LMC24 LVW24:LVY24 MFS24:MFU24 MPO24:MPQ24 MZK24:MZM24 NJG24:NJI24 NTC24:NTE24 OCY24:ODA24 OMU24:OMW24 OWQ24:OWS24 PGM24:PGO24 PQI24:PQK24 QAE24:QAG24 QKA24:QKC24 QTW24:QTY24 RDS24:RDU24 RNO24:RNQ24 RXK24:RXM24 SHG24:SHI24 SRC24:SRE24 TAY24:TBA24 TKU24:TKW24 TUQ24:TUS24 UEM24:UEO24 UOI24:UOK24 UYE24:UYG24 VIA24:VIC24 VRW24:VRY24 WBS24:WBU24 WLO24:WLQ24 WVK24:WVM24 C65556:E65556 IY65556:JA65556 SU65556:SW65556 ACQ65556:ACS65556 AMM65556:AMO65556 AWI65556:AWK65556 BGE65556:BGG65556 BQA65556:BQC65556 BZW65556:BZY65556 CJS65556:CJU65556 CTO65556:CTQ65556 DDK65556:DDM65556 DNG65556:DNI65556 DXC65556:DXE65556 EGY65556:EHA65556 EQU65556:EQW65556 FAQ65556:FAS65556 FKM65556:FKO65556 FUI65556:FUK65556 GEE65556:GEG65556 GOA65556:GOC65556 GXW65556:GXY65556 HHS65556:HHU65556 HRO65556:HRQ65556 IBK65556:IBM65556 ILG65556:ILI65556 IVC65556:IVE65556 JEY65556:JFA65556 JOU65556:JOW65556 JYQ65556:JYS65556 KIM65556:KIO65556 KSI65556:KSK65556 LCE65556:LCG65556 LMA65556:LMC65556 LVW65556:LVY65556 MFS65556:MFU65556 MPO65556:MPQ65556 MZK65556:MZM65556 NJG65556:NJI65556 NTC65556:NTE65556 OCY65556:ODA65556 OMU65556:OMW65556 OWQ65556:OWS65556 PGM65556:PGO65556 PQI65556:PQK65556 QAE65556:QAG65556 QKA65556:QKC65556 QTW65556:QTY65556 RDS65556:RDU65556 RNO65556:RNQ65556 RXK65556:RXM65556 SHG65556:SHI65556 SRC65556:SRE65556 TAY65556:TBA65556 TKU65556:TKW65556 TUQ65556:TUS65556 UEM65556:UEO65556 UOI65556:UOK65556 UYE65556:UYG65556 VIA65556:VIC65556 VRW65556:VRY65556 WBS65556:WBU65556 WLO65556:WLQ65556 WVK65556:WVM65556 C131092:E131092 IY131092:JA131092 SU131092:SW131092 ACQ131092:ACS131092 AMM131092:AMO131092 AWI131092:AWK131092 BGE131092:BGG131092 BQA131092:BQC131092 BZW131092:BZY131092 CJS131092:CJU131092 CTO131092:CTQ131092 DDK131092:DDM131092 DNG131092:DNI131092 DXC131092:DXE131092 EGY131092:EHA131092 EQU131092:EQW131092 FAQ131092:FAS131092 FKM131092:FKO131092 FUI131092:FUK131092 GEE131092:GEG131092 GOA131092:GOC131092 GXW131092:GXY131092 HHS131092:HHU131092 HRO131092:HRQ131092 IBK131092:IBM131092 ILG131092:ILI131092 IVC131092:IVE131092 JEY131092:JFA131092 JOU131092:JOW131092 JYQ131092:JYS131092 KIM131092:KIO131092 KSI131092:KSK131092 LCE131092:LCG131092 LMA131092:LMC131092 LVW131092:LVY131092 MFS131092:MFU131092 MPO131092:MPQ131092 MZK131092:MZM131092 NJG131092:NJI131092 NTC131092:NTE131092 OCY131092:ODA131092 OMU131092:OMW131092 OWQ131092:OWS131092 PGM131092:PGO131092 PQI131092:PQK131092 QAE131092:QAG131092 QKA131092:QKC131092 QTW131092:QTY131092 RDS131092:RDU131092 RNO131092:RNQ131092 RXK131092:RXM131092 SHG131092:SHI131092 SRC131092:SRE131092 TAY131092:TBA131092 TKU131092:TKW131092 TUQ131092:TUS131092 UEM131092:UEO131092 UOI131092:UOK131092 UYE131092:UYG131092 VIA131092:VIC131092 VRW131092:VRY131092 WBS131092:WBU131092 WLO131092:WLQ131092 WVK131092:WVM131092 C196628:E196628 IY196628:JA196628 SU196628:SW196628 ACQ196628:ACS196628 AMM196628:AMO196628 AWI196628:AWK196628 BGE196628:BGG196628 BQA196628:BQC196628 BZW196628:BZY196628 CJS196628:CJU196628 CTO196628:CTQ196628 DDK196628:DDM196628 DNG196628:DNI196628 DXC196628:DXE196628 EGY196628:EHA196628 EQU196628:EQW196628 FAQ196628:FAS196628 FKM196628:FKO196628 FUI196628:FUK196628 GEE196628:GEG196628 GOA196628:GOC196628 GXW196628:GXY196628 HHS196628:HHU196628 HRO196628:HRQ196628 IBK196628:IBM196628 ILG196628:ILI196628 IVC196628:IVE196628 JEY196628:JFA196628 JOU196628:JOW196628 JYQ196628:JYS196628 KIM196628:KIO196628 KSI196628:KSK196628 LCE196628:LCG196628 LMA196628:LMC196628 LVW196628:LVY196628 MFS196628:MFU196628 MPO196628:MPQ196628 MZK196628:MZM196628 NJG196628:NJI196628 NTC196628:NTE196628 OCY196628:ODA196628 OMU196628:OMW196628 OWQ196628:OWS196628 PGM196628:PGO196628 PQI196628:PQK196628 QAE196628:QAG196628 QKA196628:QKC196628 QTW196628:QTY196628 RDS196628:RDU196628 RNO196628:RNQ196628 RXK196628:RXM196628 SHG196628:SHI196628 SRC196628:SRE196628 TAY196628:TBA196628 TKU196628:TKW196628 TUQ196628:TUS196628 UEM196628:UEO196628 UOI196628:UOK196628 UYE196628:UYG196628 VIA196628:VIC196628 VRW196628:VRY196628 WBS196628:WBU196628 WLO196628:WLQ196628 WVK196628:WVM196628 C262164:E262164 IY262164:JA262164 SU262164:SW262164 ACQ262164:ACS262164 AMM262164:AMO262164 AWI262164:AWK262164 BGE262164:BGG262164 BQA262164:BQC262164 BZW262164:BZY262164 CJS262164:CJU262164 CTO262164:CTQ262164 DDK262164:DDM262164 DNG262164:DNI262164 DXC262164:DXE262164 EGY262164:EHA262164 EQU262164:EQW262164 FAQ262164:FAS262164 FKM262164:FKO262164 FUI262164:FUK262164 GEE262164:GEG262164 GOA262164:GOC262164 GXW262164:GXY262164 HHS262164:HHU262164 HRO262164:HRQ262164 IBK262164:IBM262164 ILG262164:ILI262164 IVC262164:IVE262164 JEY262164:JFA262164 JOU262164:JOW262164 JYQ262164:JYS262164 KIM262164:KIO262164 KSI262164:KSK262164 LCE262164:LCG262164 LMA262164:LMC262164 LVW262164:LVY262164 MFS262164:MFU262164 MPO262164:MPQ262164 MZK262164:MZM262164 NJG262164:NJI262164 NTC262164:NTE262164 OCY262164:ODA262164 OMU262164:OMW262164 OWQ262164:OWS262164 PGM262164:PGO262164 PQI262164:PQK262164 QAE262164:QAG262164 QKA262164:QKC262164 QTW262164:QTY262164 RDS262164:RDU262164 RNO262164:RNQ262164 RXK262164:RXM262164 SHG262164:SHI262164 SRC262164:SRE262164 TAY262164:TBA262164 TKU262164:TKW262164 TUQ262164:TUS262164 UEM262164:UEO262164 UOI262164:UOK262164 UYE262164:UYG262164 VIA262164:VIC262164 VRW262164:VRY262164 WBS262164:WBU262164 WLO262164:WLQ262164 WVK262164:WVM262164 C327700:E327700 IY327700:JA327700 SU327700:SW327700 ACQ327700:ACS327700 AMM327700:AMO327700 AWI327700:AWK327700 BGE327700:BGG327700 BQA327700:BQC327700 BZW327700:BZY327700 CJS327700:CJU327700 CTO327700:CTQ327700 DDK327700:DDM327700 DNG327700:DNI327700 DXC327700:DXE327700 EGY327700:EHA327700 EQU327700:EQW327700 FAQ327700:FAS327700 FKM327700:FKO327700 FUI327700:FUK327700 GEE327700:GEG327700 GOA327700:GOC327700 GXW327700:GXY327700 HHS327700:HHU327700 HRO327700:HRQ327700 IBK327700:IBM327700 ILG327700:ILI327700 IVC327700:IVE327700 JEY327700:JFA327700 JOU327700:JOW327700 JYQ327700:JYS327700 KIM327700:KIO327700 KSI327700:KSK327700 LCE327700:LCG327700 LMA327700:LMC327700 LVW327700:LVY327700 MFS327700:MFU327700 MPO327700:MPQ327700 MZK327700:MZM327700 NJG327700:NJI327700 NTC327700:NTE327700 OCY327700:ODA327700 OMU327700:OMW327700 OWQ327700:OWS327700 PGM327700:PGO327700 PQI327700:PQK327700 QAE327700:QAG327700 QKA327700:QKC327700 QTW327700:QTY327700 RDS327700:RDU327700 RNO327700:RNQ327700 RXK327700:RXM327700 SHG327700:SHI327700 SRC327700:SRE327700 TAY327700:TBA327700 TKU327700:TKW327700 TUQ327700:TUS327700 UEM327700:UEO327700 UOI327700:UOK327700 UYE327700:UYG327700 VIA327700:VIC327700 VRW327700:VRY327700 WBS327700:WBU327700 WLO327700:WLQ327700 WVK327700:WVM327700 C393236:E393236 IY393236:JA393236 SU393236:SW393236 ACQ393236:ACS393236 AMM393236:AMO393236 AWI393236:AWK393236 BGE393236:BGG393236 BQA393236:BQC393236 BZW393236:BZY393236 CJS393236:CJU393236 CTO393236:CTQ393236 DDK393236:DDM393236 DNG393236:DNI393236 DXC393236:DXE393236 EGY393236:EHA393236 EQU393236:EQW393236 FAQ393236:FAS393236 FKM393236:FKO393236 FUI393236:FUK393236 GEE393236:GEG393236 GOA393236:GOC393236 GXW393236:GXY393236 HHS393236:HHU393236 HRO393236:HRQ393236 IBK393236:IBM393236 ILG393236:ILI393236 IVC393236:IVE393236 JEY393236:JFA393236 JOU393236:JOW393236 JYQ393236:JYS393236 KIM393236:KIO393236 KSI393236:KSK393236 LCE393236:LCG393236 LMA393236:LMC393236 LVW393236:LVY393236 MFS393236:MFU393236 MPO393236:MPQ393236 MZK393236:MZM393236 NJG393236:NJI393236 NTC393236:NTE393236 OCY393236:ODA393236 OMU393236:OMW393236 OWQ393236:OWS393236 PGM393236:PGO393236 PQI393236:PQK393236 QAE393236:QAG393236 QKA393236:QKC393236 QTW393236:QTY393236 RDS393236:RDU393236 RNO393236:RNQ393236 RXK393236:RXM393236 SHG393236:SHI393236 SRC393236:SRE393236 TAY393236:TBA393236 TKU393236:TKW393236 TUQ393236:TUS393236 UEM393236:UEO393236 UOI393236:UOK393236 UYE393236:UYG393236 VIA393236:VIC393236 VRW393236:VRY393236 WBS393236:WBU393236 WLO393236:WLQ393236 WVK393236:WVM393236 C458772:E458772 IY458772:JA458772 SU458772:SW458772 ACQ458772:ACS458772 AMM458772:AMO458772 AWI458772:AWK458772 BGE458772:BGG458772 BQA458772:BQC458772 BZW458772:BZY458772 CJS458772:CJU458772 CTO458772:CTQ458772 DDK458772:DDM458772 DNG458772:DNI458772 DXC458772:DXE458772 EGY458772:EHA458772 EQU458772:EQW458772 FAQ458772:FAS458772 FKM458772:FKO458772 FUI458772:FUK458772 GEE458772:GEG458772 GOA458772:GOC458772 GXW458772:GXY458772 HHS458772:HHU458772 HRO458772:HRQ458772 IBK458772:IBM458772 ILG458772:ILI458772 IVC458772:IVE458772 JEY458772:JFA458772 JOU458772:JOW458772 JYQ458772:JYS458772 KIM458772:KIO458772 KSI458772:KSK458772 LCE458772:LCG458772 LMA458772:LMC458772 LVW458772:LVY458772 MFS458772:MFU458772 MPO458772:MPQ458772 MZK458772:MZM458772 NJG458772:NJI458772 NTC458772:NTE458772 OCY458772:ODA458772 OMU458772:OMW458772 OWQ458772:OWS458772 PGM458772:PGO458772 PQI458772:PQK458772 QAE458772:QAG458772 QKA458772:QKC458772 QTW458772:QTY458772 RDS458772:RDU458772 RNO458772:RNQ458772 RXK458772:RXM458772 SHG458772:SHI458772 SRC458772:SRE458772 TAY458772:TBA458772 TKU458772:TKW458772 TUQ458772:TUS458772 UEM458772:UEO458772 UOI458772:UOK458772 UYE458772:UYG458772 VIA458772:VIC458772 VRW458772:VRY458772 WBS458772:WBU458772 WLO458772:WLQ458772 WVK458772:WVM458772 C524308:E524308 IY524308:JA524308 SU524308:SW524308 ACQ524308:ACS524308 AMM524308:AMO524308 AWI524308:AWK524308 BGE524308:BGG524308 BQA524308:BQC524308 BZW524308:BZY524308 CJS524308:CJU524308 CTO524308:CTQ524308 DDK524308:DDM524308 DNG524308:DNI524308 DXC524308:DXE524308 EGY524308:EHA524308 EQU524308:EQW524308 FAQ524308:FAS524308 FKM524308:FKO524308 FUI524308:FUK524308 GEE524308:GEG524308 GOA524308:GOC524308 GXW524308:GXY524308 HHS524308:HHU524308 HRO524308:HRQ524308 IBK524308:IBM524308 ILG524308:ILI524308 IVC524308:IVE524308 JEY524308:JFA524308 JOU524308:JOW524308 JYQ524308:JYS524308 KIM524308:KIO524308 KSI524308:KSK524308 LCE524308:LCG524308 LMA524308:LMC524308 LVW524308:LVY524308 MFS524308:MFU524308 MPO524308:MPQ524308 MZK524308:MZM524308 NJG524308:NJI524308 NTC524308:NTE524308 OCY524308:ODA524308 OMU524308:OMW524308 OWQ524308:OWS524308 PGM524308:PGO524308 PQI524308:PQK524308 QAE524308:QAG524308 QKA524308:QKC524308 QTW524308:QTY524308 RDS524308:RDU524308 RNO524308:RNQ524308 RXK524308:RXM524308 SHG524308:SHI524308 SRC524308:SRE524308 TAY524308:TBA524308 TKU524308:TKW524308 TUQ524308:TUS524308 UEM524308:UEO524308 UOI524308:UOK524308 UYE524308:UYG524308 VIA524308:VIC524308 VRW524308:VRY524308 WBS524308:WBU524308 WLO524308:WLQ524308 WVK524308:WVM524308 C589844:E589844 IY589844:JA589844 SU589844:SW589844 ACQ589844:ACS589844 AMM589844:AMO589844 AWI589844:AWK589844 BGE589844:BGG589844 BQA589844:BQC589844 BZW589844:BZY589844 CJS589844:CJU589844 CTO589844:CTQ589844 DDK589844:DDM589844 DNG589844:DNI589844 DXC589844:DXE589844 EGY589844:EHA589844 EQU589844:EQW589844 FAQ589844:FAS589844 FKM589844:FKO589844 FUI589844:FUK589844 GEE589844:GEG589844 GOA589844:GOC589844 GXW589844:GXY589844 HHS589844:HHU589844 HRO589844:HRQ589844 IBK589844:IBM589844 ILG589844:ILI589844 IVC589844:IVE589844 JEY589844:JFA589844 JOU589844:JOW589844 JYQ589844:JYS589844 KIM589844:KIO589844 KSI589844:KSK589844 LCE589844:LCG589844 LMA589844:LMC589844 LVW589844:LVY589844 MFS589844:MFU589844 MPO589844:MPQ589844 MZK589844:MZM589844 NJG589844:NJI589844 NTC589844:NTE589844 OCY589844:ODA589844 OMU589844:OMW589844 OWQ589844:OWS589844 PGM589844:PGO589844 PQI589844:PQK589844 QAE589844:QAG589844 QKA589844:QKC589844 QTW589844:QTY589844 RDS589844:RDU589844 RNO589844:RNQ589844 RXK589844:RXM589844 SHG589844:SHI589844 SRC589844:SRE589844 TAY589844:TBA589844 TKU589844:TKW589844 TUQ589844:TUS589844 UEM589844:UEO589844 UOI589844:UOK589844 UYE589844:UYG589844 VIA589844:VIC589844 VRW589844:VRY589844 WBS589844:WBU589844 WLO589844:WLQ589844 WVK589844:WVM589844 C655380:E655380 IY655380:JA655380 SU655380:SW655380 ACQ655380:ACS655380 AMM655380:AMO655380 AWI655380:AWK655380 BGE655380:BGG655380 BQA655380:BQC655380 BZW655380:BZY655380 CJS655380:CJU655380 CTO655380:CTQ655380 DDK655380:DDM655380 DNG655380:DNI655380 DXC655380:DXE655380 EGY655380:EHA655380 EQU655380:EQW655380 FAQ655380:FAS655380 FKM655380:FKO655380 FUI655380:FUK655380 GEE655380:GEG655380 GOA655380:GOC655380 GXW655380:GXY655380 HHS655380:HHU655380 HRO655380:HRQ655380 IBK655380:IBM655380 ILG655380:ILI655380 IVC655380:IVE655380 JEY655380:JFA655380 JOU655380:JOW655380 JYQ655380:JYS655380 KIM655380:KIO655380 KSI655380:KSK655380 LCE655380:LCG655380 LMA655380:LMC655380 LVW655380:LVY655380 MFS655380:MFU655380 MPO655380:MPQ655380 MZK655380:MZM655380 NJG655380:NJI655380 NTC655380:NTE655380 OCY655380:ODA655380 OMU655380:OMW655380 OWQ655380:OWS655380 PGM655380:PGO655380 PQI655380:PQK655380 QAE655380:QAG655380 QKA655380:QKC655380 QTW655380:QTY655380 RDS655380:RDU655380 RNO655380:RNQ655380 RXK655380:RXM655380 SHG655380:SHI655380 SRC655380:SRE655380 TAY655380:TBA655380 TKU655380:TKW655380 TUQ655380:TUS655380 UEM655380:UEO655380 UOI655380:UOK655380 UYE655380:UYG655380 VIA655380:VIC655380 VRW655380:VRY655380 WBS655380:WBU655380 WLO655380:WLQ655380 WVK655380:WVM655380 C720916:E720916 IY720916:JA720916 SU720916:SW720916 ACQ720916:ACS720916 AMM720916:AMO720916 AWI720916:AWK720916 BGE720916:BGG720916 BQA720916:BQC720916 BZW720916:BZY720916 CJS720916:CJU720916 CTO720916:CTQ720916 DDK720916:DDM720916 DNG720916:DNI720916 DXC720916:DXE720916 EGY720916:EHA720916 EQU720916:EQW720916 FAQ720916:FAS720916 FKM720916:FKO720916 FUI720916:FUK720916 GEE720916:GEG720916 GOA720916:GOC720916 GXW720916:GXY720916 HHS720916:HHU720916 HRO720916:HRQ720916 IBK720916:IBM720916 ILG720916:ILI720916 IVC720916:IVE720916 JEY720916:JFA720916 JOU720916:JOW720916 JYQ720916:JYS720916 KIM720916:KIO720916 KSI720916:KSK720916 LCE720916:LCG720916 LMA720916:LMC720916 LVW720916:LVY720916 MFS720916:MFU720916 MPO720916:MPQ720916 MZK720916:MZM720916 NJG720916:NJI720916 NTC720916:NTE720916 OCY720916:ODA720916 OMU720916:OMW720916 OWQ720916:OWS720916 PGM720916:PGO720916 PQI720916:PQK720916 QAE720916:QAG720916 QKA720916:QKC720916 QTW720916:QTY720916 RDS720916:RDU720916 RNO720916:RNQ720916 RXK720916:RXM720916 SHG720916:SHI720916 SRC720916:SRE720916 TAY720916:TBA720916 TKU720916:TKW720916 TUQ720916:TUS720916 UEM720916:UEO720916 UOI720916:UOK720916 UYE720916:UYG720916 VIA720916:VIC720916 VRW720916:VRY720916 WBS720916:WBU720916 WLO720916:WLQ720916 WVK720916:WVM720916 C786452:E786452 IY786452:JA786452 SU786452:SW786452 ACQ786452:ACS786452 AMM786452:AMO786452 AWI786452:AWK786452 BGE786452:BGG786452 BQA786452:BQC786452 BZW786452:BZY786452 CJS786452:CJU786452 CTO786452:CTQ786452 DDK786452:DDM786452 DNG786452:DNI786452 DXC786452:DXE786452 EGY786452:EHA786452 EQU786452:EQW786452 FAQ786452:FAS786452 FKM786452:FKO786452 FUI786452:FUK786452 GEE786452:GEG786452 GOA786452:GOC786452 GXW786452:GXY786452 HHS786452:HHU786452 HRO786452:HRQ786452 IBK786452:IBM786452 ILG786452:ILI786452 IVC786452:IVE786452 JEY786452:JFA786452 JOU786452:JOW786452 JYQ786452:JYS786452 KIM786452:KIO786452 KSI786452:KSK786452 LCE786452:LCG786452 LMA786452:LMC786452 LVW786452:LVY786452 MFS786452:MFU786452 MPO786452:MPQ786452 MZK786452:MZM786452 NJG786452:NJI786452 NTC786452:NTE786452 OCY786452:ODA786452 OMU786452:OMW786452 OWQ786452:OWS786452 PGM786452:PGO786452 PQI786452:PQK786452 QAE786452:QAG786452 QKA786452:QKC786452 QTW786452:QTY786452 RDS786452:RDU786452 RNO786452:RNQ786452 RXK786452:RXM786452 SHG786452:SHI786452 SRC786452:SRE786452 TAY786452:TBA786452 TKU786452:TKW786452 TUQ786452:TUS786452 UEM786452:UEO786452 UOI786452:UOK786452 UYE786452:UYG786452 VIA786452:VIC786452 VRW786452:VRY786452 WBS786452:WBU786452 WLO786452:WLQ786452 WVK786452:WVM786452 C851988:E851988 IY851988:JA851988 SU851988:SW851988 ACQ851988:ACS851988 AMM851988:AMO851988 AWI851988:AWK851988 BGE851988:BGG851988 BQA851988:BQC851988 BZW851988:BZY851988 CJS851988:CJU851988 CTO851988:CTQ851988 DDK851988:DDM851988 DNG851988:DNI851988 DXC851988:DXE851988 EGY851988:EHA851988 EQU851988:EQW851988 FAQ851988:FAS851988 FKM851988:FKO851988 FUI851988:FUK851988 GEE851988:GEG851988 GOA851988:GOC851988 GXW851988:GXY851988 HHS851988:HHU851988 HRO851988:HRQ851988 IBK851988:IBM851988 ILG851988:ILI851988 IVC851988:IVE851988 JEY851988:JFA851988 JOU851988:JOW851988 JYQ851988:JYS851988 KIM851988:KIO851988 KSI851988:KSK851988 LCE851988:LCG851988 LMA851988:LMC851988 LVW851988:LVY851988 MFS851988:MFU851988 MPO851988:MPQ851988 MZK851988:MZM851988 NJG851988:NJI851988 NTC851988:NTE851988 OCY851988:ODA851988 OMU851988:OMW851988 OWQ851988:OWS851988 PGM851988:PGO851988 PQI851988:PQK851988 QAE851988:QAG851988 QKA851988:QKC851988 QTW851988:QTY851988 RDS851988:RDU851988 RNO851988:RNQ851988 RXK851988:RXM851988 SHG851988:SHI851988 SRC851988:SRE851988 TAY851988:TBA851988 TKU851988:TKW851988 TUQ851988:TUS851988 UEM851988:UEO851988 UOI851988:UOK851988 UYE851988:UYG851988 VIA851988:VIC851988 VRW851988:VRY851988 WBS851988:WBU851988 WLO851988:WLQ851988 WVK851988:WVM851988 C917524:E917524 IY917524:JA917524 SU917524:SW917524 ACQ917524:ACS917524 AMM917524:AMO917524 AWI917524:AWK917524 BGE917524:BGG917524 BQA917524:BQC917524 BZW917524:BZY917524 CJS917524:CJU917524 CTO917524:CTQ917524 DDK917524:DDM917524 DNG917524:DNI917524 DXC917524:DXE917524 EGY917524:EHA917524 EQU917524:EQW917524 FAQ917524:FAS917524 FKM917524:FKO917524 FUI917524:FUK917524 GEE917524:GEG917524 GOA917524:GOC917524 GXW917524:GXY917524 HHS917524:HHU917524 HRO917524:HRQ917524 IBK917524:IBM917524 ILG917524:ILI917524 IVC917524:IVE917524 JEY917524:JFA917524 JOU917524:JOW917524 JYQ917524:JYS917524 KIM917524:KIO917524 KSI917524:KSK917524 LCE917524:LCG917524 LMA917524:LMC917524 LVW917524:LVY917524 MFS917524:MFU917524 MPO917524:MPQ917524 MZK917524:MZM917524 NJG917524:NJI917524 NTC917524:NTE917524 OCY917524:ODA917524 OMU917524:OMW917524 OWQ917524:OWS917524 PGM917524:PGO917524 PQI917524:PQK917524 QAE917524:QAG917524 QKA917524:QKC917524 QTW917524:QTY917524 RDS917524:RDU917524 RNO917524:RNQ917524 RXK917524:RXM917524 SHG917524:SHI917524 SRC917524:SRE917524 TAY917524:TBA917524 TKU917524:TKW917524 TUQ917524:TUS917524 UEM917524:UEO917524 UOI917524:UOK917524 UYE917524:UYG917524 VIA917524:VIC917524 VRW917524:VRY917524 WBS917524:WBU917524 WLO917524:WLQ917524 WVK917524:WVM917524 C983060:E983060 IY983060:JA983060 SU983060:SW983060 ACQ983060:ACS983060 AMM983060:AMO983060 AWI983060:AWK983060 BGE983060:BGG983060 BQA983060:BQC983060 BZW983060:BZY983060 CJS983060:CJU983060 CTO983060:CTQ983060 DDK983060:DDM983060 DNG983060:DNI983060 DXC983060:DXE983060 EGY983060:EHA983060 EQU983060:EQW983060 FAQ983060:FAS983060 FKM983060:FKO983060 FUI983060:FUK983060 GEE983060:GEG983060 GOA983060:GOC983060 GXW983060:GXY983060 HHS983060:HHU983060 HRO983060:HRQ983060 IBK983060:IBM983060 ILG983060:ILI983060 IVC983060:IVE983060 JEY983060:JFA983060 JOU983060:JOW983060 JYQ983060:JYS983060 KIM983060:KIO983060 KSI983060:KSK983060 LCE983060:LCG983060 LMA983060:LMC983060 LVW983060:LVY983060 MFS983060:MFU983060 MPO983060:MPQ983060 MZK983060:MZM983060 NJG983060:NJI983060 NTC983060:NTE983060 OCY983060:ODA983060 OMU983060:OMW983060 OWQ983060:OWS983060 PGM983060:PGO983060 PQI983060:PQK983060 QAE983060:QAG983060 QKA983060:QKC983060 QTW983060:QTY983060 RDS983060:RDU983060 RNO983060:RNQ983060 RXK983060:RXM983060 SHG983060:SHI983060 SRC983060:SRE983060 TAY983060:TBA983060 TKU983060:TKW983060 TUQ983060:TUS983060 UEM983060:UEO983060 UOI983060:UOK983060 UYE983060:UYG983060 VIA983060:VIC983060 VRW983060:VRY983060 WBS983060:WBU983060 WLO983060:WLQ983060 WVK983060:WVM983060 I11:L11 JE11:JH11 TA11:TD11 ACW11:ACZ11 AMS11:AMV11 AWO11:AWR11 BGK11:BGN11 BQG11:BQJ11 CAC11:CAF11 CJY11:CKB11 CTU11:CTX11 DDQ11:DDT11 DNM11:DNP11 DXI11:DXL11 EHE11:EHH11 ERA11:ERD11 FAW11:FAZ11 FKS11:FKV11 FUO11:FUR11 GEK11:GEN11 GOG11:GOJ11 GYC11:GYF11 HHY11:HIB11 HRU11:HRX11 IBQ11:IBT11 ILM11:ILP11 IVI11:IVL11 JFE11:JFH11 JPA11:JPD11 JYW11:JYZ11 KIS11:KIV11 KSO11:KSR11 LCK11:LCN11 LMG11:LMJ11 LWC11:LWF11 MFY11:MGB11 MPU11:MPX11 MZQ11:MZT11 NJM11:NJP11 NTI11:NTL11 ODE11:ODH11 ONA11:OND11 OWW11:OWZ11 PGS11:PGV11 PQO11:PQR11 QAK11:QAN11 QKG11:QKJ11 QUC11:QUF11 RDY11:REB11 RNU11:RNX11 RXQ11:RXT11 SHM11:SHP11 SRI11:SRL11 TBE11:TBH11 TLA11:TLD11 TUW11:TUZ11 UES11:UEV11 UOO11:UOR11 UYK11:UYN11 VIG11:VIJ11 VSC11:VSF11 WBY11:WCB11 WLU11:WLX11 WVQ11:WVT11 I65543:L65543 JE65543:JH65543 TA65543:TD65543 ACW65543:ACZ65543 AMS65543:AMV65543 AWO65543:AWR65543 BGK65543:BGN65543 BQG65543:BQJ65543 CAC65543:CAF65543 CJY65543:CKB65543 CTU65543:CTX65543 DDQ65543:DDT65543 DNM65543:DNP65543 DXI65543:DXL65543 EHE65543:EHH65543 ERA65543:ERD65543 FAW65543:FAZ65543 FKS65543:FKV65543 FUO65543:FUR65543 GEK65543:GEN65543 GOG65543:GOJ65543 GYC65543:GYF65543 HHY65543:HIB65543 HRU65543:HRX65543 IBQ65543:IBT65543 ILM65543:ILP65543 IVI65543:IVL65543 JFE65543:JFH65543 JPA65543:JPD65543 JYW65543:JYZ65543 KIS65543:KIV65543 KSO65543:KSR65543 LCK65543:LCN65543 LMG65543:LMJ65543 LWC65543:LWF65543 MFY65543:MGB65543 MPU65543:MPX65543 MZQ65543:MZT65543 NJM65543:NJP65543 NTI65543:NTL65543 ODE65543:ODH65543 ONA65543:OND65543 OWW65543:OWZ65543 PGS65543:PGV65543 PQO65543:PQR65543 QAK65543:QAN65543 QKG65543:QKJ65543 QUC65543:QUF65543 RDY65543:REB65543 RNU65543:RNX65543 RXQ65543:RXT65543 SHM65543:SHP65543 SRI65543:SRL65543 TBE65543:TBH65543 TLA65543:TLD65543 TUW65543:TUZ65543 UES65543:UEV65543 UOO65543:UOR65543 UYK65543:UYN65543 VIG65543:VIJ65543 VSC65543:VSF65543 WBY65543:WCB65543 WLU65543:WLX65543 WVQ65543:WVT65543 I131079:L131079 JE131079:JH131079 TA131079:TD131079 ACW131079:ACZ131079 AMS131079:AMV131079 AWO131079:AWR131079 BGK131079:BGN131079 BQG131079:BQJ131079 CAC131079:CAF131079 CJY131079:CKB131079 CTU131079:CTX131079 DDQ131079:DDT131079 DNM131079:DNP131079 DXI131079:DXL131079 EHE131079:EHH131079 ERA131079:ERD131079 FAW131079:FAZ131079 FKS131079:FKV131079 FUO131079:FUR131079 GEK131079:GEN131079 GOG131079:GOJ131079 GYC131079:GYF131079 HHY131079:HIB131079 HRU131079:HRX131079 IBQ131079:IBT131079 ILM131079:ILP131079 IVI131079:IVL131079 JFE131079:JFH131079 JPA131079:JPD131079 JYW131079:JYZ131079 KIS131079:KIV131079 KSO131079:KSR131079 LCK131079:LCN131079 LMG131079:LMJ131079 LWC131079:LWF131079 MFY131079:MGB131079 MPU131079:MPX131079 MZQ131079:MZT131079 NJM131079:NJP131079 NTI131079:NTL131079 ODE131079:ODH131079 ONA131079:OND131079 OWW131079:OWZ131079 PGS131079:PGV131079 PQO131079:PQR131079 QAK131079:QAN131079 QKG131079:QKJ131079 QUC131079:QUF131079 RDY131079:REB131079 RNU131079:RNX131079 RXQ131079:RXT131079 SHM131079:SHP131079 SRI131079:SRL131079 TBE131079:TBH131079 TLA131079:TLD131079 TUW131079:TUZ131079 UES131079:UEV131079 UOO131079:UOR131079 UYK131079:UYN131079 VIG131079:VIJ131079 VSC131079:VSF131079 WBY131079:WCB131079 WLU131079:WLX131079 WVQ131079:WVT131079 I196615:L196615 JE196615:JH196615 TA196615:TD196615 ACW196615:ACZ196615 AMS196615:AMV196615 AWO196615:AWR196615 BGK196615:BGN196615 BQG196615:BQJ196615 CAC196615:CAF196615 CJY196615:CKB196615 CTU196615:CTX196615 DDQ196615:DDT196615 DNM196615:DNP196615 DXI196615:DXL196615 EHE196615:EHH196615 ERA196615:ERD196615 FAW196615:FAZ196615 FKS196615:FKV196615 FUO196615:FUR196615 GEK196615:GEN196615 GOG196615:GOJ196615 GYC196615:GYF196615 HHY196615:HIB196615 HRU196615:HRX196615 IBQ196615:IBT196615 ILM196615:ILP196615 IVI196615:IVL196615 JFE196615:JFH196615 JPA196615:JPD196615 JYW196615:JYZ196615 KIS196615:KIV196615 KSO196615:KSR196615 LCK196615:LCN196615 LMG196615:LMJ196615 LWC196615:LWF196615 MFY196615:MGB196615 MPU196615:MPX196615 MZQ196615:MZT196615 NJM196615:NJP196615 NTI196615:NTL196615 ODE196615:ODH196615 ONA196615:OND196615 OWW196615:OWZ196615 PGS196615:PGV196615 PQO196615:PQR196615 QAK196615:QAN196615 QKG196615:QKJ196615 QUC196615:QUF196615 RDY196615:REB196615 RNU196615:RNX196615 RXQ196615:RXT196615 SHM196615:SHP196615 SRI196615:SRL196615 TBE196615:TBH196615 TLA196615:TLD196615 TUW196615:TUZ196615 UES196615:UEV196615 UOO196615:UOR196615 UYK196615:UYN196615 VIG196615:VIJ196615 VSC196615:VSF196615 WBY196615:WCB196615 WLU196615:WLX196615 WVQ196615:WVT196615 I262151:L262151 JE262151:JH262151 TA262151:TD262151 ACW262151:ACZ262151 AMS262151:AMV262151 AWO262151:AWR262151 BGK262151:BGN262151 BQG262151:BQJ262151 CAC262151:CAF262151 CJY262151:CKB262151 CTU262151:CTX262151 DDQ262151:DDT262151 DNM262151:DNP262151 DXI262151:DXL262151 EHE262151:EHH262151 ERA262151:ERD262151 FAW262151:FAZ262151 FKS262151:FKV262151 FUO262151:FUR262151 GEK262151:GEN262151 GOG262151:GOJ262151 GYC262151:GYF262151 HHY262151:HIB262151 HRU262151:HRX262151 IBQ262151:IBT262151 ILM262151:ILP262151 IVI262151:IVL262151 JFE262151:JFH262151 JPA262151:JPD262151 JYW262151:JYZ262151 KIS262151:KIV262151 KSO262151:KSR262151 LCK262151:LCN262151 LMG262151:LMJ262151 LWC262151:LWF262151 MFY262151:MGB262151 MPU262151:MPX262151 MZQ262151:MZT262151 NJM262151:NJP262151 NTI262151:NTL262151 ODE262151:ODH262151 ONA262151:OND262151 OWW262151:OWZ262151 PGS262151:PGV262151 PQO262151:PQR262151 QAK262151:QAN262151 QKG262151:QKJ262151 QUC262151:QUF262151 RDY262151:REB262151 RNU262151:RNX262151 RXQ262151:RXT262151 SHM262151:SHP262151 SRI262151:SRL262151 TBE262151:TBH262151 TLA262151:TLD262151 TUW262151:TUZ262151 UES262151:UEV262151 UOO262151:UOR262151 UYK262151:UYN262151 VIG262151:VIJ262151 VSC262151:VSF262151 WBY262151:WCB262151 WLU262151:WLX262151 WVQ262151:WVT262151 I327687:L327687 JE327687:JH327687 TA327687:TD327687 ACW327687:ACZ327687 AMS327687:AMV327687 AWO327687:AWR327687 BGK327687:BGN327687 BQG327687:BQJ327687 CAC327687:CAF327687 CJY327687:CKB327687 CTU327687:CTX327687 DDQ327687:DDT327687 DNM327687:DNP327687 DXI327687:DXL327687 EHE327687:EHH327687 ERA327687:ERD327687 FAW327687:FAZ327687 FKS327687:FKV327687 FUO327687:FUR327687 GEK327687:GEN327687 GOG327687:GOJ327687 GYC327687:GYF327687 HHY327687:HIB327687 HRU327687:HRX327687 IBQ327687:IBT327687 ILM327687:ILP327687 IVI327687:IVL327687 JFE327687:JFH327687 JPA327687:JPD327687 JYW327687:JYZ327687 KIS327687:KIV327687 KSO327687:KSR327687 LCK327687:LCN327687 LMG327687:LMJ327687 LWC327687:LWF327687 MFY327687:MGB327687 MPU327687:MPX327687 MZQ327687:MZT327687 NJM327687:NJP327687 NTI327687:NTL327687 ODE327687:ODH327687 ONA327687:OND327687 OWW327687:OWZ327687 PGS327687:PGV327687 PQO327687:PQR327687 QAK327687:QAN327687 QKG327687:QKJ327687 QUC327687:QUF327687 RDY327687:REB327687 RNU327687:RNX327687 RXQ327687:RXT327687 SHM327687:SHP327687 SRI327687:SRL327687 TBE327687:TBH327687 TLA327687:TLD327687 TUW327687:TUZ327687 UES327687:UEV327687 UOO327687:UOR327687 UYK327687:UYN327687 VIG327687:VIJ327687 VSC327687:VSF327687 WBY327687:WCB327687 WLU327687:WLX327687 WVQ327687:WVT327687 I393223:L393223 JE393223:JH393223 TA393223:TD393223 ACW393223:ACZ393223 AMS393223:AMV393223 AWO393223:AWR393223 BGK393223:BGN393223 BQG393223:BQJ393223 CAC393223:CAF393223 CJY393223:CKB393223 CTU393223:CTX393223 DDQ393223:DDT393223 DNM393223:DNP393223 DXI393223:DXL393223 EHE393223:EHH393223 ERA393223:ERD393223 FAW393223:FAZ393223 FKS393223:FKV393223 FUO393223:FUR393223 GEK393223:GEN393223 GOG393223:GOJ393223 GYC393223:GYF393223 HHY393223:HIB393223 HRU393223:HRX393223 IBQ393223:IBT393223 ILM393223:ILP393223 IVI393223:IVL393223 JFE393223:JFH393223 JPA393223:JPD393223 JYW393223:JYZ393223 KIS393223:KIV393223 KSO393223:KSR393223 LCK393223:LCN393223 LMG393223:LMJ393223 LWC393223:LWF393223 MFY393223:MGB393223 MPU393223:MPX393223 MZQ393223:MZT393223 NJM393223:NJP393223 NTI393223:NTL393223 ODE393223:ODH393223 ONA393223:OND393223 OWW393223:OWZ393223 PGS393223:PGV393223 PQO393223:PQR393223 QAK393223:QAN393223 QKG393223:QKJ393223 QUC393223:QUF393223 RDY393223:REB393223 RNU393223:RNX393223 RXQ393223:RXT393223 SHM393223:SHP393223 SRI393223:SRL393223 TBE393223:TBH393223 TLA393223:TLD393223 TUW393223:TUZ393223 UES393223:UEV393223 UOO393223:UOR393223 UYK393223:UYN393223 VIG393223:VIJ393223 VSC393223:VSF393223 WBY393223:WCB393223 WLU393223:WLX393223 WVQ393223:WVT393223 I458759:L458759 JE458759:JH458759 TA458759:TD458759 ACW458759:ACZ458759 AMS458759:AMV458759 AWO458759:AWR458759 BGK458759:BGN458759 BQG458759:BQJ458759 CAC458759:CAF458759 CJY458759:CKB458759 CTU458759:CTX458759 DDQ458759:DDT458759 DNM458759:DNP458759 DXI458759:DXL458759 EHE458759:EHH458759 ERA458759:ERD458759 FAW458759:FAZ458759 FKS458759:FKV458759 FUO458759:FUR458759 GEK458759:GEN458759 GOG458759:GOJ458759 GYC458759:GYF458759 HHY458759:HIB458759 HRU458759:HRX458759 IBQ458759:IBT458759 ILM458759:ILP458759 IVI458759:IVL458759 JFE458759:JFH458759 JPA458759:JPD458759 JYW458759:JYZ458759 KIS458759:KIV458759 KSO458759:KSR458759 LCK458759:LCN458759 LMG458759:LMJ458759 LWC458759:LWF458759 MFY458759:MGB458759 MPU458759:MPX458759 MZQ458759:MZT458759 NJM458759:NJP458759 NTI458759:NTL458759 ODE458759:ODH458759 ONA458759:OND458759 OWW458759:OWZ458759 PGS458759:PGV458759 PQO458759:PQR458759 QAK458759:QAN458759 QKG458759:QKJ458759 QUC458759:QUF458759 RDY458759:REB458759 RNU458759:RNX458759 RXQ458759:RXT458759 SHM458759:SHP458759 SRI458759:SRL458759 TBE458759:TBH458759 TLA458759:TLD458759 TUW458759:TUZ458759 UES458759:UEV458759 UOO458759:UOR458759 UYK458759:UYN458759 VIG458759:VIJ458759 VSC458759:VSF458759 WBY458759:WCB458759 WLU458759:WLX458759 WVQ458759:WVT458759 I524295:L524295 JE524295:JH524295 TA524295:TD524295 ACW524295:ACZ524295 AMS524295:AMV524295 AWO524295:AWR524295 BGK524295:BGN524295 BQG524295:BQJ524295 CAC524295:CAF524295 CJY524295:CKB524295 CTU524295:CTX524295 DDQ524295:DDT524295 DNM524295:DNP524295 DXI524295:DXL524295 EHE524295:EHH524295 ERA524295:ERD524295 FAW524295:FAZ524295 FKS524295:FKV524295 FUO524295:FUR524295 GEK524295:GEN524295 GOG524295:GOJ524295 GYC524295:GYF524295 HHY524295:HIB524295 HRU524295:HRX524295 IBQ524295:IBT524295 ILM524295:ILP524295 IVI524295:IVL524295 JFE524295:JFH524295 JPA524295:JPD524295 JYW524295:JYZ524295 KIS524295:KIV524295 KSO524295:KSR524295 LCK524295:LCN524295 LMG524295:LMJ524295 LWC524295:LWF524295 MFY524295:MGB524295 MPU524295:MPX524295 MZQ524295:MZT524295 NJM524295:NJP524295 NTI524295:NTL524295 ODE524295:ODH524295 ONA524295:OND524295 OWW524295:OWZ524295 PGS524295:PGV524295 PQO524295:PQR524295 QAK524295:QAN524295 QKG524295:QKJ524295 QUC524295:QUF524295 RDY524295:REB524295 RNU524295:RNX524295 RXQ524295:RXT524295 SHM524295:SHP524295 SRI524295:SRL524295 TBE524295:TBH524295 TLA524295:TLD524295 TUW524295:TUZ524295 UES524295:UEV524295 UOO524295:UOR524295 UYK524295:UYN524295 VIG524295:VIJ524295 VSC524295:VSF524295 WBY524295:WCB524295 WLU524295:WLX524295 WVQ524295:WVT524295 I589831:L589831 JE589831:JH589831 TA589831:TD589831 ACW589831:ACZ589831 AMS589831:AMV589831 AWO589831:AWR589831 BGK589831:BGN589831 BQG589831:BQJ589831 CAC589831:CAF589831 CJY589831:CKB589831 CTU589831:CTX589831 DDQ589831:DDT589831 DNM589831:DNP589831 DXI589831:DXL589831 EHE589831:EHH589831 ERA589831:ERD589831 FAW589831:FAZ589831 FKS589831:FKV589831 FUO589831:FUR589831 GEK589831:GEN589831 GOG589831:GOJ589831 GYC589831:GYF589831 HHY589831:HIB589831 HRU589831:HRX589831 IBQ589831:IBT589831 ILM589831:ILP589831 IVI589831:IVL589831 JFE589831:JFH589831 JPA589831:JPD589831 JYW589831:JYZ589831 KIS589831:KIV589831 KSO589831:KSR589831 LCK589831:LCN589831 LMG589831:LMJ589831 LWC589831:LWF589831 MFY589831:MGB589831 MPU589831:MPX589831 MZQ589831:MZT589831 NJM589831:NJP589831 NTI589831:NTL589831 ODE589831:ODH589831 ONA589831:OND589831 OWW589831:OWZ589831 PGS589831:PGV589831 PQO589831:PQR589831 QAK589831:QAN589831 QKG589831:QKJ589831 QUC589831:QUF589831 RDY589831:REB589831 RNU589831:RNX589831 RXQ589831:RXT589831 SHM589831:SHP589831 SRI589831:SRL589831 TBE589831:TBH589831 TLA589831:TLD589831 TUW589831:TUZ589831 UES589831:UEV589831 UOO589831:UOR589831 UYK589831:UYN589831 VIG589831:VIJ589831 VSC589831:VSF589831 WBY589831:WCB589831 WLU589831:WLX589831 WVQ589831:WVT589831 I655367:L655367 JE655367:JH655367 TA655367:TD655367 ACW655367:ACZ655367 AMS655367:AMV655367 AWO655367:AWR655367 BGK655367:BGN655367 BQG655367:BQJ655367 CAC655367:CAF655367 CJY655367:CKB655367 CTU655367:CTX655367 DDQ655367:DDT655367 DNM655367:DNP655367 DXI655367:DXL655367 EHE655367:EHH655367 ERA655367:ERD655367 FAW655367:FAZ655367 FKS655367:FKV655367 FUO655367:FUR655367 GEK655367:GEN655367 GOG655367:GOJ655367 GYC655367:GYF655367 HHY655367:HIB655367 HRU655367:HRX655367 IBQ655367:IBT655367 ILM655367:ILP655367 IVI655367:IVL655367 JFE655367:JFH655367 JPA655367:JPD655367 JYW655367:JYZ655367 KIS655367:KIV655367 KSO655367:KSR655367 LCK655367:LCN655367 LMG655367:LMJ655367 LWC655367:LWF655367 MFY655367:MGB655367 MPU655367:MPX655367 MZQ655367:MZT655367 NJM655367:NJP655367 NTI655367:NTL655367 ODE655367:ODH655367 ONA655367:OND655367 OWW655367:OWZ655367 PGS655367:PGV655367 PQO655367:PQR655367 QAK655367:QAN655367 QKG655367:QKJ655367 QUC655367:QUF655367 RDY655367:REB655367 RNU655367:RNX655367 RXQ655367:RXT655367 SHM655367:SHP655367 SRI655367:SRL655367 TBE655367:TBH655367 TLA655367:TLD655367 TUW655367:TUZ655367 UES655367:UEV655367 UOO655367:UOR655367 UYK655367:UYN655367 VIG655367:VIJ655367 VSC655367:VSF655367 WBY655367:WCB655367 WLU655367:WLX655367 WVQ655367:WVT655367 I720903:L720903 JE720903:JH720903 TA720903:TD720903 ACW720903:ACZ720903 AMS720903:AMV720903 AWO720903:AWR720903 BGK720903:BGN720903 BQG720903:BQJ720903 CAC720903:CAF720903 CJY720903:CKB720903 CTU720903:CTX720903 DDQ720903:DDT720903 DNM720903:DNP720903 DXI720903:DXL720903 EHE720903:EHH720903 ERA720903:ERD720903 FAW720903:FAZ720903 FKS720903:FKV720903 FUO720903:FUR720903 GEK720903:GEN720903 GOG720903:GOJ720903 GYC720903:GYF720903 HHY720903:HIB720903 HRU720903:HRX720903 IBQ720903:IBT720903 ILM720903:ILP720903 IVI720903:IVL720903 JFE720903:JFH720903 JPA720903:JPD720903 JYW720903:JYZ720903 KIS720903:KIV720903 KSO720903:KSR720903 LCK720903:LCN720903 LMG720903:LMJ720903 LWC720903:LWF720903 MFY720903:MGB720903 MPU720903:MPX720903 MZQ720903:MZT720903 NJM720903:NJP720903 NTI720903:NTL720903 ODE720903:ODH720903 ONA720903:OND720903 OWW720903:OWZ720903 PGS720903:PGV720903 PQO720903:PQR720903 QAK720903:QAN720903 QKG720903:QKJ720903 QUC720903:QUF720903 RDY720903:REB720903 RNU720903:RNX720903 RXQ720903:RXT720903 SHM720903:SHP720903 SRI720903:SRL720903 TBE720903:TBH720903 TLA720903:TLD720903 TUW720903:TUZ720903 UES720903:UEV720903 UOO720903:UOR720903 UYK720903:UYN720903 VIG720903:VIJ720903 VSC720903:VSF720903 WBY720903:WCB720903 WLU720903:WLX720903 WVQ720903:WVT720903 I786439:L786439 JE786439:JH786439 TA786439:TD786439 ACW786439:ACZ786439 AMS786439:AMV786439 AWO786439:AWR786439 BGK786439:BGN786439 BQG786439:BQJ786439 CAC786439:CAF786439 CJY786439:CKB786439 CTU786439:CTX786439 DDQ786439:DDT786439 DNM786439:DNP786439 DXI786439:DXL786439 EHE786439:EHH786439 ERA786439:ERD786439 FAW786439:FAZ786439 FKS786439:FKV786439 FUO786439:FUR786439 GEK786439:GEN786439 GOG786439:GOJ786439 GYC786439:GYF786439 HHY786439:HIB786439 HRU786439:HRX786439 IBQ786439:IBT786439 ILM786439:ILP786439 IVI786439:IVL786439 JFE786439:JFH786439 JPA786439:JPD786439 JYW786439:JYZ786439 KIS786439:KIV786439 KSO786439:KSR786439 LCK786439:LCN786439 LMG786439:LMJ786439 LWC786439:LWF786439 MFY786439:MGB786439 MPU786439:MPX786439 MZQ786439:MZT786439 NJM786439:NJP786439 NTI786439:NTL786439 ODE786439:ODH786439 ONA786439:OND786439 OWW786439:OWZ786439 PGS786439:PGV786439 PQO786439:PQR786439 QAK786439:QAN786439 QKG786439:QKJ786439 QUC786439:QUF786439 RDY786439:REB786439 RNU786439:RNX786439 RXQ786439:RXT786439 SHM786439:SHP786439 SRI786439:SRL786439 TBE786439:TBH786439 TLA786439:TLD786439 TUW786439:TUZ786439 UES786439:UEV786439 UOO786439:UOR786439 UYK786439:UYN786439 VIG786439:VIJ786439 VSC786439:VSF786439 WBY786439:WCB786439 WLU786439:WLX786439 WVQ786439:WVT786439 I851975:L851975 JE851975:JH851975 TA851975:TD851975 ACW851975:ACZ851975 AMS851975:AMV851975 AWO851975:AWR851975 BGK851975:BGN851975 BQG851975:BQJ851975 CAC851975:CAF851975 CJY851975:CKB851975 CTU851975:CTX851975 DDQ851975:DDT851975 DNM851975:DNP851975 DXI851975:DXL851975 EHE851975:EHH851975 ERA851975:ERD851975 FAW851975:FAZ851975 FKS851975:FKV851975 FUO851975:FUR851975 GEK851975:GEN851975 GOG851975:GOJ851975 GYC851975:GYF851975 HHY851975:HIB851975 HRU851975:HRX851975 IBQ851975:IBT851975 ILM851975:ILP851975 IVI851975:IVL851975 JFE851975:JFH851975 JPA851975:JPD851975 JYW851975:JYZ851975 KIS851975:KIV851975 KSO851975:KSR851975 LCK851975:LCN851975 LMG851975:LMJ851975 LWC851975:LWF851975 MFY851975:MGB851975 MPU851975:MPX851975 MZQ851975:MZT851975 NJM851975:NJP851975 NTI851975:NTL851975 ODE851975:ODH851975 ONA851975:OND851975 OWW851975:OWZ851975 PGS851975:PGV851975 PQO851975:PQR851975 QAK851975:QAN851975 QKG851975:QKJ851975 QUC851975:QUF851975 RDY851975:REB851975 RNU851975:RNX851975 RXQ851975:RXT851975 SHM851975:SHP851975 SRI851975:SRL851975 TBE851975:TBH851975 TLA851975:TLD851975 TUW851975:TUZ851975 UES851975:UEV851975 UOO851975:UOR851975 UYK851975:UYN851975 VIG851975:VIJ851975 VSC851975:VSF851975 WBY851975:WCB851975 WLU851975:WLX851975 WVQ851975:WVT851975 I917511:L917511 JE917511:JH917511 TA917511:TD917511 ACW917511:ACZ917511 AMS917511:AMV917511 AWO917511:AWR917511 BGK917511:BGN917511 BQG917511:BQJ917511 CAC917511:CAF917511 CJY917511:CKB917511 CTU917511:CTX917511 DDQ917511:DDT917511 DNM917511:DNP917511 DXI917511:DXL917511 EHE917511:EHH917511 ERA917511:ERD917511 FAW917511:FAZ917511 FKS917511:FKV917511 FUO917511:FUR917511 GEK917511:GEN917511 GOG917511:GOJ917511 GYC917511:GYF917511 HHY917511:HIB917511 HRU917511:HRX917511 IBQ917511:IBT917511 ILM917511:ILP917511 IVI917511:IVL917511 JFE917511:JFH917511 JPA917511:JPD917511 JYW917511:JYZ917511 KIS917511:KIV917511 KSO917511:KSR917511 LCK917511:LCN917511 LMG917511:LMJ917511 LWC917511:LWF917511 MFY917511:MGB917511 MPU917511:MPX917511 MZQ917511:MZT917511 NJM917511:NJP917511 NTI917511:NTL917511 ODE917511:ODH917511 ONA917511:OND917511 OWW917511:OWZ917511 PGS917511:PGV917511 PQO917511:PQR917511 QAK917511:QAN917511 QKG917511:QKJ917511 QUC917511:QUF917511 RDY917511:REB917511 RNU917511:RNX917511 RXQ917511:RXT917511 SHM917511:SHP917511 SRI917511:SRL917511 TBE917511:TBH917511 TLA917511:TLD917511 TUW917511:TUZ917511 UES917511:UEV917511 UOO917511:UOR917511 UYK917511:UYN917511 VIG917511:VIJ917511 VSC917511:VSF917511 WBY917511:WCB917511 WLU917511:WLX917511 WVQ917511:WVT917511 I983047:L983047 JE983047:JH983047 TA983047:TD983047 ACW983047:ACZ983047 AMS983047:AMV983047 AWO983047:AWR983047 BGK983047:BGN983047 BQG983047:BQJ983047 CAC983047:CAF983047 CJY983047:CKB983047 CTU983047:CTX983047 DDQ983047:DDT983047 DNM983047:DNP983047 DXI983047:DXL983047 EHE983047:EHH983047 ERA983047:ERD983047 FAW983047:FAZ983047 FKS983047:FKV983047 FUO983047:FUR983047 GEK983047:GEN983047 GOG983047:GOJ983047 GYC983047:GYF983047 HHY983047:HIB983047 HRU983047:HRX983047 IBQ983047:IBT983047 ILM983047:ILP983047 IVI983047:IVL983047 JFE983047:JFH983047 JPA983047:JPD983047 JYW983047:JYZ983047 KIS983047:KIV983047 KSO983047:KSR983047 LCK983047:LCN983047 LMG983047:LMJ983047 LWC983047:LWF983047 MFY983047:MGB983047 MPU983047:MPX983047 MZQ983047:MZT983047 NJM983047:NJP983047 NTI983047:NTL983047 ODE983047:ODH983047 ONA983047:OND983047 OWW983047:OWZ983047 PGS983047:PGV983047 PQO983047:PQR983047 QAK983047:QAN983047 QKG983047:QKJ983047 QUC983047:QUF983047 RDY983047:REB983047 RNU983047:RNX983047 RXQ983047:RXT983047 SHM983047:SHP983047 SRI983047:SRL983047 TBE983047:TBH983047 TLA983047:TLD983047 TUW983047:TUZ983047 UES983047:UEV983047 UOO983047:UOR983047 UYK983047:UYN983047 VIG983047:VIJ983047 VSC983047:VSF983047 WBY983047:WCB983047 WLU983047:WLX983047 WVQ983047:WVT983047 I31:K31 JE31:JG31 TA31:TC31 ACW31:ACY31 AMS31:AMU31 AWO31:AWQ31 BGK31:BGM31 BQG31:BQI31 CAC31:CAE31 CJY31:CKA31 CTU31:CTW31 DDQ31:DDS31 DNM31:DNO31 DXI31:DXK31 EHE31:EHG31 ERA31:ERC31 FAW31:FAY31 FKS31:FKU31 FUO31:FUQ31 GEK31:GEM31 GOG31:GOI31 GYC31:GYE31 HHY31:HIA31 HRU31:HRW31 IBQ31:IBS31 ILM31:ILO31 IVI31:IVK31 JFE31:JFG31 JPA31:JPC31 JYW31:JYY31 KIS31:KIU31 KSO31:KSQ31 LCK31:LCM31 LMG31:LMI31 LWC31:LWE31 MFY31:MGA31 MPU31:MPW31 MZQ31:MZS31 NJM31:NJO31 NTI31:NTK31 ODE31:ODG31 ONA31:ONC31 OWW31:OWY31 PGS31:PGU31 PQO31:PQQ31 QAK31:QAM31 QKG31:QKI31 QUC31:QUE31 RDY31:REA31 RNU31:RNW31 RXQ31:RXS31 SHM31:SHO31 SRI31:SRK31 TBE31:TBG31 TLA31:TLC31 TUW31:TUY31 UES31:UEU31 UOO31:UOQ31 UYK31:UYM31 VIG31:VII31 VSC31:VSE31 WBY31:WCA31 WLU31:WLW31 WVQ31:WVS31 I65563:K65563 JE65563:JG65563 TA65563:TC65563 ACW65563:ACY65563 AMS65563:AMU65563 AWO65563:AWQ65563 BGK65563:BGM65563 BQG65563:BQI65563 CAC65563:CAE65563 CJY65563:CKA65563 CTU65563:CTW65563 DDQ65563:DDS65563 DNM65563:DNO65563 DXI65563:DXK65563 EHE65563:EHG65563 ERA65563:ERC65563 FAW65563:FAY65563 FKS65563:FKU65563 FUO65563:FUQ65563 GEK65563:GEM65563 GOG65563:GOI65563 GYC65563:GYE65563 HHY65563:HIA65563 HRU65563:HRW65563 IBQ65563:IBS65563 ILM65563:ILO65563 IVI65563:IVK65563 JFE65563:JFG65563 JPA65563:JPC65563 JYW65563:JYY65563 KIS65563:KIU65563 KSO65563:KSQ65563 LCK65563:LCM65563 LMG65563:LMI65563 LWC65563:LWE65563 MFY65563:MGA65563 MPU65563:MPW65563 MZQ65563:MZS65563 NJM65563:NJO65563 NTI65563:NTK65563 ODE65563:ODG65563 ONA65563:ONC65563 OWW65563:OWY65563 PGS65563:PGU65563 PQO65563:PQQ65563 QAK65563:QAM65563 QKG65563:QKI65563 QUC65563:QUE65563 RDY65563:REA65563 RNU65563:RNW65563 RXQ65563:RXS65563 SHM65563:SHO65563 SRI65563:SRK65563 TBE65563:TBG65563 TLA65563:TLC65563 TUW65563:TUY65563 UES65563:UEU65563 UOO65563:UOQ65563 UYK65563:UYM65563 VIG65563:VII65563 VSC65563:VSE65563 WBY65563:WCA65563 WLU65563:WLW65563 WVQ65563:WVS65563 I131099:K131099 JE131099:JG131099 TA131099:TC131099 ACW131099:ACY131099 AMS131099:AMU131099 AWO131099:AWQ131099 BGK131099:BGM131099 BQG131099:BQI131099 CAC131099:CAE131099 CJY131099:CKA131099 CTU131099:CTW131099 DDQ131099:DDS131099 DNM131099:DNO131099 DXI131099:DXK131099 EHE131099:EHG131099 ERA131099:ERC131099 FAW131099:FAY131099 FKS131099:FKU131099 FUO131099:FUQ131099 GEK131099:GEM131099 GOG131099:GOI131099 GYC131099:GYE131099 HHY131099:HIA131099 HRU131099:HRW131099 IBQ131099:IBS131099 ILM131099:ILO131099 IVI131099:IVK131099 JFE131099:JFG131099 JPA131099:JPC131099 JYW131099:JYY131099 KIS131099:KIU131099 KSO131099:KSQ131099 LCK131099:LCM131099 LMG131099:LMI131099 LWC131099:LWE131099 MFY131099:MGA131099 MPU131099:MPW131099 MZQ131099:MZS131099 NJM131099:NJO131099 NTI131099:NTK131099 ODE131099:ODG131099 ONA131099:ONC131099 OWW131099:OWY131099 PGS131099:PGU131099 PQO131099:PQQ131099 QAK131099:QAM131099 QKG131099:QKI131099 QUC131099:QUE131099 RDY131099:REA131099 RNU131099:RNW131099 RXQ131099:RXS131099 SHM131099:SHO131099 SRI131099:SRK131099 TBE131099:TBG131099 TLA131099:TLC131099 TUW131099:TUY131099 UES131099:UEU131099 UOO131099:UOQ131099 UYK131099:UYM131099 VIG131099:VII131099 VSC131099:VSE131099 WBY131099:WCA131099 WLU131099:WLW131099 WVQ131099:WVS131099 I196635:K196635 JE196635:JG196635 TA196635:TC196635 ACW196635:ACY196635 AMS196635:AMU196635 AWO196635:AWQ196635 BGK196635:BGM196635 BQG196635:BQI196635 CAC196635:CAE196635 CJY196635:CKA196635 CTU196635:CTW196635 DDQ196635:DDS196635 DNM196635:DNO196635 DXI196635:DXK196635 EHE196635:EHG196635 ERA196635:ERC196635 FAW196635:FAY196635 FKS196635:FKU196635 FUO196635:FUQ196635 GEK196635:GEM196635 GOG196635:GOI196635 GYC196635:GYE196635 HHY196635:HIA196635 HRU196635:HRW196635 IBQ196635:IBS196635 ILM196635:ILO196635 IVI196635:IVK196635 JFE196635:JFG196635 JPA196635:JPC196635 JYW196635:JYY196635 KIS196635:KIU196635 KSO196635:KSQ196635 LCK196635:LCM196635 LMG196635:LMI196635 LWC196635:LWE196635 MFY196635:MGA196635 MPU196635:MPW196635 MZQ196635:MZS196635 NJM196635:NJO196635 NTI196635:NTK196635 ODE196635:ODG196635 ONA196635:ONC196635 OWW196635:OWY196635 PGS196635:PGU196635 PQO196635:PQQ196635 QAK196635:QAM196635 QKG196635:QKI196635 QUC196635:QUE196635 RDY196635:REA196635 RNU196635:RNW196635 RXQ196635:RXS196635 SHM196635:SHO196635 SRI196635:SRK196635 TBE196635:TBG196635 TLA196635:TLC196635 TUW196635:TUY196635 UES196635:UEU196635 UOO196635:UOQ196635 UYK196635:UYM196635 VIG196635:VII196635 VSC196635:VSE196635 WBY196635:WCA196635 WLU196635:WLW196635 WVQ196635:WVS196635 I262171:K262171 JE262171:JG262171 TA262171:TC262171 ACW262171:ACY262171 AMS262171:AMU262171 AWO262171:AWQ262171 BGK262171:BGM262171 BQG262171:BQI262171 CAC262171:CAE262171 CJY262171:CKA262171 CTU262171:CTW262171 DDQ262171:DDS262171 DNM262171:DNO262171 DXI262171:DXK262171 EHE262171:EHG262171 ERA262171:ERC262171 FAW262171:FAY262171 FKS262171:FKU262171 FUO262171:FUQ262171 GEK262171:GEM262171 GOG262171:GOI262171 GYC262171:GYE262171 HHY262171:HIA262171 HRU262171:HRW262171 IBQ262171:IBS262171 ILM262171:ILO262171 IVI262171:IVK262171 JFE262171:JFG262171 JPA262171:JPC262171 JYW262171:JYY262171 KIS262171:KIU262171 KSO262171:KSQ262171 LCK262171:LCM262171 LMG262171:LMI262171 LWC262171:LWE262171 MFY262171:MGA262171 MPU262171:MPW262171 MZQ262171:MZS262171 NJM262171:NJO262171 NTI262171:NTK262171 ODE262171:ODG262171 ONA262171:ONC262171 OWW262171:OWY262171 PGS262171:PGU262171 PQO262171:PQQ262171 QAK262171:QAM262171 QKG262171:QKI262171 QUC262171:QUE262171 RDY262171:REA262171 RNU262171:RNW262171 RXQ262171:RXS262171 SHM262171:SHO262171 SRI262171:SRK262171 TBE262171:TBG262171 TLA262171:TLC262171 TUW262171:TUY262171 UES262171:UEU262171 UOO262171:UOQ262171 UYK262171:UYM262171 VIG262171:VII262171 VSC262171:VSE262171 WBY262171:WCA262171 WLU262171:WLW262171 WVQ262171:WVS262171 I327707:K327707 JE327707:JG327707 TA327707:TC327707 ACW327707:ACY327707 AMS327707:AMU327707 AWO327707:AWQ327707 BGK327707:BGM327707 BQG327707:BQI327707 CAC327707:CAE327707 CJY327707:CKA327707 CTU327707:CTW327707 DDQ327707:DDS327707 DNM327707:DNO327707 DXI327707:DXK327707 EHE327707:EHG327707 ERA327707:ERC327707 FAW327707:FAY327707 FKS327707:FKU327707 FUO327707:FUQ327707 GEK327707:GEM327707 GOG327707:GOI327707 GYC327707:GYE327707 HHY327707:HIA327707 HRU327707:HRW327707 IBQ327707:IBS327707 ILM327707:ILO327707 IVI327707:IVK327707 JFE327707:JFG327707 JPA327707:JPC327707 JYW327707:JYY327707 KIS327707:KIU327707 KSO327707:KSQ327707 LCK327707:LCM327707 LMG327707:LMI327707 LWC327707:LWE327707 MFY327707:MGA327707 MPU327707:MPW327707 MZQ327707:MZS327707 NJM327707:NJO327707 NTI327707:NTK327707 ODE327707:ODG327707 ONA327707:ONC327707 OWW327707:OWY327707 PGS327707:PGU327707 PQO327707:PQQ327707 QAK327707:QAM327707 QKG327707:QKI327707 QUC327707:QUE327707 RDY327707:REA327707 RNU327707:RNW327707 RXQ327707:RXS327707 SHM327707:SHO327707 SRI327707:SRK327707 TBE327707:TBG327707 TLA327707:TLC327707 TUW327707:TUY327707 UES327707:UEU327707 UOO327707:UOQ327707 UYK327707:UYM327707 VIG327707:VII327707 VSC327707:VSE327707 WBY327707:WCA327707 WLU327707:WLW327707 WVQ327707:WVS327707 I393243:K393243 JE393243:JG393243 TA393243:TC393243 ACW393243:ACY393243 AMS393243:AMU393243 AWO393243:AWQ393243 BGK393243:BGM393243 BQG393243:BQI393243 CAC393243:CAE393243 CJY393243:CKA393243 CTU393243:CTW393243 DDQ393243:DDS393243 DNM393243:DNO393243 DXI393243:DXK393243 EHE393243:EHG393243 ERA393243:ERC393243 FAW393243:FAY393243 FKS393243:FKU393243 FUO393243:FUQ393243 GEK393243:GEM393243 GOG393243:GOI393243 GYC393243:GYE393243 HHY393243:HIA393243 HRU393243:HRW393243 IBQ393243:IBS393243 ILM393243:ILO393243 IVI393243:IVK393243 JFE393243:JFG393243 JPA393243:JPC393243 JYW393243:JYY393243 KIS393243:KIU393243 KSO393243:KSQ393243 LCK393243:LCM393243 LMG393243:LMI393243 LWC393243:LWE393243 MFY393243:MGA393243 MPU393243:MPW393243 MZQ393243:MZS393243 NJM393243:NJO393243 NTI393243:NTK393243 ODE393243:ODG393243 ONA393243:ONC393243 OWW393243:OWY393243 PGS393243:PGU393243 PQO393243:PQQ393243 QAK393243:QAM393243 QKG393243:QKI393243 QUC393243:QUE393243 RDY393243:REA393243 RNU393243:RNW393243 RXQ393243:RXS393243 SHM393243:SHO393243 SRI393243:SRK393243 TBE393243:TBG393243 TLA393243:TLC393243 TUW393243:TUY393243 UES393243:UEU393243 UOO393243:UOQ393243 UYK393243:UYM393243 VIG393243:VII393243 VSC393243:VSE393243 WBY393243:WCA393243 WLU393243:WLW393243 WVQ393243:WVS393243 I458779:K458779 JE458779:JG458779 TA458779:TC458779 ACW458779:ACY458779 AMS458779:AMU458779 AWO458779:AWQ458779 BGK458779:BGM458779 BQG458779:BQI458779 CAC458779:CAE458779 CJY458779:CKA458779 CTU458779:CTW458779 DDQ458779:DDS458779 DNM458779:DNO458779 DXI458779:DXK458779 EHE458779:EHG458779 ERA458779:ERC458779 FAW458779:FAY458779 FKS458779:FKU458779 FUO458779:FUQ458779 GEK458779:GEM458779 GOG458779:GOI458779 GYC458779:GYE458779 HHY458779:HIA458779 HRU458779:HRW458779 IBQ458779:IBS458779 ILM458779:ILO458779 IVI458779:IVK458779 JFE458779:JFG458779 JPA458779:JPC458779 JYW458779:JYY458779 KIS458779:KIU458779 KSO458779:KSQ458779 LCK458779:LCM458779 LMG458779:LMI458779 LWC458779:LWE458779 MFY458779:MGA458779 MPU458779:MPW458779 MZQ458779:MZS458779 NJM458779:NJO458779 NTI458779:NTK458779 ODE458779:ODG458779 ONA458779:ONC458779 OWW458779:OWY458779 PGS458779:PGU458779 PQO458779:PQQ458779 QAK458779:QAM458779 QKG458779:QKI458779 QUC458779:QUE458779 RDY458779:REA458779 RNU458779:RNW458779 RXQ458779:RXS458779 SHM458779:SHO458779 SRI458779:SRK458779 TBE458779:TBG458779 TLA458779:TLC458779 TUW458779:TUY458779 UES458779:UEU458779 UOO458779:UOQ458779 UYK458779:UYM458779 VIG458779:VII458779 VSC458779:VSE458779 WBY458779:WCA458779 WLU458779:WLW458779 WVQ458779:WVS458779 I524315:K524315 JE524315:JG524315 TA524315:TC524315 ACW524315:ACY524315 AMS524315:AMU524315 AWO524315:AWQ524315 BGK524315:BGM524315 BQG524315:BQI524315 CAC524315:CAE524315 CJY524315:CKA524315 CTU524315:CTW524315 DDQ524315:DDS524315 DNM524315:DNO524315 DXI524315:DXK524315 EHE524315:EHG524315 ERA524315:ERC524315 FAW524315:FAY524315 FKS524315:FKU524315 FUO524315:FUQ524315 GEK524315:GEM524315 GOG524315:GOI524315 GYC524315:GYE524315 HHY524315:HIA524315 HRU524315:HRW524315 IBQ524315:IBS524315 ILM524315:ILO524315 IVI524315:IVK524315 JFE524315:JFG524315 JPA524315:JPC524315 JYW524315:JYY524315 KIS524315:KIU524315 KSO524315:KSQ524315 LCK524315:LCM524315 LMG524315:LMI524315 LWC524315:LWE524315 MFY524315:MGA524315 MPU524315:MPW524315 MZQ524315:MZS524315 NJM524315:NJO524315 NTI524315:NTK524315 ODE524315:ODG524315 ONA524315:ONC524315 OWW524315:OWY524315 PGS524315:PGU524315 PQO524315:PQQ524315 QAK524315:QAM524315 QKG524315:QKI524315 QUC524315:QUE524315 RDY524315:REA524315 RNU524315:RNW524315 RXQ524315:RXS524315 SHM524315:SHO524315 SRI524315:SRK524315 TBE524315:TBG524315 TLA524315:TLC524315 TUW524315:TUY524315 UES524315:UEU524315 UOO524315:UOQ524315 UYK524315:UYM524315 VIG524315:VII524315 VSC524315:VSE524315 WBY524315:WCA524315 WLU524315:WLW524315 WVQ524315:WVS524315 I589851:K589851 JE589851:JG589851 TA589851:TC589851 ACW589851:ACY589851 AMS589851:AMU589851 AWO589851:AWQ589851 BGK589851:BGM589851 BQG589851:BQI589851 CAC589851:CAE589851 CJY589851:CKA589851 CTU589851:CTW589851 DDQ589851:DDS589851 DNM589851:DNO589851 DXI589851:DXK589851 EHE589851:EHG589851 ERA589851:ERC589851 FAW589851:FAY589851 FKS589851:FKU589851 FUO589851:FUQ589851 GEK589851:GEM589851 GOG589851:GOI589851 GYC589851:GYE589851 HHY589851:HIA589851 HRU589851:HRW589851 IBQ589851:IBS589851 ILM589851:ILO589851 IVI589851:IVK589851 JFE589851:JFG589851 JPA589851:JPC589851 JYW589851:JYY589851 KIS589851:KIU589851 KSO589851:KSQ589851 LCK589851:LCM589851 LMG589851:LMI589851 LWC589851:LWE589851 MFY589851:MGA589851 MPU589851:MPW589851 MZQ589851:MZS589851 NJM589851:NJO589851 NTI589851:NTK589851 ODE589851:ODG589851 ONA589851:ONC589851 OWW589851:OWY589851 PGS589851:PGU589851 PQO589851:PQQ589851 QAK589851:QAM589851 QKG589851:QKI589851 QUC589851:QUE589851 RDY589851:REA589851 RNU589851:RNW589851 RXQ589851:RXS589851 SHM589851:SHO589851 SRI589851:SRK589851 TBE589851:TBG589851 TLA589851:TLC589851 TUW589851:TUY589851 UES589851:UEU589851 UOO589851:UOQ589851 UYK589851:UYM589851 VIG589851:VII589851 VSC589851:VSE589851 WBY589851:WCA589851 WLU589851:WLW589851 WVQ589851:WVS589851 I655387:K655387 JE655387:JG655387 TA655387:TC655387 ACW655387:ACY655387 AMS655387:AMU655387 AWO655387:AWQ655387 BGK655387:BGM655387 BQG655387:BQI655387 CAC655387:CAE655387 CJY655387:CKA655387 CTU655387:CTW655387 DDQ655387:DDS655387 DNM655387:DNO655387 DXI655387:DXK655387 EHE655387:EHG655387 ERA655387:ERC655387 FAW655387:FAY655387 FKS655387:FKU655387 FUO655387:FUQ655387 GEK655387:GEM655387 GOG655387:GOI655387 GYC655387:GYE655387 HHY655387:HIA655387 HRU655387:HRW655387 IBQ655387:IBS655387 ILM655387:ILO655387 IVI655387:IVK655387 JFE655387:JFG655387 JPA655387:JPC655387 JYW655387:JYY655387 KIS655387:KIU655387 KSO655387:KSQ655387 LCK655387:LCM655387 LMG655387:LMI655387 LWC655387:LWE655387 MFY655387:MGA655387 MPU655387:MPW655387 MZQ655387:MZS655387 NJM655387:NJO655387 NTI655387:NTK655387 ODE655387:ODG655387 ONA655387:ONC655387 OWW655387:OWY655387 PGS655387:PGU655387 PQO655387:PQQ655387 QAK655387:QAM655387 QKG655387:QKI655387 QUC655387:QUE655387 RDY655387:REA655387 RNU655387:RNW655387 RXQ655387:RXS655387 SHM655387:SHO655387 SRI655387:SRK655387 TBE655387:TBG655387 TLA655387:TLC655387 TUW655387:TUY655387 UES655387:UEU655387 UOO655387:UOQ655387 UYK655387:UYM655387 VIG655387:VII655387 VSC655387:VSE655387 WBY655387:WCA655387 WLU655387:WLW655387 WVQ655387:WVS655387 I720923:K720923 JE720923:JG720923 TA720923:TC720923 ACW720923:ACY720923 AMS720923:AMU720923 AWO720923:AWQ720923 BGK720923:BGM720923 BQG720923:BQI720923 CAC720923:CAE720923 CJY720923:CKA720923 CTU720923:CTW720923 DDQ720923:DDS720923 DNM720923:DNO720923 DXI720923:DXK720923 EHE720923:EHG720923 ERA720923:ERC720923 FAW720923:FAY720923 FKS720923:FKU720923 FUO720923:FUQ720923 GEK720923:GEM720923 GOG720923:GOI720923 GYC720923:GYE720923 HHY720923:HIA720923 HRU720923:HRW720923 IBQ720923:IBS720923 ILM720923:ILO720923 IVI720923:IVK720923 JFE720923:JFG720923 JPA720923:JPC720923 JYW720923:JYY720923 KIS720923:KIU720923 KSO720923:KSQ720923 LCK720923:LCM720923 LMG720923:LMI720923 LWC720923:LWE720923 MFY720923:MGA720923 MPU720923:MPW720923 MZQ720923:MZS720923 NJM720923:NJO720923 NTI720923:NTK720923 ODE720923:ODG720923 ONA720923:ONC720923 OWW720923:OWY720923 PGS720923:PGU720923 PQO720923:PQQ720923 QAK720923:QAM720923 QKG720923:QKI720923 QUC720923:QUE720923 RDY720923:REA720923 RNU720923:RNW720923 RXQ720923:RXS720923 SHM720923:SHO720923 SRI720923:SRK720923 TBE720923:TBG720923 TLA720923:TLC720923 TUW720923:TUY720923 UES720923:UEU720923 UOO720923:UOQ720923 UYK720923:UYM720923 VIG720923:VII720923 VSC720923:VSE720923 WBY720923:WCA720923 WLU720923:WLW720923 WVQ720923:WVS720923 I786459:K786459 JE786459:JG786459 TA786459:TC786459 ACW786459:ACY786459 AMS786459:AMU786459 AWO786459:AWQ786459 BGK786459:BGM786459 BQG786459:BQI786459 CAC786459:CAE786459 CJY786459:CKA786459 CTU786459:CTW786459 DDQ786459:DDS786459 DNM786459:DNO786459 DXI786459:DXK786459 EHE786459:EHG786459 ERA786459:ERC786459 FAW786459:FAY786459 FKS786459:FKU786459 FUO786459:FUQ786459 GEK786459:GEM786459 GOG786459:GOI786459 GYC786459:GYE786459 HHY786459:HIA786459 HRU786459:HRW786459 IBQ786459:IBS786459 ILM786459:ILO786459 IVI786459:IVK786459 JFE786459:JFG786459 JPA786459:JPC786459 JYW786459:JYY786459 KIS786459:KIU786459 KSO786459:KSQ786459 LCK786459:LCM786459 LMG786459:LMI786459 LWC786459:LWE786459 MFY786459:MGA786459 MPU786459:MPW786459 MZQ786459:MZS786459 NJM786459:NJO786459 NTI786459:NTK786459 ODE786459:ODG786459 ONA786459:ONC786459 OWW786459:OWY786459 PGS786459:PGU786459 PQO786459:PQQ786459 QAK786459:QAM786459 QKG786459:QKI786459 QUC786459:QUE786459 RDY786459:REA786459 RNU786459:RNW786459 RXQ786459:RXS786459 SHM786459:SHO786459 SRI786459:SRK786459 TBE786459:TBG786459 TLA786459:TLC786459 TUW786459:TUY786459 UES786459:UEU786459 UOO786459:UOQ786459 UYK786459:UYM786459 VIG786459:VII786459 VSC786459:VSE786459 WBY786459:WCA786459 WLU786459:WLW786459 WVQ786459:WVS786459 I851995:K851995 JE851995:JG851995 TA851995:TC851995 ACW851995:ACY851995 AMS851995:AMU851995 AWO851995:AWQ851995 BGK851995:BGM851995 BQG851995:BQI851995 CAC851995:CAE851995 CJY851995:CKA851995 CTU851995:CTW851995 DDQ851995:DDS851995 DNM851995:DNO851995 DXI851995:DXK851995 EHE851995:EHG851995 ERA851995:ERC851995 FAW851995:FAY851995 FKS851995:FKU851995 FUO851995:FUQ851995 GEK851995:GEM851995 GOG851995:GOI851995 GYC851995:GYE851995 HHY851995:HIA851995 HRU851995:HRW851995 IBQ851995:IBS851995 ILM851995:ILO851995 IVI851995:IVK851995 JFE851995:JFG851995 JPA851995:JPC851995 JYW851995:JYY851995 KIS851995:KIU851995 KSO851995:KSQ851995 LCK851995:LCM851995 LMG851995:LMI851995 LWC851995:LWE851995 MFY851995:MGA851995 MPU851995:MPW851995 MZQ851995:MZS851995 NJM851995:NJO851995 NTI851995:NTK851995 ODE851995:ODG851995 ONA851995:ONC851995 OWW851995:OWY851995 PGS851995:PGU851995 PQO851995:PQQ851995 QAK851995:QAM851995 QKG851995:QKI851995 QUC851995:QUE851995 RDY851995:REA851995 RNU851995:RNW851995 RXQ851995:RXS851995 SHM851995:SHO851995 SRI851995:SRK851995 TBE851995:TBG851995 TLA851995:TLC851995 TUW851995:TUY851995 UES851995:UEU851995 UOO851995:UOQ851995 UYK851995:UYM851995 VIG851995:VII851995 VSC851995:VSE851995 WBY851995:WCA851995 WLU851995:WLW851995 WVQ851995:WVS851995 I917531:K917531 JE917531:JG917531 TA917531:TC917531 ACW917531:ACY917531 AMS917531:AMU917531 AWO917531:AWQ917531 BGK917531:BGM917531 BQG917531:BQI917531 CAC917531:CAE917531 CJY917531:CKA917531 CTU917531:CTW917531 DDQ917531:DDS917531 DNM917531:DNO917531 DXI917531:DXK917531 EHE917531:EHG917531 ERA917531:ERC917531 FAW917531:FAY917531 FKS917531:FKU917531 FUO917531:FUQ917531 GEK917531:GEM917531 GOG917531:GOI917531 GYC917531:GYE917531 HHY917531:HIA917531 HRU917531:HRW917531 IBQ917531:IBS917531 ILM917531:ILO917531 IVI917531:IVK917531 JFE917531:JFG917531 JPA917531:JPC917531 JYW917531:JYY917531 KIS917531:KIU917531 KSO917531:KSQ917531 LCK917531:LCM917531 LMG917531:LMI917531 LWC917531:LWE917531 MFY917531:MGA917531 MPU917531:MPW917531 MZQ917531:MZS917531 NJM917531:NJO917531 NTI917531:NTK917531 ODE917531:ODG917531 ONA917531:ONC917531 OWW917531:OWY917531 PGS917531:PGU917531 PQO917531:PQQ917531 QAK917531:QAM917531 QKG917531:QKI917531 QUC917531:QUE917531 RDY917531:REA917531 RNU917531:RNW917531 RXQ917531:RXS917531 SHM917531:SHO917531 SRI917531:SRK917531 TBE917531:TBG917531 TLA917531:TLC917531 TUW917531:TUY917531 UES917531:UEU917531 UOO917531:UOQ917531 UYK917531:UYM917531 VIG917531:VII917531 VSC917531:VSE917531 WBY917531:WCA917531 WLU917531:WLW917531 WVQ917531:WVS917531 I983067:K983067 JE983067:JG983067 TA983067:TC983067 ACW983067:ACY983067 AMS983067:AMU983067 AWO983067:AWQ983067 BGK983067:BGM983067 BQG983067:BQI983067 CAC983067:CAE983067 CJY983067:CKA983067 CTU983067:CTW983067 DDQ983067:DDS983067 DNM983067:DNO983067 DXI983067:DXK983067 EHE983067:EHG983067 ERA983067:ERC983067 FAW983067:FAY983067 FKS983067:FKU983067 FUO983067:FUQ983067 GEK983067:GEM983067 GOG983067:GOI983067 GYC983067:GYE983067 HHY983067:HIA983067 HRU983067:HRW983067 IBQ983067:IBS983067 ILM983067:ILO983067 IVI983067:IVK983067 JFE983067:JFG983067 JPA983067:JPC983067 JYW983067:JYY983067 KIS983067:KIU983067 KSO983067:KSQ983067 LCK983067:LCM983067 LMG983067:LMI983067 LWC983067:LWE983067 MFY983067:MGA983067 MPU983067:MPW983067 MZQ983067:MZS983067 NJM983067:NJO983067 NTI983067:NTK983067 ODE983067:ODG983067 ONA983067:ONC983067 OWW983067:OWY983067 PGS983067:PGU983067 PQO983067:PQQ983067 QAK983067:QAM983067 QKG983067:QKI983067 QUC983067:QUE983067 RDY983067:REA983067 RNU983067:RNW983067 RXQ983067:RXS983067 SHM983067:SHO983067 SRI983067:SRK983067 TBE983067:TBG983067 TLA983067:TLC983067 TUW983067:TUY983067 UES983067:UEU983067 UOO983067:UOQ983067 UYK983067:UYM983067 VIG983067:VII983067 VSC983067:VSE983067 WBY983067:WCA983067 WLU983067:WLW983067 WVQ983067:WVS983067 G11 JC11 SY11 ACU11 AMQ11 AWM11 BGI11 BQE11 CAA11 CJW11 CTS11 DDO11 DNK11 DXG11 EHC11 EQY11 FAU11 FKQ11 FUM11 GEI11 GOE11 GYA11 HHW11 HRS11 IBO11 ILK11 IVG11 JFC11 JOY11 JYU11 KIQ11 KSM11 LCI11 LME11 LWA11 MFW11 MPS11 MZO11 NJK11 NTG11 ODC11 OMY11 OWU11 PGQ11 PQM11 QAI11 QKE11 QUA11 RDW11 RNS11 RXO11 SHK11 SRG11 TBC11 TKY11 TUU11 UEQ11 UOM11 UYI11 VIE11 VSA11 WBW11 WLS11 WVO11 G65543 JC65543 SY65543 ACU65543 AMQ65543 AWM65543 BGI65543 BQE65543 CAA65543 CJW65543 CTS65543 DDO65543 DNK65543 DXG65543 EHC65543 EQY65543 FAU65543 FKQ65543 FUM65543 GEI65543 GOE65543 GYA65543 HHW65543 HRS65543 IBO65543 ILK65543 IVG65543 JFC65543 JOY65543 JYU65543 KIQ65543 KSM65543 LCI65543 LME65543 LWA65543 MFW65543 MPS65543 MZO65543 NJK65543 NTG65543 ODC65543 OMY65543 OWU65543 PGQ65543 PQM65543 QAI65543 QKE65543 QUA65543 RDW65543 RNS65543 RXO65543 SHK65543 SRG65543 TBC65543 TKY65543 TUU65543 UEQ65543 UOM65543 UYI65543 VIE65543 VSA65543 WBW65543 WLS65543 WVO65543 G131079 JC131079 SY131079 ACU131079 AMQ131079 AWM131079 BGI131079 BQE131079 CAA131079 CJW131079 CTS131079 DDO131079 DNK131079 DXG131079 EHC131079 EQY131079 FAU131079 FKQ131079 FUM131079 GEI131079 GOE131079 GYA131079 HHW131079 HRS131079 IBO131079 ILK131079 IVG131079 JFC131079 JOY131079 JYU131079 KIQ131079 KSM131079 LCI131079 LME131079 LWA131079 MFW131079 MPS131079 MZO131079 NJK131079 NTG131079 ODC131079 OMY131079 OWU131079 PGQ131079 PQM131079 QAI131079 QKE131079 QUA131079 RDW131079 RNS131079 RXO131079 SHK131079 SRG131079 TBC131079 TKY131079 TUU131079 UEQ131079 UOM131079 UYI131079 VIE131079 VSA131079 WBW131079 WLS131079 WVO131079 G196615 JC196615 SY196615 ACU196615 AMQ196615 AWM196615 BGI196615 BQE196615 CAA196615 CJW196615 CTS196615 DDO196615 DNK196615 DXG196615 EHC196615 EQY196615 FAU196615 FKQ196615 FUM196615 GEI196615 GOE196615 GYA196615 HHW196615 HRS196615 IBO196615 ILK196615 IVG196615 JFC196615 JOY196615 JYU196615 KIQ196615 KSM196615 LCI196615 LME196615 LWA196615 MFW196615 MPS196615 MZO196615 NJK196615 NTG196615 ODC196615 OMY196615 OWU196615 PGQ196615 PQM196615 QAI196615 QKE196615 QUA196615 RDW196615 RNS196615 RXO196615 SHK196615 SRG196615 TBC196615 TKY196615 TUU196615 UEQ196615 UOM196615 UYI196615 VIE196615 VSA196615 WBW196615 WLS196615 WVO196615 G262151 JC262151 SY262151 ACU262151 AMQ262151 AWM262151 BGI262151 BQE262151 CAA262151 CJW262151 CTS262151 DDO262151 DNK262151 DXG262151 EHC262151 EQY262151 FAU262151 FKQ262151 FUM262151 GEI262151 GOE262151 GYA262151 HHW262151 HRS262151 IBO262151 ILK262151 IVG262151 JFC262151 JOY262151 JYU262151 KIQ262151 KSM262151 LCI262151 LME262151 LWA262151 MFW262151 MPS262151 MZO262151 NJK262151 NTG262151 ODC262151 OMY262151 OWU262151 PGQ262151 PQM262151 QAI262151 QKE262151 QUA262151 RDW262151 RNS262151 RXO262151 SHK262151 SRG262151 TBC262151 TKY262151 TUU262151 UEQ262151 UOM262151 UYI262151 VIE262151 VSA262151 WBW262151 WLS262151 WVO262151 G327687 JC327687 SY327687 ACU327687 AMQ327687 AWM327687 BGI327687 BQE327687 CAA327687 CJW327687 CTS327687 DDO327687 DNK327687 DXG327687 EHC327687 EQY327687 FAU327687 FKQ327687 FUM327687 GEI327687 GOE327687 GYA327687 HHW327687 HRS327687 IBO327687 ILK327687 IVG327687 JFC327687 JOY327687 JYU327687 KIQ327687 KSM327687 LCI327687 LME327687 LWA327687 MFW327687 MPS327687 MZO327687 NJK327687 NTG327687 ODC327687 OMY327687 OWU327687 PGQ327687 PQM327687 QAI327687 QKE327687 QUA327687 RDW327687 RNS327687 RXO327687 SHK327687 SRG327687 TBC327687 TKY327687 TUU327687 UEQ327687 UOM327687 UYI327687 VIE327687 VSA327687 WBW327687 WLS327687 WVO327687 G393223 JC393223 SY393223 ACU393223 AMQ393223 AWM393223 BGI393223 BQE393223 CAA393223 CJW393223 CTS393223 DDO393223 DNK393223 DXG393223 EHC393223 EQY393223 FAU393223 FKQ393223 FUM393223 GEI393223 GOE393223 GYA393223 HHW393223 HRS393223 IBO393223 ILK393223 IVG393223 JFC393223 JOY393223 JYU393223 KIQ393223 KSM393223 LCI393223 LME393223 LWA393223 MFW393223 MPS393223 MZO393223 NJK393223 NTG393223 ODC393223 OMY393223 OWU393223 PGQ393223 PQM393223 QAI393223 QKE393223 QUA393223 RDW393223 RNS393223 RXO393223 SHK393223 SRG393223 TBC393223 TKY393223 TUU393223 UEQ393223 UOM393223 UYI393223 VIE393223 VSA393223 WBW393223 WLS393223 WVO393223 G458759 JC458759 SY458759 ACU458759 AMQ458759 AWM458759 BGI458759 BQE458759 CAA458759 CJW458759 CTS458759 DDO458759 DNK458759 DXG458759 EHC458759 EQY458759 FAU458759 FKQ458759 FUM458759 GEI458759 GOE458759 GYA458759 HHW458759 HRS458759 IBO458759 ILK458759 IVG458759 JFC458759 JOY458759 JYU458759 KIQ458759 KSM458759 LCI458759 LME458759 LWA458759 MFW458759 MPS458759 MZO458759 NJK458759 NTG458759 ODC458759 OMY458759 OWU458759 PGQ458759 PQM458759 QAI458759 QKE458759 QUA458759 RDW458759 RNS458759 RXO458759 SHK458759 SRG458759 TBC458759 TKY458759 TUU458759 UEQ458759 UOM458759 UYI458759 VIE458759 VSA458759 WBW458759 WLS458759 WVO458759 G524295 JC524295 SY524295 ACU524295 AMQ524295 AWM524295 BGI524295 BQE524295 CAA524295 CJW524295 CTS524295 DDO524295 DNK524295 DXG524295 EHC524295 EQY524295 FAU524295 FKQ524295 FUM524295 GEI524295 GOE524295 GYA524295 HHW524295 HRS524295 IBO524295 ILK524295 IVG524295 JFC524295 JOY524295 JYU524295 KIQ524295 KSM524295 LCI524295 LME524295 LWA524295 MFW524295 MPS524295 MZO524295 NJK524295 NTG524295 ODC524295 OMY524295 OWU524295 PGQ524295 PQM524295 QAI524295 QKE524295 QUA524295 RDW524295 RNS524295 RXO524295 SHK524295 SRG524295 TBC524295 TKY524295 TUU524295 UEQ524295 UOM524295 UYI524295 VIE524295 VSA524295 WBW524295 WLS524295 WVO524295 G589831 JC589831 SY589831 ACU589831 AMQ589831 AWM589831 BGI589831 BQE589831 CAA589831 CJW589831 CTS589831 DDO589831 DNK589831 DXG589831 EHC589831 EQY589831 FAU589831 FKQ589831 FUM589831 GEI589831 GOE589831 GYA589831 HHW589831 HRS589831 IBO589831 ILK589831 IVG589831 JFC589831 JOY589831 JYU589831 KIQ589831 KSM589831 LCI589831 LME589831 LWA589831 MFW589831 MPS589831 MZO589831 NJK589831 NTG589831 ODC589831 OMY589831 OWU589831 PGQ589831 PQM589831 QAI589831 QKE589831 QUA589831 RDW589831 RNS589831 RXO589831 SHK589831 SRG589831 TBC589831 TKY589831 TUU589831 UEQ589831 UOM589831 UYI589831 VIE589831 VSA589831 WBW589831 WLS589831 WVO589831 G655367 JC655367 SY655367 ACU655367 AMQ655367 AWM655367 BGI655367 BQE655367 CAA655367 CJW655367 CTS655367 DDO655367 DNK655367 DXG655367 EHC655367 EQY655367 FAU655367 FKQ655367 FUM655367 GEI655367 GOE655367 GYA655367 HHW655367 HRS655367 IBO655367 ILK655367 IVG655367 JFC655367 JOY655367 JYU655367 KIQ655367 KSM655367 LCI655367 LME655367 LWA655367 MFW655367 MPS655367 MZO655367 NJK655367 NTG655367 ODC655367 OMY655367 OWU655367 PGQ655367 PQM655367 QAI655367 QKE655367 QUA655367 RDW655367 RNS655367 RXO655367 SHK655367 SRG655367 TBC655367 TKY655367 TUU655367 UEQ655367 UOM655367 UYI655367 VIE655367 VSA655367 WBW655367 WLS655367 WVO655367 G720903 JC720903 SY720903 ACU720903 AMQ720903 AWM720903 BGI720903 BQE720903 CAA720903 CJW720903 CTS720903 DDO720903 DNK720903 DXG720903 EHC720903 EQY720903 FAU720903 FKQ720903 FUM720903 GEI720903 GOE720903 GYA720903 HHW720903 HRS720903 IBO720903 ILK720903 IVG720903 JFC720903 JOY720903 JYU720903 KIQ720903 KSM720903 LCI720903 LME720903 LWA720903 MFW720903 MPS720903 MZO720903 NJK720903 NTG720903 ODC720903 OMY720903 OWU720903 PGQ720903 PQM720903 QAI720903 QKE720903 QUA720903 RDW720903 RNS720903 RXO720903 SHK720903 SRG720903 TBC720903 TKY720903 TUU720903 UEQ720903 UOM720903 UYI720903 VIE720903 VSA720903 WBW720903 WLS720903 WVO720903 G786439 JC786439 SY786439 ACU786439 AMQ786439 AWM786439 BGI786439 BQE786439 CAA786439 CJW786439 CTS786439 DDO786439 DNK786439 DXG786439 EHC786439 EQY786439 FAU786439 FKQ786439 FUM786439 GEI786439 GOE786439 GYA786439 HHW786439 HRS786439 IBO786439 ILK786439 IVG786439 JFC786439 JOY786439 JYU786439 KIQ786439 KSM786439 LCI786439 LME786439 LWA786439 MFW786439 MPS786439 MZO786439 NJK786439 NTG786439 ODC786439 OMY786439 OWU786439 PGQ786439 PQM786439 QAI786439 QKE786439 QUA786439 RDW786439 RNS786439 RXO786439 SHK786439 SRG786439 TBC786439 TKY786439 TUU786439 UEQ786439 UOM786439 UYI786439 VIE786439 VSA786439 WBW786439 WLS786439 WVO786439 G851975 JC851975 SY851975 ACU851975 AMQ851975 AWM851975 BGI851975 BQE851975 CAA851975 CJW851975 CTS851975 DDO851975 DNK851975 DXG851975 EHC851975 EQY851975 FAU851975 FKQ851975 FUM851975 GEI851975 GOE851975 GYA851975 HHW851975 HRS851975 IBO851975 ILK851975 IVG851975 JFC851975 JOY851975 JYU851975 KIQ851975 KSM851975 LCI851975 LME851975 LWA851975 MFW851975 MPS851975 MZO851975 NJK851975 NTG851975 ODC851975 OMY851975 OWU851975 PGQ851975 PQM851975 QAI851975 QKE851975 QUA851975 RDW851975 RNS851975 RXO851975 SHK851975 SRG851975 TBC851975 TKY851975 TUU851975 UEQ851975 UOM851975 UYI851975 VIE851975 VSA851975 WBW851975 WLS851975 WVO851975 G917511 JC917511 SY917511 ACU917511 AMQ917511 AWM917511 BGI917511 BQE917511 CAA917511 CJW917511 CTS917511 DDO917511 DNK917511 DXG917511 EHC917511 EQY917511 FAU917511 FKQ917511 FUM917511 GEI917511 GOE917511 GYA917511 HHW917511 HRS917511 IBO917511 ILK917511 IVG917511 JFC917511 JOY917511 JYU917511 KIQ917511 KSM917511 LCI917511 LME917511 LWA917511 MFW917511 MPS917511 MZO917511 NJK917511 NTG917511 ODC917511 OMY917511 OWU917511 PGQ917511 PQM917511 QAI917511 QKE917511 QUA917511 RDW917511 RNS917511 RXO917511 SHK917511 SRG917511 TBC917511 TKY917511 TUU917511 UEQ917511 UOM917511 UYI917511 VIE917511 VSA917511 WBW917511 WLS917511 WVO917511 G983047 JC983047 SY983047 ACU983047 AMQ983047 AWM983047 BGI983047 BQE983047 CAA983047 CJW983047 CTS983047 DDO983047 DNK983047 DXG983047 EHC983047 EQY983047 FAU983047 FKQ983047 FUM983047 GEI983047 GOE983047 GYA983047 HHW983047 HRS983047 IBO983047 ILK983047 IVG983047 JFC983047 JOY983047 JYU983047 KIQ983047 KSM983047 LCI983047 LME983047 LWA983047 MFW983047 MPS983047 MZO983047 NJK983047 NTG983047 ODC983047 OMY983047 OWU983047 PGQ983047 PQM983047 QAI983047 QKE983047 QUA983047 RDW983047 RNS983047 RXO983047 SHK983047 SRG983047 TBC983047 TKY983047 TUU983047 UEQ983047 UOM983047 UYI983047 VIE983047 VSA983047 WBW983047 WLS983047 WVO983047 L24 JH24 TD24 ACZ24 AMV24 AWR24 BGN24 BQJ24 CAF24 CKB24 CTX24 DDT24 DNP24 DXL24 EHH24 ERD24 FAZ24 FKV24 FUR24 GEN24 GOJ24 GYF24 HIB24 HRX24 IBT24 ILP24 IVL24 JFH24 JPD24 JYZ24 KIV24 KSR24 LCN24 LMJ24 LWF24 MGB24 MPX24 MZT24 NJP24 NTL24 ODH24 OND24 OWZ24 PGV24 PQR24 QAN24 QKJ24 QUF24 REB24 RNX24 RXT24 SHP24 SRL24 TBH24 TLD24 TUZ24 UEV24 UOR24 UYN24 VIJ24 VSF24 WCB24 WLX24 WVT24 L65556 JH65556 TD65556 ACZ65556 AMV65556 AWR65556 BGN65556 BQJ65556 CAF65556 CKB65556 CTX65556 DDT65556 DNP65556 DXL65556 EHH65556 ERD65556 FAZ65556 FKV65556 FUR65556 GEN65556 GOJ65556 GYF65556 HIB65556 HRX65556 IBT65556 ILP65556 IVL65556 JFH65556 JPD65556 JYZ65556 KIV65556 KSR65556 LCN65556 LMJ65556 LWF65556 MGB65556 MPX65556 MZT65556 NJP65556 NTL65556 ODH65556 OND65556 OWZ65556 PGV65556 PQR65556 QAN65556 QKJ65556 QUF65556 REB65556 RNX65556 RXT65556 SHP65556 SRL65556 TBH65556 TLD65556 TUZ65556 UEV65556 UOR65556 UYN65556 VIJ65556 VSF65556 WCB65556 WLX65556 WVT65556 L131092 JH131092 TD131092 ACZ131092 AMV131092 AWR131092 BGN131092 BQJ131092 CAF131092 CKB131092 CTX131092 DDT131092 DNP131092 DXL131092 EHH131092 ERD131092 FAZ131092 FKV131092 FUR131092 GEN131092 GOJ131092 GYF131092 HIB131092 HRX131092 IBT131092 ILP131092 IVL131092 JFH131092 JPD131092 JYZ131092 KIV131092 KSR131092 LCN131092 LMJ131092 LWF131092 MGB131092 MPX131092 MZT131092 NJP131092 NTL131092 ODH131092 OND131092 OWZ131092 PGV131092 PQR131092 QAN131092 QKJ131092 QUF131092 REB131092 RNX131092 RXT131092 SHP131092 SRL131092 TBH131092 TLD131092 TUZ131092 UEV131092 UOR131092 UYN131092 VIJ131092 VSF131092 WCB131092 WLX131092 WVT131092 L196628 JH196628 TD196628 ACZ196628 AMV196628 AWR196628 BGN196628 BQJ196628 CAF196628 CKB196628 CTX196628 DDT196628 DNP196628 DXL196628 EHH196628 ERD196628 FAZ196628 FKV196628 FUR196628 GEN196628 GOJ196628 GYF196628 HIB196628 HRX196628 IBT196628 ILP196628 IVL196628 JFH196628 JPD196628 JYZ196628 KIV196628 KSR196628 LCN196628 LMJ196628 LWF196628 MGB196628 MPX196628 MZT196628 NJP196628 NTL196628 ODH196628 OND196628 OWZ196628 PGV196628 PQR196628 QAN196628 QKJ196628 QUF196628 REB196628 RNX196628 RXT196628 SHP196628 SRL196628 TBH196628 TLD196628 TUZ196628 UEV196628 UOR196628 UYN196628 VIJ196628 VSF196628 WCB196628 WLX196628 WVT196628 L262164 JH262164 TD262164 ACZ262164 AMV262164 AWR262164 BGN262164 BQJ262164 CAF262164 CKB262164 CTX262164 DDT262164 DNP262164 DXL262164 EHH262164 ERD262164 FAZ262164 FKV262164 FUR262164 GEN262164 GOJ262164 GYF262164 HIB262164 HRX262164 IBT262164 ILP262164 IVL262164 JFH262164 JPD262164 JYZ262164 KIV262164 KSR262164 LCN262164 LMJ262164 LWF262164 MGB262164 MPX262164 MZT262164 NJP262164 NTL262164 ODH262164 OND262164 OWZ262164 PGV262164 PQR262164 QAN262164 QKJ262164 QUF262164 REB262164 RNX262164 RXT262164 SHP262164 SRL262164 TBH262164 TLD262164 TUZ262164 UEV262164 UOR262164 UYN262164 VIJ262164 VSF262164 WCB262164 WLX262164 WVT262164 L327700 JH327700 TD327700 ACZ327700 AMV327700 AWR327700 BGN327700 BQJ327700 CAF327700 CKB327700 CTX327700 DDT327700 DNP327700 DXL327700 EHH327700 ERD327700 FAZ327700 FKV327700 FUR327700 GEN327700 GOJ327700 GYF327700 HIB327700 HRX327700 IBT327700 ILP327700 IVL327700 JFH327700 JPD327700 JYZ327700 KIV327700 KSR327700 LCN327700 LMJ327700 LWF327700 MGB327700 MPX327700 MZT327700 NJP327700 NTL327700 ODH327700 OND327700 OWZ327700 PGV327700 PQR327700 QAN327700 QKJ327700 QUF327700 REB327700 RNX327700 RXT327700 SHP327700 SRL327700 TBH327700 TLD327700 TUZ327700 UEV327700 UOR327700 UYN327700 VIJ327700 VSF327700 WCB327700 WLX327700 WVT327700 L393236 JH393236 TD393236 ACZ393236 AMV393236 AWR393236 BGN393236 BQJ393236 CAF393236 CKB393236 CTX393236 DDT393236 DNP393236 DXL393236 EHH393236 ERD393236 FAZ393236 FKV393236 FUR393236 GEN393236 GOJ393236 GYF393236 HIB393236 HRX393236 IBT393236 ILP393236 IVL393236 JFH393236 JPD393236 JYZ393236 KIV393236 KSR393236 LCN393236 LMJ393236 LWF393236 MGB393236 MPX393236 MZT393236 NJP393236 NTL393236 ODH393236 OND393236 OWZ393236 PGV393236 PQR393236 QAN393236 QKJ393236 QUF393236 REB393236 RNX393236 RXT393236 SHP393236 SRL393236 TBH393236 TLD393236 TUZ393236 UEV393236 UOR393236 UYN393236 VIJ393236 VSF393236 WCB393236 WLX393236 WVT393236 L458772 JH458772 TD458772 ACZ458772 AMV458772 AWR458772 BGN458772 BQJ458772 CAF458772 CKB458772 CTX458772 DDT458772 DNP458772 DXL458772 EHH458772 ERD458772 FAZ458772 FKV458772 FUR458772 GEN458772 GOJ458772 GYF458772 HIB458772 HRX458772 IBT458772 ILP458772 IVL458772 JFH458772 JPD458772 JYZ458772 KIV458772 KSR458772 LCN458772 LMJ458772 LWF458772 MGB458772 MPX458772 MZT458772 NJP458772 NTL458772 ODH458772 OND458772 OWZ458772 PGV458772 PQR458772 QAN458772 QKJ458772 QUF458772 REB458772 RNX458772 RXT458772 SHP458772 SRL458772 TBH458772 TLD458772 TUZ458772 UEV458772 UOR458772 UYN458772 VIJ458772 VSF458772 WCB458772 WLX458772 WVT458772 L524308 JH524308 TD524308 ACZ524308 AMV524308 AWR524308 BGN524308 BQJ524308 CAF524308 CKB524308 CTX524308 DDT524308 DNP524308 DXL524308 EHH524308 ERD524308 FAZ524308 FKV524308 FUR524308 GEN524308 GOJ524308 GYF524308 HIB524308 HRX524308 IBT524308 ILP524308 IVL524308 JFH524308 JPD524308 JYZ524308 KIV524308 KSR524308 LCN524308 LMJ524308 LWF524308 MGB524308 MPX524308 MZT524308 NJP524308 NTL524308 ODH524308 OND524308 OWZ524308 PGV524308 PQR524308 QAN524308 QKJ524308 QUF524308 REB524308 RNX524308 RXT524308 SHP524308 SRL524308 TBH524308 TLD524308 TUZ524308 UEV524308 UOR524308 UYN524308 VIJ524308 VSF524308 WCB524308 WLX524308 WVT524308 L589844 JH589844 TD589844 ACZ589844 AMV589844 AWR589844 BGN589844 BQJ589844 CAF589844 CKB589844 CTX589844 DDT589844 DNP589844 DXL589844 EHH589844 ERD589844 FAZ589844 FKV589844 FUR589844 GEN589844 GOJ589844 GYF589844 HIB589844 HRX589844 IBT589844 ILP589844 IVL589844 JFH589844 JPD589844 JYZ589844 KIV589844 KSR589844 LCN589844 LMJ589844 LWF589844 MGB589844 MPX589844 MZT589844 NJP589844 NTL589844 ODH589844 OND589844 OWZ589844 PGV589844 PQR589844 QAN589844 QKJ589844 QUF589844 REB589844 RNX589844 RXT589844 SHP589844 SRL589844 TBH589844 TLD589844 TUZ589844 UEV589844 UOR589844 UYN589844 VIJ589844 VSF589844 WCB589844 WLX589844 WVT589844 L655380 JH655380 TD655380 ACZ655380 AMV655380 AWR655380 BGN655380 BQJ655380 CAF655380 CKB655380 CTX655380 DDT655380 DNP655380 DXL655380 EHH655380 ERD655380 FAZ655380 FKV655380 FUR655380 GEN655380 GOJ655380 GYF655380 HIB655380 HRX655380 IBT655380 ILP655380 IVL655380 JFH655380 JPD655380 JYZ655380 KIV655380 KSR655380 LCN655380 LMJ655380 LWF655380 MGB655380 MPX655380 MZT655380 NJP655380 NTL655380 ODH655380 OND655380 OWZ655380 PGV655380 PQR655380 QAN655380 QKJ655380 QUF655380 REB655380 RNX655380 RXT655380 SHP655380 SRL655380 TBH655380 TLD655380 TUZ655380 UEV655380 UOR655380 UYN655380 VIJ655380 VSF655380 WCB655380 WLX655380 WVT655380 L720916 JH720916 TD720916 ACZ720916 AMV720916 AWR720916 BGN720916 BQJ720916 CAF720916 CKB720916 CTX720916 DDT720916 DNP720916 DXL720916 EHH720916 ERD720916 FAZ720916 FKV720916 FUR720916 GEN720916 GOJ720916 GYF720916 HIB720916 HRX720916 IBT720916 ILP720916 IVL720916 JFH720916 JPD720916 JYZ720916 KIV720916 KSR720916 LCN720916 LMJ720916 LWF720916 MGB720916 MPX720916 MZT720916 NJP720916 NTL720916 ODH720916 OND720916 OWZ720916 PGV720916 PQR720916 QAN720916 QKJ720916 QUF720916 REB720916 RNX720916 RXT720916 SHP720916 SRL720916 TBH720916 TLD720916 TUZ720916 UEV720916 UOR720916 UYN720916 VIJ720916 VSF720916 WCB720916 WLX720916 WVT720916 L786452 JH786452 TD786452 ACZ786452 AMV786452 AWR786452 BGN786452 BQJ786452 CAF786452 CKB786452 CTX786452 DDT786452 DNP786452 DXL786452 EHH786452 ERD786452 FAZ786452 FKV786452 FUR786452 GEN786452 GOJ786452 GYF786452 HIB786452 HRX786452 IBT786452 ILP786452 IVL786452 JFH786452 JPD786452 JYZ786452 KIV786452 KSR786452 LCN786452 LMJ786452 LWF786452 MGB786452 MPX786452 MZT786452 NJP786452 NTL786452 ODH786452 OND786452 OWZ786452 PGV786452 PQR786452 QAN786452 QKJ786452 QUF786452 REB786452 RNX786452 RXT786452 SHP786452 SRL786452 TBH786452 TLD786452 TUZ786452 UEV786452 UOR786452 UYN786452 VIJ786452 VSF786452 WCB786452 WLX786452 WVT786452 L851988 JH851988 TD851988 ACZ851988 AMV851988 AWR851988 BGN851988 BQJ851988 CAF851988 CKB851988 CTX851988 DDT851988 DNP851988 DXL851988 EHH851988 ERD851988 FAZ851988 FKV851988 FUR851988 GEN851988 GOJ851988 GYF851988 HIB851988 HRX851988 IBT851988 ILP851988 IVL851988 JFH851988 JPD851988 JYZ851988 KIV851988 KSR851988 LCN851988 LMJ851988 LWF851988 MGB851988 MPX851988 MZT851988 NJP851988 NTL851988 ODH851988 OND851988 OWZ851988 PGV851988 PQR851988 QAN851988 QKJ851988 QUF851988 REB851988 RNX851988 RXT851988 SHP851988 SRL851988 TBH851988 TLD851988 TUZ851988 UEV851988 UOR851988 UYN851988 VIJ851988 VSF851988 WCB851988 WLX851988 WVT851988 L917524 JH917524 TD917524 ACZ917524 AMV917524 AWR917524 BGN917524 BQJ917524 CAF917524 CKB917524 CTX917524 DDT917524 DNP917524 DXL917524 EHH917524 ERD917524 FAZ917524 FKV917524 FUR917524 GEN917524 GOJ917524 GYF917524 HIB917524 HRX917524 IBT917524 ILP917524 IVL917524 JFH917524 JPD917524 JYZ917524 KIV917524 KSR917524 LCN917524 LMJ917524 LWF917524 MGB917524 MPX917524 MZT917524 NJP917524 NTL917524 ODH917524 OND917524 OWZ917524 PGV917524 PQR917524 QAN917524 QKJ917524 QUF917524 REB917524 RNX917524 RXT917524 SHP917524 SRL917524 TBH917524 TLD917524 TUZ917524 UEV917524 UOR917524 UYN917524 VIJ917524 VSF917524 WCB917524 WLX917524 WVT917524 L983060 JH983060 TD983060 ACZ983060 AMV983060 AWR983060 BGN983060 BQJ983060 CAF983060 CKB983060 CTX983060 DDT983060 DNP983060 DXL983060 EHH983060 ERD983060 FAZ983060 FKV983060 FUR983060 GEN983060 GOJ983060 GYF983060 HIB983060 HRX983060 IBT983060 ILP983060 IVL983060 JFH983060 JPD983060 JYZ983060 KIV983060 KSR983060 LCN983060 LMJ983060 LWF983060 MGB983060 MPX983060 MZT983060 NJP983060 NTL983060 ODH983060 OND983060 OWZ983060 PGV983060 PQR983060 QAN983060 QKJ983060 QUF983060 REB983060 RNX983060 RXT983060 SHP983060 SRL983060 TBH983060 TLD983060 TUZ983060 UEV983060 UOR983060 UYN983060 VIJ983060 VSF983060 WCB983060 WLX983060 WVT983060 F31:G31 JB31:JC31 SX31:SY31 ACT31:ACU31 AMP31:AMQ31 AWL31:AWM31 BGH31:BGI31 BQD31:BQE31 BZZ31:CAA31 CJV31:CJW31 CTR31:CTS31 DDN31:DDO31 DNJ31:DNK31 DXF31:DXG31 EHB31:EHC31 EQX31:EQY31 FAT31:FAU31 FKP31:FKQ31 FUL31:FUM31 GEH31:GEI31 GOD31:GOE31 GXZ31:GYA31 HHV31:HHW31 HRR31:HRS31 IBN31:IBO31 ILJ31:ILK31 IVF31:IVG31 JFB31:JFC31 JOX31:JOY31 JYT31:JYU31 KIP31:KIQ31 KSL31:KSM31 LCH31:LCI31 LMD31:LME31 LVZ31:LWA31 MFV31:MFW31 MPR31:MPS31 MZN31:MZO31 NJJ31:NJK31 NTF31:NTG31 ODB31:ODC31 OMX31:OMY31 OWT31:OWU31 PGP31:PGQ31 PQL31:PQM31 QAH31:QAI31 QKD31:QKE31 QTZ31:QUA31 RDV31:RDW31 RNR31:RNS31 RXN31:RXO31 SHJ31:SHK31 SRF31:SRG31 TBB31:TBC31 TKX31:TKY31 TUT31:TUU31 UEP31:UEQ31 UOL31:UOM31 UYH31:UYI31 VID31:VIE31 VRZ31:VSA31 WBV31:WBW31 WLR31:WLS31 WVN31:WVO31 F65563:G65563 JB65563:JC65563 SX65563:SY65563 ACT65563:ACU65563 AMP65563:AMQ65563 AWL65563:AWM65563 BGH65563:BGI65563 BQD65563:BQE65563 BZZ65563:CAA65563 CJV65563:CJW65563 CTR65563:CTS65563 DDN65563:DDO65563 DNJ65563:DNK65563 DXF65563:DXG65563 EHB65563:EHC65563 EQX65563:EQY65563 FAT65563:FAU65563 FKP65563:FKQ65563 FUL65563:FUM65563 GEH65563:GEI65563 GOD65563:GOE65563 GXZ65563:GYA65563 HHV65563:HHW65563 HRR65563:HRS65563 IBN65563:IBO65563 ILJ65563:ILK65563 IVF65563:IVG65563 JFB65563:JFC65563 JOX65563:JOY65563 JYT65563:JYU65563 KIP65563:KIQ65563 KSL65563:KSM65563 LCH65563:LCI65563 LMD65563:LME65563 LVZ65563:LWA65563 MFV65563:MFW65563 MPR65563:MPS65563 MZN65563:MZO65563 NJJ65563:NJK65563 NTF65563:NTG65563 ODB65563:ODC65563 OMX65563:OMY65563 OWT65563:OWU65563 PGP65563:PGQ65563 PQL65563:PQM65563 QAH65563:QAI65563 QKD65563:QKE65563 QTZ65563:QUA65563 RDV65563:RDW65563 RNR65563:RNS65563 RXN65563:RXO65563 SHJ65563:SHK65563 SRF65563:SRG65563 TBB65563:TBC65563 TKX65563:TKY65563 TUT65563:TUU65563 UEP65563:UEQ65563 UOL65563:UOM65563 UYH65563:UYI65563 VID65563:VIE65563 VRZ65563:VSA65563 WBV65563:WBW65563 WLR65563:WLS65563 WVN65563:WVO65563 F131099:G131099 JB131099:JC131099 SX131099:SY131099 ACT131099:ACU131099 AMP131099:AMQ131099 AWL131099:AWM131099 BGH131099:BGI131099 BQD131099:BQE131099 BZZ131099:CAA131099 CJV131099:CJW131099 CTR131099:CTS131099 DDN131099:DDO131099 DNJ131099:DNK131099 DXF131099:DXG131099 EHB131099:EHC131099 EQX131099:EQY131099 FAT131099:FAU131099 FKP131099:FKQ131099 FUL131099:FUM131099 GEH131099:GEI131099 GOD131099:GOE131099 GXZ131099:GYA131099 HHV131099:HHW131099 HRR131099:HRS131099 IBN131099:IBO131099 ILJ131099:ILK131099 IVF131099:IVG131099 JFB131099:JFC131099 JOX131099:JOY131099 JYT131099:JYU131099 KIP131099:KIQ131099 KSL131099:KSM131099 LCH131099:LCI131099 LMD131099:LME131099 LVZ131099:LWA131099 MFV131099:MFW131099 MPR131099:MPS131099 MZN131099:MZO131099 NJJ131099:NJK131099 NTF131099:NTG131099 ODB131099:ODC131099 OMX131099:OMY131099 OWT131099:OWU131099 PGP131099:PGQ131099 PQL131099:PQM131099 QAH131099:QAI131099 QKD131099:QKE131099 QTZ131099:QUA131099 RDV131099:RDW131099 RNR131099:RNS131099 RXN131099:RXO131099 SHJ131099:SHK131099 SRF131099:SRG131099 TBB131099:TBC131099 TKX131099:TKY131099 TUT131099:TUU131099 UEP131099:UEQ131099 UOL131099:UOM131099 UYH131099:UYI131099 VID131099:VIE131099 VRZ131099:VSA131099 WBV131099:WBW131099 WLR131099:WLS131099 WVN131099:WVO131099 F196635:G196635 JB196635:JC196635 SX196635:SY196635 ACT196635:ACU196635 AMP196635:AMQ196635 AWL196635:AWM196635 BGH196635:BGI196635 BQD196635:BQE196635 BZZ196635:CAA196635 CJV196635:CJW196635 CTR196635:CTS196635 DDN196635:DDO196635 DNJ196635:DNK196635 DXF196635:DXG196635 EHB196635:EHC196635 EQX196635:EQY196635 FAT196635:FAU196635 FKP196635:FKQ196635 FUL196635:FUM196635 GEH196635:GEI196635 GOD196635:GOE196635 GXZ196635:GYA196635 HHV196635:HHW196635 HRR196635:HRS196635 IBN196635:IBO196635 ILJ196635:ILK196635 IVF196635:IVG196635 JFB196635:JFC196635 JOX196635:JOY196635 JYT196635:JYU196635 KIP196635:KIQ196635 KSL196635:KSM196635 LCH196635:LCI196635 LMD196635:LME196635 LVZ196635:LWA196635 MFV196635:MFW196635 MPR196635:MPS196635 MZN196635:MZO196635 NJJ196635:NJK196635 NTF196635:NTG196635 ODB196635:ODC196635 OMX196635:OMY196635 OWT196635:OWU196635 PGP196635:PGQ196635 PQL196635:PQM196635 QAH196635:QAI196635 QKD196635:QKE196635 QTZ196635:QUA196635 RDV196635:RDW196635 RNR196635:RNS196635 RXN196635:RXO196635 SHJ196635:SHK196635 SRF196635:SRG196635 TBB196635:TBC196635 TKX196635:TKY196635 TUT196635:TUU196635 UEP196635:UEQ196635 UOL196635:UOM196635 UYH196635:UYI196635 VID196635:VIE196635 VRZ196635:VSA196635 WBV196635:WBW196635 WLR196635:WLS196635 WVN196635:WVO196635 F262171:G262171 JB262171:JC262171 SX262171:SY262171 ACT262171:ACU262171 AMP262171:AMQ262171 AWL262171:AWM262171 BGH262171:BGI262171 BQD262171:BQE262171 BZZ262171:CAA262171 CJV262171:CJW262171 CTR262171:CTS262171 DDN262171:DDO262171 DNJ262171:DNK262171 DXF262171:DXG262171 EHB262171:EHC262171 EQX262171:EQY262171 FAT262171:FAU262171 FKP262171:FKQ262171 FUL262171:FUM262171 GEH262171:GEI262171 GOD262171:GOE262171 GXZ262171:GYA262171 HHV262171:HHW262171 HRR262171:HRS262171 IBN262171:IBO262171 ILJ262171:ILK262171 IVF262171:IVG262171 JFB262171:JFC262171 JOX262171:JOY262171 JYT262171:JYU262171 KIP262171:KIQ262171 KSL262171:KSM262171 LCH262171:LCI262171 LMD262171:LME262171 LVZ262171:LWA262171 MFV262171:MFW262171 MPR262171:MPS262171 MZN262171:MZO262171 NJJ262171:NJK262171 NTF262171:NTG262171 ODB262171:ODC262171 OMX262171:OMY262171 OWT262171:OWU262171 PGP262171:PGQ262171 PQL262171:PQM262171 QAH262171:QAI262171 QKD262171:QKE262171 QTZ262171:QUA262171 RDV262171:RDW262171 RNR262171:RNS262171 RXN262171:RXO262171 SHJ262171:SHK262171 SRF262171:SRG262171 TBB262171:TBC262171 TKX262171:TKY262171 TUT262171:TUU262171 UEP262171:UEQ262171 UOL262171:UOM262171 UYH262171:UYI262171 VID262171:VIE262171 VRZ262171:VSA262171 WBV262171:WBW262171 WLR262171:WLS262171 WVN262171:WVO262171 F327707:G327707 JB327707:JC327707 SX327707:SY327707 ACT327707:ACU327707 AMP327707:AMQ327707 AWL327707:AWM327707 BGH327707:BGI327707 BQD327707:BQE327707 BZZ327707:CAA327707 CJV327707:CJW327707 CTR327707:CTS327707 DDN327707:DDO327707 DNJ327707:DNK327707 DXF327707:DXG327707 EHB327707:EHC327707 EQX327707:EQY327707 FAT327707:FAU327707 FKP327707:FKQ327707 FUL327707:FUM327707 GEH327707:GEI327707 GOD327707:GOE327707 GXZ327707:GYA327707 HHV327707:HHW327707 HRR327707:HRS327707 IBN327707:IBO327707 ILJ327707:ILK327707 IVF327707:IVG327707 JFB327707:JFC327707 JOX327707:JOY327707 JYT327707:JYU327707 KIP327707:KIQ327707 KSL327707:KSM327707 LCH327707:LCI327707 LMD327707:LME327707 LVZ327707:LWA327707 MFV327707:MFW327707 MPR327707:MPS327707 MZN327707:MZO327707 NJJ327707:NJK327707 NTF327707:NTG327707 ODB327707:ODC327707 OMX327707:OMY327707 OWT327707:OWU327707 PGP327707:PGQ327707 PQL327707:PQM327707 QAH327707:QAI327707 QKD327707:QKE327707 QTZ327707:QUA327707 RDV327707:RDW327707 RNR327707:RNS327707 RXN327707:RXO327707 SHJ327707:SHK327707 SRF327707:SRG327707 TBB327707:TBC327707 TKX327707:TKY327707 TUT327707:TUU327707 UEP327707:UEQ327707 UOL327707:UOM327707 UYH327707:UYI327707 VID327707:VIE327707 VRZ327707:VSA327707 WBV327707:WBW327707 WLR327707:WLS327707 WVN327707:WVO327707 F393243:G393243 JB393243:JC393243 SX393243:SY393243 ACT393243:ACU393243 AMP393243:AMQ393243 AWL393243:AWM393243 BGH393243:BGI393243 BQD393243:BQE393243 BZZ393243:CAA393243 CJV393243:CJW393243 CTR393243:CTS393243 DDN393243:DDO393243 DNJ393243:DNK393243 DXF393243:DXG393243 EHB393243:EHC393243 EQX393243:EQY393243 FAT393243:FAU393243 FKP393243:FKQ393243 FUL393243:FUM393243 GEH393243:GEI393243 GOD393243:GOE393243 GXZ393243:GYA393243 HHV393243:HHW393243 HRR393243:HRS393243 IBN393243:IBO393243 ILJ393243:ILK393243 IVF393243:IVG393243 JFB393243:JFC393243 JOX393243:JOY393243 JYT393243:JYU393243 KIP393243:KIQ393243 KSL393243:KSM393243 LCH393243:LCI393243 LMD393243:LME393243 LVZ393243:LWA393243 MFV393243:MFW393243 MPR393243:MPS393243 MZN393243:MZO393243 NJJ393243:NJK393243 NTF393243:NTG393243 ODB393243:ODC393243 OMX393243:OMY393243 OWT393243:OWU393243 PGP393243:PGQ393243 PQL393243:PQM393243 QAH393243:QAI393243 QKD393243:QKE393243 QTZ393243:QUA393243 RDV393243:RDW393243 RNR393243:RNS393243 RXN393243:RXO393243 SHJ393243:SHK393243 SRF393243:SRG393243 TBB393243:TBC393243 TKX393243:TKY393243 TUT393243:TUU393243 UEP393243:UEQ393243 UOL393243:UOM393243 UYH393243:UYI393243 VID393243:VIE393243 VRZ393243:VSA393243 WBV393243:WBW393243 WLR393243:WLS393243 WVN393243:WVO393243 F458779:G458779 JB458779:JC458779 SX458779:SY458779 ACT458779:ACU458779 AMP458779:AMQ458779 AWL458779:AWM458779 BGH458779:BGI458779 BQD458779:BQE458779 BZZ458779:CAA458779 CJV458779:CJW458779 CTR458779:CTS458779 DDN458779:DDO458779 DNJ458779:DNK458779 DXF458779:DXG458779 EHB458779:EHC458779 EQX458779:EQY458779 FAT458779:FAU458779 FKP458779:FKQ458779 FUL458779:FUM458779 GEH458779:GEI458779 GOD458779:GOE458779 GXZ458779:GYA458779 HHV458779:HHW458779 HRR458779:HRS458779 IBN458779:IBO458779 ILJ458779:ILK458779 IVF458779:IVG458779 JFB458779:JFC458779 JOX458779:JOY458779 JYT458779:JYU458779 KIP458779:KIQ458779 KSL458779:KSM458779 LCH458779:LCI458779 LMD458779:LME458779 LVZ458779:LWA458779 MFV458779:MFW458779 MPR458779:MPS458779 MZN458779:MZO458779 NJJ458779:NJK458779 NTF458779:NTG458779 ODB458779:ODC458779 OMX458779:OMY458779 OWT458779:OWU458779 PGP458779:PGQ458779 PQL458779:PQM458779 QAH458779:QAI458779 QKD458779:QKE458779 QTZ458779:QUA458779 RDV458779:RDW458779 RNR458779:RNS458779 RXN458779:RXO458779 SHJ458779:SHK458779 SRF458779:SRG458779 TBB458779:TBC458779 TKX458779:TKY458779 TUT458779:TUU458779 UEP458779:UEQ458779 UOL458779:UOM458779 UYH458779:UYI458779 VID458779:VIE458779 VRZ458779:VSA458779 WBV458779:WBW458779 WLR458779:WLS458779 WVN458779:WVO458779 F524315:G524315 JB524315:JC524315 SX524315:SY524315 ACT524315:ACU524315 AMP524315:AMQ524315 AWL524315:AWM524315 BGH524315:BGI524315 BQD524315:BQE524315 BZZ524315:CAA524315 CJV524315:CJW524315 CTR524315:CTS524315 DDN524315:DDO524315 DNJ524315:DNK524315 DXF524315:DXG524315 EHB524315:EHC524315 EQX524315:EQY524315 FAT524315:FAU524315 FKP524315:FKQ524315 FUL524315:FUM524315 GEH524315:GEI524315 GOD524315:GOE524315 GXZ524315:GYA524315 HHV524315:HHW524315 HRR524315:HRS524315 IBN524315:IBO524315 ILJ524315:ILK524315 IVF524315:IVG524315 JFB524315:JFC524315 JOX524315:JOY524315 JYT524315:JYU524315 KIP524315:KIQ524315 KSL524315:KSM524315 LCH524315:LCI524315 LMD524315:LME524315 LVZ524315:LWA524315 MFV524315:MFW524315 MPR524315:MPS524315 MZN524315:MZO524315 NJJ524315:NJK524315 NTF524315:NTG524315 ODB524315:ODC524315 OMX524315:OMY524315 OWT524315:OWU524315 PGP524315:PGQ524315 PQL524315:PQM524315 QAH524315:QAI524315 QKD524315:QKE524315 QTZ524315:QUA524315 RDV524315:RDW524315 RNR524315:RNS524315 RXN524315:RXO524315 SHJ524315:SHK524315 SRF524315:SRG524315 TBB524315:TBC524315 TKX524315:TKY524315 TUT524315:TUU524315 UEP524315:UEQ524315 UOL524315:UOM524315 UYH524315:UYI524315 VID524315:VIE524315 VRZ524315:VSA524315 WBV524315:WBW524315 WLR524315:WLS524315 WVN524315:WVO524315 F589851:G589851 JB589851:JC589851 SX589851:SY589851 ACT589851:ACU589851 AMP589851:AMQ589851 AWL589851:AWM589851 BGH589851:BGI589851 BQD589851:BQE589851 BZZ589851:CAA589851 CJV589851:CJW589851 CTR589851:CTS589851 DDN589851:DDO589851 DNJ589851:DNK589851 DXF589851:DXG589851 EHB589851:EHC589851 EQX589851:EQY589851 FAT589851:FAU589851 FKP589851:FKQ589851 FUL589851:FUM589851 GEH589851:GEI589851 GOD589851:GOE589851 GXZ589851:GYA589851 HHV589851:HHW589851 HRR589851:HRS589851 IBN589851:IBO589851 ILJ589851:ILK589851 IVF589851:IVG589851 JFB589851:JFC589851 JOX589851:JOY589851 JYT589851:JYU589851 KIP589851:KIQ589851 KSL589851:KSM589851 LCH589851:LCI589851 LMD589851:LME589851 LVZ589851:LWA589851 MFV589851:MFW589851 MPR589851:MPS589851 MZN589851:MZO589851 NJJ589851:NJK589851 NTF589851:NTG589851 ODB589851:ODC589851 OMX589851:OMY589851 OWT589851:OWU589851 PGP589851:PGQ589851 PQL589851:PQM589851 QAH589851:QAI589851 QKD589851:QKE589851 QTZ589851:QUA589851 RDV589851:RDW589851 RNR589851:RNS589851 RXN589851:RXO589851 SHJ589851:SHK589851 SRF589851:SRG589851 TBB589851:TBC589851 TKX589851:TKY589851 TUT589851:TUU589851 UEP589851:UEQ589851 UOL589851:UOM589851 UYH589851:UYI589851 VID589851:VIE589851 VRZ589851:VSA589851 WBV589851:WBW589851 WLR589851:WLS589851 WVN589851:WVO589851 F655387:G655387 JB655387:JC655387 SX655387:SY655387 ACT655387:ACU655387 AMP655387:AMQ655387 AWL655387:AWM655387 BGH655387:BGI655387 BQD655387:BQE655387 BZZ655387:CAA655387 CJV655387:CJW655387 CTR655387:CTS655387 DDN655387:DDO655387 DNJ655387:DNK655387 DXF655387:DXG655387 EHB655387:EHC655387 EQX655387:EQY655387 FAT655387:FAU655387 FKP655387:FKQ655387 FUL655387:FUM655387 GEH655387:GEI655387 GOD655387:GOE655387 GXZ655387:GYA655387 HHV655387:HHW655387 HRR655387:HRS655387 IBN655387:IBO655387 ILJ655387:ILK655387 IVF655387:IVG655387 JFB655387:JFC655387 JOX655387:JOY655387 JYT655387:JYU655387 KIP655387:KIQ655387 KSL655387:KSM655387 LCH655387:LCI655387 LMD655387:LME655387 LVZ655387:LWA655387 MFV655387:MFW655387 MPR655387:MPS655387 MZN655387:MZO655387 NJJ655387:NJK655387 NTF655387:NTG655387 ODB655387:ODC655387 OMX655387:OMY655387 OWT655387:OWU655387 PGP655387:PGQ655387 PQL655387:PQM655387 QAH655387:QAI655387 QKD655387:QKE655387 QTZ655387:QUA655387 RDV655387:RDW655387 RNR655387:RNS655387 RXN655387:RXO655387 SHJ655387:SHK655387 SRF655387:SRG655387 TBB655387:TBC655387 TKX655387:TKY655387 TUT655387:TUU655387 UEP655387:UEQ655387 UOL655387:UOM655387 UYH655387:UYI655387 VID655387:VIE655387 VRZ655387:VSA655387 WBV655387:WBW655387 WLR655387:WLS655387 WVN655387:WVO655387 F720923:G720923 JB720923:JC720923 SX720923:SY720923 ACT720923:ACU720923 AMP720923:AMQ720923 AWL720923:AWM720923 BGH720923:BGI720923 BQD720923:BQE720923 BZZ720923:CAA720923 CJV720923:CJW720923 CTR720923:CTS720923 DDN720923:DDO720923 DNJ720923:DNK720923 DXF720923:DXG720923 EHB720923:EHC720923 EQX720923:EQY720923 FAT720923:FAU720923 FKP720923:FKQ720923 FUL720923:FUM720923 GEH720923:GEI720923 GOD720923:GOE720923 GXZ720923:GYA720923 HHV720923:HHW720923 HRR720923:HRS720923 IBN720923:IBO720923 ILJ720923:ILK720923 IVF720923:IVG720923 JFB720923:JFC720923 JOX720923:JOY720923 JYT720923:JYU720923 KIP720923:KIQ720923 KSL720923:KSM720923 LCH720923:LCI720923 LMD720923:LME720923 LVZ720923:LWA720923 MFV720923:MFW720923 MPR720923:MPS720923 MZN720923:MZO720923 NJJ720923:NJK720923 NTF720923:NTG720923 ODB720923:ODC720923 OMX720923:OMY720923 OWT720923:OWU720923 PGP720923:PGQ720923 PQL720923:PQM720923 QAH720923:QAI720923 QKD720923:QKE720923 QTZ720923:QUA720923 RDV720923:RDW720923 RNR720923:RNS720923 RXN720923:RXO720923 SHJ720923:SHK720923 SRF720923:SRG720923 TBB720923:TBC720923 TKX720923:TKY720923 TUT720923:TUU720923 UEP720923:UEQ720923 UOL720923:UOM720923 UYH720923:UYI720923 VID720923:VIE720923 VRZ720923:VSA720923 WBV720923:WBW720923 WLR720923:WLS720923 WVN720923:WVO720923 F786459:G786459 JB786459:JC786459 SX786459:SY786459 ACT786459:ACU786459 AMP786459:AMQ786459 AWL786459:AWM786459 BGH786459:BGI786459 BQD786459:BQE786459 BZZ786459:CAA786459 CJV786459:CJW786459 CTR786459:CTS786459 DDN786459:DDO786459 DNJ786459:DNK786459 DXF786459:DXG786459 EHB786459:EHC786459 EQX786459:EQY786459 FAT786459:FAU786459 FKP786459:FKQ786459 FUL786459:FUM786459 GEH786459:GEI786459 GOD786459:GOE786459 GXZ786459:GYA786459 HHV786459:HHW786459 HRR786459:HRS786459 IBN786459:IBO786459 ILJ786459:ILK786459 IVF786459:IVG786459 JFB786459:JFC786459 JOX786459:JOY786459 JYT786459:JYU786459 KIP786459:KIQ786459 KSL786459:KSM786459 LCH786459:LCI786459 LMD786459:LME786459 LVZ786459:LWA786459 MFV786459:MFW786459 MPR786459:MPS786459 MZN786459:MZO786459 NJJ786459:NJK786459 NTF786459:NTG786459 ODB786459:ODC786459 OMX786459:OMY786459 OWT786459:OWU786459 PGP786459:PGQ786459 PQL786459:PQM786459 QAH786459:QAI786459 QKD786459:QKE786459 QTZ786459:QUA786459 RDV786459:RDW786459 RNR786459:RNS786459 RXN786459:RXO786459 SHJ786459:SHK786459 SRF786459:SRG786459 TBB786459:TBC786459 TKX786459:TKY786459 TUT786459:TUU786459 UEP786459:UEQ786459 UOL786459:UOM786459 UYH786459:UYI786459 VID786459:VIE786459 VRZ786459:VSA786459 WBV786459:WBW786459 WLR786459:WLS786459 WVN786459:WVO786459 F851995:G851995 JB851995:JC851995 SX851995:SY851995 ACT851995:ACU851995 AMP851995:AMQ851995 AWL851995:AWM851995 BGH851995:BGI851995 BQD851995:BQE851995 BZZ851995:CAA851995 CJV851995:CJW851995 CTR851995:CTS851995 DDN851995:DDO851995 DNJ851995:DNK851995 DXF851995:DXG851995 EHB851995:EHC851995 EQX851995:EQY851995 FAT851995:FAU851995 FKP851995:FKQ851995 FUL851995:FUM851995 GEH851995:GEI851995 GOD851995:GOE851995 GXZ851995:GYA851995 HHV851995:HHW851995 HRR851995:HRS851995 IBN851995:IBO851995 ILJ851995:ILK851995 IVF851995:IVG851995 JFB851995:JFC851995 JOX851995:JOY851995 JYT851995:JYU851995 KIP851995:KIQ851995 KSL851995:KSM851995 LCH851995:LCI851995 LMD851995:LME851995 LVZ851995:LWA851995 MFV851995:MFW851995 MPR851995:MPS851995 MZN851995:MZO851995 NJJ851995:NJK851995 NTF851995:NTG851995 ODB851995:ODC851995 OMX851995:OMY851995 OWT851995:OWU851995 PGP851995:PGQ851995 PQL851995:PQM851995 QAH851995:QAI851995 QKD851995:QKE851995 QTZ851995:QUA851995 RDV851995:RDW851995 RNR851995:RNS851995 RXN851995:RXO851995 SHJ851995:SHK851995 SRF851995:SRG851995 TBB851995:TBC851995 TKX851995:TKY851995 TUT851995:TUU851995 UEP851995:UEQ851995 UOL851995:UOM851995 UYH851995:UYI851995 VID851995:VIE851995 VRZ851995:VSA851995 WBV851995:WBW851995 WLR851995:WLS851995 WVN851995:WVO851995 F917531:G917531 JB917531:JC917531 SX917531:SY917531 ACT917531:ACU917531 AMP917531:AMQ917531 AWL917531:AWM917531 BGH917531:BGI917531 BQD917531:BQE917531 BZZ917531:CAA917531 CJV917531:CJW917531 CTR917531:CTS917531 DDN917531:DDO917531 DNJ917531:DNK917531 DXF917531:DXG917531 EHB917531:EHC917531 EQX917531:EQY917531 FAT917531:FAU917531 FKP917531:FKQ917531 FUL917531:FUM917531 GEH917531:GEI917531 GOD917531:GOE917531 GXZ917531:GYA917531 HHV917531:HHW917531 HRR917531:HRS917531 IBN917531:IBO917531 ILJ917531:ILK917531 IVF917531:IVG917531 JFB917531:JFC917531 JOX917531:JOY917531 JYT917531:JYU917531 KIP917531:KIQ917531 KSL917531:KSM917531 LCH917531:LCI917531 LMD917531:LME917531 LVZ917531:LWA917531 MFV917531:MFW917531 MPR917531:MPS917531 MZN917531:MZO917531 NJJ917531:NJK917531 NTF917531:NTG917531 ODB917531:ODC917531 OMX917531:OMY917531 OWT917531:OWU917531 PGP917531:PGQ917531 PQL917531:PQM917531 QAH917531:QAI917531 QKD917531:QKE917531 QTZ917531:QUA917531 RDV917531:RDW917531 RNR917531:RNS917531 RXN917531:RXO917531 SHJ917531:SHK917531 SRF917531:SRG917531 TBB917531:TBC917531 TKX917531:TKY917531 TUT917531:TUU917531 UEP917531:UEQ917531 UOL917531:UOM917531 UYH917531:UYI917531 VID917531:VIE917531 VRZ917531:VSA917531 WBV917531:WBW917531 WLR917531:WLS917531 WVN917531:WVO917531 F983067:G983067 JB983067:JC983067 SX983067:SY983067 ACT983067:ACU983067 AMP983067:AMQ983067 AWL983067:AWM983067 BGH983067:BGI983067 BQD983067:BQE983067 BZZ983067:CAA983067 CJV983067:CJW983067 CTR983067:CTS983067 DDN983067:DDO983067 DNJ983067:DNK983067 DXF983067:DXG983067 EHB983067:EHC983067 EQX983067:EQY983067 FAT983067:FAU983067 FKP983067:FKQ983067 FUL983067:FUM983067 GEH983067:GEI983067 GOD983067:GOE983067 GXZ983067:GYA983067 HHV983067:HHW983067 HRR983067:HRS983067 IBN983067:IBO983067 ILJ983067:ILK983067 IVF983067:IVG983067 JFB983067:JFC983067 JOX983067:JOY983067 JYT983067:JYU983067 KIP983067:KIQ983067 KSL983067:KSM983067 LCH983067:LCI983067 LMD983067:LME983067 LVZ983067:LWA983067 MFV983067:MFW983067 MPR983067:MPS983067 MZN983067:MZO983067 NJJ983067:NJK983067 NTF983067:NTG983067 ODB983067:ODC983067 OMX983067:OMY983067 OWT983067:OWU983067 PGP983067:PGQ983067 PQL983067:PQM983067 QAH983067:QAI983067 QKD983067:QKE983067 QTZ983067:QUA983067 RDV983067:RDW983067 RNR983067:RNS983067 RXN983067:RXO983067 SHJ983067:SHK983067 SRF983067:SRG983067 TBB983067:TBC983067 TKX983067:TKY983067 TUT983067:TUU983067 UEP983067:UEQ983067 UOL983067:UOM983067 UYH983067:UYI983067 VID983067:VIE983067 VRZ983067:VSA983067 WBV983067:WBW983067 WLR983067:WLS983067 WVN983067:WVO983067 C38:D38 IY38:IZ38 SU38:SV38 ACQ38:ACR38 AMM38:AMN38 AWI38:AWJ38 BGE38:BGF38 BQA38:BQB38 BZW38:BZX38 CJS38:CJT38 CTO38:CTP38 DDK38:DDL38 DNG38:DNH38 DXC38:DXD38 EGY38:EGZ38 EQU38:EQV38 FAQ38:FAR38 FKM38:FKN38 FUI38:FUJ38 GEE38:GEF38 GOA38:GOB38 GXW38:GXX38 HHS38:HHT38 HRO38:HRP38 IBK38:IBL38 ILG38:ILH38 IVC38:IVD38 JEY38:JEZ38 JOU38:JOV38 JYQ38:JYR38 KIM38:KIN38 KSI38:KSJ38 LCE38:LCF38 LMA38:LMB38 LVW38:LVX38 MFS38:MFT38 MPO38:MPP38 MZK38:MZL38 NJG38:NJH38 NTC38:NTD38 OCY38:OCZ38 OMU38:OMV38 OWQ38:OWR38 PGM38:PGN38 PQI38:PQJ38 QAE38:QAF38 QKA38:QKB38 QTW38:QTX38 RDS38:RDT38 RNO38:RNP38 RXK38:RXL38 SHG38:SHH38 SRC38:SRD38 TAY38:TAZ38 TKU38:TKV38 TUQ38:TUR38 UEM38:UEN38 UOI38:UOJ38 UYE38:UYF38 VIA38:VIB38 VRW38:VRX38 WBS38:WBT38 WLO38:WLP38 WVK38:WVL38 C65570:D65570 IY65570:IZ65570 SU65570:SV65570 ACQ65570:ACR65570 AMM65570:AMN65570 AWI65570:AWJ65570 BGE65570:BGF65570 BQA65570:BQB65570 BZW65570:BZX65570 CJS65570:CJT65570 CTO65570:CTP65570 DDK65570:DDL65570 DNG65570:DNH65570 DXC65570:DXD65570 EGY65570:EGZ65570 EQU65570:EQV65570 FAQ65570:FAR65570 FKM65570:FKN65570 FUI65570:FUJ65570 GEE65570:GEF65570 GOA65570:GOB65570 GXW65570:GXX65570 HHS65570:HHT65570 HRO65570:HRP65570 IBK65570:IBL65570 ILG65570:ILH65570 IVC65570:IVD65570 JEY65570:JEZ65570 JOU65570:JOV65570 JYQ65570:JYR65570 KIM65570:KIN65570 KSI65570:KSJ65570 LCE65570:LCF65570 LMA65570:LMB65570 LVW65570:LVX65570 MFS65570:MFT65570 MPO65570:MPP65570 MZK65570:MZL65570 NJG65570:NJH65570 NTC65570:NTD65570 OCY65570:OCZ65570 OMU65570:OMV65570 OWQ65570:OWR65570 PGM65570:PGN65570 PQI65570:PQJ65570 QAE65570:QAF65570 QKA65570:QKB65570 QTW65570:QTX65570 RDS65570:RDT65570 RNO65570:RNP65570 RXK65570:RXL65570 SHG65570:SHH65570 SRC65570:SRD65570 TAY65570:TAZ65570 TKU65570:TKV65570 TUQ65570:TUR65570 UEM65570:UEN65570 UOI65570:UOJ65570 UYE65570:UYF65570 VIA65570:VIB65570 VRW65570:VRX65570 WBS65570:WBT65570 WLO65570:WLP65570 WVK65570:WVL65570 C131106:D131106 IY131106:IZ131106 SU131106:SV131106 ACQ131106:ACR131106 AMM131106:AMN131106 AWI131106:AWJ131106 BGE131106:BGF131106 BQA131106:BQB131106 BZW131106:BZX131106 CJS131106:CJT131106 CTO131106:CTP131106 DDK131106:DDL131106 DNG131106:DNH131106 DXC131106:DXD131106 EGY131106:EGZ131106 EQU131106:EQV131106 FAQ131106:FAR131106 FKM131106:FKN131106 FUI131106:FUJ131106 GEE131106:GEF131106 GOA131106:GOB131106 GXW131106:GXX131106 HHS131106:HHT131106 HRO131106:HRP131106 IBK131106:IBL131106 ILG131106:ILH131106 IVC131106:IVD131106 JEY131106:JEZ131106 JOU131106:JOV131106 JYQ131106:JYR131106 KIM131106:KIN131106 KSI131106:KSJ131106 LCE131106:LCF131106 LMA131106:LMB131106 LVW131106:LVX131106 MFS131106:MFT131106 MPO131106:MPP131106 MZK131106:MZL131106 NJG131106:NJH131106 NTC131106:NTD131106 OCY131106:OCZ131106 OMU131106:OMV131106 OWQ131106:OWR131106 PGM131106:PGN131106 PQI131106:PQJ131106 QAE131106:QAF131106 QKA131106:QKB131106 QTW131106:QTX131106 RDS131106:RDT131106 RNO131106:RNP131106 RXK131106:RXL131106 SHG131106:SHH131106 SRC131106:SRD131106 TAY131106:TAZ131106 TKU131106:TKV131106 TUQ131106:TUR131106 UEM131106:UEN131106 UOI131106:UOJ131106 UYE131106:UYF131106 VIA131106:VIB131106 VRW131106:VRX131106 WBS131106:WBT131106 WLO131106:WLP131106 WVK131106:WVL131106 C196642:D196642 IY196642:IZ196642 SU196642:SV196642 ACQ196642:ACR196642 AMM196642:AMN196642 AWI196642:AWJ196642 BGE196642:BGF196642 BQA196642:BQB196642 BZW196642:BZX196642 CJS196642:CJT196642 CTO196642:CTP196642 DDK196642:DDL196642 DNG196642:DNH196642 DXC196642:DXD196642 EGY196642:EGZ196642 EQU196642:EQV196642 FAQ196642:FAR196642 FKM196642:FKN196642 FUI196642:FUJ196642 GEE196642:GEF196642 GOA196642:GOB196642 GXW196642:GXX196642 HHS196642:HHT196642 HRO196642:HRP196642 IBK196642:IBL196642 ILG196642:ILH196642 IVC196642:IVD196642 JEY196642:JEZ196642 JOU196642:JOV196642 JYQ196642:JYR196642 KIM196642:KIN196642 KSI196642:KSJ196642 LCE196642:LCF196642 LMA196642:LMB196642 LVW196642:LVX196642 MFS196642:MFT196642 MPO196642:MPP196642 MZK196642:MZL196642 NJG196642:NJH196642 NTC196642:NTD196642 OCY196642:OCZ196642 OMU196642:OMV196642 OWQ196642:OWR196642 PGM196642:PGN196642 PQI196642:PQJ196642 QAE196642:QAF196642 QKA196642:QKB196642 QTW196642:QTX196642 RDS196642:RDT196642 RNO196642:RNP196642 RXK196642:RXL196642 SHG196642:SHH196642 SRC196642:SRD196642 TAY196642:TAZ196642 TKU196642:TKV196642 TUQ196642:TUR196642 UEM196642:UEN196642 UOI196642:UOJ196642 UYE196642:UYF196642 VIA196642:VIB196642 VRW196642:VRX196642 WBS196642:WBT196642 WLO196642:WLP196642 WVK196642:WVL196642 C262178:D262178 IY262178:IZ262178 SU262178:SV262178 ACQ262178:ACR262178 AMM262178:AMN262178 AWI262178:AWJ262178 BGE262178:BGF262178 BQA262178:BQB262178 BZW262178:BZX262178 CJS262178:CJT262178 CTO262178:CTP262178 DDK262178:DDL262178 DNG262178:DNH262178 DXC262178:DXD262178 EGY262178:EGZ262178 EQU262178:EQV262178 FAQ262178:FAR262178 FKM262178:FKN262178 FUI262178:FUJ262178 GEE262178:GEF262178 GOA262178:GOB262178 GXW262178:GXX262178 HHS262178:HHT262178 HRO262178:HRP262178 IBK262178:IBL262178 ILG262178:ILH262178 IVC262178:IVD262178 JEY262178:JEZ262178 JOU262178:JOV262178 JYQ262178:JYR262178 KIM262178:KIN262178 KSI262178:KSJ262178 LCE262178:LCF262178 LMA262178:LMB262178 LVW262178:LVX262178 MFS262178:MFT262178 MPO262178:MPP262178 MZK262178:MZL262178 NJG262178:NJH262178 NTC262178:NTD262178 OCY262178:OCZ262178 OMU262178:OMV262178 OWQ262178:OWR262178 PGM262178:PGN262178 PQI262178:PQJ262178 QAE262178:QAF262178 QKA262178:QKB262178 QTW262178:QTX262178 RDS262178:RDT262178 RNO262178:RNP262178 RXK262178:RXL262178 SHG262178:SHH262178 SRC262178:SRD262178 TAY262178:TAZ262178 TKU262178:TKV262178 TUQ262178:TUR262178 UEM262178:UEN262178 UOI262178:UOJ262178 UYE262178:UYF262178 VIA262178:VIB262178 VRW262178:VRX262178 WBS262178:WBT262178 WLO262178:WLP262178 WVK262178:WVL262178 C327714:D327714 IY327714:IZ327714 SU327714:SV327714 ACQ327714:ACR327714 AMM327714:AMN327714 AWI327714:AWJ327714 BGE327714:BGF327714 BQA327714:BQB327714 BZW327714:BZX327714 CJS327714:CJT327714 CTO327714:CTP327714 DDK327714:DDL327714 DNG327714:DNH327714 DXC327714:DXD327714 EGY327714:EGZ327714 EQU327714:EQV327714 FAQ327714:FAR327714 FKM327714:FKN327714 FUI327714:FUJ327714 GEE327714:GEF327714 GOA327714:GOB327714 GXW327714:GXX327714 HHS327714:HHT327714 HRO327714:HRP327714 IBK327714:IBL327714 ILG327714:ILH327714 IVC327714:IVD327714 JEY327714:JEZ327714 JOU327714:JOV327714 JYQ327714:JYR327714 KIM327714:KIN327714 KSI327714:KSJ327714 LCE327714:LCF327714 LMA327714:LMB327714 LVW327714:LVX327714 MFS327714:MFT327714 MPO327714:MPP327714 MZK327714:MZL327714 NJG327714:NJH327714 NTC327714:NTD327714 OCY327714:OCZ327714 OMU327714:OMV327714 OWQ327714:OWR327714 PGM327714:PGN327714 PQI327714:PQJ327714 QAE327714:QAF327714 QKA327714:QKB327714 QTW327714:QTX327714 RDS327714:RDT327714 RNO327714:RNP327714 RXK327714:RXL327714 SHG327714:SHH327714 SRC327714:SRD327714 TAY327714:TAZ327714 TKU327714:TKV327714 TUQ327714:TUR327714 UEM327714:UEN327714 UOI327714:UOJ327714 UYE327714:UYF327714 VIA327714:VIB327714 VRW327714:VRX327714 WBS327714:WBT327714 WLO327714:WLP327714 WVK327714:WVL327714 C393250:D393250 IY393250:IZ393250 SU393250:SV393250 ACQ393250:ACR393250 AMM393250:AMN393250 AWI393250:AWJ393250 BGE393250:BGF393250 BQA393250:BQB393250 BZW393250:BZX393250 CJS393250:CJT393250 CTO393250:CTP393250 DDK393250:DDL393250 DNG393250:DNH393250 DXC393250:DXD393250 EGY393250:EGZ393250 EQU393250:EQV393250 FAQ393250:FAR393250 FKM393250:FKN393250 FUI393250:FUJ393250 GEE393250:GEF393250 GOA393250:GOB393250 GXW393250:GXX393250 HHS393250:HHT393250 HRO393250:HRP393250 IBK393250:IBL393250 ILG393250:ILH393250 IVC393250:IVD393250 JEY393250:JEZ393250 JOU393250:JOV393250 JYQ393250:JYR393250 KIM393250:KIN393250 KSI393250:KSJ393250 LCE393250:LCF393250 LMA393250:LMB393250 LVW393250:LVX393250 MFS393250:MFT393250 MPO393250:MPP393250 MZK393250:MZL393250 NJG393250:NJH393250 NTC393250:NTD393250 OCY393250:OCZ393250 OMU393250:OMV393250 OWQ393250:OWR393250 PGM393250:PGN393250 PQI393250:PQJ393250 QAE393250:QAF393250 QKA393250:QKB393250 QTW393250:QTX393250 RDS393250:RDT393250 RNO393250:RNP393250 RXK393250:RXL393250 SHG393250:SHH393250 SRC393250:SRD393250 TAY393250:TAZ393250 TKU393250:TKV393250 TUQ393250:TUR393250 UEM393250:UEN393250 UOI393250:UOJ393250 UYE393250:UYF393250 VIA393250:VIB393250 VRW393250:VRX393250 WBS393250:WBT393250 WLO393250:WLP393250 WVK393250:WVL393250 C458786:D458786 IY458786:IZ458786 SU458786:SV458786 ACQ458786:ACR458786 AMM458786:AMN458786 AWI458786:AWJ458786 BGE458786:BGF458786 BQA458786:BQB458786 BZW458786:BZX458786 CJS458786:CJT458786 CTO458786:CTP458786 DDK458786:DDL458786 DNG458786:DNH458786 DXC458786:DXD458786 EGY458786:EGZ458786 EQU458786:EQV458786 FAQ458786:FAR458786 FKM458786:FKN458786 FUI458786:FUJ458786 GEE458786:GEF458786 GOA458786:GOB458786 GXW458786:GXX458786 HHS458786:HHT458786 HRO458786:HRP458786 IBK458786:IBL458786 ILG458786:ILH458786 IVC458786:IVD458786 JEY458786:JEZ458786 JOU458786:JOV458786 JYQ458786:JYR458786 KIM458786:KIN458786 KSI458786:KSJ458786 LCE458786:LCF458786 LMA458786:LMB458786 LVW458786:LVX458786 MFS458786:MFT458786 MPO458786:MPP458786 MZK458786:MZL458786 NJG458786:NJH458786 NTC458786:NTD458786 OCY458786:OCZ458786 OMU458786:OMV458786 OWQ458786:OWR458786 PGM458786:PGN458786 PQI458786:PQJ458786 QAE458786:QAF458786 QKA458786:QKB458786 QTW458786:QTX458786 RDS458786:RDT458786 RNO458786:RNP458786 RXK458786:RXL458786 SHG458786:SHH458786 SRC458786:SRD458786 TAY458786:TAZ458786 TKU458786:TKV458786 TUQ458786:TUR458786 UEM458786:UEN458786 UOI458786:UOJ458786 UYE458786:UYF458786 VIA458786:VIB458786 VRW458786:VRX458786 WBS458786:WBT458786 WLO458786:WLP458786 WVK458786:WVL458786 C524322:D524322 IY524322:IZ524322 SU524322:SV524322 ACQ524322:ACR524322 AMM524322:AMN524322 AWI524322:AWJ524322 BGE524322:BGF524322 BQA524322:BQB524322 BZW524322:BZX524322 CJS524322:CJT524322 CTO524322:CTP524322 DDK524322:DDL524322 DNG524322:DNH524322 DXC524322:DXD524322 EGY524322:EGZ524322 EQU524322:EQV524322 FAQ524322:FAR524322 FKM524322:FKN524322 FUI524322:FUJ524322 GEE524322:GEF524322 GOA524322:GOB524322 GXW524322:GXX524322 HHS524322:HHT524322 HRO524322:HRP524322 IBK524322:IBL524322 ILG524322:ILH524322 IVC524322:IVD524322 JEY524322:JEZ524322 JOU524322:JOV524322 JYQ524322:JYR524322 KIM524322:KIN524322 KSI524322:KSJ524322 LCE524322:LCF524322 LMA524322:LMB524322 LVW524322:LVX524322 MFS524322:MFT524322 MPO524322:MPP524322 MZK524322:MZL524322 NJG524322:NJH524322 NTC524322:NTD524322 OCY524322:OCZ524322 OMU524322:OMV524322 OWQ524322:OWR524322 PGM524322:PGN524322 PQI524322:PQJ524322 QAE524322:QAF524322 QKA524322:QKB524322 QTW524322:QTX524322 RDS524322:RDT524322 RNO524322:RNP524322 RXK524322:RXL524322 SHG524322:SHH524322 SRC524322:SRD524322 TAY524322:TAZ524322 TKU524322:TKV524322 TUQ524322:TUR524322 UEM524322:UEN524322 UOI524322:UOJ524322 UYE524322:UYF524322 VIA524322:VIB524322 VRW524322:VRX524322 WBS524322:WBT524322 WLO524322:WLP524322 WVK524322:WVL524322 C589858:D589858 IY589858:IZ589858 SU589858:SV589858 ACQ589858:ACR589858 AMM589858:AMN589858 AWI589858:AWJ589858 BGE589858:BGF589858 BQA589858:BQB589858 BZW589858:BZX589858 CJS589858:CJT589858 CTO589858:CTP589858 DDK589858:DDL589858 DNG589858:DNH589858 DXC589858:DXD589858 EGY589858:EGZ589858 EQU589858:EQV589858 FAQ589858:FAR589858 FKM589858:FKN589858 FUI589858:FUJ589858 GEE589858:GEF589858 GOA589858:GOB589858 GXW589858:GXX589858 HHS589858:HHT589858 HRO589858:HRP589858 IBK589858:IBL589858 ILG589858:ILH589858 IVC589858:IVD589858 JEY589858:JEZ589858 JOU589858:JOV589858 JYQ589858:JYR589858 KIM589858:KIN589858 KSI589858:KSJ589858 LCE589858:LCF589858 LMA589858:LMB589858 LVW589858:LVX589858 MFS589858:MFT589858 MPO589858:MPP589858 MZK589858:MZL589858 NJG589858:NJH589858 NTC589858:NTD589858 OCY589858:OCZ589858 OMU589858:OMV589858 OWQ589858:OWR589858 PGM589858:PGN589858 PQI589858:PQJ589858 QAE589858:QAF589858 QKA589858:QKB589858 QTW589858:QTX589858 RDS589858:RDT589858 RNO589858:RNP589858 RXK589858:RXL589858 SHG589858:SHH589858 SRC589858:SRD589858 TAY589858:TAZ589858 TKU589858:TKV589858 TUQ589858:TUR589858 UEM589858:UEN589858 UOI589858:UOJ589858 UYE589858:UYF589858 VIA589858:VIB589858 VRW589858:VRX589858 WBS589858:WBT589858 WLO589858:WLP589858 WVK589858:WVL589858 C655394:D655394 IY655394:IZ655394 SU655394:SV655394 ACQ655394:ACR655394 AMM655394:AMN655394 AWI655394:AWJ655394 BGE655394:BGF655394 BQA655394:BQB655394 BZW655394:BZX655394 CJS655394:CJT655394 CTO655394:CTP655394 DDK655394:DDL655394 DNG655394:DNH655394 DXC655394:DXD655394 EGY655394:EGZ655394 EQU655394:EQV655394 FAQ655394:FAR655394 FKM655394:FKN655394 FUI655394:FUJ655394 GEE655394:GEF655394 GOA655394:GOB655394 GXW655394:GXX655394 HHS655394:HHT655394 HRO655394:HRP655394 IBK655394:IBL655394 ILG655394:ILH655394 IVC655394:IVD655394 JEY655394:JEZ655394 JOU655394:JOV655394 JYQ655394:JYR655394 KIM655394:KIN655394 KSI655394:KSJ655394 LCE655394:LCF655394 LMA655394:LMB655394 LVW655394:LVX655394 MFS655394:MFT655394 MPO655394:MPP655394 MZK655394:MZL655394 NJG655394:NJH655394 NTC655394:NTD655394 OCY655394:OCZ655394 OMU655394:OMV655394 OWQ655394:OWR655394 PGM655394:PGN655394 PQI655394:PQJ655394 QAE655394:QAF655394 QKA655394:QKB655394 QTW655394:QTX655394 RDS655394:RDT655394 RNO655394:RNP655394 RXK655394:RXL655394 SHG655394:SHH655394 SRC655394:SRD655394 TAY655394:TAZ655394 TKU655394:TKV655394 TUQ655394:TUR655394 UEM655394:UEN655394 UOI655394:UOJ655394 UYE655394:UYF655394 VIA655394:VIB655394 VRW655394:VRX655394 WBS655394:WBT655394 WLO655394:WLP655394 WVK655394:WVL655394 C720930:D720930 IY720930:IZ720930 SU720930:SV720930 ACQ720930:ACR720930 AMM720930:AMN720930 AWI720930:AWJ720930 BGE720930:BGF720930 BQA720930:BQB720930 BZW720930:BZX720930 CJS720930:CJT720930 CTO720930:CTP720930 DDK720930:DDL720930 DNG720930:DNH720930 DXC720930:DXD720930 EGY720930:EGZ720930 EQU720930:EQV720930 FAQ720930:FAR720930 FKM720930:FKN720930 FUI720930:FUJ720930 GEE720930:GEF720930 GOA720930:GOB720930 GXW720930:GXX720930 HHS720930:HHT720930 HRO720930:HRP720930 IBK720930:IBL720930 ILG720930:ILH720930 IVC720930:IVD720930 JEY720930:JEZ720930 JOU720930:JOV720930 JYQ720930:JYR720930 KIM720930:KIN720930 KSI720930:KSJ720930 LCE720930:LCF720930 LMA720930:LMB720930 LVW720930:LVX720930 MFS720930:MFT720930 MPO720930:MPP720930 MZK720930:MZL720930 NJG720930:NJH720930 NTC720930:NTD720930 OCY720930:OCZ720930 OMU720930:OMV720930 OWQ720930:OWR720930 PGM720930:PGN720930 PQI720930:PQJ720930 QAE720930:QAF720930 QKA720930:QKB720930 QTW720930:QTX720930 RDS720930:RDT720930 RNO720930:RNP720930 RXK720930:RXL720930 SHG720930:SHH720930 SRC720930:SRD720930 TAY720930:TAZ720930 TKU720930:TKV720930 TUQ720930:TUR720930 UEM720930:UEN720930 UOI720930:UOJ720930 UYE720930:UYF720930 VIA720930:VIB720930 VRW720930:VRX720930 WBS720930:WBT720930 WLO720930:WLP720930 WVK720930:WVL720930 C786466:D786466 IY786466:IZ786466 SU786466:SV786466 ACQ786466:ACR786466 AMM786466:AMN786466 AWI786466:AWJ786466 BGE786466:BGF786466 BQA786466:BQB786466 BZW786466:BZX786466 CJS786466:CJT786466 CTO786466:CTP786466 DDK786466:DDL786466 DNG786466:DNH786466 DXC786466:DXD786466 EGY786466:EGZ786466 EQU786466:EQV786466 FAQ786466:FAR786466 FKM786466:FKN786466 FUI786466:FUJ786466 GEE786466:GEF786466 GOA786466:GOB786466 GXW786466:GXX786466 HHS786466:HHT786466 HRO786466:HRP786466 IBK786466:IBL786466 ILG786466:ILH786466 IVC786466:IVD786466 JEY786466:JEZ786466 JOU786466:JOV786466 JYQ786466:JYR786466 KIM786466:KIN786466 KSI786466:KSJ786466 LCE786466:LCF786466 LMA786466:LMB786466 LVW786466:LVX786466 MFS786466:MFT786466 MPO786466:MPP786466 MZK786466:MZL786466 NJG786466:NJH786466 NTC786466:NTD786466 OCY786466:OCZ786466 OMU786466:OMV786466 OWQ786466:OWR786466 PGM786466:PGN786466 PQI786466:PQJ786466 QAE786466:QAF786466 QKA786466:QKB786466 QTW786466:QTX786466 RDS786466:RDT786466 RNO786466:RNP786466 RXK786466:RXL786466 SHG786466:SHH786466 SRC786466:SRD786466 TAY786466:TAZ786466 TKU786466:TKV786466 TUQ786466:TUR786466 UEM786466:UEN786466 UOI786466:UOJ786466 UYE786466:UYF786466 VIA786466:VIB786466 VRW786466:VRX786466 WBS786466:WBT786466 WLO786466:WLP786466 WVK786466:WVL786466 C852002:D852002 IY852002:IZ852002 SU852002:SV852002 ACQ852002:ACR852002 AMM852002:AMN852002 AWI852002:AWJ852002 BGE852002:BGF852002 BQA852002:BQB852002 BZW852002:BZX852002 CJS852002:CJT852002 CTO852002:CTP852002 DDK852002:DDL852002 DNG852002:DNH852002 DXC852002:DXD852002 EGY852002:EGZ852002 EQU852002:EQV852002 FAQ852002:FAR852002 FKM852002:FKN852002 FUI852002:FUJ852002 GEE852002:GEF852002 GOA852002:GOB852002 GXW852002:GXX852002 HHS852002:HHT852002 HRO852002:HRP852002 IBK852002:IBL852002 ILG852002:ILH852002 IVC852002:IVD852002 JEY852002:JEZ852002 JOU852002:JOV852002 JYQ852002:JYR852002 KIM852002:KIN852002 KSI852002:KSJ852002 LCE852002:LCF852002 LMA852002:LMB852002 LVW852002:LVX852002 MFS852002:MFT852002 MPO852002:MPP852002 MZK852002:MZL852002 NJG852002:NJH852002 NTC852002:NTD852002 OCY852002:OCZ852002 OMU852002:OMV852002 OWQ852002:OWR852002 PGM852002:PGN852002 PQI852002:PQJ852002 QAE852002:QAF852002 QKA852002:QKB852002 QTW852002:QTX852002 RDS852002:RDT852002 RNO852002:RNP852002 RXK852002:RXL852002 SHG852002:SHH852002 SRC852002:SRD852002 TAY852002:TAZ852002 TKU852002:TKV852002 TUQ852002:TUR852002 UEM852002:UEN852002 UOI852002:UOJ852002 UYE852002:UYF852002 VIA852002:VIB852002 VRW852002:VRX852002 WBS852002:WBT852002 WLO852002:WLP852002 WVK852002:WVL852002 C917538:D917538 IY917538:IZ917538 SU917538:SV917538 ACQ917538:ACR917538 AMM917538:AMN917538 AWI917538:AWJ917538 BGE917538:BGF917538 BQA917538:BQB917538 BZW917538:BZX917538 CJS917538:CJT917538 CTO917538:CTP917538 DDK917538:DDL917538 DNG917538:DNH917538 DXC917538:DXD917538 EGY917538:EGZ917538 EQU917538:EQV917538 FAQ917538:FAR917538 FKM917538:FKN917538 FUI917538:FUJ917538 GEE917538:GEF917538 GOA917538:GOB917538 GXW917538:GXX917538 HHS917538:HHT917538 HRO917538:HRP917538 IBK917538:IBL917538 ILG917538:ILH917538 IVC917538:IVD917538 JEY917538:JEZ917538 JOU917538:JOV917538 JYQ917538:JYR917538 KIM917538:KIN917538 KSI917538:KSJ917538 LCE917538:LCF917538 LMA917538:LMB917538 LVW917538:LVX917538 MFS917538:MFT917538 MPO917538:MPP917538 MZK917538:MZL917538 NJG917538:NJH917538 NTC917538:NTD917538 OCY917538:OCZ917538 OMU917538:OMV917538 OWQ917538:OWR917538 PGM917538:PGN917538 PQI917538:PQJ917538 QAE917538:QAF917538 QKA917538:QKB917538 QTW917538:QTX917538 RDS917538:RDT917538 RNO917538:RNP917538 RXK917538:RXL917538 SHG917538:SHH917538 SRC917538:SRD917538 TAY917538:TAZ917538 TKU917538:TKV917538 TUQ917538:TUR917538 UEM917538:UEN917538 UOI917538:UOJ917538 UYE917538:UYF917538 VIA917538:VIB917538 VRW917538:VRX917538 WBS917538:WBT917538 WLO917538:WLP917538 WVK917538:WVL917538 C983074:D983074 IY983074:IZ983074 SU983074:SV983074 ACQ983074:ACR983074 AMM983074:AMN983074 AWI983074:AWJ983074 BGE983074:BGF983074 BQA983074:BQB983074 BZW983074:BZX983074 CJS983074:CJT983074 CTO983074:CTP983074 DDK983074:DDL983074 DNG983074:DNH983074 DXC983074:DXD983074 EGY983074:EGZ983074 EQU983074:EQV983074 FAQ983074:FAR983074 FKM983074:FKN983074 FUI983074:FUJ983074 GEE983074:GEF983074 GOA983074:GOB983074 GXW983074:GXX983074 HHS983074:HHT983074 HRO983074:HRP983074 IBK983074:IBL983074 ILG983074:ILH983074 IVC983074:IVD983074 JEY983074:JEZ983074 JOU983074:JOV983074 JYQ983074:JYR983074 KIM983074:KIN983074 KSI983074:KSJ983074 LCE983074:LCF983074 LMA983074:LMB983074 LVW983074:LVX983074 MFS983074:MFT983074 MPO983074:MPP983074 MZK983074:MZL983074 NJG983074:NJH983074 NTC983074:NTD983074 OCY983074:OCZ983074 OMU983074:OMV983074 OWQ983074:OWR983074 PGM983074:PGN983074 PQI983074:PQJ983074 QAE983074:QAF983074 QKA983074:QKB983074 QTW983074:QTX983074 RDS983074:RDT983074 RNO983074:RNP983074 RXK983074:RXL983074 SHG983074:SHH983074 SRC983074:SRD983074 TAY983074:TAZ983074 TKU983074:TKV983074 TUQ983074:TUR983074 UEM983074:UEN983074 UOI983074:UOJ983074 UYE983074:UYF983074 VIA983074:VIB983074 VRW983074:VRX983074 WBS983074:WBT983074 WLO983074:WLP983074 WVK983074:WVL983074 K38 JG38 TC38 ACY38 AMU38 AWQ38 BGM38 BQI38 CAE38 CKA38 CTW38 DDS38 DNO38 DXK38 EHG38 ERC38 FAY38 FKU38 FUQ38 GEM38 GOI38 GYE38 HIA38 HRW38 IBS38 ILO38 IVK38 JFG38 JPC38 JYY38 KIU38 KSQ38 LCM38 LMI38 LWE38 MGA38 MPW38 MZS38 NJO38 NTK38 ODG38 ONC38 OWY38 PGU38 PQQ38 QAM38 QKI38 QUE38 REA38 RNW38 RXS38 SHO38 SRK38 TBG38 TLC38 TUY38 UEU38 UOQ38 UYM38 VII38 VSE38 WCA38 WLW38 WVS38 K65570 JG65570 TC65570 ACY65570 AMU65570 AWQ65570 BGM65570 BQI65570 CAE65570 CKA65570 CTW65570 DDS65570 DNO65570 DXK65570 EHG65570 ERC65570 FAY65570 FKU65570 FUQ65570 GEM65570 GOI65570 GYE65570 HIA65570 HRW65570 IBS65570 ILO65570 IVK65570 JFG65570 JPC65570 JYY65570 KIU65570 KSQ65570 LCM65570 LMI65570 LWE65570 MGA65570 MPW65570 MZS65570 NJO65570 NTK65570 ODG65570 ONC65570 OWY65570 PGU65570 PQQ65570 QAM65570 QKI65570 QUE65570 REA65570 RNW65570 RXS65570 SHO65570 SRK65570 TBG65570 TLC65570 TUY65570 UEU65570 UOQ65570 UYM65570 VII65570 VSE65570 WCA65570 WLW65570 WVS65570 K131106 JG131106 TC131106 ACY131106 AMU131106 AWQ131106 BGM131106 BQI131106 CAE131106 CKA131106 CTW131106 DDS131106 DNO131106 DXK131106 EHG131106 ERC131106 FAY131106 FKU131106 FUQ131106 GEM131106 GOI131106 GYE131106 HIA131106 HRW131106 IBS131106 ILO131106 IVK131106 JFG131106 JPC131106 JYY131106 KIU131106 KSQ131106 LCM131106 LMI131106 LWE131106 MGA131106 MPW131106 MZS131106 NJO131106 NTK131106 ODG131106 ONC131106 OWY131106 PGU131106 PQQ131106 QAM131106 QKI131106 QUE131106 REA131106 RNW131106 RXS131106 SHO131106 SRK131106 TBG131106 TLC131106 TUY131106 UEU131106 UOQ131106 UYM131106 VII131106 VSE131106 WCA131106 WLW131106 WVS131106 K196642 JG196642 TC196642 ACY196642 AMU196642 AWQ196642 BGM196642 BQI196642 CAE196642 CKA196642 CTW196642 DDS196642 DNO196642 DXK196642 EHG196642 ERC196642 FAY196642 FKU196642 FUQ196642 GEM196642 GOI196642 GYE196642 HIA196642 HRW196642 IBS196642 ILO196642 IVK196642 JFG196642 JPC196642 JYY196642 KIU196642 KSQ196642 LCM196642 LMI196642 LWE196642 MGA196642 MPW196642 MZS196642 NJO196642 NTK196642 ODG196642 ONC196642 OWY196642 PGU196642 PQQ196642 QAM196642 QKI196642 QUE196642 REA196642 RNW196642 RXS196642 SHO196642 SRK196642 TBG196642 TLC196642 TUY196642 UEU196642 UOQ196642 UYM196642 VII196642 VSE196642 WCA196642 WLW196642 WVS196642 K262178 JG262178 TC262178 ACY262178 AMU262178 AWQ262178 BGM262178 BQI262178 CAE262178 CKA262178 CTW262178 DDS262178 DNO262178 DXK262178 EHG262178 ERC262178 FAY262178 FKU262178 FUQ262178 GEM262178 GOI262178 GYE262178 HIA262178 HRW262178 IBS262178 ILO262178 IVK262178 JFG262178 JPC262178 JYY262178 KIU262178 KSQ262178 LCM262178 LMI262178 LWE262178 MGA262178 MPW262178 MZS262178 NJO262178 NTK262178 ODG262178 ONC262178 OWY262178 PGU262178 PQQ262178 QAM262178 QKI262178 QUE262178 REA262178 RNW262178 RXS262178 SHO262178 SRK262178 TBG262178 TLC262178 TUY262178 UEU262178 UOQ262178 UYM262178 VII262178 VSE262178 WCA262178 WLW262178 WVS262178 K327714 JG327714 TC327714 ACY327714 AMU327714 AWQ327714 BGM327714 BQI327714 CAE327714 CKA327714 CTW327714 DDS327714 DNO327714 DXK327714 EHG327714 ERC327714 FAY327714 FKU327714 FUQ327714 GEM327714 GOI327714 GYE327714 HIA327714 HRW327714 IBS327714 ILO327714 IVK327714 JFG327714 JPC327714 JYY327714 KIU327714 KSQ327714 LCM327714 LMI327714 LWE327714 MGA327714 MPW327714 MZS327714 NJO327714 NTK327714 ODG327714 ONC327714 OWY327714 PGU327714 PQQ327714 QAM327714 QKI327714 QUE327714 REA327714 RNW327714 RXS327714 SHO327714 SRK327714 TBG327714 TLC327714 TUY327714 UEU327714 UOQ327714 UYM327714 VII327714 VSE327714 WCA327714 WLW327714 WVS327714 K393250 JG393250 TC393250 ACY393250 AMU393250 AWQ393250 BGM393250 BQI393250 CAE393250 CKA393250 CTW393250 DDS393250 DNO393250 DXK393250 EHG393250 ERC393250 FAY393250 FKU393250 FUQ393250 GEM393250 GOI393250 GYE393250 HIA393250 HRW393250 IBS393250 ILO393250 IVK393250 JFG393250 JPC393250 JYY393250 KIU393250 KSQ393250 LCM393250 LMI393250 LWE393250 MGA393250 MPW393250 MZS393250 NJO393250 NTK393250 ODG393250 ONC393250 OWY393250 PGU393250 PQQ393250 QAM393250 QKI393250 QUE393250 REA393250 RNW393250 RXS393250 SHO393250 SRK393250 TBG393250 TLC393250 TUY393250 UEU393250 UOQ393250 UYM393250 VII393250 VSE393250 WCA393250 WLW393250 WVS393250 K458786 JG458786 TC458786 ACY458786 AMU458786 AWQ458786 BGM458786 BQI458786 CAE458786 CKA458786 CTW458786 DDS458786 DNO458786 DXK458786 EHG458786 ERC458786 FAY458786 FKU458786 FUQ458786 GEM458786 GOI458786 GYE458786 HIA458786 HRW458786 IBS458786 ILO458786 IVK458786 JFG458786 JPC458786 JYY458786 KIU458786 KSQ458786 LCM458786 LMI458786 LWE458786 MGA458786 MPW458786 MZS458786 NJO458786 NTK458786 ODG458786 ONC458786 OWY458786 PGU458786 PQQ458786 QAM458786 QKI458786 QUE458786 REA458786 RNW458786 RXS458786 SHO458786 SRK458786 TBG458786 TLC458786 TUY458786 UEU458786 UOQ458786 UYM458786 VII458786 VSE458786 WCA458786 WLW458786 WVS458786 K524322 JG524322 TC524322 ACY524322 AMU524322 AWQ524322 BGM524322 BQI524322 CAE524322 CKA524322 CTW524322 DDS524322 DNO524322 DXK524322 EHG524322 ERC524322 FAY524322 FKU524322 FUQ524322 GEM524322 GOI524322 GYE524322 HIA524322 HRW524322 IBS524322 ILO524322 IVK524322 JFG524322 JPC524322 JYY524322 KIU524322 KSQ524322 LCM524322 LMI524322 LWE524322 MGA524322 MPW524322 MZS524322 NJO524322 NTK524322 ODG524322 ONC524322 OWY524322 PGU524322 PQQ524322 QAM524322 QKI524322 QUE524322 REA524322 RNW524322 RXS524322 SHO524322 SRK524322 TBG524322 TLC524322 TUY524322 UEU524322 UOQ524322 UYM524322 VII524322 VSE524322 WCA524322 WLW524322 WVS524322 K589858 JG589858 TC589858 ACY589858 AMU589858 AWQ589858 BGM589858 BQI589858 CAE589858 CKA589858 CTW589858 DDS589858 DNO589858 DXK589858 EHG589858 ERC589858 FAY589858 FKU589858 FUQ589858 GEM589858 GOI589858 GYE589858 HIA589858 HRW589858 IBS589858 ILO589858 IVK589858 JFG589858 JPC589858 JYY589858 KIU589858 KSQ589858 LCM589858 LMI589858 LWE589858 MGA589858 MPW589858 MZS589858 NJO589858 NTK589858 ODG589858 ONC589858 OWY589858 PGU589858 PQQ589858 QAM589858 QKI589858 QUE589858 REA589858 RNW589858 RXS589858 SHO589858 SRK589858 TBG589858 TLC589858 TUY589858 UEU589858 UOQ589858 UYM589858 VII589858 VSE589858 WCA589858 WLW589858 WVS589858 K655394 JG655394 TC655394 ACY655394 AMU655394 AWQ655394 BGM655394 BQI655394 CAE655394 CKA655394 CTW655394 DDS655394 DNO655394 DXK655394 EHG655394 ERC655394 FAY655394 FKU655394 FUQ655394 GEM655394 GOI655394 GYE655394 HIA655394 HRW655394 IBS655394 ILO655394 IVK655394 JFG655394 JPC655394 JYY655394 KIU655394 KSQ655394 LCM655394 LMI655394 LWE655394 MGA655394 MPW655394 MZS655394 NJO655394 NTK655394 ODG655394 ONC655394 OWY655394 PGU655394 PQQ655394 QAM655394 QKI655394 QUE655394 REA655394 RNW655394 RXS655394 SHO655394 SRK655394 TBG655394 TLC655394 TUY655394 UEU655394 UOQ655394 UYM655394 VII655394 VSE655394 WCA655394 WLW655394 WVS655394 K720930 JG720930 TC720930 ACY720930 AMU720930 AWQ720930 BGM720930 BQI720930 CAE720930 CKA720930 CTW720930 DDS720930 DNO720930 DXK720930 EHG720930 ERC720930 FAY720930 FKU720930 FUQ720930 GEM720930 GOI720930 GYE720930 HIA720930 HRW720930 IBS720930 ILO720930 IVK720930 JFG720930 JPC720930 JYY720930 KIU720930 KSQ720930 LCM720930 LMI720930 LWE720930 MGA720930 MPW720930 MZS720930 NJO720930 NTK720930 ODG720930 ONC720930 OWY720930 PGU720930 PQQ720930 QAM720930 QKI720930 QUE720930 REA720930 RNW720930 RXS720930 SHO720930 SRK720930 TBG720930 TLC720930 TUY720930 UEU720930 UOQ720930 UYM720930 VII720930 VSE720930 WCA720930 WLW720930 WVS720930 K786466 JG786466 TC786466 ACY786466 AMU786466 AWQ786466 BGM786466 BQI786466 CAE786466 CKA786466 CTW786466 DDS786466 DNO786466 DXK786466 EHG786466 ERC786466 FAY786466 FKU786466 FUQ786466 GEM786466 GOI786466 GYE786466 HIA786466 HRW786466 IBS786466 ILO786466 IVK786466 JFG786466 JPC786466 JYY786466 KIU786466 KSQ786466 LCM786466 LMI786466 LWE786466 MGA786466 MPW786466 MZS786466 NJO786466 NTK786466 ODG786466 ONC786466 OWY786466 PGU786466 PQQ786466 QAM786466 QKI786466 QUE786466 REA786466 RNW786466 RXS786466 SHO786466 SRK786466 TBG786466 TLC786466 TUY786466 UEU786466 UOQ786466 UYM786466 VII786466 VSE786466 WCA786466 WLW786466 WVS786466 K852002 JG852002 TC852002 ACY852002 AMU852002 AWQ852002 BGM852002 BQI852002 CAE852002 CKA852002 CTW852002 DDS852002 DNO852002 DXK852002 EHG852002 ERC852002 FAY852002 FKU852002 FUQ852002 GEM852002 GOI852002 GYE852002 HIA852002 HRW852002 IBS852002 ILO852002 IVK852002 JFG852002 JPC852002 JYY852002 KIU852002 KSQ852002 LCM852002 LMI852002 LWE852002 MGA852002 MPW852002 MZS852002 NJO852002 NTK852002 ODG852002 ONC852002 OWY852002 PGU852002 PQQ852002 QAM852002 QKI852002 QUE852002 REA852002 RNW852002 RXS852002 SHO852002 SRK852002 TBG852002 TLC852002 TUY852002 UEU852002 UOQ852002 UYM852002 VII852002 VSE852002 WCA852002 WLW852002 WVS852002 K917538 JG917538 TC917538 ACY917538 AMU917538 AWQ917538 BGM917538 BQI917538 CAE917538 CKA917538 CTW917538 DDS917538 DNO917538 DXK917538 EHG917538 ERC917538 FAY917538 FKU917538 FUQ917538 GEM917538 GOI917538 GYE917538 HIA917538 HRW917538 IBS917538 ILO917538 IVK917538 JFG917538 JPC917538 JYY917538 KIU917538 KSQ917538 LCM917538 LMI917538 LWE917538 MGA917538 MPW917538 MZS917538 NJO917538 NTK917538 ODG917538 ONC917538 OWY917538 PGU917538 PQQ917538 QAM917538 QKI917538 QUE917538 REA917538 RNW917538 RXS917538 SHO917538 SRK917538 TBG917538 TLC917538 TUY917538 UEU917538 UOQ917538 UYM917538 VII917538 VSE917538 WCA917538 WLW917538 WVS917538 K983074 JG983074 TC983074 ACY983074 AMU983074 AWQ983074 BGM983074 BQI983074 CAE983074 CKA983074 CTW983074 DDS983074 DNO983074 DXK983074 EHG983074 ERC983074 FAY983074 FKU983074 FUQ983074 GEM983074 GOI983074 GYE983074 HIA983074 HRW983074 IBS983074 ILO983074 IVK983074 JFG983074 JPC983074 JYY983074 KIU983074 KSQ983074 LCM983074 LMI983074 LWE983074 MGA983074 MPW983074 MZS983074 NJO983074 NTK983074 ODG983074 ONC983074 OWY983074 PGU983074 PQQ983074 QAM983074 QKI983074 QUE983074 REA983074 RNW983074 RXS983074 SHO983074 SRK983074 TBG983074 TLC983074 TUY983074 UEU983074 UOQ983074 UYM983074 VII983074 VSE983074 WCA983074 WLW983074 WVS983074 F38:I38 JB38:JE38 SX38:TA38 ACT38:ACW38 AMP38:AMS38 AWL38:AWO38 BGH38:BGK38 BQD38:BQG38 BZZ38:CAC38 CJV38:CJY38 CTR38:CTU38 DDN38:DDQ38 DNJ38:DNM38 DXF38:DXI38 EHB38:EHE38 EQX38:ERA38 FAT38:FAW38 FKP38:FKS38 FUL38:FUO38 GEH38:GEK38 GOD38:GOG38 GXZ38:GYC38 HHV38:HHY38 HRR38:HRU38 IBN38:IBQ38 ILJ38:ILM38 IVF38:IVI38 JFB38:JFE38 JOX38:JPA38 JYT38:JYW38 KIP38:KIS38 KSL38:KSO38 LCH38:LCK38 LMD38:LMG38 LVZ38:LWC38 MFV38:MFY38 MPR38:MPU38 MZN38:MZQ38 NJJ38:NJM38 NTF38:NTI38 ODB38:ODE38 OMX38:ONA38 OWT38:OWW38 PGP38:PGS38 PQL38:PQO38 QAH38:QAK38 QKD38:QKG38 QTZ38:QUC38 RDV38:RDY38 RNR38:RNU38 RXN38:RXQ38 SHJ38:SHM38 SRF38:SRI38 TBB38:TBE38 TKX38:TLA38 TUT38:TUW38 UEP38:UES38 UOL38:UOO38 UYH38:UYK38 VID38:VIG38 VRZ38:VSC38 WBV38:WBY38 WLR38:WLU38 WVN38:WVQ38 F65570:I65570 JB65570:JE65570 SX65570:TA65570 ACT65570:ACW65570 AMP65570:AMS65570 AWL65570:AWO65570 BGH65570:BGK65570 BQD65570:BQG65570 BZZ65570:CAC65570 CJV65570:CJY65570 CTR65570:CTU65570 DDN65570:DDQ65570 DNJ65570:DNM65570 DXF65570:DXI65570 EHB65570:EHE65570 EQX65570:ERA65570 FAT65570:FAW65570 FKP65570:FKS65570 FUL65570:FUO65570 GEH65570:GEK65570 GOD65570:GOG65570 GXZ65570:GYC65570 HHV65570:HHY65570 HRR65570:HRU65570 IBN65570:IBQ65570 ILJ65570:ILM65570 IVF65570:IVI65570 JFB65570:JFE65570 JOX65570:JPA65570 JYT65570:JYW65570 KIP65570:KIS65570 KSL65570:KSO65570 LCH65570:LCK65570 LMD65570:LMG65570 LVZ65570:LWC65570 MFV65570:MFY65570 MPR65570:MPU65570 MZN65570:MZQ65570 NJJ65570:NJM65570 NTF65570:NTI65570 ODB65570:ODE65570 OMX65570:ONA65570 OWT65570:OWW65570 PGP65570:PGS65570 PQL65570:PQO65570 QAH65570:QAK65570 QKD65570:QKG65570 QTZ65570:QUC65570 RDV65570:RDY65570 RNR65570:RNU65570 RXN65570:RXQ65570 SHJ65570:SHM65570 SRF65570:SRI65570 TBB65570:TBE65570 TKX65570:TLA65570 TUT65570:TUW65570 UEP65570:UES65570 UOL65570:UOO65570 UYH65570:UYK65570 VID65570:VIG65570 VRZ65570:VSC65570 WBV65570:WBY65570 WLR65570:WLU65570 WVN65570:WVQ65570 F131106:I131106 JB131106:JE131106 SX131106:TA131106 ACT131106:ACW131106 AMP131106:AMS131106 AWL131106:AWO131106 BGH131106:BGK131106 BQD131106:BQG131106 BZZ131106:CAC131106 CJV131106:CJY131106 CTR131106:CTU131106 DDN131106:DDQ131106 DNJ131106:DNM131106 DXF131106:DXI131106 EHB131106:EHE131106 EQX131106:ERA131106 FAT131106:FAW131106 FKP131106:FKS131106 FUL131106:FUO131106 GEH131106:GEK131106 GOD131106:GOG131106 GXZ131106:GYC131106 HHV131106:HHY131106 HRR131106:HRU131106 IBN131106:IBQ131106 ILJ131106:ILM131106 IVF131106:IVI131106 JFB131106:JFE131106 JOX131106:JPA131106 JYT131106:JYW131106 KIP131106:KIS131106 KSL131106:KSO131106 LCH131106:LCK131106 LMD131106:LMG131106 LVZ131106:LWC131106 MFV131106:MFY131106 MPR131106:MPU131106 MZN131106:MZQ131106 NJJ131106:NJM131106 NTF131106:NTI131106 ODB131106:ODE131106 OMX131106:ONA131106 OWT131106:OWW131106 PGP131106:PGS131106 PQL131106:PQO131106 QAH131106:QAK131106 QKD131106:QKG131106 QTZ131106:QUC131106 RDV131106:RDY131106 RNR131106:RNU131106 RXN131106:RXQ131106 SHJ131106:SHM131106 SRF131106:SRI131106 TBB131106:TBE131106 TKX131106:TLA131106 TUT131106:TUW131106 UEP131106:UES131106 UOL131106:UOO131106 UYH131106:UYK131106 VID131106:VIG131106 VRZ131106:VSC131106 WBV131106:WBY131106 WLR131106:WLU131106 WVN131106:WVQ131106 F196642:I196642 JB196642:JE196642 SX196642:TA196642 ACT196642:ACW196642 AMP196642:AMS196642 AWL196642:AWO196642 BGH196642:BGK196642 BQD196642:BQG196642 BZZ196642:CAC196642 CJV196642:CJY196642 CTR196642:CTU196642 DDN196642:DDQ196642 DNJ196642:DNM196642 DXF196642:DXI196642 EHB196642:EHE196642 EQX196642:ERA196642 FAT196642:FAW196642 FKP196642:FKS196642 FUL196642:FUO196642 GEH196642:GEK196642 GOD196642:GOG196642 GXZ196642:GYC196642 HHV196642:HHY196642 HRR196642:HRU196642 IBN196642:IBQ196642 ILJ196642:ILM196642 IVF196642:IVI196642 JFB196642:JFE196642 JOX196642:JPA196642 JYT196642:JYW196642 KIP196642:KIS196642 KSL196642:KSO196642 LCH196642:LCK196642 LMD196642:LMG196642 LVZ196642:LWC196642 MFV196642:MFY196642 MPR196642:MPU196642 MZN196642:MZQ196642 NJJ196642:NJM196642 NTF196642:NTI196642 ODB196642:ODE196642 OMX196642:ONA196642 OWT196642:OWW196642 PGP196642:PGS196642 PQL196642:PQO196642 QAH196642:QAK196642 QKD196642:QKG196642 QTZ196642:QUC196642 RDV196642:RDY196642 RNR196642:RNU196642 RXN196642:RXQ196642 SHJ196642:SHM196642 SRF196642:SRI196642 TBB196642:TBE196642 TKX196642:TLA196642 TUT196642:TUW196642 UEP196642:UES196642 UOL196642:UOO196642 UYH196642:UYK196642 VID196642:VIG196642 VRZ196642:VSC196642 WBV196642:WBY196642 WLR196642:WLU196642 WVN196642:WVQ196642 F262178:I262178 JB262178:JE262178 SX262178:TA262178 ACT262178:ACW262178 AMP262178:AMS262178 AWL262178:AWO262178 BGH262178:BGK262178 BQD262178:BQG262178 BZZ262178:CAC262178 CJV262178:CJY262178 CTR262178:CTU262178 DDN262178:DDQ262178 DNJ262178:DNM262178 DXF262178:DXI262178 EHB262178:EHE262178 EQX262178:ERA262178 FAT262178:FAW262178 FKP262178:FKS262178 FUL262178:FUO262178 GEH262178:GEK262178 GOD262178:GOG262178 GXZ262178:GYC262178 HHV262178:HHY262178 HRR262178:HRU262178 IBN262178:IBQ262178 ILJ262178:ILM262178 IVF262178:IVI262178 JFB262178:JFE262178 JOX262178:JPA262178 JYT262178:JYW262178 KIP262178:KIS262178 KSL262178:KSO262178 LCH262178:LCK262178 LMD262178:LMG262178 LVZ262178:LWC262178 MFV262178:MFY262178 MPR262178:MPU262178 MZN262178:MZQ262178 NJJ262178:NJM262178 NTF262178:NTI262178 ODB262178:ODE262178 OMX262178:ONA262178 OWT262178:OWW262178 PGP262178:PGS262178 PQL262178:PQO262178 QAH262178:QAK262178 QKD262178:QKG262178 QTZ262178:QUC262178 RDV262178:RDY262178 RNR262178:RNU262178 RXN262178:RXQ262178 SHJ262178:SHM262178 SRF262178:SRI262178 TBB262178:TBE262178 TKX262178:TLA262178 TUT262178:TUW262178 UEP262178:UES262178 UOL262178:UOO262178 UYH262178:UYK262178 VID262178:VIG262178 VRZ262178:VSC262178 WBV262178:WBY262178 WLR262178:WLU262178 WVN262178:WVQ262178 F327714:I327714 JB327714:JE327714 SX327714:TA327714 ACT327714:ACW327714 AMP327714:AMS327714 AWL327714:AWO327714 BGH327714:BGK327714 BQD327714:BQG327714 BZZ327714:CAC327714 CJV327714:CJY327714 CTR327714:CTU327714 DDN327714:DDQ327714 DNJ327714:DNM327714 DXF327714:DXI327714 EHB327714:EHE327714 EQX327714:ERA327714 FAT327714:FAW327714 FKP327714:FKS327714 FUL327714:FUO327714 GEH327714:GEK327714 GOD327714:GOG327714 GXZ327714:GYC327714 HHV327714:HHY327714 HRR327714:HRU327714 IBN327714:IBQ327714 ILJ327714:ILM327714 IVF327714:IVI327714 JFB327714:JFE327714 JOX327714:JPA327714 JYT327714:JYW327714 KIP327714:KIS327714 KSL327714:KSO327714 LCH327714:LCK327714 LMD327714:LMG327714 LVZ327714:LWC327714 MFV327714:MFY327714 MPR327714:MPU327714 MZN327714:MZQ327714 NJJ327714:NJM327714 NTF327714:NTI327714 ODB327714:ODE327714 OMX327714:ONA327714 OWT327714:OWW327714 PGP327714:PGS327714 PQL327714:PQO327714 QAH327714:QAK327714 QKD327714:QKG327714 QTZ327714:QUC327714 RDV327714:RDY327714 RNR327714:RNU327714 RXN327714:RXQ327714 SHJ327714:SHM327714 SRF327714:SRI327714 TBB327714:TBE327714 TKX327714:TLA327714 TUT327714:TUW327714 UEP327714:UES327714 UOL327714:UOO327714 UYH327714:UYK327714 VID327714:VIG327714 VRZ327714:VSC327714 WBV327714:WBY327714 WLR327714:WLU327714 WVN327714:WVQ327714 F393250:I393250 JB393250:JE393250 SX393250:TA393250 ACT393250:ACW393250 AMP393250:AMS393250 AWL393250:AWO393250 BGH393250:BGK393250 BQD393250:BQG393250 BZZ393250:CAC393250 CJV393250:CJY393250 CTR393250:CTU393250 DDN393250:DDQ393250 DNJ393250:DNM393250 DXF393250:DXI393250 EHB393250:EHE393250 EQX393250:ERA393250 FAT393250:FAW393250 FKP393250:FKS393250 FUL393250:FUO393250 GEH393250:GEK393250 GOD393250:GOG393250 GXZ393250:GYC393250 HHV393250:HHY393250 HRR393250:HRU393250 IBN393250:IBQ393250 ILJ393250:ILM393250 IVF393250:IVI393250 JFB393250:JFE393250 JOX393250:JPA393250 JYT393250:JYW393250 KIP393250:KIS393250 KSL393250:KSO393250 LCH393250:LCK393250 LMD393250:LMG393250 LVZ393250:LWC393250 MFV393250:MFY393250 MPR393250:MPU393250 MZN393250:MZQ393250 NJJ393250:NJM393250 NTF393250:NTI393250 ODB393250:ODE393250 OMX393250:ONA393250 OWT393250:OWW393250 PGP393250:PGS393250 PQL393250:PQO393250 QAH393250:QAK393250 QKD393250:QKG393250 QTZ393250:QUC393250 RDV393250:RDY393250 RNR393250:RNU393250 RXN393250:RXQ393250 SHJ393250:SHM393250 SRF393250:SRI393250 TBB393250:TBE393250 TKX393250:TLA393250 TUT393250:TUW393250 UEP393250:UES393250 UOL393250:UOO393250 UYH393250:UYK393250 VID393250:VIG393250 VRZ393250:VSC393250 WBV393250:WBY393250 WLR393250:WLU393250 WVN393250:WVQ393250 F458786:I458786 JB458786:JE458786 SX458786:TA458786 ACT458786:ACW458786 AMP458786:AMS458786 AWL458786:AWO458786 BGH458786:BGK458786 BQD458786:BQG458786 BZZ458786:CAC458786 CJV458786:CJY458786 CTR458786:CTU458786 DDN458786:DDQ458786 DNJ458786:DNM458786 DXF458786:DXI458786 EHB458786:EHE458786 EQX458786:ERA458786 FAT458786:FAW458786 FKP458786:FKS458786 FUL458786:FUO458786 GEH458786:GEK458786 GOD458786:GOG458786 GXZ458786:GYC458786 HHV458786:HHY458786 HRR458786:HRU458786 IBN458786:IBQ458786 ILJ458786:ILM458786 IVF458786:IVI458786 JFB458786:JFE458786 JOX458786:JPA458786 JYT458786:JYW458786 KIP458786:KIS458786 KSL458786:KSO458786 LCH458786:LCK458786 LMD458786:LMG458786 LVZ458786:LWC458786 MFV458786:MFY458786 MPR458786:MPU458786 MZN458786:MZQ458786 NJJ458786:NJM458786 NTF458786:NTI458786 ODB458786:ODE458786 OMX458786:ONA458786 OWT458786:OWW458786 PGP458786:PGS458786 PQL458786:PQO458786 QAH458786:QAK458786 QKD458786:QKG458786 QTZ458786:QUC458786 RDV458786:RDY458786 RNR458786:RNU458786 RXN458786:RXQ458786 SHJ458786:SHM458786 SRF458786:SRI458786 TBB458786:TBE458786 TKX458786:TLA458786 TUT458786:TUW458786 UEP458786:UES458786 UOL458786:UOO458786 UYH458786:UYK458786 VID458786:VIG458786 VRZ458786:VSC458786 WBV458786:WBY458786 WLR458786:WLU458786 WVN458786:WVQ458786 F524322:I524322 JB524322:JE524322 SX524322:TA524322 ACT524322:ACW524322 AMP524322:AMS524322 AWL524322:AWO524322 BGH524322:BGK524322 BQD524322:BQG524322 BZZ524322:CAC524322 CJV524322:CJY524322 CTR524322:CTU524322 DDN524322:DDQ524322 DNJ524322:DNM524322 DXF524322:DXI524322 EHB524322:EHE524322 EQX524322:ERA524322 FAT524322:FAW524322 FKP524322:FKS524322 FUL524322:FUO524322 GEH524322:GEK524322 GOD524322:GOG524322 GXZ524322:GYC524322 HHV524322:HHY524322 HRR524322:HRU524322 IBN524322:IBQ524322 ILJ524322:ILM524322 IVF524322:IVI524322 JFB524322:JFE524322 JOX524322:JPA524322 JYT524322:JYW524322 KIP524322:KIS524322 KSL524322:KSO524322 LCH524322:LCK524322 LMD524322:LMG524322 LVZ524322:LWC524322 MFV524322:MFY524322 MPR524322:MPU524322 MZN524322:MZQ524322 NJJ524322:NJM524322 NTF524322:NTI524322 ODB524322:ODE524322 OMX524322:ONA524322 OWT524322:OWW524322 PGP524322:PGS524322 PQL524322:PQO524322 QAH524322:QAK524322 QKD524322:QKG524322 QTZ524322:QUC524322 RDV524322:RDY524322 RNR524322:RNU524322 RXN524322:RXQ524322 SHJ524322:SHM524322 SRF524322:SRI524322 TBB524322:TBE524322 TKX524322:TLA524322 TUT524322:TUW524322 UEP524322:UES524322 UOL524322:UOO524322 UYH524322:UYK524322 VID524322:VIG524322 VRZ524322:VSC524322 WBV524322:WBY524322 WLR524322:WLU524322 WVN524322:WVQ524322 F589858:I589858 JB589858:JE589858 SX589858:TA589858 ACT589858:ACW589858 AMP589858:AMS589858 AWL589858:AWO589858 BGH589858:BGK589858 BQD589858:BQG589858 BZZ589858:CAC589858 CJV589858:CJY589858 CTR589858:CTU589858 DDN589858:DDQ589858 DNJ589858:DNM589858 DXF589858:DXI589858 EHB589858:EHE589858 EQX589858:ERA589858 FAT589858:FAW589858 FKP589858:FKS589858 FUL589858:FUO589858 GEH589858:GEK589858 GOD589858:GOG589858 GXZ589858:GYC589858 HHV589858:HHY589858 HRR589858:HRU589858 IBN589858:IBQ589858 ILJ589858:ILM589858 IVF589858:IVI589858 JFB589858:JFE589858 JOX589858:JPA589858 JYT589858:JYW589858 KIP589858:KIS589858 KSL589858:KSO589858 LCH589858:LCK589858 LMD589858:LMG589858 LVZ589858:LWC589858 MFV589858:MFY589858 MPR589858:MPU589858 MZN589858:MZQ589858 NJJ589858:NJM589858 NTF589858:NTI589858 ODB589858:ODE589858 OMX589858:ONA589858 OWT589858:OWW589858 PGP589858:PGS589858 PQL589858:PQO589858 QAH589858:QAK589858 QKD589858:QKG589858 QTZ589858:QUC589858 RDV589858:RDY589858 RNR589858:RNU589858 RXN589858:RXQ589858 SHJ589858:SHM589858 SRF589858:SRI589858 TBB589858:TBE589858 TKX589858:TLA589858 TUT589858:TUW589858 UEP589858:UES589858 UOL589858:UOO589858 UYH589858:UYK589858 VID589858:VIG589858 VRZ589858:VSC589858 WBV589858:WBY589858 WLR589858:WLU589858 WVN589858:WVQ589858 F655394:I655394 JB655394:JE655394 SX655394:TA655394 ACT655394:ACW655394 AMP655394:AMS655394 AWL655394:AWO655394 BGH655394:BGK655394 BQD655394:BQG655394 BZZ655394:CAC655394 CJV655394:CJY655394 CTR655394:CTU655394 DDN655394:DDQ655394 DNJ655394:DNM655394 DXF655394:DXI655394 EHB655394:EHE655394 EQX655394:ERA655394 FAT655394:FAW655394 FKP655394:FKS655394 FUL655394:FUO655394 GEH655394:GEK655394 GOD655394:GOG655394 GXZ655394:GYC655394 HHV655394:HHY655394 HRR655394:HRU655394 IBN655394:IBQ655394 ILJ655394:ILM655394 IVF655394:IVI655394 JFB655394:JFE655394 JOX655394:JPA655394 JYT655394:JYW655394 KIP655394:KIS655394 KSL655394:KSO655394 LCH655394:LCK655394 LMD655394:LMG655394 LVZ655394:LWC655394 MFV655394:MFY655394 MPR655394:MPU655394 MZN655394:MZQ655394 NJJ655394:NJM655394 NTF655394:NTI655394 ODB655394:ODE655394 OMX655394:ONA655394 OWT655394:OWW655394 PGP655394:PGS655394 PQL655394:PQO655394 QAH655394:QAK655394 QKD655394:QKG655394 QTZ655394:QUC655394 RDV655394:RDY655394 RNR655394:RNU655394 RXN655394:RXQ655394 SHJ655394:SHM655394 SRF655394:SRI655394 TBB655394:TBE655394 TKX655394:TLA655394 TUT655394:TUW655394 UEP655394:UES655394 UOL655394:UOO655394 UYH655394:UYK655394 VID655394:VIG655394 VRZ655394:VSC655394 WBV655394:WBY655394 WLR655394:WLU655394 WVN655394:WVQ655394 F720930:I720930 JB720930:JE720930 SX720930:TA720930 ACT720930:ACW720930 AMP720930:AMS720930 AWL720930:AWO720930 BGH720930:BGK720930 BQD720930:BQG720930 BZZ720930:CAC720930 CJV720930:CJY720930 CTR720930:CTU720930 DDN720930:DDQ720930 DNJ720930:DNM720930 DXF720930:DXI720930 EHB720930:EHE720930 EQX720930:ERA720930 FAT720930:FAW720930 FKP720930:FKS720930 FUL720930:FUO720930 GEH720930:GEK720930 GOD720930:GOG720930 GXZ720930:GYC720930 HHV720930:HHY720930 HRR720930:HRU720930 IBN720930:IBQ720930 ILJ720930:ILM720930 IVF720930:IVI720930 JFB720930:JFE720930 JOX720930:JPA720930 JYT720930:JYW720930 KIP720930:KIS720930 KSL720930:KSO720930 LCH720930:LCK720930 LMD720930:LMG720930 LVZ720930:LWC720930 MFV720930:MFY720930 MPR720930:MPU720930 MZN720930:MZQ720930 NJJ720930:NJM720930 NTF720930:NTI720930 ODB720930:ODE720930 OMX720930:ONA720930 OWT720930:OWW720930 PGP720930:PGS720930 PQL720930:PQO720930 QAH720930:QAK720930 QKD720930:QKG720930 QTZ720930:QUC720930 RDV720930:RDY720930 RNR720930:RNU720930 RXN720930:RXQ720930 SHJ720930:SHM720930 SRF720930:SRI720930 TBB720930:TBE720930 TKX720930:TLA720930 TUT720930:TUW720930 UEP720930:UES720930 UOL720930:UOO720930 UYH720930:UYK720930 VID720930:VIG720930 VRZ720930:VSC720930 WBV720930:WBY720930 WLR720930:WLU720930 WVN720930:WVQ720930 F786466:I786466 JB786466:JE786466 SX786466:TA786466 ACT786466:ACW786466 AMP786466:AMS786466 AWL786466:AWO786466 BGH786466:BGK786466 BQD786466:BQG786466 BZZ786466:CAC786466 CJV786466:CJY786466 CTR786466:CTU786466 DDN786466:DDQ786466 DNJ786466:DNM786466 DXF786466:DXI786466 EHB786466:EHE786466 EQX786466:ERA786466 FAT786466:FAW786466 FKP786466:FKS786466 FUL786466:FUO786466 GEH786466:GEK786466 GOD786466:GOG786466 GXZ786466:GYC786466 HHV786466:HHY786466 HRR786466:HRU786466 IBN786466:IBQ786466 ILJ786466:ILM786466 IVF786466:IVI786466 JFB786466:JFE786466 JOX786466:JPA786466 JYT786466:JYW786466 KIP786466:KIS786466 KSL786466:KSO786466 LCH786466:LCK786466 LMD786466:LMG786466 LVZ786466:LWC786466 MFV786466:MFY786466 MPR786466:MPU786466 MZN786466:MZQ786466 NJJ786466:NJM786466 NTF786466:NTI786466 ODB786466:ODE786466 OMX786466:ONA786466 OWT786466:OWW786466 PGP786466:PGS786466 PQL786466:PQO786466 QAH786466:QAK786466 QKD786466:QKG786466 QTZ786466:QUC786466 RDV786466:RDY786466 RNR786466:RNU786466 RXN786466:RXQ786466 SHJ786466:SHM786466 SRF786466:SRI786466 TBB786466:TBE786466 TKX786466:TLA786466 TUT786466:TUW786466 UEP786466:UES786466 UOL786466:UOO786466 UYH786466:UYK786466 VID786466:VIG786466 VRZ786466:VSC786466 WBV786466:WBY786466 WLR786466:WLU786466 WVN786466:WVQ786466 F852002:I852002 JB852002:JE852002 SX852002:TA852002 ACT852002:ACW852002 AMP852002:AMS852002 AWL852002:AWO852002 BGH852002:BGK852002 BQD852002:BQG852002 BZZ852002:CAC852002 CJV852002:CJY852002 CTR852002:CTU852002 DDN852002:DDQ852002 DNJ852002:DNM852002 DXF852002:DXI852002 EHB852002:EHE852002 EQX852002:ERA852002 FAT852002:FAW852002 FKP852002:FKS852002 FUL852002:FUO852002 GEH852002:GEK852002 GOD852002:GOG852002 GXZ852002:GYC852002 HHV852002:HHY852002 HRR852002:HRU852002 IBN852002:IBQ852002 ILJ852002:ILM852002 IVF852002:IVI852002 JFB852002:JFE852002 JOX852002:JPA852002 JYT852002:JYW852002 KIP852002:KIS852002 KSL852002:KSO852002 LCH852002:LCK852002 LMD852002:LMG852002 LVZ852002:LWC852002 MFV852002:MFY852002 MPR852002:MPU852002 MZN852002:MZQ852002 NJJ852002:NJM852002 NTF852002:NTI852002 ODB852002:ODE852002 OMX852002:ONA852002 OWT852002:OWW852002 PGP852002:PGS852002 PQL852002:PQO852002 QAH852002:QAK852002 QKD852002:QKG852002 QTZ852002:QUC852002 RDV852002:RDY852002 RNR852002:RNU852002 RXN852002:RXQ852002 SHJ852002:SHM852002 SRF852002:SRI852002 TBB852002:TBE852002 TKX852002:TLA852002 TUT852002:TUW852002 UEP852002:UES852002 UOL852002:UOO852002 UYH852002:UYK852002 VID852002:VIG852002 VRZ852002:VSC852002 WBV852002:WBY852002 WLR852002:WLU852002 WVN852002:WVQ852002 F917538:I917538 JB917538:JE917538 SX917538:TA917538 ACT917538:ACW917538 AMP917538:AMS917538 AWL917538:AWO917538 BGH917538:BGK917538 BQD917538:BQG917538 BZZ917538:CAC917538 CJV917538:CJY917538 CTR917538:CTU917538 DDN917538:DDQ917538 DNJ917538:DNM917538 DXF917538:DXI917538 EHB917538:EHE917538 EQX917538:ERA917538 FAT917538:FAW917538 FKP917538:FKS917538 FUL917538:FUO917538 GEH917538:GEK917538 GOD917538:GOG917538 GXZ917538:GYC917538 HHV917538:HHY917538 HRR917538:HRU917538 IBN917538:IBQ917538 ILJ917538:ILM917538 IVF917538:IVI917538 JFB917538:JFE917538 JOX917538:JPA917538 JYT917538:JYW917538 KIP917538:KIS917538 KSL917538:KSO917538 LCH917538:LCK917538 LMD917538:LMG917538 LVZ917538:LWC917538 MFV917538:MFY917538 MPR917538:MPU917538 MZN917538:MZQ917538 NJJ917538:NJM917538 NTF917538:NTI917538 ODB917538:ODE917538 OMX917538:ONA917538 OWT917538:OWW917538 PGP917538:PGS917538 PQL917538:PQO917538 QAH917538:QAK917538 QKD917538:QKG917538 QTZ917538:QUC917538 RDV917538:RDY917538 RNR917538:RNU917538 RXN917538:RXQ917538 SHJ917538:SHM917538 SRF917538:SRI917538 TBB917538:TBE917538 TKX917538:TLA917538 TUT917538:TUW917538 UEP917538:UES917538 UOL917538:UOO917538 UYH917538:UYK917538 VID917538:VIG917538 VRZ917538:VSC917538 WBV917538:WBY917538 WLR917538:WLU917538 WVN917538:WVQ917538 F983074:I983074 JB983074:JE983074 SX983074:TA983074 ACT983074:ACW983074 AMP983074:AMS983074 AWL983074:AWO983074 BGH983074:BGK983074 BQD983074:BQG983074 BZZ983074:CAC983074 CJV983074:CJY983074 CTR983074:CTU983074 DDN983074:DDQ983074 DNJ983074:DNM983074 DXF983074:DXI983074 EHB983074:EHE983074 EQX983074:ERA983074 FAT983074:FAW983074 FKP983074:FKS983074 FUL983074:FUO983074 GEH983074:GEK983074 GOD983074:GOG983074 GXZ983074:GYC983074 HHV983074:HHY983074 HRR983074:HRU983074 IBN983074:IBQ983074 ILJ983074:ILM983074 IVF983074:IVI983074 JFB983074:JFE983074 JOX983074:JPA983074 JYT983074:JYW983074 KIP983074:KIS983074 KSL983074:KSO983074 LCH983074:LCK983074 LMD983074:LMG983074 LVZ983074:LWC983074 MFV983074:MFY983074 MPR983074:MPU983074 MZN983074:MZQ983074 NJJ983074:NJM983074 NTF983074:NTI983074 ODB983074:ODE983074 OMX983074:ONA983074 OWT983074:OWW983074 PGP983074:PGS983074 PQL983074:PQO983074 QAH983074:QAK983074 QKD983074:QKG983074 QTZ983074:QUC983074 RDV983074:RDY983074 RNR983074:RNU983074 RXN983074:RXQ983074 SHJ983074:SHM983074 SRF983074:SRI983074 TBB983074:TBE983074 TKX983074:TLA983074 TUT983074:TUW983074 UEP983074:UES983074 UOL983074:UOO983074 UYH983074:UYK983074 VID983074:VIG983074 VRZ983074:VSC983074 WBV983074:WBY983074 WLR983074:WLU983074 WVN983074:WVQ983074 C44 IY44 SU44 ACQ44 AMM44 AWI44 BGE44 BQA44 BZW44 CJS44 CTO44 DDK44 DNG44 DXC44 EGY44 EQU44 FAQ44 FKM44 FUI44 GEE44 GOA44 GXW44 HHS44 HRO44 IBK44 ILG44 IVC44 JEY44 JOU44 JYQ44 KIM44 KSI44 LCE44 LMA44 LVW44 MFS44 MPO44 MZK44 NJG44 NTC44 OCY44 OMU44 OWQ44 PGM44 PQI44 QAE44 QKA44 QTW44 RDS44 RNO44 RXK44 SHG44 SRC44 TAY44 TKU44 TUQ44 UEM44 UOI44 UYE44 VIA44 VRW44 WBS44 WLO44 WVK44 C65576 IY65576 SU65576 ACQ65576 AMM65576 AWI65576 BGE65576 BQA65576 BZW65576 CJS65576 CTO65576 DDK65576 DNG65576 DXC65576 EGY65576 EQU65576 FAQ65576 FKM65576 FUI65576 GEE65576 GOA65576 GXW65576 HHS65576 HRO65576 IBK65576 ILG65576 IVC65576 JEY65576 JOU65576 JYQ65576 KIM65576 KSI65576 LCE65576 LMA65576 LVW65576 MFS65576 MPO65576 MZK65576 NJG65576 NTC65576 OCY65576 OMU65576 OWQ65576 PGM65576 PQI65576 QAE65576 QKA65576 QTW65576 RDS65576 RNO65576 RXK65576 SHG65576 SRC65576 TAY65576 TKU65576 TUQ65576 UEM65576 UOI65576 UYE65576 VIA65576 VRW65576 WBS65576 WLO65576 WVK65576 C131112 IY131112 SU131112 ACQ131112 AMM131112 AWI131112 BGE131112 BQA131112 BZW131112 CJS131112 CTO131112 DDK131112 DNG131112 DXC131112 EGY131112 EQU131112 FAQ131112 FKM131112 FUI131112 GEE131112 GOA131112 GXW131112 HHS131112 HRO131112 IBK131112 ILG131112 IVC131112 JEY131112 JOU131112 JYQ131112 KIM131112 KSI131112 LCE131112 LMA131112 LVW131112 MFS131112 MPO131112 MZK131112 NJG131112 NTC131112 OCY131112 OMU131112 OWQ131112 PGM131112 PQI131112 QAE131112 QKA131112 QTW131112 RDS131112 RNO131112 RXK131112 SHG131112 SRC131112 TAY131112 TKU131112 TUQ131112 UEM131112 UOI131112 UYE131112 VIA131112 VRW131112 WBS131112 WLO131112 WVK131112 C196648 IY196648 SU196648 ACQ196648 AMM196648 AWI196648 BGE196648 BQA196648 BZW196648 CJS196648 CTO196648 DDK196648 DNG196648 DXC196648 EGY196648 EQU196648 FAQ196648 FKM196648 FUI196648 GEE196648 GOA196648 GXW196648 HHS196648 HRO196648 IBK196648 ILG196648 IVC196648 JEY196648 JOU196648 JYQ196648 KIM196648 KSI196648 LCE196648 LMA196648 LVW196648 MFS196648 MPO196648 MZK196648 NJG196648 NTC196648 OCY196648 OMU196648 OWQ196648 PGM196648 PQI196648 QAE196648 QKA196648 QTW196648 RDS196648 RNO196648 RXK196648 SHG196648 SRC196648 TAY196648 TKU196648 TUQ196648 UEM196648 UOI196648 UYE196648 VIA196648 VRW196648 WBS196648 WLO196648 WVK196648 C262184 IY262184 SU262184 ACQ262184 AMM262184 AWI262184 BGE262184 BQA262184 BZW262184 CJS262184 CTO262184 DDK262184 DNG262184 DXC262184 EGY262184 EQU262184 FAQ262184 FKM262184 FUI262184 GEE262184 GOA262184 GXW262184 HHS262184 HRO262184 IBK262184 ILG262184 IVC262184 JEY262184 JOU262184 JYQ262184 KIM262184 KSI262184 LCE262184 LMA262184 LVW262184 MFS262184 MPO262184 MZK262184 NJG262184 NTC262184 OCY262184 OMU262184 OWQ262184 PGM262184 PQI262184 QAE262184 QKA262184 QTW262184 RDS262184 RNO262184 RXK262184 SHG262184 SRC262184 TAY262184 TKU262184 TUQ262184 UEM262184 UOI262184 UYE262184 VIA262184 VRW262184 WBS262184 WLO262184 WVK262184 C327720 IY327720 SU327720 ACQ327720 AMM327720 AWI327720 BGE327720 BQA327720 BZW327720 CJS327720 CTO327720 DDK327720 DNG327720 DXC327720 EGY327720 EQU327720 FAQ327720 FKM327720 FUI327720 GEE327720 GOA327720 GXW327720 HHS327720 HRO327720 IBK327720 ILG327720 IVC327720 JEY327720 JOU327720 JYQ327720 KIM327720 KSI327720 LCE327720 LMA327720 LVW327720 MFS327720 MPO327720 MZK327720 NJG327720 NTC327720 OCY327720 OMU327720 OWQ327720 PGM327720 PQI327720 QAE327720 QKA327720 QTW327720 RDS327720 RNO327720 RXK327720 SHG327720 SRC327720 TAY327720 TKU327720 TUQ327720 UEM327720 UOI327720 UYE327720 VIA327720 VRW327720 WBS327720 WLO327720 WVK327720 C393256 IY393256 SU393256 ACQ393256 AMM393256 AWI393256 BGE393256 BQA393256 BZW393256 CJS393256 CTO393256 DDK393256 DNG393256 DXC393256 EGY393256 EQU393256 FAQ393256 FKM393256 FUI393256 GEE393256 GOA393256 GXW393256 HHS393256 HRO393256 IBK393256 ILG393256 IVC393256 JEY393256 JOU393256 JYQ393256 KIM393256 KSI393256 LCE393256 LMA393256 LVW393256 MFS393256 MPO393256 MZK393256 NJG393256 NTC393256 OCY393256 OMU393256 OWQ393256 PGM393256 PQI393256 QAE393256 QKA393256 QTW393256 RDS393256 RNO393256 RXK393256 SHG393256 SRC393256 TAY393256 TKU393256 TUQ393256 UEM393256 UOI393256 UYE393256 VIA393256 VRW393256 WBS393256 WLO393256 WVK393256 C458792 IY458792 SU458792 ACQ458792 AMM458792 AWI458792 BGE458792 BQA458792 BZW458792 CJS458792 CTO458792 DDK458792 DNG458792 DXC458792 EGY458792 EQU458792 FAQ458792 FKM458792 FUI458792 GEE458792 GOA458792 GXW458792 HHS458792 HRO458792 IBK458792 ILG458792 IVC458792 JEY458792 JOU458792 JYQ458792 KIM458792 KSI458792 LCE458792 LMA458792 LVW458792 MFS458792 MPO458792 MZK458792 NJG458792 NTC458792 OCY458792 OMU458792 OWQ458792 PGM458792 PQI458792 QAE458792 QKA458792 QTW458792 RDS458792 RNO458792 RXK458792 SHG458792 SRC458792 TAY458792 TKU458792 TUQ458792 UEM458792 UOI458792 UYE458792 VIA458792 VRW458792 WBS458792 WLO458792 WVK458792 C524328 IY524328 SU524328 ACQ524328 AMM524328 AWI524328 BGE524328 BQA524328 BZW524328 CJS524328 CTO524328 DDK524328 DNG524328 DXC524328 EGY524328 EQU524328 FAQ524328 FKM524328 FUI524328 GEE524328 GOA524328 GXW524328 HHS524328 HRO524328 IBK524328 ILG524328 IVC524328 JEY524328 JOU524328 JYQ524328 KIM524328 KSI524328 LCE524328 LMA524328 LVW524328 MFS524328 MPO524328 MZK524328 NJG524328 NTC524328 OCY524328 OMU524328 OWQ524328 PGM524328 PQI524328 QAE524328 QKA524328 QTW524328 RDS524328 RNO524328 RXK524328 SHG524328 SRC524328 TAY524328 TKU524328 TUQ524328 UEM524328 UOI524328 UYE524328 VIA524328 VRW524328 WBS524328 WLO524328 WVK524328 C589864 IY589864 SU589864 ACQ589864 AMM589864 AWI589864 BGE589864 BQA589864 BZW589864 CJS589864 CTO589864 DDK589864 DNG589864 DXC589864 EGY589864 EQU589864 FAQ589864 FKM589864 FUI589864 GEE589864 GOA589864 GXW589864 HHS589864 HRO589864 IBK589864 ILG589864 IVC589864 JEY589864 JOU589864 JYQ589864 KIM589864 KSI589864 LCE589864 LMA589864 LVW589864 MFS589864 MPO589864 MZK589864 NJG589864 NTC589864 OCY589864 OMU589864 OWQ589864 PGM589864 PQI589864 QAE589864 QKA589864 QTW589864 RDS589864 RNO589864 RXK589864 SHG589864 SRC589864 TAY589864 TKU589864 TUQ589864 UEM589864 UOI589864 UYE589864 VIA589864 VRW589864 WBS589864 WLO589864 WVK589864 C655400 IY655400 SU655400 ACQ655400 AMM655400 AWI655400 BGE655400 BQA655400 BZW655400 CJS655400 CTO655400 DDK655400 DNG655400 DXC655400 EGY655400 EQU655400 FAQ655400 FKM655400 FUI655400 GEE655400 GOA655400 GXW655400 HHS655400 HRO655400 IBK655400 ILG655400 IVC655400 JEY655400 JOU655400 JYQ655400 KIM655400 KSI655400 LCE655400 LMA655400 LVW655400 MFS655400 MPO655400 MZK655400 NJG655400 NTC655400 OCY655400 OMU655400 OWQ655400 PGM655400 PQI655400 QAE655400 QKA655400 QTW655400 RDS655400 RNO655400 RXK655400 SHG655400 SRC655400 TAY655400 TKU655400 TUQ655400 UEM655400 UOI655400 UYE655400 VIA655400 VRW655400 WBS655400 WLO655400 WVK655400 C720936 IY720936 SU720936 ACQ720936 AMM720936 AWI720936 BGE720936 BQA720936 BZW720936 CJS720936 CTO720936 DDK720936 DNG720936 DXC720936 EGY720936 EQU720936 FAQ720936 FKM720936 FUI720936 GEE720936 GOA720936 GXW720936 HHS720936 HRO720936 IBK720936 ILG720936 IVC720936 JEY720936 JOU720936 JYQ720936 KIM720936 KSI720936 LCE720936 LMA720936 LVW720936 MFS720936 MPO720936 MZK720936 NJG720936 NTC720936 OCY720936 OMU720936 OWQ720936 PGM720936 PQI720936 QAE720936 QKA720936 QTW720936 RDS720936 RNO720936 RXK720936 SHG720936 SRC720936 TAY720936 TKU720936 TUQ720936 UEM720936 UOI720936 UYE720936 VIA720936 VRW720936 WBS720936 WLO720936 WVK720936 C786472 IY786472 SU786472 ACQ786472 AMM786472 AWI786472 BGE786472 BQA786472 BZW786472 CJS786472 CTO786472 DDK786472 DNG786472 DXC786472 EGY786472 EQU786472 FAQ786472 FKM786472 FUI786472 GEE786472 GOA786472 GXW786472 HHS786472 HRO786472 IBK786472 ILG786472 IVC786472 JEY786472 JOU786472 JYQ786472 KIM786472 KSI786472 LCE786472 LMA786472 LVW786472 MFS786472 MPO786472 MZK786472 NJG786472 NTC786472 OCY786472 OMU786472 OWQ786472 PGM786472 PQI786472 QAE786472 QKA786472 QTW786472 RDS786472 RNO786472 RXK786472 SHG786472 SRC786472 TAY786472 TKU786472 TUQ786472 UEM786472 UOI786472 UYE786472 VIA786472 VRW786472 WBS786472 WLO786472 WVK786472 C852008 IY852008 SU852008 ACQ852008 AMM852008 AWI852008 BGE852008 BQA852008 BZW852008 CJS852008 CTO852008 DDK852008 DNG852008 DXC852008 EGY852008 EQU852008 FAQ852008 FKM852008 FUI852008 GEE852008 GOA852008 GXW852008 HHS852008 HRO852008 IBK852008 ILG852008 IVC852008 JEY852008 JOU852008 JYQ852008 KIM852008 KSI852008 LCE852008 LMA852008 LVW852008 MFS852008 MPO852008 MZK852008 NJG852008 NTC852008 OCY852008 OMU852008 OWQ852008 PGM852008 PQI852008 QAE852008 QKA852008 QTW852008 RDS852008 RNO852008 RXK852008 SHG852008 SRC852008 TAY852008 TKU852008 TUQ852008 UEM852008 UOI852008 UYE852008 VIA852008 VRW852008 WBS852008 WLO852008 WVK852008 C917544 IY917544 SU917544 ACQ917544 AMM917544 AWI917544 BGE917544 BQA917544 BZW917544 CJS917544 CTO917544 DDK917544 DNG917544 DXC917544 EGY917544 EQU917544 FAQ917544 FKM917544 FUI917544 GEE917544 GOA917544 GXW917544 HHS917544 HRO917544 IBK917544 ILG917544 IVC917544 JEY917544 JOU917544 JYQ917544 KIM917544 KSI917544 LCE917544 LMA917544 LVW917544 MFS917544 MPO917544 MZK917544 NJG917544 NTC917544 OCY917544 OMU917544 OWQ917544 PGM917544 PQI917544 QAE917544 QKA917544 QTW917544 RDS917544 RNO917544 RXK917544 SHG917544 SRC917544 TAY917544 TKU917544 TUQ917544 UEM917544 UOI917544 UYE917544 VIA917544 VRW917544 WBS917544 WLO917544 WVK917544 C983080 IY983080 SU983080 ACQ983080 AMM983080 AWI983080 BGE983080 BQA983080 BZW983080 CJS983080 CTO983080 DDK983080 DNG983080 DXC983080 EGY983080 EQU983080 FAQ983080 FKM983080 FUI983080 GEE983080 GOA983080 GXW983080 HHS983080 HRO983080 IBK983080 ILG983080 IVC983080 JEY983080 JOU983080 JYQ983080 KIM983080 KSI983080 LCE983080 LMA983080 LVW983080 MFS983080 MPO983080 MZK983080 NJG983080 NTC983080 OCY983080 OMU983080 OWQ983080 PGM983080 PQI983080 QAE983080 QKA983080 QTW983080 RDS983080 RNO983080 RXK983080 SHG983080 SRC983080 TAY983080 TKU983080 TUQ983080 UEM983080 UOI983080 UYE983080 VIA983080 VRW983080 WBS983080 WLO983080 WVK983080</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150"/>
  <sheetViews>
    <sheetView view="pageBreakPreview" zoomScale="90" zoomScaleNormal="100" zoomScaleSheetLayoutView="90" workbookViewId="0"/>
  </sheetViews>
  <sheetFormatPr defaultRowHeight="13"/>
  <cols>
    <col min="1" max="1" width="10.6328125" style="1" customWidth="1"/>
    <col min="2" max="3" width="2.6328125" style="1" customWidth="1"/>
    <col min="4" max="4" width="14.26953125" style="1" customWidth="1"/>
    <col min="5" max="5" width="9" style="1" customWidth="1"/>
    <col min="6" max="6" width="13.7265625" style="1" customWidth="1"/>
    <col min="7" max="7" width="18.36328125" style="1" customWidth="1"/>
    <col min="8" max="8" width="4.7265625" style="1" customWidth="1"/>
    <col min="9" max="9" width="2.08984375" style="1" customWidth="1"/>
    <col min="10" max="10" width="12.08984375" style="1" customWidth="1"/>
    <col min="11" max="11" width="13" style="1" customWidth="1"/>
    <col min="12" max="12" width="4.26953125" style="1" customWidth="1"/>
    <col min="13" max="13" width="8.08984375" style="1" customWidth="1"/>
    <col min="14" max="15" width="5.08984375" style="1" customWidth="1"/>
    <col min="16" max="16" width="12.6328125" style="1" customWidth="1"/>
    <col min="17" max="17" width="3.6328125" style="1" customWidth="1"/>
    <col min="18" max="258" width="9" style="1"/>
    <col min="259" max="259" width="10.6328125" style="1" customWidth="1"/>
    <col min="260" max="261" width="2.6328125" style="1" customWidth="1"/>
    <col min="262" max="262" width="13.08984375" style="1" customWidth="1"/>
    <col min="263" max="263" width="10.453125" style="1" customWidth="1"/>
    <col min="264" max="264" width="18.36328125" style="1" customWidth="1"/>
    <col min="265" max="265" width="2.08984375" style="1" customWidth="1"/>
    <col min="266" max="266" width="12.08984375" style="1" customWidth="1"/>
    <col min="267" max="267" width="9.6328125" style="1" customWidth="1"/>
    <col min="268" max="268" width="2.08984375" style="1" customWidth="1"/>
    <col min="269" max="269" width="8.08984375" style="1" customWidth="1"/>
    <col min="270" max="271" width="5.08984375" style="1" customWidth="1"/>
    <col min="272" max="272" width="12.6328125" style="1" customWidth="1"/>
    <col min="273" max="273" width="3.6328125" style="1" customWidth="1"/>
    <col min="274" max="514" width="9" style="1"/>
    <col min="515" max="515" width="10.6328125" style="1" customWidth="1"/>
    <col min="516" max="517" width="2.6328125" style="1" customWidth="1"/>
    <col min="518" max="518" width="13.08984375" style="1" customWidth="1"/>
    <col min="519" max="519" width="10.453125" style="1" customWidth="1"/>
    <col min="520" max="520" width="18.36328125" style="1" customWidth="1"/>
    <col min="521" max="521" width="2.08984375" style="1" customWidth="1"/>
    <col min="522" max="522" width="12.08984375" style="1" customWidth="1"/>
    <col min="523" max="523" width="9.6328125" style="1" customWidth="1"/>
    <col min="524" max="524" width="2.08984375" style="1" customWidth="1"/>
    <col min="525" max="525" width="8.08984375" style="1" customWidth="1"/>
    <col min="526" max="527" width="5.08984375" style="1" customWidth="1"/>
    <col min="528" max="528" width="12.6328125" style="1" customWidth="1"/>
    <col min="529" max="529" width="3.6328125" style="1" customWidth="1"/>
    <col min="530" max="770" width="9" style="1"/>
    <col min="771" max="771" width="10.6328125" style="1" customWidth="1"/>
    <col min="772" max="773" width="2.6328125" style="1" customWidth="1"/>
    <col min="774" max="774" width="13.08984375" style="1" customWidth="1"/>
    <col min="775" max="775" width="10.453125" style="1" customWidth="1"/>
    <col min="776" max="776" width="18.36328125" style="1" customWidth="1"/>
    <col min="777" max="777" width="2.08984375" style="1" customWidth="1"/>
    <col min="778" max="778" width="12.08984375" style="1" customWidth="1"/>
    <col min="779" max="779" width="9.6328125" style="1" customWidth="1"/>
    <col min="780" max="780" width="2.08984375" style="1" customWidth="1"/>
    <col min="781" max="781" width="8.08984375" style="1" customWidth="1"/>
    <col min="782" max="783" width="5.08984375" style="1" customWidth="1"/>
    <col min="784" max="784" width="12.6328125" style="1" customWidth="1"/>
    <col min="785" max="785" width="3.6328125" style="1" customWidth="1"/>
    <col min="786" max="1026" width="9" style="1"/>
    <col min="1027" max="1027" width="10.6328125" style="1" customWidth="1"/>
    <col min="1028" max="1029" width="2.6328125" style="1" customWidth="1"/>
    <col min="1030" max="1030" width="13.08984375" style="1" customWidth="1"/>
    <col min="1031" max="1031" width="10.453125" style="1" customWidth="1"/>
    <col min="1032" max="1032" width="18.36328125" style="1" customWidth="1"/>
    <col min="1033" max="1033" width="2.08984375" style="1" customWidth="1"/>
    <col min="1034" max="1034" width="12.08984375" style="1" customWidth="1"/>
    <col min="1035" max="1035" width="9.6328125" style="1" customWidth="1"/>
    <col min="1036" max="1036" width="2.08984375" style="1" customWidth="1"/>
    <col min="1037" max="1037" width="8.08984375" style="1" customWidth="1"/>
    <col min="1038" max="1039" width="5.08984375" style="1" customWidth="1"/>
    <col min="1040" max="1040" width="12.6328125" style="1" customWidth="1"/>
    <col min="1041" max="1041" width="3.6328125" style="1" customWidth="1"/>
    <col min="1042" max="1282" width="9" style="1"/>
    <col min="1283" max="1283" width="10.6328125" style="1" customWidth="1"/>
    <col min="1284" max="1285" width="2.6328125" style="1" customWidth="1"/>
    <col min="1286" max="1286" width="13.08984375" style="1" customWidth="1"/>
    <col min="1287" max="1287" width="10.453125" style="1" customWidth="1"/>
    <col min="1288" max="1288" width="18.36328125" style="1" customWidth="1"/>
    <col min="1289" max="1289" width="2.08984375" style="1" customWidth="1"/>
    <col min="1290" max="1290" width="12.08984375" style="1" customWidth="1"/>
    <col min="1291" max="1291" width="9.6328125" style="1" customWidth="1"/>
    <col min="1292" max="1292" width="2.08984375" style="1" customWidth="1"/>
    <col min="1293" max="1293" width="8.08984375" style="1" customWidth="1"/>
    <col min="1294" max="1295" width="5.08984375" style="1" customWidth="1"/>
    <col min="1296" max="1296" width="12.6328125" style="1" customWidth="1"/>
    <col min="1297" max="1297" width="3.6328125" style="1" customWidth="1"/>
    <col min="1298" max="1538" width="9" style="1"/>
    <col min="1539" max="1539" width="10.6328125" style="1" customWidth="1"/>
    <col min="1540" max="1541" width="2.6328125" style="1" customWidth="1"/>
    <col min="1542" max="1542" width="13.08984375" style="1" customWidth="1"/>
    <col min="1543" max="1543" width="10.453125" style="1" customWidth="1"/>
    <col min="1544" max="1544" width="18.36328125" style="1" customWidth="1"/>
    <col min="1545" max="1545" width="2.08984375" style="1" customWidth="1"/>
    <col min="1546" max="1546" width="12.08984375" style="1" customWidth="1"/>
    <col min="1547" max="1547" width="9.6328125" style="1" customWidth="1"/>
    <col min="1548" max="1548" width="2.08984375" style="1" customWidth="1"/>
    <col min="1549" max="1549" width="8.08984375" style="1" customWidth="1"/>
    <col min="1550" max="1551" width="5.08984375" style="1" customWidth="1"/>
    <col min="1552" max="1552" width="12.6328125" style="1" customWidth="1"/>
    <col min="1553" max="1553" width="3.6328125" style="1" customWidth="1"/>
    <col min="1554" max="1794" width="9" style="1"/>
    <col min="1795" max="1795" width="10.6328125" style="1" customWidth="1"/>
    <col min="1796" max="1797" width="2.6328125" style="1" customWidth="1"/>
    <col min="1798" max="1798" width="13.08984375" style="1" customWidth="1"/>
    <col min="1799" max="1799" width="10.453125" style="1" customWidth="1"/>
    <col min="1800" max="1800" width="18.36328125" style="1" customWidth="1"/>
    <col min="1801" max="1801" width="2.08984375" style="1" customWidth="1"/>
    <col min="1802" max="1802" width="12.08984375" style="1" customWidth="1"/>
    <col min="1803" max="1803" width="9.6328125" style="1" customWidth="1"/>
    <col min="1804" max="1804" width="2.08984375" style="1" customWidth="1"/>
    <col min="1805" max="1805" width="8.08984375" style="1" customWidth="1"/>
    <col min="1806" max="1807" width="5.08984375" style="1" customWidth="1"/>
    <col min="1808" max="1808" width="12.6328125" style="1" customWidth="1"/>
    <col min="1809" max="1809" width="3.6328125" style="1" customWidth="1"/>
    <col min="1810" max="2050" width="9" style="1"/>
    <col min="2051" max="2051" width="10.6328125" style="1" customWidth="1"/>
    <col min="2052" max="2053" width="2.6328125" style="1" customWidth="1"/>
    <col min="2054" max="2054" width="13.08984375" style="1" customWidth="1"/>
    <col min="2055" max="2055" width="10.453125" style="1" customWidth="1"/>
    <col min="2056" max="2056" width="18.36328125" style="1" customWidth="1"/>
    <col min="2057" max="2057" width="2.08984375" style="1" customWidth="1"/>
    <col min="2058" max="2058" width="12.08984375" style="1" customWidth="1"/>
    <col min="2059" max="2059" width="9.6328125" style="1" customWidth="1"/>
    <col min="2060" max="2060" width="2.08984375" style="1" customWidth="1"/>
    <col min="2061" max="2061" width="8.08984375" style="1" customWidth="1"/>
    <col min="2062" max="2063" width="5.08984375" style="1" customWidth="1"/>
    <col min="2064" max="2064" width="12.6328125" style="1" customWidth="1"/>
    <col min="2065" max="2065" width="3.6328125" style="1" customWidth="1"/>
    <col min="2066" max="2306" width="9" style="1"/>
    <col min="2307" max="2307" width="10.6328125" style="1" customWidth="1"/>
    <col min="2308" max="2309" width="2.6328125" style="1" customWidth="1"/>
    <col min="2310" max="2310" width="13.08984375" style="1" customWidth="1"/>
    <col min="2311" max="2311" width="10.453125" style="1" customWidth="1"/>
    <col min="2312" max="2312" width="18.36328125" style="1" customWidth="1"/>
    <col min="2313" max="2313" width="2.08984375" style="1" customWidth="1"/>
    <col min="2314" max="2314" width="12.08984375" style="1" customWidth="1"/>
    <col min="2315" max="2315" width="9.6328125" style="1" customWidth="1"/>
    <col min="2316" max="2316" width="2.08984375" style="1" customWidth="1"/>
    <col min="2317" max="2317" width="8.08984375" style="1" customWidth="1"/>
    <col min="2318" max="2319" width="5.08984375" style="1" customWidth="1"/>
    <col min="2320" max="2320" width="12.6328125" style="1" customWidth="1"/>
    <col min="2321" max="2321" width="3.6328125" style="1" customWidth="1"/>
    <col min="2322" max="2562" width="9" style="1"/>
    <col min="2563" max="2563" width="10.6328125" style="1" customWidth="1"/>
    <col min="2564" max="2565" width="2.6328125" style="1" customWidth="1"/>
    <col min="2566" max="2566" width="13.08984375" style="1" customWidth="1"/>
    <col min="2567" max="2567" width="10.453125" style="1" customWidth="1"/>
    <col min="2568" max="2568" width="18.36328125" style="1" customWidth="1"/>
    <col min="2569" max="2569" width="2.08984375" style="1" customWidth="1"/>
    <col min="2570" max="2570" width="12.08984375" style="1" customWidth="1"/>
    <col min="2571" max="2571" width="9.6328125" style="1" customWidth="1"/>
    <col min="2572" max="2572" width="2.08984375" style="1" customWidth="1"/>
    <col min="2573" max="2573" width="8.08984375" style="1" customWidth="1"/>
    <col min="2574" max="2575" width="5.08984375" style="1" customWidth="1"/>
    <col min="2576" max="2576" width="12.6328125" style="1" customWidth="1"/>
    <col min="2577" max="2577" width="3.6328125" style="1" customWidth="1"/>
    <col min="2578" max="2818" width="9" style="1"/>
    <col min="2819" max="2819" width="10.6328125" style="1" customWidth="1"/>
    <col min="2820" max="2821" width="2.6328125" style="1" customWidth="1"/>
    <col min="2822" max="2822" width="13.08984375" style="1" customWidth="1"/>
    <col min="2823" max="2823" width="10.453125" style="1" customWidth="1"/>
    <col min="2824" max="2824" width="18.36328125" style="1" customWidth="1"/>
    <col min="2825" max="2825" width="2.08984375" style="1" customWidth="1"/>
    <col min="2826" max="2826" width="12.08984375" style="1" customWidth="1"/>
    <col min="2827" max="2827" width="9.6328125" style="1" customWidth="1"/>
    <col min="2828" max="2828" width="2.08984375" style="1" customWidth="1"/>
    <col min="2829" max="2829" width="8.08984375" style="1" customWidth="1"/>
    <col min="2830" max="2831" width="5.08984375" style="1" customWidth="1"/>
    <col min="2832" max="2832" width="12.6328125" style="1" customWidth="1"/>
    <col min="2833" max="2833" width="3.6328125" style="1" customWidth="1"/>
    <col min="2834" max="3074" width="9" style="1"/>
    <col min="3075" max="3075" width="10.6328125" style="1" customWidth="1"/>
    <col min="3076" max="3077" width="2.6328125" style="1" customWidth="1"/>
    <col min="3078" max="3078" width="13.08984375" style="1" customWidth="1"/>
    <col min="3079" max="3079" width="10.453125" style="1" customWidth="1"/>
    <col min="3080" max="3080" width="18.36328125" style="1" customWidth="1"/>
    <col min="3081" max="3081" width="2.08984375" style="1" customWidth="1"/>
    <col min="3082" max="3082" width="12.08984375" style="1" customWidth="1"/>
    <col min="3083" max="3083" width="9.6328125" style="1" customWidth="1"/>
    <col min="3084" max="3084" width="2.08984375" style="1" customWidth="1"/>
    <col min="3085" max="3085" width="8.08984375" style="1" customWidth="1"/>
    <col min="3086" max="3087" width="5.08984375" style="1" customWidth="1"/>
    <col min="3088" max="3088" width="12.6328125" style="1" customWidth="1"/>
    <col min="3089" max="3089" width="3.6328125" style="1" customWidth="1"/>
    <col min="3090" max="3330" width="9" style="1"/>
    <col min="3331" max="3331" width="10.6328125" style="1" customWidth="1"/>
    <col min="3332" max="3333" width="2.6328125" style="1" customWidth="1"/>
    <col min="3334" max="3334" width="13.08984375" style="1" customWidth="1"/>
    <col min="3335" max="3335" width="10.453125" style="1" customWidth="1"/>
    <col min="3336" max="3336" width="18.36328125" style="1" customWidth="1"/>
    <col min="3337" max="3337" width="2.08984375" style="1" customWidth="1"/>
    <col min="3338" max="3338" width="12.08984375" style="1" customWidth="1"/>
    <col min="3339" max="3339" width="9.6328125" style="1" customWidth="1"/>
    <col min="3340" max="3340" width="2.08984375" style="1" customWidth="1"/>
    <col min="3341" max="3341" width="8.08984375" style="1" customWidth="1"/>
    <col min="3342" max="3343" width="5.08984375" style="1" customWidth="1"/>
    <col min="3344" max="3344" width="12.6328125" style="1" customWidth="1"/>
    <col min="3345" max="3345" width="3.6328125" style="1" customWidth="1"/>
    <col min="3346" max="3586" width="9" style="1"/>
    <col min="3587" max="3587" width="10.6328125" style="1" customWidth="1"/>
    <col min="3588" max="3589" width="2.6328125" style="1" customWidth="1"/>
    <col min="3590" max="3590" width="13.08984375" style="1" customWidth="1"/>
    <col min="3591" max="3591" width="10.453125" style="1" customWidth="1"/>
    <col min="3592" max="3592" width="18.36328125" style="1" customWidth="1"/>
    <col min="3593" max="3593" width="2.08984375" style="1" customWidth="1"/>
    <col min="3594" max="3594" width="12.08984375" style="1" customWidth="1"/>
    <col min="3595" max="3595" width="9.6328125" style="1" customWidth="1"/>
    <col min="3596" max="3596" width="2.08984375" style="1" customWidth="1"/>
    <col min="3597" max="3597" width="8.08984375" style="1" customWidth="1"/>
    <col min="3598" max="3599" width="5.08984375" style="1" customWidth="1"/>
    <col min="3600" max="3600" width="12.6328125" style="1" customWidth="1"/>
    <col min="3601" max="3601" width="3.6328125" style="1" customWidth="1"/>
    <col min="3602" max="3842" width="9" style="1"/>
    <col min="3843" max="3843" width="10.6328125" style="1" customWidth="1"/>
    <col min="3844" max="3845" width="2.6328125" style="1" customWidth="1"/>
    <col min="3846" max="3846" width="13.08984375" style="1" customWidth="1"/>
    <col min="3847" max="3847" width="10.453125" style="1" customWidth="1"/>
    <col min="3848" max="3848" width="18.36328125" style="1" customWidth="1"/>
    <col min="3849" max="3849" width="2.08984375" style="1" customWidth="1"/>
    <col min="3850" max="3850" width="12.08984375" style="1" customWidth="1"/>
    <col min="3851" max="3851" width="9.6328125" style="1" customWidth="1"/>
    <col min="3852" max="3852" width="2.08984375" style="1" customWidth="1"/>
    <col min="3853" max="3853" width="8.08984375" style="1" customWidth="1"/>
    <col min="3854" max="3855" width="5.08984375" style="1" customWidth="1"/>
    <col min="3856" max="3856" width="12.6328125" style="1" customWidth="1"/>
    <col min="3857" max="3857" width="3.6328125" style="1" customWidth="1"/>
    <col min="3858" max="4098" width="9" style="1"/>
    <col min="4099" max="4099" width="10.6328125" style="1" customWidth="1"/>
    <col min="4100" max="4101" width="2.6328125" style="1" customWidth="1"/>
    <col min="4102" max="4102" width="13.08984375" style="1" customWidth="1"/>
    <col min="4103" max="4103" width="10.453125" style="1" customWidth="1"/>
    <col min="4104" max="4104" width="18.36328125" style="1" customWidth="1"/>
    <col min="4105" max="4105" width="2.08984375" style="1" customWidth="1"/>
    <col min="4106" max="4106" width="12.08984375" style="1" customWidth="1"/>
    <col min="4107" max="4107" width="9.6328125" style="1" customWidth="1"/>
    <col min="4108" max="4108" width="2.08984375" style="1" customWidth="1"/>
    <col min="4109" max="4109" width="8.08984375" style="1" customWidth="1"/>
    <col min="4110" max="4111" width="5.08984375" style="1" customWidth="1"/>
    <col min="4112" max="4112" width="12.6328125" style="1" customWidth="1"/>
    <col min="4113" max="4113" width="3.6328125" style="1" customWidth="1"/>
    <col min="4114" max="4354" width="9" style="1"/>
    <col min="4355" max="4355" width="10.6328125" style="1" customWidth="1"/>
    <col min="4356" max="4357" width="2.6328125" style="1" customWidth="1"/>
    <col min="4358" max="4358" width="13.08984375" style="1" customWidth="1"/>
    <col min="4359" max="4359" width="10.453125" style="1" customWidth="1"/>
    <col min="4360" max="4360" width="18.36328125" style="1" customWidth="1"/>
    <col min="4361" max="4361" width="2.08984375" style="1" customWidth="1"/>
    <col min="4362" max="4362" width="12.08984375" style="1" customWidth="1"/>
    <col min="4363" max="4363" width="9.6328125" style="1" customWidth="1"/>
    <col min="4364" max="4364" width="2.08984375" style="1" customWidth="1"/>
    <col min="4365" max="4365" width="8.08984375" style="1" customWidth="1"/>
    <col min="4366" max="4367" width="5.08984375" style="1" customWidth="1"/>
    <col min="4368" max="4368" width="12.6328125" style="1" customWidth="1"/>
    <col min="4369" max="4369" width="3.6328125" style="1" customWidth="1"/>
    <col min="4370" max="4610" width="9" style="1"/>
    <col min="4611" max="4611" width="10.6328125" style="1" customWidth="1"/>
    <col min="4612" max="4613" width="2.6328125" style="1" customWidth="1"/>
    <col min="4614" max="4614" width="13.08984375" style="1" customWidth="1"/>
    <col min="4615" max="4615" width="10.453125" style="1" customWidth="1"/>
    <col min="4616" max="4616" width="18.36328125" style="1" customWidth="1"/>
    <col min="4617" max="4617" width="2.08984375" style="1" customWidth="1"/>
    <col min="4618" max="4618" width="12.08984375" style="1" customWidth="1"/>
    <col min="4619" max="4619" width="9.6328125" style="1" customWidth="1"/>
    <col min="4620" max="4620" width="2.08984375" style="1" customWidth="1"/>
    <col min="4621" max="4621" width="8.08984375" style="1" customWidth="1"/>
    <col min="4622" max="4623" width="5.08984375" style="1" customWidth="1"/>
    <col min="4624" max="4624" width="12.6328125" style="1" customWidth="1"/>
    <col min="4625" max="4625" width="3.6328125" style="1" customWidth="1"/>
    <col min="4626" max="4866" width="9" style="1"/>
    <col min="4867" max="4867" width="10.6328125" style="1" customWidth="1"/>
    <col min="4868" max="4869" width="2.6328125" style="1" customWidth="1"/>
    <col min="4870" max="4870" width="13.08984375" style="1" customWidth="1"/>
    <col min="4871" max="4871" width="10.453125" style="1" customWidth="1"/>
    <col min="4872" max="4872" width="18.36328125" style="1" customWidth="1"/>
    <col min="4873" max="4873" width="2.08984375" style="1" customWidth="1"/>
    <col min="4874" max="4874" width="12.08984375" style="1" customWidth="1"/>
    <col min="4875" max="4875" width="9.6328125" style="1" customWidth="1"/>
    <col min="4876" max="4876" width="2.08984375" style="1" customWidth="1"/>
    <col min="4877" max="4877" width="8.08984375" style="1" customWidth="1"/>
    <col min="4878" max="4879" width="5.08984375" style="1" customWidth="1"/>
    <col min="4880" max="4880" width="12.6328125" style="1" customWidth="1"/>
    <col min="4881" max="4881" width="3.6328125" style="1" customWidth="1"/>
    <col min="4882" max="5122" width="9" style="1"/>
    <col min="5123" max="5123" width="10.6328125" style="1" customWidth="1"/>
    <col min="5124" max="5125" width="2.6328125" style="1" customWidth="1"/>
    <col min="5126" max="5126" width="13.08984375" style="1" customWidth="1"/>
    <col min="5127" max="5127" width="10.453125" style="1" customWidth="1"/>
    <col min="5128" max="5128" width="18.36328125" style="1" customWidth="1"/>
    <col min="5129" max="5129" width="2.08984375" style="1" customWidth="1"/>
    <col min="5130" max="5130" width="12.08984375" style="1" customWidth="1"/>
    <col min="5131" max="5131" width="9.6328125" style="1" customWidth="1"/>
    <col min="5132" max="5132" width="2.08984375" style="1" customWidth="1"/>
    <col min="5133" max="5133" width="8.08984375" style="1" customWidth="1"/>
    <col min="5134" max="5135" width="5.08984375" style="1" customWidth="1"/>
    <col min="5136" max="5136" width="12.6328125" style="1" customWidth="1"/>
    <col min="5137" max="5137" width="3.6328125" style="1" customWidth="1"/>
    <col min="5138" max="5378" width="9" style="1"/>
    <col min="5379" max="5379" width="10.6328125" style="1" customWidth="1"/>
    <col min="5380" max="5381" width="2.6328125" style="1" customWidth="1"/>
    <col min="5382" max="5382" width="13.08984375" style="1" customWidth="1"/>
    <col min="5383" max="5383" width="10.453125" style="1" customWidth="1"/>
    <col min="5384" max="5384" width="18.36328125" style="1" customWidth="1"/>
    <col min="5385" max="5385" width="2.08984375" style="1" customWidth="1"/>
    <col min="5386" max="5386" width="12.08984375" style="1" customWidth="1"/>
    <col min="5387" max="5387" width="9.6328125" style="1" customWidth="1"/>
    <col min="5388" max="5388" width="2.08984375" style="1" customWidth="1"/>
    <col min="5389" max="5389" width="8.08984375" style="1" customWidth="1"/>
    <col min="5390" max="5391" width="5.08984375" style="1" customWidth="1"/>
    <col min="5392" max="5392" width="12.6328125" style="1" customWidth="1"/>
    <col min="5393" max="5393" width="3.6328125" style="1" customWidth="1"/>
    <col min="5394" max="5634" width="9" style="1"/>
    <col min="5635" max="5635" width="10.6328125" style="1" customWidth="1"/>
    <col min="5636" max="5637" width="2.6328125" style="1" customWidth="1"/>
    <col min="5638" max="5638" width="13.08984375" style="1" customWidth="1"/>
    <col min="5639" max="5639" width="10.453125" style="1" customWidth="1"/>
    <col min="5640" max="5640" width="18.36328125" style="1" customWidth="1"/>
    <col min="5641" max="5641" width="2.08984375" style="1" customWidth="1"/>
    <col min="5642" max="5642" width="12.08984375" style="1" customWidth="1"/>
    <col min="5643" max="5643" width="9.6328125" style="1" customWidth="1"/>
    <col min="5644" max="5644" width="2.08984375" style="1" customWidth="1"/>
    <col min="5645" max="5645" width="8.08984375" style="1" customWidth="1"/>
    <col min="5646" max="5647" width="5.08984375" style="1" customWidth="1"/>
    <col min="5648" max="5648" width="12.6328125" style="1" customWidth="1"/>
    <col min="5649" max="5649" width="3.6328125" style="1" customWidth="1"/>
    <col min="5650" max="5890" width="9" style="1"/>
    <col min="5891" max="5891" width="10.6328125" style="1" customWidth="1"/>
    <col min="5892" max="5893" width="2.6328125" style="1" customWidth="1"/>
    <col min="5894" max="5894" width="13.08984375" style="1" customWidth="1"/>
    <col min="5895" max="5895" width="10.453125" style="1" customWidth="1"/>
    <col min="5896" max="5896" width="18.36328125" style="1" customWidth="1"/>
    <col min="5897" max="5897" width="2.08984375" style="1" customWidth="1"/>
    <col min="5898" max="5898" width="12.08984375" style="1" customWidth="1"/>
    <col min="5899" max="5899" width="9.6328125" style="1" customWidth="1"/>
    <col min="5900" max="5900" width="2.08984375" style="1" customWidth="1"/>
    <col min="5901" max="5901" width="8.08984375" style="1" customWidth="1"/>
    <col min="5902" max="5903" width="5.08984375" style="1" customWidth="1"/>
    <col min="5904" max="5904" width="12.6328125" style="1" customWidth="1"/>
    <col min="5905" max="5905" width="3.6328125" style="1" customWidth="1"/>
    <col min="5906" max="6146" width="9" style="1"/>
    <col min="6147" max="6147" width="10.6328125" style="1" customWidth="1"/>
    <col min="6148" max="6149" width="2.6328125" style="1" customWidth="1"/>
    <col min="6150" max="6150" width="13.08984375" style="1" customWidth="1"/>
    <col min="6151" max="6151" width="10.453125" style="1" customWidth="1"/>
    <col min="6152" max="6152" width="18.36328125" style="1" customWidth="1"/>
    <col min="6153" max="6153" width="2.08984375" style="1" customWidth="1"/>
    <col min="6154" max="6154" width="12.08984375" style="1" customWidth="1"/>
    <col min="6155" max="6155" width="9.6328125" style="1" customWidth="1"/>
    <col min="6156" max="6156" width="2.08984375" style="1" customWidth="1"/>
    <col min="6157" max="6157" width="8.08984375" style="1" customWidth="1"/>
    <col min="6158" max="6159" width="5.08984375" style="1" customWidth="1"/>
    <col min="6160" max="6160" width="12.6328125" style="1" customWidth="1"/>
    <col min="6161" max="6161" width="3.6328125" style="1" customWidth="1"/>
    <col min="6162" max="6402" width="9" style="1"/>
    <col min="6403" max="6403" width="10.6328125" style="1" customWidth="1"/>
    <col min="6404" max="6405" width="2.6328125" style="1" customWidth="1"/>
    <col min="6406" max="6406" width="13.08984375" style="1" customWidth="1"/>
    <col min="6407" max="6407" width="10.453125" style="1" customWidth="1"/>
    <col min="6408" max="6408" width="18.36328125" style="1" customWidth="1"/>
    <col min="6409" max="6409" width="2.08984375" style="1" customWidth="1"/>
    <col min="6410" max="6410" width="12.08984375" style="1" customWidth="1"/>
    <col min="6411" max="6411" width="9.6328125" style="1" customWidth="1"/>
    <col min="6412" max="6412" width="2.08984375" style="1" customWidth="1"/>
    <col min="6413" max="6413" width="8.08984375" style="1" customWidth="1"/>
    <col min="6414" max="6415" width="5.08984375" style="1" customWidth="1"/>
    <col min="6416" max="6416" width="12.6328125" style="1" customWidth="1"/>
    <col min="6417" max="6417" width="3.6328125" style="1" customWidth="1"/>
    <col min="6418" max="6658" width="9" style="1"/>
    <col min="6659" max="6659" width="10.6328125" style="1" customWidth="1"/>
    <col min="6660" max="6661" width="2.6328125" style="1" customWidth="1"/>
    <col min="6662" max="6662" width="13.08984375" style="1" customWidth="1"/>
    <col min="6663" max="6663" width="10.453125" style="1" customWidth="1"/>
    <col min="6664" max="6664" width="18.36328125" style="1" customWidth="1"/>
    <col min="6665" max="6665" width="2.08984375" style="1" customWidth="1"/>
    <col min="6666" max="6666" width="12.08984375" style="1" customWidth="1"/>
    <col min="6667" max="6667" width="9.6328125" style="1" customWidth="1"/>
    <col min="6668" max="6668" width="2.08984375" style="1" customWidth="1"/>
    <col min="6669" max="6669" width="8.08984375" style="1" customWidth="1"/>
    <col min="6670" max="6671" width="5.08984375" style="1" customWidth="1"/>
    <col min="6672" max="6672" width="12.6328125" style="1" customWidth="1"/>
    <col min="6673" max="6673" width="3.6328125" style="1" customWidth="1"/>
    <col min="6674" max="6914" width="9" style="1"/>
    <col min="6915" max="6915" width="10.6328125" style="1" customWidth="1"/>
    <col min="6916" max="6917" width="2.6328125" style="1" customWidth="1"/>
    <col min="6918" max="6918" width="13.08984375" style="1" customWidth="1"/>
    <col min="6919" max="6919" width="10.453125" style="1" customWidth="1"/>
    <col min="6920" max="6920" width="18.36328125" style="1" customWidth="1"/>
    <col min="6921" max="6921" width="2.08984375" style="1" customWidth="1"/>
    <col min="6922" max="6922" width="12.08984375" style="1" customWidth="1"/>
    <col min="6923" max="6923" width="9.6328125" style="1" customWidth="1"/>
    <col min="6924" max="6924" width="2.08984375" style="1" customWidth="1"/>
    <col min="6925" max="6925" width="8.08984375" style="1" customWidth="1"/>
    <col min="6926" max="6927" width="5.08984375" style="1" customWidth="1"/>
    <col min="6928" max="6928" width="12.6328125" style="1" customWidth="1"/>
    <col min="6929" max="6929" width="3.6328125" style="1" customWidth="1"/>
    <col min="6930" max="7170" width="9" style="1"/>
    <col min="7171" max="7171" width="10.6328125" style="1" customWidth="1"/>
    <col min="7172" max="7173" width="2.6328125" style="1" customWidth="1"/>
    <col min="7174" max="7174" width="13.08984375" style="1" customWidth="1"/>
    <col min="7175" max="7175" width="10.453125" style="1" customWidth="1"/>
    <col min="7176" max="7176" width="18.36328125" style="1" customWidth="1"/>
    <col min="7177" max="7177" width="2.08984375" style="1" customWidth="1"/>
    <col min="7178" max="7178" width="12.08984375" style="1" customWidth="1"/>
    <col min="7179" max="7179" width="9.6328125" style="1" customWidth="1"/>
    <col min="7180" max="7180" width="2.08984375" style="1" customWidth="1"/>
    <col min="7181" max="7181" width="8.08984375" style="1" customWidth="1"/>
    <col min="7182" max="7183" width="5.08984375" style="1" customWidth="1"/>
    <col min="7184" max="7184" width="12.6328125" style="1" customWidth="1"/>
    <col min="7185" max="7185" width="3.6328125" style="1" customWidth="1"/>
    <col min="7186" max="7426" width="9" style="1"/>
    <col min="7427" max="7427" width="10.6328125" style="1" customWidth="1"/>
    <col min="7428" max="7429" width="2.6328125" style="1" customWidth="1"/>
    <col min="7430" max="7430" width="13.08984375" style="1" customWidth="1"/>
    <col min="7431" max="7431" width="10.453125" style="1" customWidth="1"/>
    <col min="7432" max="7432" width="18.36328125" style="1" customWidth="1"/>
    <col min="7433" max="7433" width="2.08984375" style="1" customWidth="1"/>
    <col min="7434" max="7434" width="12.08984375" style="1" customWidth="1"/>
    <col min="7435" max="7435" width="9.6328125" style="1" customWidth="1"/>
    <col min="7436" max="7436" width="2.08984375" style="1" customWidth="1"/>
    <col min="7437" max="7437" width="8.08984375" style="1" customWidth="1"/>
    <col min="7438" max="7439" width="5.08984375" style="1" customWidth="1"/>
    <col min="7440" max="7440" width="12.6328125" style="1" customWidth="1"/>
    <col min="7441" max="7441" width="3.6328125" style="1" customWidth="1"/>
    <col min="7442" max="7682" width="9" style="1"/>
    <col min="7683" max="7683" width="10.6328125" style="1" customWidth="1"/>
    <col min="7684" max="7685" width="2.6328125" style="1" customWidth="1"/>
    <col min="7686" max="7686" width="13.08984375" style="1" customWidth="1"/>
    <col min="7687" max="7687" width="10.453125" style="1" customWidth="1"/>
    <col min="7688" max="7688" width="18.36328125" style="1" customWidth="1"/>
    <col min="7689" max="7689" width="2.08984375" style="1" customWidth="1"/>
    <col min="7690" max="7690" width="12.08984375" style="1" customWidth="1"/>
    <col min="7691" max="7691" width="9.6328125" style="1" customWidth="1"/>
    <col min="7692" max="7692" width="2.08984375" style="1" customWidth="1"/>
    <col min="7693" max="7693" width="8.08984375" style="1" customWidth="1"/>
    <col min="7694" max="7695" width="5.08984375" style="1" customWidth="1"/>
    <col min="7696" max="7696" width="12.6328125" style="1" customWidth="1"/>
    <col min="7697" max="7697" width="3.6328125" style="1" customWidth="1"/>
    <col min="7698" max="7938" width="9" style="1"/>
    <col min="7939" max="7939" width="10.6328125" style="1" customWidth="1"/>
    <col min="7940" max="7941" width="2.6328125" style="1" customWidth="1"/>
    <col min="7942" max="7942" width="13.08984375" style="1" customWidth="1"/>
    <col min="7943" max="7943" width="10.453125" style="1" customWidth="1"/>
    <col min="7944" max="7944" width="18.36328125" style="1" customWidth="1"/>
    <col min="7945" max="7945" width="2.08984375" style="1" customWidth="1"/>
    <col min="7946" max="7946" width="12.08984375" style="1" customWidth="1"/>
    <col min="7947" max="7947" width="9.6328125" style="1" customWidth="1"/>
    <col min="7948" max="7948" width="2.08984375" style="1" customWidth="1"/>
    <col min="7949" max="7949" width="8.08984375" style="1" customWidth="1"/>
    <col min="7950" max="7951" width="5.08984375" style="1" customWidth="1"/>
    <col min="7952" max="7952" width="12.6328125" style="1" customWidth="1"/>
    <col min="7953" max="7953" width="3.6328125" style="1" customWidth="1"/>
    <col min="7954" max="8194" width="9" style="1"/>
    <col min="8195" max="8195" width="10.6328125" style="1" customWidth="1"/>
    <col min="8196" max="8197" width="2.6328125" style="1" customWidth="1"/>
    <col min="8198" max="8198" width="13.08984375" style="1" customWidth="1"/>
    <col min="8199" max="8199" width="10.453125" style="1" customWidth="1"/>
    <col min="8200" max="8200" width="18.36328125" style="1" customWidth="1"/>
    <col min="8201" max="8201" width="2.08984375" style="1" customWidth="1"/>
    <col min="8202" max="8202" width="12.08984375" style="1" customWidth="1"/>
    <col min="8203" max="8203" width="9.6328125" style="1" customWidth="1"/>
    <col min="8204" max="8204" width="2.08984375" style="1" customWidth="1"/>
    <col min="8205" max="8205" width="8.08984375" style="1" customWidth="1"/>
    <col min="8206" max="8207" width="5.08984375" style="1" customWidth="1"/>
    <col min="8208" max="8208" width="12.6328125" style="1" customWidth="1"/>
    <col min="8209" max="8209" width="3.6328125" style="1" customWidth="1"/>
    <col min="8210" max="8450" width="9" style="1"/>
    <col min="8451" max="8451" width="10.6328125" style="1" customWidth="1"/>
    <col min="8452" max="8453" width="2.6328125" style="1" customWidth="1"/>
    <col min="8454" max="8454" width="13.08984375" style="1" customWidth="1"/>
    <col min="8455" max="8455" width="10.453125" style="1" customWidth="1"/>
    <col min="8456" max="8456" width="18.36328125" style="1" customWidth="1"/>
    <col min="8457" max="8457" width="2.08984375" style="1" customWidth="1"/>
    <col min="8458" max="8458" width="12.08984375" style="1" customWidth="1"/>
    <col min="8459" max="8459" width="9.6328125" style="1" customWidth="1"/>
    <col min="8460" max="8460" width="2.08984375" style="1" customWidth="1"/>
    <col min="8461" max="8461" width="8.08984375" style="1" customWidth="1"/>
    <col min="8462" max="8463" width="5.08984375" style="1" customWidth="1"/>
    <col min="8464" max="8464" width="12.6328125" style="1" customWidth="1"/>
    <col min="8465" max="8465" width="3.6328125" style="1" customWidth="1"/>
    <col min="8466" max="8706" width="9" style="1"/>
    <col min="8707" max="8707" width="10.6328125" style="1" customWidth="1"/>
    <col min="8708" max="8709" width="2.6328125" style="1" customWidth="1"/>
    <col min="8710" max="8710" width="13.08984375" style="1" customWidth="1"/>
    <col min="8711" max="8711" width="10.453125" style="1" customWidth="1"/>
    <col min="8712" max="8712" width="18.36328125" style="1" customWidth="1"/>
    <col min="8713" max="8713" width="2.08984375" style="1" customWidth="1"/>
    <col min="8714" max="8714" width="12.08984375" style="1" customWidth="1"/>
    <col min="8715" max="8715" width="9.6328125" style="1" customWidth="1"/>
    <col min="8716" max="8716" width="2.08984375" style="1" customWidth="1"/>
    <col min="8717" max="8717" width="8.08984375" style="1" customWidth="1"/>
    <col min="8718" max="8719" width="5.08984375" style="1" customWidth="1"/>
    <col min="8720" max="8720" width="12.6328125" style="1" customWidth="1"/>
    <col min="8721" max="8721" width="3.6328125" style="1" customWidth="1"/>
    <col min="8722" max="8962" width="9" style="1"/>
    <col min="8963" max="8963" width="10.6328125" style="1" customWidth="1"/>
    <col min="8964" max="8965" width="2.6328125" style="1" customWidth="1"/>
    <col min="8966" max="8966" width="13.08984375" style="1" customWidth="1"/>
    <col min="8967" max="8967" width="10.453125" style="1" customWidth="1"/>
    <col min="8968" max="8968" width="18.36328125" style="1" customWidth="1"/>
    <col min="8969" max="8969" width="2.08984375" style="1" customWidth="1"/>
    <col min="8970" max="8970" width="12.08984375" style="1" customWidth="1"/>
    <col min="8971" max="8971" width="9.6328125" style="1" customWidth="1"/>
    <col min="8972" max="8972" width="2.08984375" style="1" customWidth="1"/>
    <col min="8973" max="8973" width="8.08984375" style="1" customWidth="1"/>
    <col min="8974" max="8975" width="5.08984375" style="1" customWidth="1"/>
    <col min="8976" max="8976" width="12.6328125" style="1" customWidth="1"/>
    <col min="8977" max="8977" width="3.6328125" style="1" customWidth="1"/>
    <col min="8978" max="9218" width="9" style="1"/>
    <col min="9219" max="9219" width="10.6328125" style="1" customWidth="1"/>
    <col min="9220" max="9221" width="2.6328125" style="1" customWidth="1"/>
    <col min="9222" max="9222" width="13.08984375" style="1" customWidth="1"/>
    <col min="9223" max="9223" width="10.453125" style="1" customWidth="1"/>
    <col min="9224" max="9224" width="18.36328125" style="1" customWidth="1"/>
    <col min="9225" max="9225" width="2.08984375" style="1" customWidth="1"/>
    <col min="9226" max="9226" width="12.08984375" style="1" customWidth="1"/>
    <col min="9227" max="9227" width="9.6328125" style="1" customWidth="1"/>
    <col min="9228" max="9228" width="2.08984375" style="1" customWidth="1"/>
    <col min="9229" max="9229" width="8.08984375" style="1" customWidth="1"/>
    <col min="9230" max="9231" width="5.08984375" style="1" customWidth="1"/>
    <col min="9232" max="9232" width="12.6328125" style="1" customWidth="1"/>
    <col min="9233" max="9233" width="3.6328125" style="1" customWidth="1"/>
    <col min="9234" max="9474" width="9" style="1"/>
    <col min="9475" max="9475" width="10.6328125" style="1" customWidth="1"/>
    <col min="9476" max="9477" width="2.6328125" style="1" customWidth="1"/>
    <col min="9478" max="9478" width="13.08984375" style="1" customWidth="1"/>
    <col min="9479" max="9479" width="10.453125" style="1" customWidth="1"/>
    <col min="9480" max="9480" width="18.36328125" style="1" customWidth="1"/>
    <col min="9481" max="9481" width="2.08984375" style="1" customWidth="1"/>
    <col min="9482" max="9482" width="12.08984375" style="1" customWidth="1"/>
    <col min="9483" max="9483" width="9.6328125" style="1" customWidth="1"/>
    <col min="9484" max="9484" width="2.08984375" style="1" customWidth="1"/>
    <col min="9485" max="9485" width="8.08984375" style="1" customWidth="1"/>
    <col min="9486" max="9487" width="5.08984375" style="1" customWidth="1"/>
    <col min="9488" max="9488" width="12.6328125" style="1" customWidth="1"/>
    <col min="9489" max="9489" width="3.6328125" style="1" customWidth="1"/>
    <col min="9490" max="9730" width="9" style="1"/>
    <col min="9731" max="9731" width="10.6328125" style="1" customWidth="1"/>
    <col min="9732" max="9733" width="2.6328125" style="1" customWidth="1"/>
    <col min="9734" max="9734" width="13.08984375" style="1" customWidth="1"/>
    <col min="9735" max="9735" width="10.453125" style="1" customWidth="1"/>
    <col min="9736" max="9736" width="18.36328125" style="1" customWidth="1"/>
    <col min="9737" max="9737" width="2.08984375" style="1" customWidth="1"/>
    <col min="9738" max="9738" width="12.08984375" style="1" customWidth="1"/>
    <col min="9739" max="9739" width="9.6328125" style="1" customWidth="1"/>
    <col min="9740" max="9740" width="2.08984375" style="1" customWidth="1"/>
    <col min="9741" max="9741" width="8.08984375" style="1" customWidth="1"/>
    <col min="9742" max="9743" width="5.08984375" style="1" customWidth="1"/>
    <col min="9744" max="9744" width="12.6328125" style="1" customWidth="1"/>
    <col min="9745" max="9745" width="3.6328125" style="1" customWidth="1"/>
    <col min="9746" max="9986" width="9" style="1"/>
    <col min="9987" max="9987" width="10.6328125" style="1" customWidth="1"/>
    <col min="9988" max="9989" width="2.6328125" style="1" customWidth="1"/>
    <col min="9990" max="9990" width="13.08984375" style="1" customWidth="1"/>
    <col min="9991" max="9991" width="10.453125" style="1" customWidth="1"/>
    <col min="9992" max="9992" width="18.36328125" style="1" customWidth="1"/>
    <col min="9993" max="9993" width="2.08984375" style="1" customWidth="1"/>
    <col min="9994" max="9994" width="12.08984375" style="1" customWidth="1"/>
    <col min="9995" max="9995" width="9.6328125" style="1" customWidth="1"/>
    <col min="9996" max="9996" width="2.08984375" style="1" customWidth="1"/>
    <col min="9997" max="9997" width="8.08984375" style="1" customWidth="1"/>
    <col min="9998" max="9999" width="5.08984375" style="1" customWidth="1"/>
    <col min="10000" max="10000" width="12.6328125" style="1" customWidth="1"/>
    <col min="10001" max="10001" width="3.6328125" style="1" customWidth="1"/>
    <col min="10002" max="10242" width="9" style="1"/>
    <col min="10243" max="10243" width="10.6328125" style="1" customWidth="1"/>
    <col min="10244" max="10245" width="2.6328125" style="1" customWidth="1"/>
    <col min="10246" max="10246" width="13.08984375" style="1" customWidth="1"/>
    <col min="10247" max="10247" width="10.453125" style="1" customWidth="1"/>
    <col min="10248" max="10248" width="18.36328125" style="1" customWidth="1"/>
    <col min="10249" max="10249" width="2.08984375" style="1" customWidth="1"/>
    <col min="10250" max="10250" width="12.08984375" style="1" customWidth="1"/>
    <col min="10251" max="10251" width="9.6328125" style="1" customWidth="1"/>
    <col min="10252" max="10252" width="2.08984375" style="1" customWidth="1"/>
    <col min="10253" max="10253" width="8.08984375" style="1" customWidth="1"/>
    <col min="10254" max="10255" width="5.08984375" style="1" customWidth="1"/>
    <col min="10256" max="10256" width="12.6328125" style="1" customWidth="1"/>
    <col min="10257" max="10257" width="3.6328125" style="1" customWidth="1"/>
    <col min="10258" max="10498" width="9" style="1"/>
    <col min="10499" max="10499" width="10.6328125" style="1" customWidth="1"/>
    <col min="10500" max="10501" width="2.6328125" style="1" customWidth="1"/>
    <col min="10502" max="10502" width="13.08984375" style="1" customWidth="1"/>
    <col min="10503" max="10503" width="10.453125" style="1" customWidth="1"/>
    <col min="10504" max="10504" width="18.36328125" style="1" customWidth="1"/>
    <col min="10505" max="10505" width="2.08984375" style="1" customWidth="1"/>
    <col min="10506" max="10506" width="12.08984375" style="1" customWidth="1"/>
    <col min="10507" max="10507" width="9.6328125" style="1" customWidth="1"/>
    <col min="10508" max="10508" width="2.08984375" style="1" customWidth="1"/>
    <col min="10509" max="10509" width="8.08984375" style="1" customWidth="1"/>
    <col min="10510" max="10511" width="5.08984375" style="1" customWidth="1"/>
    <col min="10512" max="10512" width="12.6328125" style="1" customWidth="1"/>
    <col min="10513" max="10513" width="3.6328125" style="1" customWidth="1"/>
    <col min="10514" max="10754" width="9" style="1"/>
    <col min="10755" max="10755" width="10.6328125" style="1" customWidth="1"/>
    <col min="10756" max="10757" width="2.6328125" style="1" customWidth="1"/>
    <col min="10758" max="10758" width="13.08984375" style="1" customWidth="1"/>
    <col min="10759" max="10759" width="10.453125" style="1" customWidth="1"/>
    <col min="10760" max="10760" width="18.36328125" style="1" customWidth="1"/>
    <col min="10761" max="10761" width="2.08984375" style="1" customWidth="1"/>
    <col min="10762" max="10762" width="12.08984375" style="1" customWidth="1"/>
    <col min="10763" max="10763" width="9.6328125" style="1" customWidth="1"/>
    <col min="10764" max="10764" width="2.08984375" style="1" customWidth="1"/>
    <col min="10765" max="10765" width="8.08984375" style="1" customWidth="1"/>
    <col min="10766" max="10767" width="5.08984375" style="1" customWidth="1"/>
    <col min="10768" max="10768" width="12.6328125" style="1" customWidth="1"/>
    <col min="10769" max="10769" width="3.6328125" style="1" customWidth="1"/>
    <col min="10770" max="11010" width="9" style="1"/>
    <col min="11011" max="11011" width="10.6328125" style="1" customWidth="1"/>
    <col min="11012" max="11013" width="2.6328125" style="1" customWidth="1"/>
    <col min="11014" max="11014" width="13.08984375" style="1" customWidth="1"/>
    <col min="11015" max="11015" width="10.453125" style="1" customWidth="1"/>
    <col min="11016" max="11016" width="18.36328125" style="1" customWidth="1"/>
    <col min="11017" max="11017" width="2.08984375" style="1" customWidth="1"/>
    <col min="11018" max="11018" width="12.08984375" style="1" customWidth="1"/>
    <col min="11019" max="11019" width="9.6328125" style="1" customWidth="1"/>
    <col min="11020" max="11020" width="2.08984375" style="1" customWidth="1"/>
    <col min="11021" max="11021" width="8.08984375" style="1" customWidth="1"/>
    <col min="11022" max="11023" width="5.08984375" style="1" customWidth="1"/>
    <col min="11024" max="11024" width="12.6328125" style="1" customWidth="1"/>
    <col min="11025" max="11025" width="3.6328125" style="1" customWidth="1"/>
    <col min="11026" max="11266" width="9" style="1"/>
    <col min="11267" max="11267" width="10.6328125" style="1" customWidth="1"/>
    <col min="11268" max="11269" width="2.6328125" style="1" customWidth="1"/>
    <col min="11270" max="11270" width="13.08984375" style="1" customWidth="1"/>
    <col min="11271" max="11271" width="10.453125" style="1" customWidth="1"/>
    <col min="11272" max="11272" width="18.36328125" style="1" customWidth="1"/>
    <col min="11273" max="11273" width="2.08984375" style="1" customWidth="1"/>
    <col min="11274" max="11274" width="12.08984375" style="1" customWidth="1"/>
    <col min="11275" max="11275" width="9.6328125" style="1" customWidth="1"/>
    <col min="11276" max="11276" width="2.08984375" style="1" customWidth="1"/>
    <col min="11277" max="11277" width="8.08984375" style="1" customWidth="1"/>
    <col min="11278" max="11279" width="5.08984375" style="1" customWidth="1"/>
    <col min="11280" max="11280" width="12.6328125" style="1" customWidth="1"/>
    <col min="11281" max="11281" width="3.6328125" style="1" customWidth="1"/>
    <col min="11282" max="11522" width="9" style="1"/>
    <col min="11523" max="11523" width="10.6328125" style="1" customWidth="1"/>
    <col min="11524" max="11525" width="2.6328125" style="1" customWidth="1"/>
    <col min="11526" max="11526" width="13.08984375" style="1" customWidth="1"/>
    <col min="11527" max="11527" width="10.453125" style="1" customWidth="1"/>
    <col min="11528" max="11528" width="18.36328125" style="1" customWidth="1"/>
    <col min="11529" max="11529" width="2.08984375" style="1" customWidth="1"/>
    <col min="11530" max="11530" width="12.08984375" style="1" customWidth="1"/>
    <col min="11531" max="11531" width="9.6328125" style="1" customWidth="1"/>
    <col min="11532" max="11532" width="2.08984375" style="1" customWidth="1"/>
    <col min="11533" max="11533" width="8.08984375" style="1" customWidth="1"/>
    <col min="11534" max="11535" width="5.08984375" style="1" customWidth="1"/>
    <col min="11536" max="11536" width="12.6328125" style="1" customWidth="1"/>
    <col min="11537" max="11537" width="3.6328125" style="1" customWidth="1"/>
    <col min="11538" max="11778" width="9" style="1"/>
    <col min="11779" max="11779" width="10.6328125" style="1" customWidth="1"/>
    <col min="11780" max="11781" width="2.6328125" style="1" customWidth="1"/>
    <col min="11782" max="11782" width="13.08984375" style="1" customWidth="1"/>
    <col min="11783" max="11783" width="10.453125" style="1" customWidth="1"/>
    <col min="11784" max="11784" width="18.36328125" style="1" customWidth="1"/>
    <col min="11785" max="11785" width="2.08984375" style="1" customWidth="1"/>
    <col min="11786" max="11786" width="12.08984375" style="1" customWidth="1"/>
    <col min="11787" max="11787" width="9.6328125" style="1" customWidth="1"/>
    <col min="11788" max="11788" width="2.08984375" style="1" customWidth="1"/>
    <col min="11789" max="11789" width="8.08984375" style="1" customWidth="1"/>
    <col min="11790" max="11791" width="5.08984375" style="1" customWidth="1"/>
    <col min="11792" max="11792" width="12.6328125" style="1" customWidth="1"/>
    <col min="11793" max="11793" width="3.6328125" style="1" customWidth="1"/>
    <col min="11794" max="12034" width="9" style="1"/>
    <col min="12035" max="12035" width="10.6328125" style="1" customWidth="1"/>
    <col min="12036" max="12037" width="2.6328125" style="1" customWidth="1"/>
    <col min="12038" max="12038" width="13.08984375" style="1" customWidth="1"/>
    <col min="12039" max="12039" width="10.453125" style="1" customWidth="1"/>
    <col min="12040" max="12040" width="18.36328125" style="1" customWidth="1"/>
    <col min="12041" max="12041" width="2.08984375" style="1" customWidth="1"/>
    <col min="12042" max="12042" width="12.08984375" style="1" customWidth="1"/>
    <col min="12043" max="12043" width="9.6328125" style="1" customWidth="1"/>
    <col min="12044" max="12044" width="2.08984375" style="1" customWidth="1"/>
    <col min="12045" max="12045" width="8.08984375" style="1" customWidth="1"/>
    <col min="12046" max="12047" width="5.08984375" style="1" customWidth="1"/>
    <col min="12048" max="12048" width="12.6328125" style="1" customWidth="1"/>
    <col min="12049" max="12049" width="3.6328125" style="1" customWidth="1"/>
    <col min="12050" max="12290" width="9" style="1"/>
    <col min="12291" max="12291" width="10.6328125" style="1" customWidth="1"/>
    <col min="12292" max="12293" width="2.6328125" style="1" customWidth="1"/>
    <col min="12294" max="12294" width="13.08984375" style="1" customWidth="1"/>
    <col min="12295" max="12295" width="10.453125" style="1" customWidth="1"/>
    <col min="12296" max="12296" width="18.36328125" style="1" customWidth="1"/>
    <col min="12297" max="12297" width="2.08984375" style="1" customWidth="1"/>
    <col min="12298" max="12298" width="12.08984375" style="1" customWidth="1"/>
    <col min="12299" max="12299" width="9.6328125" style="1" customWidth="1"/>
    <col min="12300" max="12300" width="2.08984375" style="1" customWidth="1"/>
    <col min="12301" max="12301" width="8.08984375" style="1" customWidth="1"/>
    <col min="12302" max="12303" width="5.08984375" style="1" customWidth="1"/>
    <col min="12304" max="12304" width="12.6328125" style="1" customWidth="1"/>
    <col min="12305" max="12305" width="3.6328125" style="1" customWidth="1"/>
    <col min="12306" max="12546" width="9" style="1"/>
    <col min="12547" max="12547" width="10.6328125" style="1" customWidth="1"/>
    <col min="12548" max="12549" width="2.6328125" style="1" customWidth="1"/>
    <col min="12550" max="12550" width="13.08984375" style="1" customWidth="1"/>
    <col min="12551" max="12551" width="10.453125" style="1" customWidth="1"/>
    <col min="12552" max="12552" width="18.36328125" style="1" customWidth="1"/>
    <col min="12553" max="12553" width="2.08984375" style="1" customWidth="1"/>
    <col min="12554" max="12554" width="12.08984375" style="1" customWidth="1"/>
    <col min="12555" max="12555" width="9.6328125" style="1" customWidth="1"/>
    <col min="12556" max="12556" width="2.08984375" style="1" customWidth="1"/>
    <col min="12557" max="12557" width="8.08984375" style="1" customWidth="1"/>
    <col min="12558" max="12559" width="5.08984375" style="1" customWidth="1"/>
    <col min="12560" max="12560" width="12.6328125" style="1" customWidth="1"/>
    <col min="12561" max="12561" width="3.6328125" style="1" customWidth="1"/>
    <col min="12562" max="12802" width="9" style="1"/>
    <col min="12803" max="12803" width="10.6328125" style="1" customWidth="1"/>
    <col min="12804" max="12805" width="2.6328125" style="1" customWidth="1"/>
    <col min="12806" max="12806" width="13.08984375" style="1" customWidth="1"/>
    <col min="12807" max="12807" width="10.453125" style="1" customWidth="1"/>
    <col min="12808" max="12808" width="18.36328125" style="1" customWidth="1"/>
    <col min="12809" max="12809" width="2.08984375" style="1" customWidth="1"/>
    <col min="12810" max="12810" width="12.08984375" style="1" customWidth="1"/>
    <col min="12811" max="12811" width="9.6328125" style="1" customWidth="1"/>
    <col min="12812" max="12812" width="2.08984375" style="1" customWidth="1"/>
    <col min="12813" max="12813" width="8.08984375" style="1" customWidth="1"/>
    <col min="12814" max="12815" width="5.08984375" style="1" customWidth="1"/>
    <col min="12816" max="12816" width="12.6328125" style="1" customWidth="1"/>
    <col min="12817" max="12817" width="3.6328125" style="1" customWidth="1"/>
    <col min="12818" max="13058" width="9" style="1"/>
    <col min="13059" max="13059" width="10.6328125" style="1" customWidth="1"/>
    <col min="13060" max="13061" width="2.6328125" style="1" customWidth="1"/>
    <col min="13062" max="13062" width="13.08984375" style="1" customWidth="1"/>
    <col min="13063" max="13063" width="10.453125" style="1" customWidth="1"/>
    <col min="13064" max="13064" width="18.36328125" style="1" customWidth="1"/>
    <col min="13065" max="13065" width="2.08984375" style="1" customWidth="1"/>
    <col min="13066" max="13066" width="12.08984375" style="1" customWidth="1"/>
    <col min="13067" max="13067" width="9.6328125" style="1" customWidth="1"/>
    <col min="13068" max="13068" width="2.08984375" style="1" customWidth="1"/>
    <col min="13069" max="13069" width="8.08984375" style="1" customWidth="1"/>
    <col min="13070" max="13071" width="5.08984375" style="1" customWidth="1"/>
    <col min="13072" max="13072" width="12.6328125" style="1" customWidth="1"/>
    <col min="13073" max="13073" width="3.6328125" style="1" customWidth="1"/>
    <col min="13074" max="13314" width="9" style="1"/>
    <col min="13315" max="13315" width="10.6328125" style="1" customWidth="1"/>
    <col min="13316" max="13317" width="2.6328125" style="1" customWidth="1"/>
    <col min="13318" max="13318" width="13.08984375" style="1" customWidth="1"/>
    <col min="13319" max="13319" width="10.453125" style="1" customWidth="1"/>
    <col min="13320" max="13320" width="18.36328125" style="1" customWidth="1"/>
    <col min="13321" max="13321" width="2.08984375" style="1" customWidth="1"/>
    <col min="13322" max="13322" width="12.08984375" style="1" customWidth="1"/>
    <col min="13323" max="13323" width="9.6328125" style="1" customWidth="1"/>
    <col min="13324" max="13324" width="2.08984375" style="1" customWidth="1"/>
    <col min="13325" max="13325" width="8.08984375" style="1" customWidth="1"/>
    <col min="13326" max="13327" width="5.08984375" style="1" customWidth="1"/>
    <col min="13328" max="13328" width="12.6328125" style="1" customWidth="1"/>
    <col min="13329" max="13329" width="3.6328125" style="1" customWidth="1"/>
    <col min="13330" max="13570" width="9" style="1"/>
    <col min="13571" max="13571" width="10.6328125" style="1" customWidth="1"/>
    <col min="13572" max="13573" width="2.6328125" style="1" customWidth="1"/>
    <col min="13574" max="13574" width="13.08984375" style="1" customWidth="1"/>
    <col min="13575" max="13575" width="10.453125" style="1" customWidth="1"/>
    <col min="13576" max="13576" width="18.36328125" style="1" customWidth="1"/>
    <col min="13577" max="13577" width="2.08984375" style="1" customWidth="1"/>
    <col min="13578" max="13578" width="12.08984375" style="1" customWidth="1"/>
    <col min="13579" max="13579" width="9.6328125" style="1" customWidth="1"/>
    <col min="13580" max="13580" width="2.08984375" style="1" customWidth="1"/>
    <col min="13581" max="13581" width="8.08984375" style="1" customWidth="1"/>
    <col min="13582" max="13583" width="5.08984375" style="1" customWidth="1"/>
    <col min="13584" max="13584" width="12.6328125" style="1" customWidth="1"/>
    <col min="13585" max="13585" width="3.6328125" style="1" customWidth="1"/>
    <col min="13586" max="13826" width="9" style="1"/>
    <col min="13827" max="13827" width="10.6328125" style="1" customWidth="1"/>
    <col min="13828" max="13829" width="2.6328125" style="1" customWidth="1"/>
    <col min="13830" max="13830" width="13.08984375" style="1" customWidth="1"/>
    <col min="13831" max="13831" width="10.453125" style="1" customWidth="1"/>
    <col min="13832" max="13832" width="18.36328125" style="1" customWidth="1"/>
    <col min="13833" max="13833" width="2.08984375" style="1" customWidth="1"/>
    <col min="13834" max="13834" width="12.08984375" style="1" customWidth="1"/>
    <col min="13835" max="13835" width="9.6328125" style="1" customWidth="1"/>
    <col min="13836" max="13836" width="2.08984375" style="1" customWidth="1"/>
    <col min="13837" max="13837" width="8.08984375" style="1" customWidth="1"/>
    <col min="13838" max="13839" width="5.08984375" style="1" customWidth="1"/>
    <col min="13840" max="13840" width="12.6328125" style="1" customWidth="1"/>
    <col min="13841" max="13841" width="3.6328125" style="1" customWidth="1"/>
    <col min="13842" max="14082" width="9" style="1"/>
    <col min="14083" max="14083" width="10.6328125" style="1" customWidth="1"/>
    <col min="14084" max="14085" width="2.6328125" style="1" customWidth="1"/>
    <col min="14086" max="14086" width="13.08984375" style="1" customWidth="1"/>
    <col min="14087" max="14087" width="10.453125" style="1" customWidth="1"/>
    <col min="14088" max="14088" width="18.36328125" style="1" customWidth="1"/>
    <col min="14089" max="14089" width="2.08984375" style="1" customWidth="1"/>
    <col min="14090" max="14090" width="12.08984375" style="1" customWidth="1"/>
    <col min="14091" max="14091" width="9.6328125" style="1" customWidth="1"/>
    <col min="14092" max="14092" width="2.08984375" style="1" customWidth="1"/>
    <col min="14093" max="14093" width="8.08984375" style="1" customWidth="1"/>
    <col min="14094" max="14095" width="5.08984375" style="1" customWidth="1"/>
    <col min="14096" max="14096" width="12.6328125" style="1" customWidth="1"/>
    <col min="14097" max="14097" width="3.6328125" style="1" customWidth="1"/>
    <col min="14098" max="14338" width="9" style="1"/>
    <col min="14339" max="14339" width="10.6328125" style="1" customWidth="1"/>
    <col min="14340" max="14341" width="2.6328125" style="1" customWidth="1"/>
    <col min="14342" max="14342" width="13.08984375" style="1" customWidth="1"/>
    <col min="14343" max="14343" width="10.453125" style="1" customWidth="1"/>
    <col min="14344" max="14344" width="18.36328125" style="1" customWidth="1"/>
    <col min="14345" max="14345" width="2.08984375" style="1" customWidth="1"/>
    <col min="14346" max="14346" width="12.08984375" style="1" customWidth="1"/>
    <col min="14347" max="14347" width="9.6328125" style="1" customWidth="1"/>
    <col min="14348" max="14348" width="2.08984375" style="1" customWidth="1"/>
    <col min="14349" max="14349" width="8.08984375" style="1" customWidth="1"/>
    <col min="14350" max="14351" width="5.08984375" style="1" customWidth="1"/>
    <col min="14352" max="14352" width="12.6328125" style="1" customWidth="1"/>
    <col min="14353" max="14353" width="3.6328125" style="1" customWidth="1"/>
    <col min="14354" max="14594" width="9" style="1"/>
    <col min="14595" max="14595" width="10.6328125" style="1" customWidth="1"/>
    <col min="14596" max="14597" width="2.6328125" style="1" customWidth="1"/>
    <col min="14598" max="14598" width="13.08984375" style="1" customWidth="1"/>
    <col min="14599" max="14599" width="10.453125" style="1" customWidth="1"/>
    <col min="14600" max="14600" width="18.36328125" style="1" customWidth="1"/>
    <col min="14601" max="14601" width="2.08984375" style="1" customWidth="1"/>
    <col min="14602" max="14602" width="12.08984375" style="1" customWidth="1"/>
    <col min="14603" max="14603" width="9.6328125" style="1" customWidth="1"/>
    <col min="14604" max="14604" width="2.08984375" style="1" customWidth="1"/>
    <col min="14605" max="14605" width="8.08984375" style="1" customWidth="1"/>
    <col min="14606" max="14607" width="5.08984375" style="1" customWidth="1"/>
    <col min="14608" max="14608" width="12.6328125" style="1" customWidth="1"/>
    <col min="14609" max="14609" width="3.6328125" style="1" customWidth="1"/>
    <col min="14610" max="14850" width="9" style="1"/>
    <col min="14851" max="14851" width="10.6328125" style="1" customWidth="1"/>
    <col min="14852" max="14853" width="2.6328125" style="1" customWidth="1"/>
    <col min="14854" max="14854" width="13.08984375" style="1" customWidth="1"/>
    <col min="14855" max="14855" width="10.453125" style="1" customWidth="1"/>
    <col min="14856" max="14856" width="18.36328125" style="1" customWidth="1"/>
    <col min="14857" max="14857" width="2.08984375" style="1" customWidth="1"/>
    <col min="14858" max="14858" width="12.08984375" style="1" customWidth="1"/>
    <col min="14859" max="14859" width="9.6328125" style="1" customWidth="1"/>
    <col min="14860" max="14860" width="2.08984375" style="1" customWidth="1"/>
    <col min="14861" max="14861" width="8.08984375" style="1" customWidth="1"/>
    <col min="14862" max="14863" width="5.08984375" style="1" customWidth="1"/>
    <col min="14864" max="14864" width="12.6328125" style="1" customWidth="1"/>
    <col min="14865" max="14865" width="3.6328125" style="1" customWidth="1"/>
    <col min="14866" max="15106" width="9" style="1"/>
    <col min="15107" max="15107" width="10.6328125" style="1" customWidth="1"/>
    <col min="15108" max="15109" width="2.6328125" style="1" customWidth="1"/>
    <col min="15110" max="15110" width="13.08984375" style="1" customWidth="1"/>
    <col min="15111" max="15111" width="10.453125" style="1" customWidth="1"/>
    <col min="15112" max="15112" width="18.36328125" style="1" customWidth="1"/>
    <col min="15113" max="15113" width="2.08984375" style="1" customWidth="1"/>
    <col min="15114" max="15114" width="12.08984375" style="1" customWidth="1"/>
    <col min="15115" max="15115" width="9.6328125" style="1" customWidth="1"/>
    <col min="15116" max="15116" width="2.08984375" style="1" customWidth="1"/>
    <col min="15117" max="15117" width="8.08984375" style="1" customWidth="1"/>
    <col min="15118" max="15119" width="5.08984375" style="1" customWidth="1"/>
    <col min="15120" max="15120" width="12.6328125" style="1" customWidth="1"/>
    <col min="15121" max="15121" width="3.6328125" style="1" customWidth="1"/>
    <col min="15122" max="15362" width="9" style="1"/>
    <col min="15363" max="15363" width="10.6328125" style="1" customWidth="1"/>
    <col min="15364" max="15365" width="2.6328125" style="1" customWidth="1"/>
    <col min="15366" max="15366" width="13.08984375" style="1" customWidth="1"/>
    <col min="15367" max="15367" width="10.453125" style="1" customWidth="1"/>
    <col min="15368" max="15368" width="18.36328125" style="1" customWidth="1"/>
    <col min="15369" max="15369" width="2.08984375" style="1" customWidth="1"/>
    <col min="15370" max="15370" width="12.08984375" style="1" customWidth="1"/>
    <col min="15371" max="15371" width="9.6328125" style="1" customWidth="1"/>
    <col min="15372" max="15372" width="2.08984375" style="1" customWidth="1"/>
    <col min="15373" max="15373" width="8.08984375" style="1" customWidth="1"/>
    <col min="15374" max="15375" width="5.08984375" style="1" customWidth="1"/>
    <col min="15376" max="15376" width="12.6328125" style="1" customWidth="1"/>
    <col min="15377" max="15377" width="3.6328125" style="1" customWidth="1"/>
    <col min="15378" max="15618" width="9" style="1"/>
    <col min="15619" max="15619" width="10.6328125" style="1" customWidth="1"/>
    <col min="15620" max="15621" width="2.6328125" style="1" customWidth="1"/>
    <col min="15622" max="15622" width="13.08984375" style="1" customWidth="1"/>
    <col min="15623" max="15623" width="10.453125" style="1" customWidth="1"/>
    <col min="15624" max="15624" width="18.36328125" style="1" customWidth="1"/>
    <col min="15625" max="15625" width="2.08984375" style="1" customWidth="1"/>
    <col min="15626" max="15626" width="12.08984375" style="1" customWidth="1"/>
    <col min="15627" max="15627" width="9.6328125" style="1" customWidth="1"/>
    <col min="15628" max="15628" width="2.08984375" style="1" customWidth="1"/>
    <col min="15629" max="15629" width="8.08984375" style="1" customWidth="1"/>
    <col min="15630" max="15631" width="5.08984375" style="1" customWidth="1"/>
    <col min="15632" max="15632" width="12.6328125" style="1" customWidth="1"/>
    <col min="15633" max="15633" width="3.6328125" style="1" customWidth="1"/>
    <col min="15634" max="15874" width="9" style="1"/>
    <col min="15875" max="15875" width="10.6328125" style="1" customWidth="1"/>
    <col min="15876" max="15877" width="2.6328125" style="1" customWidth="1"/>
    <col min="15878" max="15878" width="13.08984375" style="1" customWidth="1"/>
    <col min="15879" max="15879" width="10.453125" style="1" customWidth="1"/>
    <col min="15880" max="15880" width="18.36328125" style="1" customWidth="1"/>
    <col min="15881" max="15881" width="2.08984375" style="1" customWidth="1"/>
    <col min="15882" max="15882" width="12.08984375" style="1" customWidth="1"/>
    <col min="15883" max="15883" width="9.6328125" style="1" customWidth="1"/>
    <col min="15884" max="15884" width="2.08984375" style="1" customWidth="1"/>
    <col min="15885" max="15885" width="8.08984375" style="1" customWidth="1"/>
    <col min="15886" max="15887" width="5.08984375" style="1" customWidth="1"/>
    <col min="15888" max="15888" width="12.6328125" style="1" customWidth="1"/>
    <col min="15889" max="15889" width="3.6328125" style="1" customWidth="1"/>
    <col min="15890" max="16130" width="9" style="1"/>
    <col min="16131" max="16131" width="10.6328125" style="1" customWidth="1"/>
    <col min="16132" max="16133" width="2.6328125" style="1" customWidth="1"/>
    <col min="16134" max="16134" width="13.08984375" style="1" customWidth="1"/>
    <col min="16135" max="16135" width="10.453125" style="1" customWidth="1"/>
    <col min="16136" max="16136" width="18.36328125" style="1" customWidth="1"/>
    <col min="16137" max="16137" width="2.08984375" style="1" customWidth="1"/>
    <col min="16138" max="16138" width="12.08984375" style="1" customWidth="1"/>
    <col min="16139" max="16139" width="9.6328125" style="1" customWidth="1"/>
    <col min="16140" max="16140" width="2.08984375" style="1" customWidth="1"/>
    <col min="16141" max="16141" width="8.08984375" style="1" customWidth="1"/>
    <col min="16142" max="16143" width="5.08984375" style="1" customWidth="1"/>
    <col min="16144" max="16144" width="12.6328125" style="1" customWidth="1"/>
    <col min="16145" max="16145" width="3.6328125" style="1" customWidth="1"/>
    <col min="16146" max="16384" width="9" style="1"/>
  </cols>
  <sheetData>
    <row r="1" spans="1:18" ht="15.5">
      <c r="A1" s="122" t="s">
        <v>376</v>
      </c>
      <c r="B1" s="34"/>
      <c r="C1" s="3"/>
    </row>
    <row r="2" spans="1:18" ht="15" customHeight="1">
      <c r="A2" s="122"/>
      <c r="B2" s="34"/>
      <c r="C2" s="3"/>
      <c r="M2" s="163"/>
      <c r="N2" s="163"/>
      <c r="O2" s="163"/>
      <c r="P2" s="163"/>
      <c r="Q2" s="163"/>
      <c r="R2" s="46"/>
    </row>
    <row r="3" spans="1:18" ht="15" customHeight="1">
      <c r="A3" s="122"/>
      <c r="B3" s="34"/>
      <c r="C3" s="3"/>
      <c r="M3" s="163"/>
      <c r="N3" s="163"/>
      <c r="O3" s="163"/>
      <c r="P3" s="163"/>
      <c r="Q3" s="163"/>
      <c r="R3" s="46"/>
    </row>
    <row r="4" spans="1:18" ht="15.75" customHeight="1">
      <c r="A4" s="122"/>
      <c r="B4" s="34"/>
      <c r="C4" s="3"/>
      <c r="M4" s="163"/>
      <c r="N4" s="163"/>
      <c r="O4" s="163"/>
      <c r="P4" s="163"/>
      <c r="Q4" s="163"/>
      <c r="R4" s="46"/>
    </row>
    <row r="5" spans="1:18" s="4" customFormat="1" ht="13.5" customHeight="1">
      <c r="A5" s="277" t="s">
        <v>432</v>
      </c>
      <c r="B5" s="277"/>
      <c r="C5" s="277"/>
      <c r="D5" s="277"/>
      <c r="E5" s="277"/>
      <c r="F5" s="277"/>
      <c r="G5" s="277"/>
      <c r="H5" s="277"/>
      <c r="I5" s="277"/>
      <c r="J5" s="277"/>
      <c r="K5" s="277"/>
      <c r="L5" s="277"/>
      <c r="M5" s="277"/>
      <c r="N5" s="277"/>
      <c r="O5" s="277"/>
      <c r="P5" s="277"/>
    </row>
    <row r="6" spans="1:18" s="8" customFormat="1" ht="13.5" customHeight="1">
      <c r="A6" s="289" t="s">
        <v>112</v>
      </c>
      <c r="B6" s="289"/>
      <c r="C6" s="289"/>
      <c r="D6" s="289"/>
      <c r="E6" s="289"/>
      <c r="F6" s="285" t="s">
        <v>113</v>
      </c>
      <c r="G6" s="286"/>
      <c r="H6" s="287"/>
      <c r="I6" s="5" t="s">
        <v>6</v>
      </c>
      <c r="J6" s="6"/>
      <c r="K6" s="6"/>
      <c r="L6" s="7"/>
    </row>
    <row r="7" spans="1:18" s="8" customFormat="1" ht="12.5">
      <c r="A7" s="278">
        <f>'別紙2-2'!A6</f>
        <v>0</v>
      </c>
      <c r="B7" s="278"/>
      <c r="C7" s="278"/>
      <c r="D7" s="279"/>
      <c r="E7" s="26" t="s">
        <v>111</v>
      </c>
      <c r="F7" s="279">
        <f>'別紙2-2'!A25</f>
        <v>0</v>
      </c>
      <c r="G7" s="280"/>
      <c r="H7" s="26" t="s">
        <v>111</v>
      </c>
      <c r="I7" s="298">
        <f>A7-F7</f>
        <v>0</v>
      </c>
      <c r="J7" s="298"/>
      <c r="K7" s="299"/>
      <c r="L7" s="26" t="s">
        <v>111</v>
      </c>
      <c r="M7" s="116"/>
      <c r="N7" s="117" t="s">
        <v>5</v>
      </c>
      <c r="O7" s="28">
        <f>別紙1!C11</f>
        <v>0</v>
      </c>
      <c r="P7" s="244"/>
    </row>
    <row r="8" spans="1:18" s="8" customFormat="1">
      <c r="A8" s="281">
        <f>'別紙2-2'!G6</f>
        <v>0</v>
      </c>
      <c r="B8" s="281"/>
      <c r="C8" s="281"/>
      <c r="D8" s="282"/>
      <c r="E8" s="45" t="s">
        <v>111</v>
      </c>
      <c r="F8" s="283">
        <f>'別紙2-2'!G25</f>
        <v>0</v>
      </c>
      <c r="G8" s="284"/>
      <c r="H8" s="45" t="s">
        <v>111</v>
      </c>
      <c r="I8" s="298">
        <f>A8-F8</f>
        <v>0</v>
      </c>
      <c r="J8" s="298"/>
      <c r="K8" s="299"/>
      <c r="L8" s="9" t="s">
        <v>111</v>
      </c>
      <c r="M8" s="116"/>
      <c r="N8" s="118" t="s">
        <v>7</v>
      </c>
      <c r="O8" s="189"/>
      <c r="P8" s="190"/>
    </row>
    <row r="9" spans="1:18" s="8" customFormat="1">
      <c r="A9" s="35"/>
      <c r="B9" s="38"/>
      <c r="C9" s="38"/>
      <c r="D9" s="38"/>
      <c r="E9" s="38"/>
      <c r="F9" s="35"/>
      <c r="G9" s="38"/>
      <c r="H9" s="38"/>
      <c r="J9" s="35"/>
      <c r="K9" s="35"/>
      <c r="N9" s="36"/>
      <c r="O9" s="33"/>
      <c r="P9" s="10"/>
    </row>
    <row r="10" spans="1:18" s="8" customFormat="1">
      <c r="A10" s="35"/>
      <c r="B10" s="38"/>
      <c r="C10" s="38"/>
      <c r="D10" s="38"/>
      <c r="E10" s="38"/>
      <c r="F10" s="35"/>
      <c r="G10" s="38"/>
      <c r="H10" s="38"/>
      <c r="J10" s="35"/>
      <c r="K10" s="35"/>
      <c r="N10" s="36"/>
      <c r="O10" s="33"/>
      <c r="P10" s="10"/>
    </row>
    <row r="11" spans="1:18" s="8" customFormat="1" ht="12.5">
      <c r="A11" s="10"/>
      <c r="B11" s="38"/>
      <c r="C11" s="266" t="s">
        <v>431</v>
      </c>
      <c r="D11" s="266"/>
      <c r="E11" s="266"/>
      <c r="F11" s="266"/>
      <c r="G11" s="266"/>
      <c r="H11" s="266"/>
      <c r="I11" s="266"/>
      <c r="J11" s="266"/>
      <c r="K11" s="266"/>
      <c r="L11" s="266"/>
      <c r="M11" s="266"/>
      <c r="N11" s="266"/>
      <c r="O11" s="266"/>
      <c r="P11" s="295" t="s">
        <v>114</v>
      </c>
      <c r="Q11" s="295"/>
    </row>
    <row r="12" spans="1:18" s="8" customFormat="1" ht="12.5">
      <c r="A12" s="234" t="s">
        <v>459</v>
      </c>
      <c r="B12" s="38"/>
      <c r="C12" s="38"/>
      <c r="D12" s="38"/>
      <c r="E12" s="38"/>
      <c r="F12" s="38"/>
      <c r="G12" s="38"/>
      <c r="H12" s="38"/>
      <c r="I12" s="38"/>
      <c r="J12" s="38"/>
      <c r="K12" s="38"/>
      <c r="L12" s="38"/>
      <c r="M12" s="38"/>
      <c r="N12" s="38"/>
      <c r="O12" s="38"/>
      <c r="P12" s="233"/>
      <c r="Q12" s="233"/>
    </row>
    <row r="13" spans="1:18" s="15" customFormat="1" ht="12.5">
      <c r="A13" s="11" t="s">
        <v>8</v>
      </c>
      <c r="B13" s="12" t="s">
        <v>9</v>
      </c>
      <c r="C13" s="13"/>
      <c r="D13" s="13"/>
      <c r="E13" s="13"/>
      <c r="F13" s="14"/>
      <c r="G13" s="11" t="s">
        <v>108</v>
      </c>
      <c r="H13" s="40"/>
      <c r="I13" s="13" t="s">
        <v>10</v>
      </c>
      <c r="J13" s="13"/>
      <c r="K13" s="13"/>
      <c r="L13" s="13"/>
      <c r="M13" s="13"/>
      <c r="N13" s="13"/>
      <c r="O13" s="13"/>
      <c r="P13" s="13"/>
      <c r="Q13" s="14"/>
    </row>
    <row r="14" spans="1:18" s="8" customFormat="1" ht="12.5">
      <c r="A14" s="16"/>
      <c r="B14" s="17"/>
      <c r="C14" s="18"/>
      <c r="D14" s="18"/>
      <c r="E14" s="18"/>
      <c r="F14" s="19"/>
      <c r="G14" s="111"/>
      <c r="H14" s="39"/>
      <c r="I14" s="18"/>
      <c r="J14" s="18"/>
      <c r="K14" s="18"/>
      <c r="L14" s="18"/>
      <c r="M14" s="18"/>
      <c r="N14" s="18"/>
      <c r="O14" s="18"/>
      <c r="P14" s="18"/>
      <c r="Q14" s="20"/>
    </row>
    <row r="15" spans="1:18" s="8" customFormat="1" ht="12.5">
      <c r="A15" s="21" t="s">
        <v>11</v>
      </c>
      <c r="B15" s="22" t="s">
        <v>243</v>
      </c>
      <c r="F15" s="20"/>
      <c r="G15" s="191"/>
      <c r="H15" s="41"/>
      <c r="J15" s="8" t="s">
        <v>207</v>
      </c>
      <c r="Q15" s="20"/>
    </row>
    <row r="16" spans="1:18" s="8" customFormat="1" ht="12.5">
      <c r="A16" s="21"/>
      <c r="B16" s="22"/>
      <c r="F16" s="20"/>
      <c r="G16" s="112"/>
      <c r="H16" s="41"/>
      <c r="J16" s="214">
        <f>G15</f>
        <v>0</v>
      </c>
      <c r="K16" s="120" t="s">
        <v>208</v>
      </c>
      <c r="L16" s="288">
        <f>G15+G52</f>
        <v>0</v>
      </c>
      <c r="M16" s="289"/>
      <c r="N16" s="120" t="s">
        <v>209</v>
      </c>
      <c r="O16" s="289" t="e">
        <f>ROUNDDOWN(J16/L16,2)</f>
        <v>#DIV/0!</v>
      </c>
      <c r="P16" s="289"/>
      <c r="Q16" s="20"/>
    </row>
    <row r="17" spans="1:17" s="8" customFormat="1" thickBot="1">
      <c r="A17" s="21"/>
      <c r="B17" s="22" t="s">
        <v>242</v>
      </c>
      <c r="F17" s="20"/>
      <c r="G17" s="192" t="e">
        <f>SUM(G18:G27)</f>
        <v>#DIV/0!</v>
      </c>
      <c r="H17" s="41"/>
      <c r="Q17" s="20"/>
    </row>
    <row r="18" spans="1:17" s="8" customFormat="1" thickBot="1">
      <c r="A18" s="21"/>
      <c r="B18" s="22"/>
      <c r="C18" s="124" t="s">
        <v>225</v>
      </c>
      <c r="F18" s="196"/>
      <c r="G18" s="119"/>
      <c r="H18" s="41"/>
      <c r="J18" s="23"/>
      <c r="K18" s="23"/>
      <c r="L18" s="23"/>
      <c r="M18" s="23"/>
      <c r="N18" s="23"/>
      <c r="O18" s="23"/>
      <c r="P18" s="23"/>
      <c r="Q18" s="20"/>
    </row>
    <row r="19" spans="1:17" s="8" customFormat="1" thickBot="1">
      <c r="A19" s="21"/>
      <c r="B19" s="22"/>
      <c r="D19" s="8" t="s">
        <v>210</v>
      </c>
      <c r="E19" s="38" t="s">
        <v>211</v>
      </c>
      <c r="F19" s="20" t="s">
        <v>213</v>
      </c>
      <c r="G19" s="113" t="e">
        <f>F18*O16</f>
        <v>#DIV/0!</v>
      </c>
      <c r="H19" s="41"/>
      <c r="J19" s="23"/>
      <c r="K19" s="23"/>
      <c r="L19" s="23"/>
      <c r="M19" s="23"/>
      <c r="N19" s="23"/>
      <c r="O19" s="23"/>
      <c r="P19" s="23"/>
      <c r="Q19" s="20"/>
    </row>
    <row r="20" spans="1:17" s="8" customFormat="1" ht="13.5" customHeight="1" thickBot="1">
      <c r="A20" s="21"/>
      <c r="B20" s="22"/>
      <c r="C20" s="124" t="s">
        <v>226</v>
      </c>
      <c r="F20" s="197"/>
      <c r="G20" s="119"/>
      <c r="H20" s="41"/>
      <c r="J20" s="23" t="s">
        <v>12</v>
      </c>
      <c r="K20"/>
      <c r="L20"/>
      <c r="M20"/>
      <c r="N20"/>
      <c r="O20"/>
      <c r="P20"/>
      <c r="Q20" s="20"/>
    </row>
    <row r="21" spans="1:17" s="8" customFormat="1" ht="13.5" customHeight="1" thickBot="1">
      <c r="A21" s="21"/>
      <c r="B21" s="22"/>
      <c r="D21" s="8" t="s">
        <v>212</v>
      </c>
      <c r="E21" s="38" t="s">
        <v>211</v>
      </c>
      <c r="F21" s="20" t="s">
        <v>213</v>
      </c>
      <c r="G21" s="113" t="e">
        <f>F20*O16</f>
        <v>#DIV/0!</v>
      </c>
      <c r="H21" s="41"/>
      <c r="J21" s="110"/>
      <c r="K21" s="121" t="s">
        <v>202</v>
      </c>
      <c r="L21" s="285" t="s">
        <v>204</v>
      </c>
      <c r="M21" s="287"/>
      <c r="N21" s="285" t="s">
        <v>203</v>
      </c>
      <c r="O21" s="287"/>
      <c r="P21" s="47" t="s">
        <v>190</v>
      </c>
      <c r="Q21" s="20"/>
    </row>
    <row r="22" spans="1:17" s="8" customFormat="1" ht="13.5" customHeight="1" thickBot="1">
      <c r="A22" s="21"/>
      <c r="B22" s="22"/>
      <c r="C22" s="124" t="s">
        <v>227</v>
      </c>
      <c r="F22" s="193">
        <f>P32</f>
        <v>0</v>
      </c>
      <c r="G22" s="194"/>
      <c r="H22" s="41"/>
      <c r="J22" s="296" t="s">
        <v>205</v>
      </c>
      <c r="K22" s="200"/>
      <c r="L22" s="269"/>
      <c r="M22" s="270"/>
      <c r="N22" s="269"/>
      <c r="O22" s="270"/>
      <c r="P22" s="201"/>
      <c r="Q22" s="20"/>
    </row>
    <row r="23" spans="1:17" s="8" customFormat="1" ht="13.5" customHeight="1" thickBot="1">
      <c r="A23" s="21"/>
      <c r="B23" s="22"/>
      <c r="D23" s="8" t="s">
        <v>214</v>
      </c>
      <c r="E23" s="38" t="s">
        <v>211</v>
      </c>
      <c r="F23" s="20" t="s">
        <v>213</v>
      </c>
      <c r="G23" s="113" t="e">
        <f>F22*O16</f>
        <v>#DIV/0!</v>
      </c>
      <c r="H23" s="41"/>
      <c r="J23" s="308"/>
      <c r="K23" s="200"/>
      <c r="L23" s="269"/>
      <c r="M23" s="270"/>
      <c r="N23" s="269"/>
      <c r="O23" s="270"/>
      <c r="P23" s="201"/>
      <c r="Q23" s="20"/>
    </row>
    <row r="24" spans="1:17" s="8" customFormat="1" ht="13.5" customHeight="1" thickBot="1">
      <c r="A24" s="21"/>
      <c r="B24" s="22"/>
      <c r="C24" s="195" t="s">
        <v>228</v>
      </c>
      <c r="F24" s="197"/>
      <c r="G24" s="194"/>
      <c r="H24" s="41"/>
      <c r="J24" s="308"/>
      <c r="K24" s="200"/>
      <c r="L24" s="269"/>
      <c r="M24" s="270"/>
      <c r="N24" s="269"/>
      <c r="O24" s="270"/>
      <c r="P24" s="201"/>
      <c r="Q24" s="20"/>
    </row>
    <row r="25" spans="1:17" s="8" customFormat="1" ht="13.5" customHeight="1" thickBot="1">
      <c r="A25" s="21"/>
      <c r="B25" s="22"/>
      <c r="C25" s="27"/>
      <c r="D25" s="8" t="s">
        <v>215</v>
      </c>
      <c r="E25" s="38" t="s">
        <v>211</v>
      </c>
      <c r="F25" s="20" t="s">
        <v>213</v>
      </c>
      <c r="G25" s="113" t="e">
        <f>F24*O16</f>
        <v>#DIV/0!</v>
      </c>
      <c r="H25" s="41"/>
      <c r="J25" s="308"/>
      <c r="K25" s="200"/>
      <c r="L25" s="269"/>
      <c r="M25" s="270"/>
      <c r="N25" s="269"/>
      <c r="O25" s="270"/>
      <c r="P25" s="201"/>
      <c r="Q25" s="20"/>
    </row>
    <row r="26" spans="1:17" s="8" customFormat="1" ht="13.5" customHeight="1" thickBot="1">
      <c r="A26" s="21"/>
      <c r="B26" s="22"/>
      <c r="C26" s="124" t="s">
        <v>229</v>
      </c>
      <c r="F26" s="197"/>
      <c r="G26" s="194"/>
      <c r="H26" s="41"/>
      <c r="J26" s="308"/>
      <c r="K26" s="200"/>
      <c r="L26" s="269"/>
      <c r="M26" s="270"/>
      <c r="N26" s="269"/>
      <c r="O26" s="270"/>
      <c r="P26" s="201"/>
      <c r="Q26" s="20"/>
    </row>
    <row r="27" spans="1:17" s="8" customFormat="1" ht="13.5" customHeight="1">
      <c r="A27" s="21"/>
      <c r="B27" s="22"/>
      <c r="D27" s="8" t="s">
        <v>216</v>
      </c>
      <c r="E27" s="38" t="s">
        <v>211</v>
      </c>
      <c r="F27" s="20" t="s">
        <v>213</v>
      </c>
      <c r="G27" s="113" t="e">
        <f>F26*O16</f>
        <v>#DIV/0!</v>
      </c>
      <c r="H27" s="41"/>
      <c r="J27" s="308"/>
      <c r="K27" s="200"/>
      <c r="L27" s="269"/>
      <c r="M27" s="270"/>
      <c r="N27" s="269"/>
      <c r="O27" s="270"/>
      <c r="P27" s="201"/>
      <c r="Q27" s="20"/>
    </row>
    <row r="28" spans="1:17" s="8" customFormat="1" ht="13.5" customHeight="1">
      <c r="A28" s="21"/>
      <c r="B28" s="22"/>
      <c r="E28" s="38"/>
      <c r="F28" s="20"/>
      <c r="G28" s="112"/>
      <c r="H28" s="41"/>
      <c r="J28" s="308"/>
      <c r="K28" s="200"/>
      <c r="L28" s="269"/>
      <c r="M28" s="270"/>
      <c r="N28" s="269"/>
      <c r="O28" s="270"/>
      <c r="P28" s="201"/>
      <c r="Q28" s="20"/>
    </row>
    <row r="29" spans="1:17" s="8" customFormat="1" ht="13.5" customHeight="1">
      <c r="A29" s="21"/>
      <c r="B29" s="22" t="s">
        <v>241</v>
      </c>
      <c r="F29" s="20"/>
      <c r="G29" s="198"/>
      <c r="H29" s="41"/>
      <c r="J29" s="308"/>
      <c r="K29" s="200"/>
      <c r="L29" s="269"/>
      <c r="M29" s="270"/>
      <c r="N29" s="269"/>
      <c r="O29" s="270"/>
      <c r="P29" s="201"/>
      <c r="Q29" s="20"/>
    </row>
    <row r="30" spans="1:17" s="8" customFormat="1" ht="13.5" customHeight="1">
      <c r="A30" s="21"/>
      <c r="B30" s="22"/>
      <c r="E30" s="38"/>
      <c r="F30" s="20"/>
      <c r="G30" s="112"/>
      <c r="H30" s="41"/>
      <c r="J30" s="297"/>
      <c r="K30" s="200"/>
      <c r="L30" s="269"/>
      <c r="M30" s="270"/>
      <c r="N30" s="269"/>
      <c r="O30" s="270"/>
      <c r="P30" s="201"/>
      <c r="Q30" s="20"/>
    </row>
    <row r="31" spans="1:17" s="8" customFormat="1" ht="12.5">
      <c r="A31" s="21"/>
      <c r="B31" s="22" t="s">
        <v>240</v>
      </c>
      <c r="F31" s="20"/>
      <c r="G31" s="115">
        <f>O49</f>
        <v>0</v>
      </c>
      <c r="H31" s="41"/>
      <c r="J31" s="25" t="s">
        <v>206</v>
      </c>
      <c r="K31" s="202"/>
      <c r="L31" s="271"/>
      <c r="M31" s="272"/>
      <c r="N31" s="271"/>
      <c r="O31" s="272"/>
      <c r="P31" s="203"/>
      <c r="Q31" s="20"/>
    </row>
    <row r="32" spans="1:17" s="8" customFormat="1">
      <c r="A32" s="21"/>
      <c r="B32" s="22"/>
      <c r="C32" s="27"/>
      <c r="F32" s="20"/>
      <c r="G32" s="114"/>
      <c r="H32" s="123"/>
      <c r="J32" s="285" t="s">
        <v>85</v>
      </c>
      <c r="K32" s="286"/>
      <c r="L32" s="286"/>
      <c r="M32" s="286"/>
      <c r="N32" s="286"/>
      <c r="O32" s="287"/>
      <c r="P32" s="199">
        <f>SUM(P22:P31)</f>
        <v>0</v>
      </c>
      <c r="Q32" s="20"/>
    </row>
    <row r="33" spans="1:17" s="8" customFormat="1" ht="12.5">
      <c r="A33" s="21"/>
      <c r="B33" s="22" t="s">
        <v>239</v>
      </c>
      <c r="F33" s="20"/>
      <c r="G33" s="198"/>
      <c r="H33" s="41"/>
      <c r="Q33" s="20"/>
    </row>
    <row r="34" spans="1:17" s="8" customFormat="1" ht="12.5">
      <c r="A34" s="21"/>
      <c r="B34" s="22"/>
      <c r="F34" s="20"/>
      <c r="G34" s="112"/>
      <c r="H34" s="41"/>
      <c r="J34" s="8" t="s">
        <v>13</v>
      </c>
      <c r="Q34" s="20"/>
    </row>
    <row r="35" spans="1:17" s="8" customFormat="1" ht="13.5" customHeight="1">
      <c r="A35" s="21"/>
      <c r="B35" s="22"/>
      <c r="F35" s="20"/>
      <c r="G35" s="112"/>
      <c r="H35" s="41"/>
      <c r="J35" s="296" t="s">
        <v>188</v>
      </c>
      <c r="K35" s="306" t="s">
        <v>462</v>
      </c>
      <c r="L35" s="300" t="s">
        <v>189</v>
      </c>
      <c r="M35" s="301"/>
      <c r="N35" s="302"/>
      <c r="O35" s="300" t="s">
        <v>191</v>
      </c>
      <c r="P35" s="302"/>
      <c r="Q35" s="20"/>
    </row>
    <row r="36" spans="1:17" s="8" customFormat="1" ht="12.5">
      <c r="A36" s="21"/>
      <c r="B36" s="22"/>
      <c r="F36" s="20"/>
      <c r="G36" s="112"/>
      <c r="H36" s="41"/>
      <c r="J36" s="297"/>
      <c r="K36" s="307"/>
      <c r="L36" s="303"/>
      <c r="M36" s="304"/>
      <c r="N36" s="305"/>
      <c r="O36" s="303"/>
      <c r="P36" s="305"/>
      <c r="Q36" s="20"/>
    </row>
    <row r="37" spans="1:17" s="8" customFormat="1" ht="12.5">
      <c r="A37" s="21"/>
      <c r="B37" s="22"/>
      <c r="F37" s="20"/>
      <c r="G37" s="112"/>
      <c r="H37" s="41"/>
      <c r="J37" s="109" t="s">
        <v>192</v>
      </c>
      <c r="K37" s="205"/>
      <c r="L37" s="269"/>
      <c r="M37" s="276"/>
      <c r="N37" s="270"/>
      <c r="O37" s="269"/>
      <c r="P37" s="270"/>
      <c r="Q37" s="20"/>
    </row>
    <row r="38" spans="1:17" s="8" customFormat="1" ht="12.5">
      <c r="A38" s="21"/>
      <c r="B38" s="22"/>
      <c r="F38" s="20"/>
      <c r="G38" s="112"/>
      <c r="H38" s="41"/>
      <c r="J38" s="109" t="s">
        <v>193</v>
      </c>
      <c r="K38" s="205"/>
      <c r="L38" s="269"/>
      <c r="M38" s="276"/>
      <c r="N38" s="270"/>
      <c r="O38" s="269"/>
      <c r="P38" s="270"/>
      <c r="Q38" s="20"/>
    </row>
    <row r="39" spans="1:17" s="8" customFormat="1" ht="12.5">
      <c r="A39" s="21"/>
      <c r="B39" s="22"/>
      <c r="F39" s="20"/>
      <c r="G39" s="112"/>
      <c r="H39" s="41"/>
      <c r="J39" s="109" t="s">
        <v>194</v>
      </c>
      <c r="K39" s="205"/>
      <c r="L39" s="269"/>
      <c r="M39" s="276"/>
      <c r="N39" s="270"/>
      <c r="O39" s="269"/>
      <c r="P39" s="270"/>
      <c r="Q39" s="20"/>
    </row>
    <row r="40" spans="1:17" s="8" customFormat="1" ht="12.5">
      <c r="A40" s="21"/>
      <c r="B40" s="22"/>
      <c r="F40" s="20"/>
      <c r="G40" s="112"/>
      <c r="H40" s="41"/>
      <c r="J40" s="109" t="s">
        <v>195</v>
      </c>
      <c r="K40" s="205"/>
      <c r="L40" s="269"/>
      <c r="M40" s="276"/>
      <c r="N40" s="270"/>
      <c r="O40" s="269"/>
      <c r="P40" s="270"/>
      <c r="Q40" s="20"/>
    </row>
    <row r="41" spans="1:17" s="8" customFormat="1" ht="12.5">
      <c r="A41" s="21"/>
      <c r="B41" s="22"/>
      <c r="F41" s="20"/>
      <c r="G41" s="112"/>
      <c r="H41" s="41"/>
      <c r="J41" s="109" t="s">
        <v>196</v>
      </c>
      <c r="K41" s="205"/>
      <c r="L41" s="269"/>
      <c r="M41" s="276"/>
      <c r="N41" s="270"/>
      <c r="O41" s="269"/>
      <c r="P41" s="270"/>
      <c r="Q41" s="20"/>
    </row>
    <row r="42" spans="1:17" s="8" customFormat="1" ht="12.5">
      <c r="A42" s="21"/>
      <c r="B42" s="22"/>
      <c r="F42" s="20"/>
      <c r="G42" s="112"/>
      <c r="H42" s="41"/>
      <c r="J42" s="109" t="s">
        <v>197</v>
      </c>
      <c r="K42" s="205"/>
      <c r="L42" s="269"/>
      <c r="M42" s="276"/>
      <c r="N42" s="270"/>
      <c r="O42" s="269"/>
      <c r="P42" s="270"/>
      <c r="Q42" s="20"/>
    </row>
    <row r="43" spans="1:17" s="8" customFormat="1" ht="12.5">
      <c r="A43" s="21"/>
      <c r="B43" s="22"/>
      <c r="F43" s="20"/>
      <c r="G43" s="112"/>
      <c r="H43" s="41"/>
      <c r="J43" s="109" t="s">
        <v>198</v>
      </c>
      <c r="K43" s="205"/>
      <c r="L43" s="269"/>
      <c r="M43" s="276"/>
      <c r="N43" s="270"/>
      <c r="O43" s="269"/>
      <c r="P43" s="270"/>
      <c r="Q43" s="20"/>
    </row>
    <row r="44" spans="1:17" s="8" customFormat="1" ht="12.5">
      <c r="A44" s="21"/>
      <c r="B44" s="22"/>
      <c r="F44" s="20"/>
      <c r="G44" s="112"/>
      <c r="H44" s="41"/>
      <c r="J44" s="109" t="s">
        <v>199</v>
      </c>
      <c r="K44" s="205"/>
      <c r="L44" s="269"/>
      <c r="M44" s="276"/>
      <c r="N44" s="270"/>
      <c r="O44" s="269"/>
      <c r="P44" s="270"/>
      <c r="Q44" s="20"/>
    </row>
    <row r="45" spans="1:17" s="8" customFormat="1" ht="12.5">
      <c r="A45" s="21"/>
      <c r="B45" s="22"/>
      <c r="F45" s="20"/>
      <c r="G45" s="112"/>
      <c r="H45" s="41"/>
      <c r="J45" s="109" t="s">
        <v>200</v>
      </c>
      <c r="K45" s="205"/>
      <c r="L45" s="269"/>
      <c r="M45" s="276"/>
      <c r="N45" s="270"/>
      <c r="O45" s="269"/>
      <c r="P45" s="270"/>
      <c r="Q45" s="20"/>
    </row>
    <row r="46" spans="1:17" s="8" customFormat="1" ht="12.5">
      <c r="A46" s="21"/>
      <c r="B46" s="22"/>
      <c r="F46" s="20"/>
      <c r="G46" s="112"/>
      <c r="H46" s="41"/>
      <c r="J46" s="109" t="s">
        <v>230</v>
      </c>
      <c r="K46" s="205"/>
      <c r="L46" s="269"/>
      <c r="M46" s="276"/>
      <c r="N46" s="270"/>
      <c r="O46" s="269"/>
      <c r="P46" s="270"/>
      <c r="Q46" s="20"/>
    </row>
    <row r="47" spans="1:17" s="8" customFormat="1" ht="12.5">
      <c r="A47" s="21"/>
      <c r="B47" s="22"/>
      <c r="F47" s="20"/>
      <c r="G47" s="112"/>
      <c r="H47" s="41"/>
      <c r="J47" s="109" t="s">
        <v>231</v>
      </c>
      <c r="K47" s="205"/>
      <c r="L47" s="269"/>
      <c r="M47" s="276"/>
      <c r="N47" s="270"/>
      <c r="O47" s="269"/>
      <c r="P47" s="270"/>
      <c r="Q47" s="20"/>
    </row>
    <row r="48" spans="1:17" s="8" customFormat="1" ht="12.5">
      <c r="A48" s="21"/>
      <c r="B48" s="22"/>
      <c r="F48" s="20"/>
      <c r="G48" s="112"/>
      <c r="H48" s="41"/>
      <c r="J48" s="109" t="s">
        <v>232</v>
      </c>
      <c r="K48" s="205"/>
      <c r="L48" s="269"/>
      <c r="M48" s="276"/>
      <c r="N48" s="270"/>
      <c r="O48" s="269"/>
      <c r="P48" s="270"/>
      <c r="Q48" s="20"/>
    </row>
    <row r="49" spans="1:17" s="8" customFormat="1" ht="12.5">
      <c r="A49" s="21"/>
      <c r="B49" s="22"/>
      <c r="F49" s="20"/>
      <c r="G49" s="112"/>
      <c r="H49" s="41"/>
      <c r="J49" s="109" t="s">
        <v>201</v>
      </c>
      <c r="K49" s="204">
        <f>SUM(K37:K48)</f>
        <v>0</v>
      </c>
      <c r="L49" s="273">
        <f>SUM(L37:N48)</f>
        <v>0</v>
      </c>
      <c r="M49" s="274"/>
      <c r="N49" s="275"/>
      <c r="O49" s="273">
        <f>SUM(O37:P48)</f>
        <v>0</v>
      </c>
      <c r="P49" s="275"/>
      <c r="Q49" s="20"/>
    </row>
    <row r="50" spans="1:17" s="8" customFormat="1" ht="12.5">
      <c r="A50" s="21"/>
      <c r="B50" s="22"/>
      <c r="F50" s="20"/>
      <c r="G50" s="112"/>
      <c r="H50" s="41"/>
      <c r="Q50" s="20"/>
    </row>
    <row r="51" spans="1:17" s="8" customFormat="1" ht="12.5">
      <c r="A51" s="21"/>
      <c r="B51" s="22"/>
      <c r="C51" s="8" t="s">
        <v>61</v>
      </c>
      <c r="F51" s="20"/>
      <c r="G51" s="115" t="e">
        <f>SUM(G15+G17+G29+G31+G33)</f>
        <v>#DIV/0!</v>
      </c>
      <c r="H51" s="41"/>
      <c r="Q51" s="20"/>
    </row>
    <row r="52" spans="1:17" s="8" customFormat="1" ht="12.5">
      <c r="A52" s="16" t="s">
        <v>14</v>
      </c>
      <c r="B52" s="17" t="s">
        <v>238</v>
      </c>
      <c r="C52" s="18"/>
      <c r="D52" s="18"/>
      <c r="E52" s="18"/>
      <c r="F52" s="19"/>
      <c r="G52" s="208"/>
      <c r="H52" s="42"/>
      <c r="I52" s="18"/>
      <c r="J52" s="18"/>
      <c r="K52" s="18"/>
      <c r="L52" s="18"/>
      <c r="M52" s="18"/>
      <c r="N52" s="18"/>
      <c r="O52" s="18"/>
      <c r="P52" s="18"/>
      <c r="Q52" s="19"/>
    </row>
    <row r="53" spans="1:17" s="8" customFormat="1" ht="12.5">
      <c r="A53" s="21" t="s">
        <v>15</v>
      </c>
      <c r="B53" s="22"/>
      <c r="F53" s="20"/>
      <c r="G53" s="112"/>
      <c r="H53" s="41"/>
      <c r="Q53" s="20"/>
    </row>
    <row r="54" spans="1:17" s="8" customFormat="1" ht="12.5">
      <c r="A54" s="21"/>
      <c r="B54" s="22" t="s">
        <v>237</v>
      </c>
      <c r="D54" s="23"/>
      <c r="E54" s="23"/>
      <c r="F54" s="20"/>
      <c r="G54" s="198"/>
      <c r="H54" s="41"/>
      <c r="Q54" s="20"/>
    </row>
    <row r="55" spans="1:17" s="8" customFormat="1" ht="12.5">
      <c r="A55" s="21"/>
      <c r="B55" s="22"/>
      <c r="F55" s="20"/>
      <c r="G55" s="115"/>
      <c r="H55" s="41"/>
      <c r="Q55" s="20"/>
    </row>
    <row r="56" spans="1:17" s="8" customFormat="1" ht="12.5">
      <c r="A56" s="21"/>
      <c r="B56" s="22"/>
      <c r="C56" s="8" t="s">
        <v>54</v>
      </c>
      <c r="F56" s="20"/>
      <c r="G56" s="115">
        <f>G52+G54</f>
        <v>0</v>
      </c>
      <c r="H56" s="41"/>
      <c r="Q56" s="20"/>
    </row>
    <row r="57" spans="1:17" s="8" customFormat="1" ht="12.5">
      <c r="A57" s="16" t="s">
        <v>16</v>
      </c>
      <c r="B57" s="17" t="s">
        <v>245</v>
      </c>
      <c r="C57" s="18"/>
      <c r="D57" s="18"/>
      <c r="E57" s="18"/>
      <c r="F57" s="19"/>
      <c r="G57" s="206">
        <f>P62</f>
        <v>0</v>
      </c>
      <c r="H57" s="42"/>
      <c r="I57" s="18"/>
      <c r="J57" s="18" t="s">
        <v>244</v>
      </c>
      <c r="K57" s="18"/>
      <c r="L57" s="18"/>
      <c r="M57" s="18"/>
      <c r="N57" s="18"/>
      <c r="O57" s="18"/>
      <c r="P57" s="18"/>
      <c r="Q57" s="19"/>
    </row>
    <row r="58" spans="1:17" s="8" customFormat="1" ht="12.5">
      <c r="A58" s="21"/>
      <c r="B58" s="22"/>
      <c r="F58" s="20"/>
      <c r="G58" s="115"/>
      <c r="H58" s="41"/>
      <c r="J58" s="110"/>
      <c r="K58" s="110" t="s">
        <v>202</v>
      </c>
      <c r="L58" s="285" t="s">
        <v>204</v>
      </c>
      <c r="M58" s="287"/>
      <c r="N58" s="285" t="s">
        <v>203</v>
      </c>
      <c r="O58" s="287"/>
      <c r="P58" s="47" t="s">
        <v>190</v>
      </c>
      <c r="Q58" s="20"/>
    </row>
    <row r="59" spans="1:17" s="8" customFormat="1" ht="12.5">
      <c r="A59" s="21"/>
      <c r="B59" s="22" t="s">
        <v>236</v>
      </c>
      <c r="F59" s="20"/>
      <c r="G59" s="198"/>
      <c r="H59" s="41"/>
      <c r="J59" s="296" t="s">
        <v>217</v>
      </c>
      <c r="K59" s="200"/>
      <c r="L59" s="269"/>
      <c r="M59" s="270"/>
      <c r="N59" s="269"/>
      <c r="O59" s="270"/>
      <c r="P59" s="201"/>
      <c r="Q59" s="20"/>
    </row>
    <row r="60" spans="1:17" s="8" customFormat="1" ht="12.5">
      <c r="A60" s="21"/>
      <c r="B60" s="22"/>
      <c r="F60" s="20"/>
      <c r="G60" s="115"/>
      <c r="H60" s="41"/>
      <c r="J60" s="297"/>
      <c r="K60" s="200"/>
      <c r="L60" s="269"/>
      <c r="M60" s="270"/>
      <c r="N60" s="269"/>
      <c r="O60" s="270"/>
      <c r="P60" s="201"/>
      <c r="Q60" s="20"/>
    </row>
    <row r="61" spans="1:17" s="8" customFormat="1" ht="12.5">
      <c r="A61" s="21"/>
      <c r="B61" s="22" t="s">
        <v>55</v>
      </c>
      <c r="F61" s="20"/>
      <c r="G61" s="198"/>
      <c r="H61" s="41"/>
      <c r="J61" s="25" t="s">
        <v>218</v>
      </c>
      <c r="K61" s="200"/>
      <c r="L61" s="271"/>
      <c r="M61" s="272"/>
      <c r="N61" s="271"/>
      <c r="O61" s="272"/>
      <c r="P61" s="201"/>
      <c r="Q61" s="20"/>
    </row>
    <row r="62" spans="1:17" s="8" customFormat="1" ht="12.5">
      <c r="A62" s="21"/>
      <c r="B62" s="22"/>
      <c r="F62" s="20"/>
      <c r="G62" s="115"/>
      <c r="H62" s="41"/>
      <c r="J62" s="285" t="s">
        <v>3</v>
      </c>
      <c r="K62" s="286"/>
      <c r="L62" s="286"/>
      <c r="M62" s="286"/>
      <c r="N62" s="286"/>
      <c r="O62" s="287"/>
      <c r="P62" s="199">
        <f>SUM(P59:P61)</f>
        <v>0</v>
      </c>
      <c r="Q62" s="20"/>
    </row>
    <row r="63" spans="1:17" s="8" customFormat="1" ht="12.5">
      <c r="A63" s="21"/>
      <c r="B63" s="22"/>
      <c r="C63" s="8" t="s">
        <v>62</v>
      </c>
      <c r="F63" s="20"/>
      <c r="G63" s="115">
        <f>G57+G59+G61</f>
        <v>0</v>
      </c>
      <c r="H63" s="41"/>
      <c r="Q63" s="20"/>
    </row>
    <row r="64" spans="1:17" s="8" customFormat="1" ht="12.5">
      <c r="A64" s="16" t="s">
        <v>17</v>
      </c>
      <c r="B64" s="17" t="s">
        <v>56</v>
      </c>
      <c r="C64" s="18"/>
      <c r="D64" s="18"/>
      <c r="E64" s="18"/>
      <c r="F64" s="19"/>
      <c r="G64" s="207">
        <f>P75</f>
        <v>0</v>
      </c>
      <c r="H64" s="42"/>
      <c r="I64" s="18"/>
      <c r="J64" s="18" t="s">
        <v>18</v>
      </c>
      <c r="K64" s="18"/>
      <c r="L64" s="18"/>
      <c r="M64" s="18"/>
      <c r="N64" s="18"/>
      <c r="O64" s="18"/>
      <c r="P64" s="18"/>
      <c r="Q64" s="19"/>
    </row>
    <row r="65" spans="1:17" s="8" customFormat="1" ht="12.5">
      <c r="A65" s="21" t="s">
        <v>19</v>
      </c>
      <c r="B65" s="22"/>
      <c r="F65" s="20"/>
      <c r="G65" s="115"/>
      <c r="H65" s="41"/>
      <c r="J65" s="24" t="s">
        <v>52</v>
      </c>
      <c r="K65" s="24" t="s">
        <v>20</v>
      </c>
      <c r="L65" s="285" t="s">
        <v>219</v>
      </c>
      <c r="M65" s="287"/>
      <c r="N65" s="285" t="s">
        <v>53</v>
      </c>
      <c r="O65" s="287"/>
      <c r="P65" s="24" t="s">
        <v>2</v>
      </c>
      <c r="Q65" s="20"/>
    </row>
    <row r="66" spans="1:17" s="8" customFormat="1" ht="12.5">
      <c r="A66" s="21"/>
      <c r="B66" s="22" t="s">
        <v>63</v>
      </c>
      <c r="F66" s="20"/>
      <c r="G66" s="198"/>
      <c r="H66" s="41"/>
      <c r="J66" s="209"/>
      <c r="K66" s="210"/>
      <c r="L66" s="290"/>
      <c r="M66" s="291"/>
      <c r="N66" s="290"/>
      <c r="O66" s="291"/>
      <c r="P66" s="210"/>
      <c r="Q66" s="20"/>
    </row>
    <row r="67" spans="1:17" s="8" customFormat="1" ht="12.5">
      <c r="A67" s="21"/>
      <c r="B67" s="22"/>
      <c r="F67" s="20"/>
      <c r="G67" s="112"/>
      <c r="H67" s="41"/>
      <c r="J67" s="209"/>
      <c r="K67" s="210"/>
      <c r="L67" s="290"/>
      <c r="M67" s="291"/>
      <c r="N67" s="290"/>
      <c r="O67" s="291"/>
      <c r="P67" s="210"/>
      <c r="Q67" s="20"/>
    </row>
    <row r="68" spans="1:17" s="8" customFormat="1" ht="12.5">
      <c r="A68" s="21"/>
      <c r="B68" s="22"/>
      <c r="F68" s="20"/>
      <c r="G68" s="112"/>
      <c r="H68" s="41"/>
      <c r="J68" s="209"/>
      <c r="K68" s="210"/>
      <c r="L68" s="290"/>
      <c r="M68" s="291"/>
      <c r="N68" s="290"/>
      <c r="O68" s="291"/>
      <c r="P68" s="210"/>
      <c r="Q68" s="20"/>
    </row>
    <row r="69" spans="1:17" s="8" customFormat="1" ht="12.5">
      <c r="A69" s="21"/>
      <c r="B69" s="22"/>
      <c r="F69" s="20"/>
      <c r="G69" s="112"/>
      <c r="H69" s="41"/>
      <c r="J69" s="209"/>
      <c r="K69" s="210"/>
      <c r="L69" s="290"/>
      <c r="M69" s="291"/>
      <c r="N69" s="290"/>
      <c r="O69" s="291"/>
      <c r="P69" s="210"/>
      <c r="Q69" s="20"/>
    </row>
    <row r="70" spans="1:17" s="8" customFormat="1" ht="12.5">
      <c r="A70" s="21"/>
      <c r="B70" s="22"/>
      <c r="F70" s="20"/>
      <c r="G70" s="112"/>
      <c r="H70" s="41"/>
      <c r="J70" s="209"/>
      <c r="K70" s="210"/>
      <c r="L70" s="290"/>
      <c r="M70" s="291"/>
      <c r="N70" s="290"/>
      <c r="O70" s="291"/>
      <c r="P70" s="210"/>
      <c r="Q70" s="20"/>
    </row>
    <row r="71" spans="1:17" s="8" customFormat="1" ht="12.5">
      <c r="A71" s="21"/>
      <c r="B71" s="22"/>
      <c r="F71" s="20"/>
      <c r="G71" s="112"/>
      <c r="H71" s="41"/>
      <c r="J71" s="209"/>
      <c r="K71" s="210"/>
      <c r="L71" s="290"/>
      <c r="M71" s="291"/>
      <c r="N71" s="290"/>
      <c r="O71" s="291"/>
      <c r="P71" s="210"/>
      <c r="Q71" s="20"/>
    </row>
    <row r="72" spans="1:17" s="8" customFormat="1" ht="12.5">
      <c r="A72" s="21"/>
      <c r="B72" s="22"/>
      <c r="F72" s="20"/>
      <c r="G72" s="112"/>
      <c r="H72" s="41"/>
      <c r="J72" s="209"/>
      <c r="K72" s="210"/>
      <c r="L72" s="290"/>
      <c r="M72" s="291"/>
      <c r="N72" s="290"/>
      <c r="O72" s="291"/>
      <c r="P72" s="210"/>
      <c r="Q72" s="20"/>
    </row>
    <row r="73" spans="1:17" s="8" customFormat="1" ht="12.5">
      <c r="A73" s="21"/>
      <c r="B73" s="22"/>
      <c r="F73" s="20"/>
      <c r="G73" s="112"/>
      <c r="H73" s="41"/>
      <c r="J73" s="209"/>
      <c r="K73" s="210"/>
      <c r="L73" s="290"/>
      <c r="M73" s="291"/>
      <c r="N73" s="290"/>
      <c r="O73" s="291"/>
      <c r="P73" s="210"/>
      <c r="Q73" s="20"/>
    </row>
    <row r="74" spans="1:17" s="8" customFormat="1" ht="12.5">
      <c r="A74" s="21"/>
      <c r="B74" s="22"/>
      <c r="F74" s="20"/>
      <c r="G74" s="112"/>
      <c r="H74" s="41"/>
      <c r="J74" s="209"/>
      <c r="K74" s="210"/>
      <c r="L74" s="290"/>
      <c r="M74" s="291"/>
      <c r="N74" s="290"/>
      <c r="O74" s="291"/>
      <c r="P74" s="210"/>
      <c r="Q74" s="20"/>
    </row>
    <row r="75" spans="1:17" s="8" customFormat="1" ht="12.5">
      <c r="A75" s="21"/>
      <c r="B75" s="22"/>
      <c r="F75" s="20"/>
      <c r="G75" s="115"/>
      <c r="H75" s="41"/>
      <c r="J75" s="309" t="s">
        <v>85</v>
      </c>
      <c r="K75" s="310"/>
      <c r="L75" s="310"/>
      <c r="M75" s="310"/>
      <c r="N75" s="310"/>
      <c r="O75" s="311"/>
      <c r="P75" s="204">
        <f>SUM(P66:P74)</f>
        <v>0</v>
      </c>
      <c r="Q75" s="20"/>
    </row>
    <row r="76" spans="1:17" s="8" customFormat="1" ht="12.5">
      <c r="A76" s="21"/>
      <c r="B76" s="22"/>
      <c r="F76" s="20"/>
      <c r="G76" s="115"/>
      <c r="H76" s="41"/>
      <c r="Q76" s="20"/>
    </row>
    <row r="77" spans="1:17" s="8" customFormat="1" ht="12.5">
      <c r="A77" s="29"/>
      <c r="B77" s="211"/>
      <c r="C77" s="28" t="s">
        <v>57</v>
      </c>
      <c r="D77" s="28"/>
      <c r="E77" s="28"/>
      <c r="F77" s="9"/>
      <c r="G77" s="212">
        <f>G64+G66</f>
        <v>0</v>
      </c>
      <c r="H77" s="43"/>
      <c r="I77" s="28"/>
      <c r="J77" s="28"/>
      <c r="K77" s="28"/>
      <c r="L77" s="28"/>
      <c r="M77" s="28"/>
      <c r="N77" s="28"/>
      <c r="O77" s="28"/>
      <c r="P77" s="28"/>
      <c r="Q77" s="9"/>
    </row>
    <row r="78" spans="1:17" s="8" customFormat="1" ht="12" hidden="1" customHeight="1">
      <c r="A78" s="16" t="s">
        <v>21</v>
      </c>
      <c r="B78" s="17" t="s">
        <v>22</v>
      </c>
      <c r="C78" s="18"/>
      <c r="D78" s="18"/>
      <c r="E78" s="18"/>
      <c r="F78" s="19"/>
      <c r="G78" s="206"/>
      <c r="H78" s="42"/>
      <c r="I78" s="18"/>
      <c r="J78" s="18"/>
      <c r="K78" s="18"/>
      <c r="L78" s="18"/>
      <c r="M78" s="18"/>
      <c r="N78" s="18"/>
      <c r="O78" s="18"/>
      <c r="P78" s="18"/>
      <c r="Q78" s="19"/>
    </row>
    <row r="79" spans="1:17" s="8" customFormat="1" ht="12" hidden="1" customHeight="1">
      <c r="A79" s="21" t="s">
        <v>23</v>
      </c>
      <c r="B79" s="22"/>
      <c r="C79" s="8" t="s">
        <v>24</v>
      </c>
      <c r="F79" s="20"/>
      <c r="G79" s="115"/>
      <c r="H79" s="41"/>
      <c r="J79" s="30"/>
      <c r="K79" s="30"/>
      <c r="L79" s="10"/>
      <c r="M79" s="10"/>
      <c r="N79" s="10"/>
      <c r="O79" s="10"/>
      <c r="P79" s="30"/>
      <c r="Q79" s="20"/>
    </row>
    <row r="80" spans="1:17" s="8" customFormat="1" ht="12" hidden="1" customHeight="1">
      <c r="A80" s="21" t="s">
        <v>25</v>
      </c>
      <c r="B80" s="22"/>
      <c r="C80" s="8" t="s">
        <v>26</v>
      </c>
      <c r="F80" s="20"/>
      <c r="G80" s="115"/>
      <c r="H80" s="41"/>
      <c r="J80" s="30"/>
      <c r="K80" s="30"/>
      <c r="L80" s="10"/>
      <c r="M80" s="10"/>
      <c r="N80" s="10"/>
      <c r="O80" s="10"/>
      <c r="P80" s="30"/>
      <c r="Q80" s="20"/>
    </row>
    <row r="81" spans="1:17" s="8" customFormat="1" ht="12" hidden="1" customHeight="1">
      <c r="A81" s="21" t="s">
        <v>27</v>
      </c>
      <c r="B81" s="22"/>
      <c r="C81" s="8" t="s">
        <v>28</v>
      </c>
      <c r="F81" s="20"/>
      <c r="G81" s="115"/>
      <c r="H81" s="41"/>
      <c r="J81" s="30"/>
      <c r="K81" s="30"/>
      <c r="L81" s="10"/>
      <c r="M81" s="10"/>
      <c r="N81" s="10"/>
      <c r="O81" s="10"/>
      <c r="P81" s="30"/>
      <c r="Q81" s="20"/>
    </row>
    <row r="82" spans="1:17" s="8" customFormat="1" ht="12" hidden="1" customHeight="1">
      <c r="A82" s="21" t="s">
        <v>29</v>
      </c>
      <c r="B82" s="22"/>
      <c r="C82" s="8" t="s">
        <v>30</v>
      </c>
      <c r="F82" s="20"/>
      <c r="G82" s="115"/>
      <c r="H82" s="41"/>
      <c r="J82" s="30"/>
      <c r="K82" s="30"/>
      <c r="L82" s="10"/>
      <c r="M82" s="10"/>
      <c r="N82" s="10"/>
      <c r="O82" s="10"/>
      <c r="P82" s="30"/>
      <c r="Q82" s="20"/>
    </row>
    <row r="83" spans="1:17" s="8" customFormat="1" ht="12" hidden="1" customHeight="1">
      <c r="A83" s="21" t="s">
        <v>31</v>
      </c>
      <c r="B83" s="22"/>
      <c r="C83" s="8" t="s">
        <v>32</v>
      </c>
      <c r="F83" s="20"/>
      <c r="G83" s="115"/>
      <c r="H83" s="41"/>
      <c r="J83" s="30"/>
      <c r="K83" s="30"/>
      <c r="L83" s="10"/>
      <c r="M83" s="10"/>
      <c r="N83" s="10"/>
      <c r="O83" s="10"/>
      <c r="P83" s="30"/>
      <c r="Q83" s="20"/>
    </row>
    <row r="84" spans="1:17" s="8" customFormat="1" ht="12" hidden="1" customHeight="1">
      <c r="A84" s="21" t="s">
        <v>33</v>
      </c>
      <c r="B84" s="22"/>
      <c r="C84" s="8" t="s">
        <v>34</v>
      </c>
      <c r="F84" s="20"/>
      <c r="G84" s="115"/>
      <c r="H84" s="41"/>
      <c r="J84" s="30"/>
      <c r="K84" s="30"/>
      <c r="L84" s="10"/>
      <c r="M84" s="10"/>
      <c r="N84" s="10"/>
      <c r="O84" s="10"/>
      <c r="P84" s="30"/>
      <c r="Q84" s="20"/>
    </row>
    <row r="85" spans="1:17" s="8" customFormat="1" ht="12" hidden="1" customHeight="1">
      <c r="A85" s="21" t="s">
        <v>35</v>
      </c>
      <c r="B85" s="22"/>
      <c r="C85" s="8" t="s">
        <v>36</v>
      </c>
      <c r="F85" s="20"/>
      <c r="G85" s="115"/>
      <c r="H85" s="41"/>
      <c r="J85" s="30"/>
      <c r="K85" s="30"/>
      <c r="L85" s="10"/>
      <c r="M85" s="10"/>
      <c r="N85" s="10"/>
      <c r="O85" s="10"/>
      <c r="P85" s="30"/>
      <c r="Q85" s="20"/>
    </row>
    <row r="86" spans="1:17" s="8" customFormat="1" ht="12" hidden="1" customHeight="1">
      <c r="A86" s="21"/>
      <c r="B86" s="22"/>
      <c r="C86" s="8" t="s">
        <v>37</v>
      </c>
      <c r="F86" s="20"/>
      <c r="G86" s="115"/>
      <c r="H86" s="41"/>
      <c r="J86" s="30"/>
      <c r="K86" s="30"/>
      <c r="L86" s="10"/>
      <c r="M86" s="10"/>
      <c r="N86" s="10"/>
      <c r="O86" s="10"/>
      <c r="P86" s="30"/>
      <c r="Q86" s="20"/>
    </row>
    <row r="87" spans="1:17" s="8" customFormat="1" ht="12" hidden="1" customHeight="1">
      <c r="A87" s="21"/>
      <c r="B87" s="22"/>
      <c r="F87" s="20"/>
      <c r="G87" s="115"/>
      <c r="H87" s="41"/>
      <c r="J87" s="30"/>
      <c r="K87" s="30"/>
      <c r="L87" s="10"/>
      <c r="M87" s="10"/>
      <c r="N87" s="10"/>
      <c r="O87" s="10"/>
      <c r="P87" s="30"/>
      <c r="Q87" s="20"/>
    </row>
    <row r="88" spans="1:17" s="8" customFormat="1" ht="12" hidden="1" customHeight="1">
      <c r="A88" s="21"/>
      <c r="B88" s="22" t="s">
        <v>38</v>
      </c>
      <c r="F88" s="20"/>
      <c r="G88" s="115"/>
      <c r="H88" s="41"/>
      <c r="J88" s="31"/>
      <c r="K88" s="31"/>
      <c r="L88" s="31"/>
      <c r="M88" s="31"/>
      <c r="N88" s="31"/>
      <c r="O88" s="31"/>
      <c r="P88" s="31"/>
      <c r="Q88" s="20"/>
    </row>
    <row r="89" spans="1:17" s="8" customFormat="1" ht="12" hidden="1" customHeight="1">
      <c r="A89" s="21"/>
      <c r="B89" s="22"/>
      <c r="C89" s="8" t="s">
        <v>39</v>
      </c>
      <c r="F89" s="20"/>
      <c r="G89" s="115"/>
      <c r="H89" s="41"/>
      <c r="J89" s="31"/>
      <c r="K89" s="31"/>
      <c r="L89" s="31"/>
      <c r="M89" s="31"/>
      <c r="N89" s="31"/>
      <c r="O89" s="31"/>
      <c r="P89" s="31"/>
      <c r="Q89" s="20"/>
    </row>
    <row r="90" spans="1:17" s="8" customFormat="1" ht="12" hidden="1" customHeight="1">
      <c r="A90" s="21"/>
      <c r="B90" s="22"/>
      <c r="C90" s="8" t="s">
        <v>40</v>
      </c>
      <c r="F90" s="20"/>
      <c r="G90" s="115"/>
      <c r="H90" s="41"/>
      <c r="J90" s="31"/>
      <c r="K90" s="31"/>
      <c r="L90" s="31"/>
      <c r="M90" s="31"/>
      <c r="N90" s="31"/>
      <c r="O90" s="31"/>
      <c r="P90" s="31"/>
      <c r="Q90" s="20"/>
    </row>
    <row r="91" spans="1:17" s="8" customFormat="1" ht="12" hidden="1" customHeight="1">
      <c r="A91" s="21"/>
      <c r="B91" s="22"/>
      <c r="C91" s="8" t="s">
        <v>41</v>
      </c>
      <c r="F91" s="20"/>
      <c r="G91" s="115"/>
      <c r="H91" s="41"/>
      <c r="J91" s="31"/>
      <c r="K91" s="31"/>
      <c r="L91" s="31"/>
      <c r="M91" s="31"/>
      <c r="N91" s="31"/>
      <c r="O91" s="31"/>
      <c r="P91" s="31"/>
      <c r="Q91" s="20"/>
    </row>
    <row r="92" spans="1:17" s="8" customFormat="1" ht="12" hidden="1" customHeight="1">
      <c r="A92" s="21"/>
      <c r="B92" s="22"/>
      <c r="C92" s="8" t="s">
        <v>42</v>
      </c>
      <c r="F92" s="20"/>
      <c r="G92" s="115"/>
      <c r="H92" s="41"/>
      <c r="J92" s="31"/>
      <c r="K92" s="31"/>
      <c r="L92" s="31"/>
      <c r="M92" s="31"/>
      <c r="N92" s="31"/>
      <c r="O92" s="31"/>
      <c r="P92" s="31"/>
      <c r="Q92" s="20"/>
    </row>
    <row r="93" spans="1:17" s="8" customFormat="1" ht="12" hidden="1" customHeight="1">
      <c r="A93" s="21"/>
      <c r="B93" s="22"/>
      <c r="C93" s="8" t="s">
        <v>43</v>
      </c>
      <c r="F93" s="20"/>
      <c r="G93" s="115"/>
      <c r="H93" s="41"/>
      <c r="J93" s="31"/>
      <c r="K93" s="31"/>
      <c r="L93" s="31"/>
      <c r="M93" s="31"/>
      <c r="N93" s="31"/>
      <c r="O93" s="31"/>
      <c r="P93" s="31"/>
      <c r="Q93" s="20"/>
    </row>
    <row r="94" spans="1:17" s="8" customFormat="1" ht="12" hidden="1" customHeight="1">
      <c r="A94" s="21"/>
      <c r="B94" s="22"/>
      <c r="F94" s="20"/>
      <c r="G94" s="115"/>
      <c r="H94" s="41"/>
      <c r="J94" s="31"/>
      <c r="K94" s="31"/>
      <c r="L94" s="31"/>
      <c r="M94" s="31"/>
      <c r="N94" s="31"/>
      <c r="O94" s="31"/>
      <c r="P94" s="31"/>
      <c r="Q94" s="20"/>
    </row>
    <row r="95" spans="1:17" s="8" customFormat="1" ht="12" hidden="1" customHeight="1">
      <c r="A95" s="21"/>
      <c r="B95" s="22" t="s">
        <v>44</v>
      </c>
      <c r="F95" s="20"/>
      <c r="G95" s="115"/>
      <c r="H95" s="41"/>
      <c r="J95" s="31"/>
      <c r="K95" s="31"/>
      <c r="L95" s="31"/>
      <c r="M95" s="31"/>
      <c r="N95" s="31"/>
      <c r="O95" s="31"/>
      <c r="P95" s="31"/>
      <c r="Q95" s="20"/>
    </row>
    <row r="96" spans="1:17" s="8" customFormat="1" ht="12.5" hidden="1">
      <c r="A96" s="21"/>
      <c r="B96" s="22"/>
      <c r="F96" s="20"/>
      <c r="G96" s="115"/>
      <c r="H96" s="41"/>
      <c r="Q96" s="20"/>
    </row>
    <row r="97" spans="1:17" s="8" customFormat="1" ht="12.5" hidden="1">
      <c r="A97" s="29"/>
      <c r="B97" s="211"/>
      <c r="C97" s="28" t="s">
        <v>64</v>
      </c>
      <c r="D97" s="28"/>
      <c r="E97" s="28"/>
      <c r="F97" s="9"/>
      <c r="G97" s="212"/>
      <c r="H97" s="43"/>
      <c r="I97" s="28"/>
      <c r="J97" s="28"/>
      <c r="K97" s="28"/>
      <c r="L97" s="28"/>
      <c r="M97" s="28"/>
      <c r="N97" s="28"/>
      <c r="O97" s="28"/>
      <c r="P97" s="28"/>
      <c r="Q97" s="9"/>
    </row>
    <row r="98" spans="1:17" s="8" customFormat="1" ht="12.5">
      <c r="A98" s="21" t="s">
        <v>45</v>
      </c>
      <c r="B98" s="8">
        <v>13</v>
      </c>
      <c r="D98" s="8" t="s">
        <v>95</v>
      </c>
      <c r="F98" s="20"/>
      <c r="G98" s="115"/>
      <c r="H98" s="41"/>
      <c r="Q98" s="20"/>
    </row>
    <row r="99" spans="1:17" s="8" customFormat="1" ht="12.5">
      <c r="A99" s="21" t="s">
        <v>65</v>
      </c>
      <c r="C99" s="8" t="s">
        <v>46</v>
      </c>
      <c r="F99" s="20"/>
      <c r="G99" s="115"/>
      <c r="H99" s="41"/>
      <c r="Q99" s="20"/>
    </row>
    <row r="100" spans="1:17" s="8" customFormat="1" ht="12.5">
      <c r="A100" s="21" t="s">
        <v>66</v>
      </c>
      <c r="C100" s="27" t="s">
        <v>86</v>
      </c>
      <c r="F100" s="20"/>
      <c r="G100" s="198"/>
      <c r="H100" s="41"/>
      <c r="Q100" s="20"/>
    </row>
    <row r="101" spans="1:17" s="8" customFormat="1" ht="12.5">
      <c r="A101" s="21" t="s">
        <v>67</v>
      </c>
      <c r="C101" s="8" t="s">
        <v>87</v>
      </c>
      <c r="F101" s="20"/>
      <c r="G101" s="198"/>
      <c r="H101" s="41"/>
      <c r="Q101" s="20"/>
    </row>
    <row r="102" spans="1:17" s="8" customFormat="1" ht="12.5">
      <c r="A102" s="21"/>
      <c r="C102" s="8" t="s">
        <v>88</v>
      </c>
      <c r="F102" s="20"/>
      <c r="G102" s="198"/>
      <c r="H102" s="41"/>
      <c r="Q102" s="20"/>
    </row>
    <row r="103" spans="1:17" s="8" customFormat="1" ht="12.5">
      <c r="A103" s="21"/>
      <c r="C103" s="8" t="s">
        <v>89</v>
      </c>
      <c r="F103" s="20"/>
      <c r="G103" s="198"/>
      <c r="H103" s="41"/>
      <c r="Q103" s="20"/>
    </row>
    <row r="104" spans="1:17" s="8" customFormat="1" ht="12.5">
      <c r="A104" s="21"/>
      <c r="C104" s="8" t="s">
        <v>90</v>
      </c>
      <c r="F104" s="20"/>
      <c r="G104" s="198"/>
      <c r="H104" s="41"/>
      <c r="Q104" s="20"/>
    </row>
    <row r="105" spans="1:17" s="8" customFormat="1" ht="12.5">
      <c r="A105" s="21"/>
      <c r="C105" s="8" t="s">
        <v>91</v>
      </c>
      <c r="F105" s="20"/>
      <c r="G105" s="198"/>
      <c r="H105" s="41"/>
      <c r="Q105" s="20"/>
    </row>
    <row r="106" spans="1:17" s="8" customFormat="1" ht="12.5">
      <c r="A106" s="21"/>
      <c r="C106" s="8" t="s">
        <v>92</v>
      </c>
      <c r="F106" s="20"/>
      <c r="G106" s="198"/>
      <c r="H106" s="41"/>
      <c r="Q106" s="20"/>
    </row>
    <row r="107" spans="1:17" s="8" customFormat="1" ht="12.5">
      <c r="A107" s="21"/>
      <c r="C107" s="8" t="s">
        <v>93</v>
      </c>
      <c r="F107" s="20"/>
      <c r="G107" s="198"/>
      <c r="H107" s="41"/>
      <c r="Q107" s="20"/>
    </row>
    <row r="108" spans="1:17" s="8" customFormat="1" ht="12.5">
      <c r="A108" s="21"/>
      <c r="F108" s="20"/>
      <c r="G108" s="115"/>
      <c r="H108" s="41"/>
      <c r="Q108" s="20"/>
    </row>
    <row r="109" spans="1:17" s="8" customFormat="1" ht="12.5">
      <c r="A109" s="21"/>
      <c r="C109" s="8" t="s">
        <v>94</v>
      </c>
      <c r="F109" s="20"/>
      <c r="G109" s="115">
        <f>SUM(G100:G107)</f>
        <v>0</v>
      </c>
      <c r="H109" s="41"/>
      <c r="Q109" s="20"/>
    </row>
    <row r="110" spans="1:17" s="8" customFormat="1" ht="12.5">
      <c r="A110" s="16" t="s">
        <v>47</v>
      </c>
      <c r="B110" s="267" t="s">
        <v>96</v>
      </c>
      <c r="C110" s="268"/>
      <c r="D110" s="268"/>
      <c r="E110" s="268"/>
      <c r="F110" s="19"/>
      <c r="G110" s="206"/>
      <c r="H110" s="42"/>
      <c r="I110" s="18"/>
      <c r="J110" s="18"/>
      <c r="K110" s="18"/>
      <c r="L110" s="18"/>
      <c r="M110" s="18"/>
      <c r="N110" s="18"/>
      <c r="O110" s="18"/>
      <c r="P110" s="18"/>
      <c r="Q110" s="19"/>
    </row>
    <row r="111" spans="1:17" s="8" customFormat="1" ht="12.5">
      <c r="A111" s="21" t="s">
        <v>68</v>
      </c>
      <c r="C111" s="8" t="s">
        <v>48</v>
      </c>
      <c r="F111" s="20"/>
      <c r="G111" s="115"/>
      <c r="H111" s="41"/>
      <c r="Q111" s="20"/>
    </row>
    <row r="112" spans="1:17" s="8" customFormat="1" ht="12.5">
      <c r="A112" s="21" t="s">
        <v>69</v>
      </c>
      <c r="C112" s="8" t="s">
        <v>233</v>
      </c>
      <c r="F112" s="20"/>
      <c r="G112" s="198"/>
      <c r="H112" s="41"/>
      <c r="Q112" s="20"/>
    </row>
    <row r="113" spans="1:17" s="8" customFormat="1" ht="12.5">
      <c r="A113" s="21" t="s">
        <v>70</v>
      </c>
      <c r="C113" s="8" t="s">
        <v>234</v>
      </c>
      <c r="F113" s="20"/>
      <c r="G113" s="198"/>
      <c r="H113" s="41"/>
      <c r="Q113" s="20"/>
    </row>
    <row r="114" spans="1:17" s="8" customFormat="1" ht="12.5">
      <c r="A114" s="21" t="s">
        <v>71</v>
      </c>
      <c r="C114" s="8" t="s">
        <v>97</v>
      </c>
      <c r="F114" s="20"/>
      <c r="G114" s="198"/>
      <c r="H114" s="41"/>
      <c r="Q114" s="20"/>
    </row>
    <row r="115" spans="1:17" s="8" customFormat="1" ht="12.5">
      <c r="A115" s="21"/>
      <c r="F115" s="20"/>
      <c r="G115" s="115"/>
      <c r="H115" s="41"/>
      <c r="Q115" s="20"/>
    </row>
    <row r="116" spans="1:17" s="8" customFormat="1" ht="12.5">
      <c r="A116" s="29"/>
      <c r="B116" s="28"/>
      <c r="C116" s="28" t="s">
        <v>98</v>
      </c>
      <c r="D116" s="28"/>
      <c r="E116" s="28"/>
      <c r="F116" s="9"/>
      <c r="G116" s="212">
        <f>SUM(G112:G114)</f>
        <v>0</v>
      </c>
      <c r="H116" s="43"/>
      <c r="I116" s="28"/>
      <c r="J116" s="28"/>
      <c r="K116" s="28"/>
      <c r="L116" s="28"/>
      <c r="M116" s="28"/>
      <c r="N116" s="28"/>
      <c r="O116" s="28"/>
      <c r="P116" s="28"/>
      <c r="Q116" s="9"/>
    </row>
    <row r="117" spans="1:17" s="8" customFormat="1" ht="13.5" customHeight="1">
      <c r="A117" s="37" t="s">
        <v>99</v>
      </c>
      <c r="B117" s="267" t="s">
        <v>235</v>
      </c>
      <c r="C117" s="268"/>
      <c r="D117" s="268"/>
      <c r="E117" s="268"/>
      <c r="F117" s="20"/>
      <c r="G117" s="115"/>
      <c r="H117" s="41"/>
      <c r="Q117" s="20"/>
    </row>
    <row r="118" spans="1:17" s="8" customFormat="1" ht="12.5">
      <c r="A118" s="37" t="s">
        <v>100</v>
      </c>
      <c r="D118" s="8" t="s">
        <v>220</v>
      </c>
      <c r="F118" s="20"/>
      <c r="G118" s="115"/>
      <c r="H118" s="41"/>
      <c r="Q118" s="20"/>
    </row>
    <row r="119" spans="1:17" s="8" customFormat="1" ht="12.5">
      <c r="A119" s="37" t="s">
        <v>101</v>
      </c>
      <c r="C119" s="8" t="s">
        <v>104</v>
      </c>
      <c r="F119" s="20"/>
      <c r="G119" s="198"/>
      <c r="H119" s="41"/>
      <c r="Q119" s="20"/>
    </row>
    <row r="120" spans="1:17" s="8" customFormat="1" ht="12.5">
      <c r="A120" s="37" t="s">
        <v>102</v>
      </c>
      <c r="C120" s="8" t="s">
        <v>105</v>
      </c>
      <c r="F120" s="20"/>
      <c r="G120" s="198"/>
      <c r="H120" s="41"/>
      <c r="Q120" s="20"/>
    </row>
    <row r="121" spans="1:17" s="8" customFormat="1" ht="12.5">
      <c r="A121" s="37" t="s">
        <v>103</v>
      </c>
      <c r="F121" s="20"/>
      <c r="G121" s="115"/>
      <c r="H121" s="41"/>
      <c r="Q121" s="20"/>
    </row>
    <row r="122" spans="1:17" s="8" customFormat="1" ht="12.5">
      <c r="A122" s="21"/>
      <c r="F122" s="20"/>
      <c r="G122" s="115"/>
      <c r="H122" s="41"/>
      <c r="Q122" s="20"/>
    </row>
    <row r="123" spans="1:17" s="8" customFormat="1" ht="12.5">
      <c r="A123" s="29"/>
      <c r="B123" s="28"/>
      <c r="C123" s="28" t="s">
        <v>106</v>
      </c>
      <c r="D123" s="28"/>
      <c r="E123" s="28"/>
      <c r="F123" s="9"/>
      <c r="G123" s="212">
        <f>SUM(G119:G120)</f>
        <v>0</v>
      </c>
      <c r="H123" s="43"/>
      <c r="I123" s="28"/>
      <c r="J123" s="28"/>
      <c r="K123" s="28"/>
      <c r="L123" s="28"/>
      <c r="M123" s="28"/>
      <c r="N123" s="28"/>
      <c r="O123" s="28"/>
      <c r="P123" s="28"/>
      <c r="Q123" s="9"/>
    </row>
    <row r="124" spans="1:17" s="8" customFormat="1" ht="12.5" hidden="1">
      <c r="A124" s="21" t="s">
        <v>49</v>
      </c>
      <c r="B124" s="8" t="s">
        <v>73</v>
      </c>
      <c r="F124" s="20"/>
      <c r="G124" s="115"/>
      <c r="H124" s="41"/>
      <c r="Q124" s="20"/>
    </row>
    <row r="125" spans="1:17" s="8" customFormat="1" ht="12.5" hidden="1">
      <c r="A125" s="21" t="s">
        <v>72</v>
      </c>
      <c r="C125" s="8" t="s">
        <v>50</v>
      </c>
      <c r="F125" s="20"/>
      <c r="G125" s="115"/>
      <c r="H125" s="41"/>
      <c r="Q125" s="20"/>
    </row>
    <row r="126" spans="1:17" s="8" customFormat="1" ht="12.5" hidden="1">
      <c r="A126" s="21" t="s">
        <v>58</v>
      </c>
      <c r="C126" s="8" t="s">
        <v>74</v>
      </c>
      <c r="F126" s="20"/>
      <c r="G126" s="115"/>
      <c r="H126" s="41"/>
      <c r="Q126" s="20"/>
    </row>
    <row r="127" spans="1:17" s="8" customFormat="1" ht="12.5" hidden="1">
      <c r="A127" s="21" t="s">
        <v>59</v>
      </c>
      <c r="C127" s="8" t="s">
        <v>75</v>
      </c>
      <c r="F127" s="20"/>
      <c r="G127" s="115"/>
      <c r="H127" s="41"/>
      <c r="Q127" s="20"/>
    </row>
    <row r="128" spans="1:17" s="8" customFormat="1" ht="12.5" hidden="1">
      <c r="A128" s="21" t="s">
        <v>60</v>
      </c>
      <c r="C128" s="8" t="s">
        <v>76</v>
      </c>
      <c r="F128" s="20"/>
      <c r="G128" s="115"/>
      <c r="H128" s="41"/>
      <c r="Q128" s="20"/>
    </row>
    <row r="129" spans="1:17" s="8" customFormat="1" ht="12.5" hidden="1">
      <c r="A129" s="21"/>
      <c r="C129" s="8" t="s">
        <v>79</v>
      </c>
      <c r="F129" s="20"/>
      <c r="G129" s="115"/>
      <c r="H129" s="41"/>
      <c r="Q129" s="20"/>
    </row>
    <row r="130" spans="1:17" s="8" customFormat="1" ht="12.5" hidden="1">
      <c r="A130" s="21"/>
      <c r="C130" s="8" t="s">
        <v>77</v>
      </c>
      <c r="F130" s="20"/>
      <c r="G130" s="115"/>
      <c r="H130" s="41"/>
      <c r="Q130" s="20"/>
    </row>
    <row r="131" spans="1:17" s="8" customFormat="1" ht="12.5" hidden="1">
      <c r="A131" s="21"/>
      <c r="C131" s="8" t="s">
        <v>80</v>
      </c>
      <c r="F131" s="20"/>
      <c r="G131" s="115"/>
      <c r="H131" s="41"/>
      <c r="Q131" s="20"/>
    </row>
    <row r="132" spans="1:17" s="8" customFormat="1" ht="12.5" hidden="1">
      <c r="A132" s="21"/>
      <c r="C132" s="8" t="s">
        <v>81</v>
      </c>
      <c r="F132" s="20"/>
      <c r="G132" s="115"/>
      <c r="H132" s="41"/>
      <c r="Q132" s="20"/>
    </row>
    <row r="133" spans="1:17" s="8" customFormat="1" ht="12.5" hidden="1">
      <c r="A133" s="21"/>
      <c r="C133" s="8" t="s">
        <v>78</v>
      </c>
      <c r="F133" s="20"/>
      <c r="G133" s="115"/>
      <c r="H133" s="41"/>
      <c r="Q133" s="20"/>
    </row>
    <row r="134" spans="1:17" s="8" customFormat="1" ht="12.5" hidden="1">
      <c r="A134" s="21"/>
      <c r="C134" s="8" t="s">
        <v>82</v>
      </c>
      <c r="F134" s="20"/>
      <c r="G134" s="115"/>
      <c r="H134" s="41"/>
      <c r="Q134" s="20"/>
    </row>
    <row r="135" spans="1:17" s="8" customFormat="1" ht="12.5" hidden="1">
      <c r="A135" s="21"/>
      <c r="F135" s="20"/>
      <c r="G135" s="115"/>
      <c r="H135" s="41"/>
      <c r="Q135" s="20"/>
    </row>
    <row r="136" spans="1:17" s="8" customFormat="1" ht="12.5" hidden="1">
      <c r="A136" s="21"/>
      <c r="C136" s="8" t="s">
        <v>83</v>
      </c>
      <c r="F136" s="20"/>
      <c r="G136" s="115"/>
      <c r="H136" s="41"/>
      <c r="Q136" s="20"/>
    </row>
    <row r="137" spans="1:17" s="8" customFormat="1" ht="12.5">
      <c r="A137" s="5" t="s">
        <v>51</v>
      </c>
      <c r="B137" s="6"/>
      <c r="C137" s="6"/>
      <c r="D137" s="6"/>
      <c r="E137" s="6"/>
      <c r="F137" s="7"/>
      <c r="G137" s="213" t="e">
        <f>G51+G56+G63+G77+G109+G116+G123</f>
        <v>#DIV/0!</v>
      </c>
      <c r="H137" s="44"/>
      <c r="I137" s="32"/>
      <c r="J137" s="32"/>
      <c r="K137" s="32"/>
      <c r="L137" s="32"/>
      <c r="M137" s="32"/>
      <c r="N137" s="32"/>
      <c r="O137" s="32"/>
      <c r="P137" s="32"/>
      <c r="Q137" s="26"/>
    </row>
    <row r="138" spans="1:17" s="8" customFormat="1" ht="12.5">
      <c r="A138" s="10"/>
      <c r="B138" s="10"/>
      <c r="C138" s="10"/>
      <c r="D138" s="10"/>
      <c r="E138" s="10"/>
      <c r="F138" s="10"/>
    </row>
    <row r="139" spans="1:17" s="8" customFormat="1" ht="12.5">
      <c r="A139" s="33"/>
      <c r="B139" s="10"/>
      <c r="C139" s="10"/>
      <c r="D139" s="10"/>
      <c r="E139" s="10"/>
      <c r="F139" s="10"/>
    </row>
    <row r="140" spans="1:17">
      <c r="A140" s="33" t="s">
        <v>107</v>
      </c>
      <c r="B140" s="8"/>
      <c r="C140" s="8"/>
      <c r="D140" s="8"/>
      <c r="E140" s="8"/>
      <c r="F140" s="8"/>
      <c r="G140" s="8"/>
      <c r="H140" s="8"/>
      <c r="I140" s="8"/>
      <c r="J140" s="8"/>
      <c r="K140" s="8"/>
      <c r="L140" s="8"/>
      <c r="M140" s="8"/>
      <c r="N140" s="8"/>
      <c r="O140" s="8"/>
      <c r="P140" s="8"/>
    </row>
    <row r="141" spans="1:17">
      <c r="A141" s="8" t="s">
        <v>110</v>
      </c>
      <c r="B141" s="8"/>
      <c r="C141" s="8"/>
      <c r="D141" s="8"/>
      <c r="E141" s="8"/>
      <c r="F141" s="8"/>
      <c r="G141" s="8"/>
      <c r="H141" s="8"/>
      <c r="I141" s="8"/>
      <c r="J141" s="8"/>
      <c r="K141" s="8"/>
      <c r="L141" s="8"/>
      <c r="M141" s="8"/>
      <c r="N141" s="8"/>
      <c r="O141" s="8"/>
      <c r="P141" s="8"/>
    </row>
    <row r="142" spans="1:17">
      <c r="A142" s="293" t="s">
        <v>109</v>
      </c>
      <c r="B142" s="294"/>
      <c r="C142" s="294"/>
      <c r="D142" s="294"/>
      <c r="E142" s="294"/>
      <c r="F142" s="294"/>
      <c r="G142" s="294"/>
      <c r="H142" s="294"/>
      <c r="I142" s="294"/>
      <c r="J142" s="294"/>
      <c r="K142" s="294"/>
      <c r="L142" s="294"/>
      <c r="M142" s="294"/>
      <c r="N142" s="294"/>
      <c r="O142" s="294"/>
      <c r="P142" s="294"/>
    </row>
    <row r="143" spans="1:17">
      <c r="A143" s="8" t="s">
        <v>222</v>
      </c>
      <c r="B143" s="8"/>
      <c r="C143" s="8"/>
      <c r="D143" s="8"/>
      <c r="E143" s="8"/>
      <c r="F143" s="8"/>
      <c r="G143" s="8"/>
      <c r="H143" s="8"/>
      <c r="I143" s="8"/>
      <c r="J143" s="8"/>
      <c r="K143" s="8"/>
      <c r="L143" s="8"/>
      <c r="M143" s="8"/>
      <c r="N143" s="8"/>
      <c r="O143" s="8"/>
      <c r="P143" s="8"/>
    </row>
    <row r="144" spans="1:17" ht="13.5" customHeight="1">
      <c r="A144" s="292" t="s">
        <v>223</v>
      </c>
      <c r="B144" s="292"/>
      <c r="C144" s="292"/>
      <c r="D144" s="292"/>
      <c r="E144" s="292"/>
      <c r="F144" s="292"/>
      <c r="G144" s="292"/>
      <c r="H144" s="292"/>
      <c r="I144" s="292"/>
      <c r="J144" s="292"/>
      <c r="K144" s="292"/>
      <c r="L144" s="292"/>
      <c r="M144" s="292"/>
      <c r="N144" s="292"/>
      <c r="O144" s="292"/>
      <c r="P144" s="292"/>
    </row>
    <row r="145" spans="1:18">
      <c r="A145" s="292"/>
      <c r="B145" s="292"/>
      <c r="C145" s="292"/>
      <c r="D145" s="292"/>
      <c r="E145" s="292"/>
      <c r="F145" s="292"/>
      <c r="G145" s="292"/>
      <c r="H145" s="292"/>
      <c r="I145" s="292"/>
      <c r="J145" s="292"/>
      <c r="K145" s="292"/>
      <c r="L145" s="292"/>
      <c r="M145" s="292"/>
      <c r="N145" s="292"/>
      <c r="O145" s="292"/>
      <c r="P145" s="292"/>
    </row>
    <row r="146" spans="1:18" ht="13.5" customHeight="1">
      <c r="A146" s="292" t="s">
        <v>435</v>
      </c>
      <c r="B146" s="292"/>
      <c r="C146" s="292"/>
      <c r="D146" s="292"/>
      <c r="E146" s="292"/>
      <c r="F146" s="292"/>
      <c r="G146" s="292"/>
      <c r="H146" s="292"/>
      <c r="I146" s="292"/>
      <c r="J146" s="292"/>
      <c r="K146" s="292"/>
      <c r="L146" s="292"/>
      <c r="M146" s="292"/>
      <c r="N146" s="292"/>
      <c r="O146" s="292"/>
      <c r="P146" s="292"/>
      <c r="Q146" s="218"/>
    </row>
    <row r="147" spans="1:18" ht="13.5" customHeight="1">
      <c r="A147" s="292" t="s">
        <v>436</v>
      </c>
      <c r="B147" s="292"/>
      <c r="C147" s="292"/>
      <c r="D147" s="292"/>
      <c r="E147" s="292"/>
      <c r="F147" s="292"/>
      <c r="G147" s="292"/>
      <c r="H147" s="292"/>
      <c r="I147" s="292"/>
      <c r="J147" s="292"/>
      <c r="K147" s="292"/>
      <c r="L147" s="292"/>
      <c r="M147" s="292"/>
      <c r="N147" s="292"/>
      <c r="O147" s="292"/>
      <c r="P147" s="292"/>
      <c r="Q147" s="218"/>
    </row>
    <row r="148" spans="1:18" ht="13" customHeight="1">
      <c r="A148" s="265" t="s">
        <v>458</v>
      </c>
      <c r="B148" s="265"/>
      <c r="C148" s="265"/>
      <c r="D148" s="265"/>
      <c r="E148" s="265"/>
      <c r="F148" s="265"/>
      <c r="G148" s="265"/>
      <c r="H148" s="265"/>
      <c r="I148" s="265"/>
      <c r="J148" s="265"/>
      <c r="K148" s="265"/>
      <c r="L148" s="265"/>
      <c r="M148" s="265"/>
      <c r="N148" s="265"/>
      <c r="O148" s="265"/>
      <c r="P148" s="265"/>
      <c r="Q148" s="265"/>
      <c r="R148" s="265"/>
    </row>
    <row r="149" spans="1:18">
      <c r="A149" s="8" t="s">
        <v>221</v>
      </c>
      <c r="B149" s="8"/>
      <c r="C149" s="8"/>
      <c r="D149" s="8"/>
      <c r="E149" s="8"/>
      <c r="F149" s="8"/>
      <c r="G149" s="8"/>
      <c r="H149" s="8"/>
      <c r="I149" s="8"/>
      <c r="J149" s="8"/>
      <c r="K149" s="8"/>
      <c r="L149" s="8"/>
      <c r="M149" s="8"/>
      <c r="N149" s="8"/>
      <c r="O149" s="8"/>
      <c r="P149" s="8"/>
    </row>
    <row r="150" spans="1:18">
      <c r="A150" s="8" t="s">
        <v>224</v>
      </c>
      <c r="B150" s="8"/>
      <c r="C150" s="8"/>
      <c r="D150" s="8"/>
      <c r="E150" s="8"/>
      <c r="F150" s="8"/>
      <c r="G150" s="8"/>
      <c r="H150" s="8"/>
      <c r="I150" s="8"/>
      <c r="J150" s="8"/>
      <c r="K150" s="8"/>
      <c r="L150" s="8"/>
      <c r="M150" s="8"/>
      <c r="N150" s="8"/>
      <c r="O150" s="8"/>
      <c r="P150" s="8"/>
    </row>
  </sheetData>
  <mergeCells count="105">
    <mergeCell ref="A146:P146"/>
    <mergeCell ref="A147:P147"/>
    <mergeCell ref="N61:O61"/>
    <mergeCell ref="L65:M65"/>
    <mergeCell ref="N71:O71"/>
    <mergeCell ref="L72:M72"/>
    <mergeCell ref="N72:O72"/>
    <mergeCell ref="L73:M73"/>
    <mergeCell ref="N73:O73"/>
    <mergeCell ref="L69:M69"/>
    <mergeCell ref="L66:M66"/>
    <mergeCell ref="N66:O66"/>
    <mergeCell ref="N69:O69"/>
    <mergeCell ref="L68:M68"/>
    <mergeCell ref="J75:O75"/>
    <mergeCell ref="L70:M70"/>
    <mergeCell ref="N70:O70"/>
    <mergeCell ref="L71:M71"/>
    <mergeCell ref="L74:M74"/>
    <mergeCell ref="N74:O74"/>
    <mergeCell ref="N65:O65"/>
    <mergeCell ref="N68:O68"/>
    <mergeCell ref="J62:O62"/>
    <mergeCell ref="L67:M67"/>
    <mergeCell ref="O43:P43"/>
    <mergeCell ref="O44:P44"/>
    <mergeCell ref="L23:M23"/>
    <mergeCell ref="L41:N41"/>
    <mergeCell ref="L42:N42"/>
    <mergeCell ref="L38:N38"/>
    <mergeCell ref="L39:N39"/>
    <mergeCell ref="N28:O28"/>
    <mergeCell ref="N26:O26"/>
    <mergeCell ref="N27:O27"/>
    <mergeCell ref="N67:O67"/>
    <mergeCell ref="A144:P145"/>
    <mergeCell ref="A142:P142"/>
    <mergeCell ref="P11:Q11"/>
    <mergeCell ref="A6:E6"/>
    <mergeCell ref="F6:H6"/>
    <mergeCell ref="J59:J60"/>
    <mergeCell ref="L58:M58"/>
    <mergeCell ref="N58:O58"/>
    <mergeCell ref="L59:M59"/>
    <mergeCell ref="N59:O59"/>
    <mergeCell ref="L60:M60"/>
    <mergeCell ref="I7:K7"/>
    <mergeCell ref="I8:K8"/>
    <mergeCell ref="L35:N36"/>
    <mergeCell ref="O35:P36"/>
    <mergeCell ref="J35:J36"/>
    <mergeCell ref="K35:K36"/>
    <mergeCell ref="L31:M31"/>
    <mergeCell ref="L37:N37"/>
    <mergeCell ref="O37:P37"/>
    <mergeCell ref="J22:J30"/>
    <mergeCell ref="O41:P41"/>
    <mergeCell ref="O42:P42"/>
    <mergeCell ref="A5:P5"/>
    <mergeCell ref="N31:O31"/>
    <mergeCell ref="A7:D7"/>
    <mergeCell ref="F7:G7"/>
    <mergeCell ref="A8:D8"/>
    <mergeCell ref="F8:G8"/>
    <mergeCell ref="J32:O32"/>
    <mergeCell ref="O40:P40"/>
    <mergeCell ref="L40:N40"/>
    <mergeCell ref="L16:M16"/>
    <mergeCell ref="O16:P16"/>
    <mergeCell ref="L25:M25"/>
    <mergeCell ref="L28:M28"/>
    <mergeCell ref="N23:O23"/>
    <mergeCell ref="N25:O25"/>
    <mergeCell ref="N29:O29"/>
    <mergeCell ref="N30:O30"/>
    <mergeCell ref="L21:M21"/>
    <mergeCell ref="N21:O21"/>
    <mergeCell ref="L22:M22"/>
    <mergeCell ref="L24:M24"/>
    <mergeCell ref="L26:M26"/>
    <mergeCell ref="L27:M27"/>
    <mergeCell ref="A148:R148"/>
    <mergeCell ref="C11:O11"/>
    <mergeCell ref="B110:E110"/>
    <mergeCell ref="B117:E117"/>
    <mergeCell ref="N60:O60"/>
    <mergeCell ref="L61:M61"/>
    <mergeCell ref="O45:P45"/>
    <mergeCell ref="O46:P46"/>
    <mergeCell ref="O47:P47"/>
    <mergeCell ref="O48:P48"/>
    <mergeCell ref="L49:N49"/>
    <mergeCell ref="O49:P49"/>
    <mergeCell ref="L46:N46"/>
    <mergeCell ref="L47:N47"/>
    <mergeCell ref="L48:N48"/>
    <mergeCell ref="L43:N43"/>
    <mergeCell ref="L44:N44"/>
    <mergeCell ref="L45:N45"/>
    <mergeCell ref="L29:M29"/>
    <mergeCell ref="L30:M30"/>
    <mergeCell ref="N22:O22"/>
    <mergeCell ref="N24:O24"/>
    <mergeCell ref="O38:P38"/>
    <mergeCell ref="O39:P39"/>
  </mergeCells>
  <phoneticPr fontId="3"/>
  <pageMargins left="0.70866141732283472" right="0.70866141732283472" top="0.74803149606299213" bottom="0.74803149606299213" header="0.31496062992125984" footer="0.31496062992125984"/>
  <pageSetup paperSize="9" scale="50" orientation="portrait" cellComments="asDisplayed"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B28D3-5839-417B-A3DC-4D1EF26DF225}">
  <sheetPr>
    <pageSetUpPr fitToPage="1"/>
  </sheetPr>
  <dimension ref="A1:H49"/>
  <sheetViews>
    <sheetView view="pageBreakPreview" zoomScaleNormal="100" zoomScaleSheetLayoutView="100" workbookViewId="0">
      <selection sqref="A1:F1"/>
    </sheetView>
  </sheetViews>
  <sheetFormatPr defaultRowHeight="13"/>
  <cols>
    <col min="1" max="1" width="27.08984375" customWidth="1"/>
    <col min="7" max="7" width="27.6328125" customWidth="1"/>
  </cols>
  <sheetData>
    <row r="1" spans="1:8" ht="14">
      <c r="A1" s="312" t="s">
        <v>377</v>
      </c>
      <c r="B1" s="312"/>
      <c r="C1" s="312"/>
      <c r="D1" s="312"/>
      <c r="E1" s="312"/>
      <c r="F1" s="312"/>
      <c r="G1" s="55"/>
      <c r="H1" s="55"/>
    </row>
    <row r="2" spans="1:8" ht="18.75" customHeight="1">
      <c r="A2" s="323" t="s">
        <v>386</v>
      </c>
      <c r="B2" s="323"/>
      <c r="C2" s="323"/>
      <c r="D2" s="323"/>
      <c r="E2" s="323"/>
      <c r="F2" s="323"/>
      <c r="G2" s="323"/>
      <c r="H2" s="55"/>
    </row>
    <row r="3" spans="1:8">
      <c r="A3" s="55"/>
      <c r="B3" s="55"/>
      <c r="C3" s="55"/>
      <c r="D3" s="55"/>
      <c r="E3" s="55"/>
      <c r="F3" s="55"/>
      <c r="G3" s="55"/>
      <c r="H3" s="55"/>
    </row>
    <row r="4" spans="1:8">
      <c r="A4" s="217" t="s">
        <v>378</v>
      </c>
      <c r="B4" s="55"/>
      <c r="C4" s="55"/>
      <c r="D4" s="55"/>
      <c r="E4" s="55"/>
      <c r="F4" s="55"/>
      <c r="G4" s="55"/>
      <c r="H4" s="55"/>
    </row>
    <row r="5" spans="1:8" ht="13.5" thickBot="1">
      <c r="A5" s="170" t="s">
        <v>384</v>
      </c>
      <c r="B5" s="162" t="s">
        <v>370</v>
      </c>
      <c r="C5" s="313" t="s">
        <v>371</v>
      </c>
      <c r="D5" s="313"/>
      <c r="E5" s="313"/>
      <c r="F5" s="162" t="s">
        <v>372</v>
      </c>
      <c r="G5" s="168" t="s">
        <v>382</v>
      </c>
      <c r="H5" s="55"/>
    </row>
    <row r="6" spans="1:8" ht="27" customHeight="1" thickBot="1">
      <c r="A6" s="171"/>
      <c r="B6" s="55"/>
      <c r="C6" s="315">
        <f>E21</f>
        <v>0</v>
      </c>
      <c r="D6" s="316"/>
      <c r="E6" s="317"/>
      <c r="F6" s="55"/>
      <c r="G6" s="173">
        <f>A6-E21</f>
        <v>0</v>
      </c>
      <c r="H6" s="55"/>
    </row>
    <row r="7" spans="1:8">
      <c r="A7" s="55"/>
      <c r="B7" s="55"/>
      <c r="C7" s="55"/>
      <c r="D7" s="55"/>
      <c r="E7" s="55"/>
      <c r="F7" s="55"/>
      <c r="G7" s="55"/>
      <c r="H7" s="55"/>
    </row>
    <row r="8" spans="1:8">
      <c r="A8" s="55"/>
      <c r="B8" s="55"/>
      <c r="C8" s="320" t="s">
        <v>373</v>
      </c>
      <c r="D8" s="320"/>
      <c r="E8" s="167" t="s">
        <v>374</v>
      </c>
      <c r="F8" s="55"/>
      <c r="G8" s="55"/>
      <c r="H8" s="55"/>
    </row>
    <row r="9" spans="1:8">
      <c r="A9" s="55"/>
      <c r="B9" s="55"/>
      <c r="C9" s="318"/>
      <c r="D9" s="319"/>
      <c r="E9" s="166"/>
      <c r="F9" s="55"/>
      <c r="G9" s="55"/>
      <c r="H9" s="55"/>
    </row>
    <row r="10" spans="1:8">
      <c r="A10" s="55"/>
      <c r="B10" s="55"/>
      <c r="C10" s="318"/>
      <c r="D10" s="319"/>
      <c r="E10" s="166"/>
      <c r="F10" s="55"/>
      <c r="G10" s="55"/>
      <c r="H10" s="55"/>
    </row>
    <row r="11" spans="1:8">
      <c r="A11" s="55"/>
      <c r="B11" s="55"/>
      <c r="C11" s="318"/>
      <c r="D11" s="319"/>
      <c r="E11" s="166"/>
      <c r="F11" s="55"/>
      <c r="G11" s="55"/>
      <c r="H11" s="55"/>
    </row>
    <row r="12" spans="1:8">
      <c r="A12" s="55"/>
      <c r="B12" s="55"/>
      <c r="C12" s="318"/>
      <c r="D12" s="319"/>
      <c r="E12" s="166"/>
      <c r="F12" s="55"/>
      <c r="G12" s="55"/>
      <c r="H12" s="55"/>
    </row>
    <row r="13" spans="1:8">
      <c r="A13" s="55"/>
      <c r="B13" s="55"/>
      <c r="C13" s="318"/>
      <c r="D13" s="319"/>
      <c r="E13" s="166"/>
      <c r="F13" s="55"/>
      <c r="G13" s="55"/>
      <c r="H13" s="55"/>
    </row>
    <row r="14" spans="1:8">
      <c r="A14" s="55"/>
      <c r="B14" s="55"/>
      <c r="C14" s="318"/>
      <c r="D14" s="319"/>
      <c r="E14" s="166"/>
      <c r="F14" s="55"/>
      <c r="G14" s="55"/>
      <c r="H14" s="55"/>
    </row>
    <row r="15" spans="1:8">
      <c r="A15" s="55"/>
      <c r="B15" s="55"/>
      <c r="C15" s="318"/>
      <c r="D15" s="319"/>
      <c r="E15" s="166"/>
      <c r="F15" s="55"/>
      <c r="G15" s="55"/>
      <c r="H15" s="55"/>
    </row>
    <row r="16" spans="1:8">
      <c r="A16" s="55"/>
      <c r="B16" s="55"/>
      <c r="C16" s="318"/>
      <c r="D16" s="319"/>
      <c r="E16" s="166"/>
      <c r="F16" s="55"/>
      <c r="G16" s="55"/>
      <c r="H16" s="55"/>
    </row>
    <row r="17" spans="1:8">
      <c r="A17" s="55"/>
      <c r="B17" s="55"/>
      <c r="C17" s="242"/>
      <c r="D17" s="243"/>
      <c r="E17" s="166"/>
      <c r="F17" s="55"/>
      <c r="G17" s="55"/>
      <c r="H17" s="55"/>
    </row>
    <row r="18" spans="1:8">
      <c r="A18" s="55"/>
      <c r="B18" s="55"/>
      <c r="C18" s="318"/>
      <c r="D18" s="319"/>
      <c r="E18" s="166"/>
      <c r="F18" s="55"/>
      <c r="G18" s="55"/>
      <c r="H18" s="55"/>
    </row>
    <row r="19" spans="1:8">
      <c r="A19" s="55"/>
      <c r="B19" s="55"/>
      <c r="C19" s="242"/>
      <c r="D19" s="243"/>
      <c r="E19" s="166"/>
      <c r="F19" s="55"/>
      <c r="G19" s="55"/>
      <c r="H19" s="55"/>
    </row>
    <row r="20" spans="1:8">
      <c r="A20" s="55"/>
      <c r="B20" s="55"/>
      <c r="C20" s="318"/>
      <c r="D20" s="319"/>
      <c r="E20" s="166"/>
      <c r="F20" s="55"/>
      <c r="G20" s="55"/>
      <c r="H20" s="55"/>
    </row>
    <row r="21" spans="1:8">
      <c r="A21" s="55"/>
      <c r="B21" s="55"/>
      <c r="C21" s="321" t="s">
        <v>375</v>
      </c>
      <c r="D21" s="322"/>
      <c r="E21" s="165">
        <f>SUM(E9:E20)</f>
        <v>0</v>
      </c>
      <c r="F21" s="55"/>
      <c r="G21" s="55"/>
      <c r="H21" s="55"/>
    </row>
    <row r="22" spans="1:8">
      <c r="A22" s="55"/>
      <c r="B22" s="55"/>
      <c r="C22" s="55"/>
      <c r="D22" s="55"/>
      <c r="E22" s="164"/>
      <c r="F22" s="55"/>
      <c r="G22" s="55"/>
      <c r="H22" s="55"/>
    </row>
    <row r="23" spans="1:8">
      <c r="A23" s="217" t="s">
        <v>379</v>
      </c>
      <c r="B23" s="55"/>
      <c r="C23" s="55"/>
      <c r="D23" s="55"/>
      <c r="E23" s="55"/>
      <c r="F23" s="55"/>
      <c r="G23" s="55"/>
      <c r="H23" s="55"/>
    </row>
    <row r="24" spans="1:8" ht="13.5" thickBot="1">
      <c r="A24" s="168" t="s">
        <v>385</v>
      </c>
      <c r="B24" s="162" t="s">
        <v>370</v>
      </c>
      <c r="C24" s="313" t="s">
        <v>371</v>
      </c>
      <c r="D24" s="313"/>
      <c r="E24" s="313"/>
      <c r="F24" s="162" t="s">
        <v>372</v>
      </c>
      <c r="G24" s="168" t="s">
        <v>383</v>
      </c>
      <c r="H24" s="55"/>
    </row>
    <row r="25" spans="1:8" ht="27" customHeight="1" thickBot="1">
      <c r="A25" s="171"/>
      <c r="B25" s="55"/>
      <c r="C25" s="315">
        <f>E40</f>
        <v>0</v>
      </c>
      <c r="D25" s="316"/>
      <c r="E25" s="317"/>
      <c r="F25" s="55"/>
      <c r="G25" s="173">
        <f>A25-E40</f>
        <v>0</v>
      </c>
      <c r="H25" s="55"/>
    </row>
    <row r="26" spans="1:8">
      <c r="A26" s="55"/>
      <c r="B26" s="55"/>
      <c r="C26" s="55"/>
      <c r="D26" s="55"/>
      <c r="E26" s="55"/>
      <c r="F26" s="55"/>
      <c r="G26" s="55"/>
      <c r="H26" s="55"/>
    </row>
    <row r="27" spans="1:8">
      <c r="A27" s="55"/>
      <c r="B27" s="55"/>
      <c r="C27" s="320" t="s">
        <v>373</v>
      </c>
      <c r="D27" s="320"/>
      <c r="E27" s="167" t="s">
        <v>374</v>
      </c>
      <c r="F27" s="55"/>
      <c r="G27" s="55"/>
      <c r="H27" s="55"/>
    </row>
    <row r="28" spans="1:8">
      <c r="A28" s="55"/>
      <c r="B28" s="55"/>
      <c r="C28" s="318"/>
      <c r="D28" s="319"/>
      <c r="E28" s="166"/>
      <c r="F28" s="55"/>
      <c r="G28" s="55"/>
      <c r="H28" s="55"/>
    </row>
    <row r="29" spans="1:8">
      <c r="A29" s="55"/>
      <c r="B29" s="55"/>
      <c r="C29" s="318"/>
      <c r="D29" s="319"/>
      <c r="E29" s="166"/>
      <c r="F29" s="55"/>
      <c r="G29" s="55"/>
      <c r="H29" s="55"/>
    </row>
    <row r="30" spans="1:8">
      <c r="A30" s="55"/>
      <c r="B30" s="55"/>
      <c r="C30" s="318"/>
      <c r="D30" s="319"/>
      <c r="E30" s="166"/>
      <c r="F30" s="55"/>
      <c r="G30" s="55"/>
      <c r="H30" s="55"/>
    </row>
    <row r="31" spans="1:8">
      <c r="A31" s="55"/>
      <c r="B31" s="55"/>
      <c r="C31" s="318"/>
      <c r="D31" s="319"/>
      <c r="E31" s="166"/>
      <c r="F31" s="55"/>
      <c r="G31" s="55"/>
      <c r="H31" s="55"/>
    </row>
    <row r="32" spans="1:8">
      <c r="A32" s="55"/>
      <c r="B32" s="55"/>
      <c r="C32" s="318"/>
      <c r="D32" s="319"/>
      <c r="E32" s="166"/>
      <c r="F32" s="55"/>
      <c r="G32" s="55"/>
      <c r="H32" s="55"/>
    </row>
    <row r="33" spans="1:8">
      <c r="A33" s="55"/>
      <c r="B33" s="55"/>
      <c r="C33" s="318"/>
      <c r="D33" s="319"/>
      <c r="E33" s="166"/>
      <c r="F33" s="55"/>
      <c r="G33" s="55"/>
      <c r="H33" s="55"/>
    </row>
    <row r="34" spans="1:8">
      <c r="A34" s="55"/>
      <c r="B34" s="55"/>
      <c r="C34" s="318"/>
      <c r="D34" s="319"/>
      <c r="E34" s="166"/>
      <c r="F34" s="55"/>
      <c r="G34" s="55"/>
      <c r="H34" s="55"/>
    </row>
    <row r="35" spans="1:8">
      <c r="A35" s="55"/>
      <c r="B35" s="55"/>
      <c r="C35" s="318"/>
      <c r="D35" s="319"/>
      <c r="E35" s="166"/>
      <c r="F35" s="55"/>
      <c r="G35" s="55"/>
      <c r="H35" s="55"/>
    </row>
    <row r="36" spans="1:8">
      <c r="A36" s="55"/>
      <c r="B36" s="55"/>
      <c r="C36" s="318"/>
      <c r="D36" s="319"/>
      <c r="E36" s="166"/>
      <c r="F36" s="55"/>
      <c r="G36" s="55"/>
      <c r="H36" s="55"/>
    </row>
    <row r="37" spans="1:8">
      <c r="A37" s="55"/>
      <c r="B37" s="55"/>
      <c r="C37" s="242"/>
      <c r="D37" s="243"/>
      <c r="E37" s="166"/>
      <c r="F37" s="55"/>
      <c r="G37" s="55"/>
      <c r="H37" s="55"/>
    </row>
    <row r="38" spans="1:8">
      <c r="A38" s="55"/>
      <c r="B38" s="55"/>
      <c r="C38" s="242"/>
      <c r="D38" s="243"/>
      <c r="E38" s="166"/>
      <c r="F38" s="55"/>
      <c r="G38" s="55"/>
      <c r="H38" s="55"/>
    </row>
    <row r="39" spans="1:8">
      <c r="A39" s="55"/>
      <c r="B39" s="55"/>
      <c r="C39" s="318"/>
      <c r="D39" s="319"/>
      <c r="E39" s="166"/>
      <c r="F39" s="55"/>
      <c r="H39" s="55"/>
    </row>
    <row r="40" spans="1:8">
      <c r="A40" s="55"/>
      <c r="B40" s="55"/>
      <c r="C40" s="321" t="s">
        <v>375</v>
      </c>
      <c r="D40" s="322"/>
      <c r="E40" s="165">
        <f>SUM(E28:E39)</f>
        <v>0</v>
      </c>
      <c r="F40" s="55"/>
      <c r="H40" s="55"/>
    </row>
    <row r="41" spans="1:8">
      <c r="A41" s="55"/>
      <c r="B41" s="55"/>
      <c r="C41" s="55"/>
      <c r="D41" s="55"/>
      <c r="E41" s="55"/>
      <c r="F41" s="55"/>
      <c r="H41" s="55"/>
    </row>
    <row r="42" spans="1:8">
      <c r="A42" s="55"/>
      <c r="B42" s="55"/>
      <c r="C42" s="55"/>
      <c r="D42" s="55"/>
      <c r="E42" s="55"/>
      <c r="F42" s="55"/>
      <c r="H42" s="55"/>
    </row>
    <row r="43" spans="1:8">
      <c r="A43" s="217" t="s">
        <v>380</v>
      </c>
      <c r="B43" s="55"/>
      <c r="C43" s="55"/>
      <c r="D43" s="55"/>
      <c r="E43" s="55"/>
      <c r="F43" s="55"/>
      <c r="H43" s="55"/>
    </row>
    <row r="44" spans="1:8" ht="13.5" thickBot="1">
      <c r="A44" s="168" t="s">
        <v>382</v>
      </c>
      <c r="B44" s="162" t="s">
        <v>453</v>
      </c>
      <c r="C44" s="314" t="s">
        <v>383</v>
      </c>
      <c r="D44" s="314"/>
      <c r="E44" s="314"/>
      <c r="F44" s="162" t="s">
        <v>454</v>
      </c>
      <c r="G44" s="219" t="s">
        <v>381</v>
      </c>
      <c r="H44" s="174"/>
    </row>
    <row r="45" spans="1:8" ht="27" customHeight="1" thickBot="1">
      <c r="A45" s="173">
        <f>G6</f>
        <v>0</v>
      </c>
      <c r="B45" s="55"/>
      <c r="C45" s="315">
        <f>G25</f>
        <v>0</v>
      </c>
      <c r="D45" s="316"/>
      <c r="E45" s="317"/>
      <c r="F45" s="172"/>
      <c r="G45" s="230">
        <f>G6-G25</f>
        <v>0</v>
      </c>
      <c r="H45" s="169"/>
    </row>
    <row r="46" spans="1:8">
      <c r="A46" s="55"/>
      <c r="B46" s="55"/>
    </row>
    <row r="47" spans="1:8">
      <c r="A47" s="55"/>
      <c r="B47" s="55"/>
    </row>
    <row r="48" spans="1:8">
      <c r="A48" s="55"/>
      <c r="B48" s="55"/>
    </row>
    <row r="49" spans="1:2">
      <c r="A49" s="55"/>
      <c r="B49" s="55"/>
    </row>
  </sheetData>
  <mergeCells count="32">
    <mergeCell ref="C29:D29"/>
    <mergeCell ref="C30:D30"/>
    <mergeCell ref="C31:D31"/>
    <mergeCell ref="C32:D32"/>
    <mergeCell ref="C28:D28"/>
    <mergeCell ref="C6:E6"/>
    <mergeCell ref="C8:D8"/>
    <mergeCell ref="C18:D18"/>
    <mergeCell ref="C16:D16"/>
    <mergeCell ref="C15:D15"/>
    <mergeCell ref="C14:D14"/>
    <mergeCell ref="C9:D9"/>
    <mergeCell ref="C10:D10"/>
    <mergeCell ref="C11:D11"/>
    <mergeCell ref="C12:D12"/>
    <mergeCell ref="C13:D13"/>
    <mergeCell ref="A1:F1"/>
    <mergeCell ref="C5:E5"/>
    <mergeCell ref="C44:E44"/>
    <mergeCell ref="C45:E45"/>
    <mergeCell ref="C20:D20"/>
    <mergeCell ref="C33:D33"/>
    <mergeCell ref="C34:D34"/>
    <mergeCell ref="C35:D35"/>
    <mergeCell ref="C36:D36"/>
    <mergeCell ref="C25:E25"/>
    <mergeCell ref="C27:D27"/>
    <mergeCell ref="C24:E24"/>
    <mergeCell ref="C39:D39"/>
    <mergeCell ref="C21:D21"/>
    <mergeCell ref="C40:D40"/>
    <mergeCell ref="A2:G2"/>
  </mergeCells>
  <phoneticPr fontId="3"/>
  <pageMargins left="0.70866141732283472" right="0.70866141732283472" top="0.74803149606299213" bottom="0.74803149606299213" header="0.31496062992125984" footer="0.31496062992125984"/>
  <pageSetup paperSize="9" scale="83" orientation="portrait" cellComments="asDisplayed"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F16CC-F74B-49BA-9F12-1F59B88C130E}">
  <sheetPr>
    <pageSetUpPr fitToPage="1"/>
  </sheetPr>
  <dimension ref="A1:BH44"/>
  <sheetViews>
    <sheetView view="pageBreakPreview" zoomScale="75" zoomScaleNormal="100" zoomScaleSheetLayoutView="75" workbookViewId="0">
      <selection sqref="A1:E1"/>
    </sheetView>
  </sheetViews>
  <sheetFormatPr defaultRowHeight="13"/>
  <cols>
    <col min="1" max="1" width="1.6328125" customWidth="1"/>
    <col min="2" max="2" width="6.6328125" bestFit="1" customWidth="1"/>
    <col min="3" max="4" width="3.7265625" customWidth="1"/>
    <col min="5" max="5" width="2.453125" customWidth="1"/>
    <col min="6" max="9" width="1.90625" customWidth="1"/>
    <col min="10" max="13" width="3.7265625" customWidth="1"/>
    <col min="14" max="17" width="1.90625" customWidth="1"/>
    <col min="18" max="19" width="3.7265625" customWidth="1"/>
    <col min="20" max="23" width="1.90625" customWidth="1"/>
    <col min="24" max="59" width="3.7265625" customWidth="1"/>
    <col min="60" max="60" width="11.90625" customWidth="1"/>
    <col min="61" max="61" width="8.7265625" customWidth="1"/>
    <col min="257" max="258" width="1.6328125" customWidth="1"/>
    <col min="259" max="260" width="3.7265625" customWidth="1"/>
    <col min="261" max="261" width="2.453125" customWidth="1"/>
    <col min="262" max="265" width="1.90625" customWidth="1"/>
    <col min="266" max="269" width="3.7265625" customWidth="1"/>
    <col min="270" max="273" width="1.90625" customWidth="1"/>
    <col min="274" max="275" width="3.7265625" customWidth="1"/>
    <col min="276" max="279" width="1.90625" customWidth="1"/>
    <col min="280" max="315" width="3.7265625" customWidth="1"/>
    <col min="316" max="316" width="11.90625" customWidth="1"/>
    <col min="317" max="317" width="1.6328125" customWidth="1"/>
    <col min="513" max="514" width="1.6328125" customWidth="1"/>
    <col min="515" max="516" width="3.7265625" customWidth="1"/>
    <col min="517" max="517" width="2.453125" customWidth="1"/>
    <col min="518" max="521" width="1.90625" customWidth="1"/>
    <col min="522" max="525" width="3.7265625" customWidth="1"/>
    <col min="526" max="529" width="1.90625" customWidth="1"/>
    <col min="530" max="531" width="3.7265625" customWidth="1"/>
    <col min="532" max="535" width="1.90625" customWidth="1"/>
    <col min="536" max="571" width="3.7265625" customWidth="1"/>
    <col min="572" max="572" width="11.90625" customWidth="1"/>
    <col min="573" max="573" width="1.6328125" customWidth="1"/>
    <col min="769" max="770" width="1.6328125" customWidth="1"/>
    <col min="771" max="772" width="3.7265625" customWidth="1"/>
    <col min="773" max="773" width="2.453125" customWidth="1"/>
    <col min="774" max="777" width="1.90625" customWidth="1"/>
    <col min="778" max="781" width="3.7265625" customWidth="1"/>
    <col min="782" max="785" width="1.90625" customWidth="1"/>
    <col min="786" max="787" width="3.7265625" customWidth="1"/>
    <col min="788" max="791" width="1.90625" customWidth="1"/>
    <col min="792" max="827" width="3.7265625" customWidth="1"/>
    <col min="828" max="828" width="11.90625" customWidth="1"/>
    <col min="829" max="829" width="1.6328125" customWidth="1"/>
    <col min="1025" max="1026" width="1.6328125" customWidth="1"/>
    <col min="1027" max="1028" width="3.7265625" customWidth="1"/>
    <col min="1029" max="1029" width="2.453125" customWidth="1"/>
    <col min="1030" max="1033" width="1.90625" customWidth="1"/>
    <col min="1034" max="1037" width="3.7265625" customWidth="1"/>
    <col min="1038" max="1041" width="1.90625" customWidth="1"/>
    <col min="1042" max="1043" width="3.7265625" customWidth="1"/>
    <col min="1044" max="1047" width="1.90625" customWidth="1"/>
    <col min="1048" max="1083" width="3.7265625" customWidth="1"/>
    <col min="1084" max="1084" width="11.90625" customWidth="1"/>
    <col min="1085" max="1085" width="1.6328125" customWidth="1"/>
    <col min="1281" max="1282" width="1.6328125" customWidth="1"/>
    <col min="1283" max="1284" width="3.7265625" customWidth="1"/>
    <col min="1285" max="1285" width="2.453125" customWidth="1"/>
    <col min="1286" max="1289" width="1.90625" customWidth="1"/>
    <col min="1290" max="1293" width="3.7265625" customWidth="1"/>
    <col min="1294" max="1297" width="1.90625" customWidth="1"/>
    <col min="1298" max="1299" width="3.7265625" customWidth="1"/>
    <col min="1300" max="1303" width="1.90625" customWidth="1"/>
    <col min="1304" max="1339" width="3.7265625" customWidth="1"/>
    <col min="1340" max="1340" width="11.90625" customWidth="1"/>
    <col min="1341" max="1341" width="1.6328125" customWidth="1"/>
    <col min="1537" max="1538" width="1.6328125" customWidth="1"/>
    <col min="1539" max="1540" width="3.7265625" customWidth="1"/>
    <col min="1541" max="1541" width="2.453125" customWidth="1"/>
    <col min="1542" max="1545" width="1.90625" customWidth="1"/>
    <col min="1546" max="1549" width="3.7265625" customWidth="1"/>
    <col min="1550" max="1553" width="1.90625" customWidth="1"/>
    <col min="1554" max="1555" width="3.7265625" customWidth="1"/>
    <col min="1556" max="1559" width="1.90625" customWidth="1"/>
    <col min="1560" max="1595" width="3.7265625" customWidth="1"/>
    <col min="1596" max="1596" width="11.90625" customWidth="1"/>
    <col min="1597" max="1597" width="1.6328125" customWidth="1"/>
    <col min="1793" max="1794" width="1.6328125" customWidth="1"/>
    <col min="1795" max="1796" width="3.7265625" customWidth="1"/>
    <col min="1797" max="1797" width="2.453125" customWidth="1"/>
    <col min="1798" max="1801" width="1.90625" customWidth="1"/>
    <col min="1802" max="1805" width="3.7265625" customWidth="1"/>
    <col min="1806" max="1809" width="1.90625" customWidth="1"/>
    <col min="1810" max="1811" width="3.7265625" customWidth="1"/>
    <col min="1812" max="1815" width="1.90625" customWidth="1"/>
    <col min="1816" max="1851" width="3.7265625" customWidth="1"/>
    <col min="1852" max="1852" width="11.90625" customWidth="1"/>
    <col min="1853" max="1853" width="1.6328125" customWidth="1"/>
    <col min="2049" max="2050" width="1.6328125" customWidth="1"/>
    <col min="2051" max="2052" width="3.7265625" customWidth="1"/>
    <col min="2053" max="2053" width="2.453125" customWidth="1"/>
    <col min="2054" max="2057" width="1.90625" customWidth="1"/>
    <col min="2058" max="2061" width="3.7265625" customWidth="1"/>
    <col min="2062" max="2065" width="1.90625" customWidth="1"/>
    <col min="2066" max="2067" width="3.7265625" customWidth="1"/>
    <col min="2068" max="2071" width="1.90625" customWidth="1"/>
    <col min="2072" max="2107" width="3.7265625" customWidth="1"/>
    <col min="2108" max="2108" width="11.90625" customWidth="1"/>
    <col min="2109" max="2109" width="1.6328125" customWidth="1"/>
    <col min="2305" max="2306" width="1.6328125" customWidth="1"/>
    <col min="2307" max="2308" width="3.7265625" customWidth="1"/>
    <col min="2309" max="2309" width="2.453125" customWidth="1"/>
    <col min="2310" max="2313" width="1.90625" customWidth="1"/>
    <col min="2314" max="2317" width="3.7265625" customWidth="1"/>
    <col min="2318" max="2321" width="1.90625" customWidth="1"/>
    <col min="2322" max="2323" width="3.7265625" customWidth="1"/>
    <col min="2324" max="2327" width="1.90625" customWidth="1"/>
    <col min="2328" max="2363" width="3.7265625" customWidth="1"/>
    <col min="2364" max="2364" width="11.90625" customWidth="1"/>
    <col min="2365" max="2365" width="1.6328125" customWidth="1"/>
    <col min="2561" max="2562" width="1.6328125" customWidth="1"/>
    <col min="2563" max="2564" width="3.7265625" customWidth="1"/>
    <col min="2565" max="2565" width="2.453125" customWidth="1"/>
    <col min="2566" max="2569" width="1.90625" customWidth="1"/>
    <col min="2570" max="2573" width="3.7265625" customWidth="1"/>
    <col min="2574" max="2577" width="1.90625" customWidth="1"/>
    <col min="2578" max="2579" width="3.7265625" customWidth="1"/>
    <col min="2580" max="2583" width="1.90625" customWidth="1"/>
    <col min="2584" max="2619" width="3.7265625" customWidth="1"/>
    <col min="2620" max="2620" width="11.90625" customWidth="1"/>
    <col min="2621" max="2621" width="1.6328125" customWidth="1"/>
    <col min="2817" max="2818" width="1.6328125" customWidth="1"/>
    <col min="2819" max="2820" width="3.7265625" customWidth="1"/>
    <col min="2821" max="2821" width="2.453125" customWidth="1"/>
    <col min="2822" max="2825" width="1.90625" customWidth="1"/>
    <col min="2826" max="2829" width="3.7265625" customWidth="1"/>
    <col min="2830" max="2833" width="1.90625" customWidth="1"/>
    <col min="2834" max="2835" width="3.7265625" customWidth="1"/>
    <col min="2836" max="2839" width="1.90625" customWidth="1"/>
    <col min="2840" max="2875" width="3.7265625" customWidth="1"/>
    <col min="2876" max="2876" width="11.90625" customWidth="1"/>
    <col min="2877" max="2877" width="1.6328125" customWidth="1"/>
    <col min="3073" max="3074" width="1.6328125" customWidth="1"/>
    <col min="3075" max="3076" width="3.7265625" customWidth="1"/>
    <col min="3077" max="3077" width="2.453125" customWidth="1"/>
    <col min="3078" max="3081" width="1.90625" customWidth="1"/>
    <col min="3082" max="3085" width="3.7265625" customWidth="1"/>
    <col min="3086" max="3089" width="1.90625" customWidth="1"/>
    <col min="3090" max="3091" width="3.7265625" customWidth="1"/>
    <col min="3092" max="3095" width="1.90625" customWidth="1"/>
    <col min="3096" max="3131" width="3.7265625" customWidth="1"/>
    <col min="3132" max="3132" width="11.90625" customWidth="1"/>
    <col min="3133" max="3133" width="1.6328125" customWidth="1"/>
    <col min="3329" max="3330" width="1.6328125" customWidth="1"/>
    <col min="3331" max="3332" width="3.7265625" customWidth="1"/>
    <col min="3333" max="3333" width="2.453125" customWidth="1"/>
    <col min="3334" max="3337" width="1.90625" customWidth="1"/>
    <col min="3338" max="3341" width="3.7265625" customWidth="1"/>
    <col min="3342" max="3345" width="1.90625" customWidth="1"/>
    <col min="3346" max="3347" width="3.7265625" customWidth="1"/>
    <col min="3348" max="3351" width="1.90625" customWidth="1"/>
    <col min="3352" max="3387" width="3.7265625" customWidth="1"/>
    <col min="3388" max="3388" width="11.90625" customWidth="1"/>
    <col min="3389" max="3389" width="1.6328125" customWidth="1"/>
    <col min="3585" max="3586" width="1.6328125" customWidth="1"/>
    <col min="3587" max="3588" width="3.7265625" customWidth="1"/>
    <col min="3589" max="3589" width="2.453125" customWidth="1"/>
    <col min="3590" max="3593" width="1.90625" customWidth="1"/>
    <col min="3594" max="3597" width="3.7265625" customWidth="1"/>
    <col min="3598" max="3601" width="1.90625" customWidth="1"/>
    <col min="3602" max="3603" width="3.7265625" customWidth="1"/>
    <col min="3604" max="3607" width="1.90625" customWidth="1"/>
    <col min="3608" max="3643" width="3.7265625" customWidth="1"/>
    <col min="3644" max="3644" width="11.90625" customWidth="1"/>
    <col min="3645" max="3645" width="1.6328125" customWidth="1"/>
    <col min="3841" max="3842" width="1.6328125" customWidth="1"/>
    <col min="3843" max="3844" width="3.7265625" customWidth="1"/>
    <col min="3845" max="3845" width="2.453125" customWidth="1"/>
    <col min="3846" max="3849" width="1.90625" customWidth="1"/>
    <col min="3850" max="3853" width="3.7265625" customWidth="1"/>
    <col min="3854" max="3857" width="1.90625" customWidth="1"/>
    <col min="3858" max="3859" width="3.7265625" customWidth="1"/>
    <col min="3860" max="3863" width="1.90625" customWidth="1"/>
    <col min="3864" max="3899" width="3.7265625" customWidth="1"/>
    <col min="3900" max="3900" width="11.90625" customWidth="1"/>
    <col min="3901" max="3901" width="1.6328125" customWidth="1"/>
    <col min="4097" max="4098" width="1.6328125" customWidth="1"/>
    <col min="4099" max="4100" width="3.7265625" customWidth="1"/>
    <col min="4101" max="4101" width="2.453125" customWidth="1"/>
    <col min="4102" max="4105" width="1.90625" customWidth="1"/>
    <col min="4106" max="4109" width="3.7265625" customWidth="1"/>
    <col min="4110" max="4113" width="1.90625" customWidth="1"/>
    <col min="4114" max="4115" width="3.7265625" customWidth="1"/>
    <col min="4116" max="4119" width="1.90625" customWidth="1"/>
    <col min="4120" max="4155" width="3.7265625" customWidth="1"/>
    <col min="4156" max="4156" width="11.90625" customWidth="1"/>
    <col min="4157" max="4157" width="1.6328125" customWidth="1"/>
    <col min="4353" max="4354" width="1.6328125" customWidth="1"/>
    <col min="4355" max="4356" width="3.7265625" customWidth="1"/>
    <col min="4357" max="4357" width="2.453125" customWidth="1"/>
    <col min="4358" max="4361" width="1.90625" customWidth="1"/>
    <col min="4362" max="4365" width="3.7265625" customWidth="1"/>
    <col min="4366" max="4369" width="1.90625" customWidth="1"/>
    <col min="4370" max="4371" width="3.7265625" customWidth="1"/>
    <col min="4372" max="4375" width="1.90625" customWidth="1"/>
    <col min="4376" max="4411" width="3.7265625" customWidth="1"/>
    <col min="4412" max="4412" width="11.90625" customWidth="1"/>
    <col min="4413" max="4413" width="1.6328125" customWidth="1"/>
    <col min="4609" max="4610" width="1.6328125" customWidth="1"/>
    <col min="4611" max="4612" width="3.7265625" customWidth="1"/>
    <col min="4613" max="4613" width="2.453125" customWidth="1"/>
    <col min="4614" max="4617" width="1.90625" customWidth="1"/>
    <col min="4618" max="4621" width="3.7265625" customWidth="1"/>
    <col min="4622" max="4625" width="1.90625" customWidth="1"/>
    <col min="4626" max="4627" width="3.7265625" customWidth="1"/>
    <col min="4628" max="4631" width="1.90625" customWidth="1"/>
    <col min="4632" max="4667" width="3.7265625" customWidth="1"/>
    <col min="4668" max="4668" width="11.90625" customWidth="1"/>
    <col min="4669" max="4669" width="1.6328125" customWidth="1"/>
    <col min="4865" max="4866" width="1.6328125" customWidth="1"/>
    <col min="4867" max="4868" width="3.7265625" customWidth="1"/>
    <col min="4869" max="4869" width="2.453125" customWidth="1"/>
    <col min="4870" max="4873" width="1.90625" customWidth="1"/>
    <col min="4874" max="4877" width="3.7265625" customWidth="1"/>
    <col min="4878" max="4881" width="1.90625" customWidth="1"/>
    <col min="4882" max="4883" width="3.7265625" customWidth="1"/>
    <col min="4884" max="4887" width="1.90625" customWidth="1"/>
    <col min="4888" max="4923" width="3.7265625" customWidth="1"/>
    <col min="4924" max="4924" width="11.90625" customWidth="1"/>
    <col min="4925" max="4925" width="1.6328125" customWidth="1"/>
    <col min="5121" max="5122" width="1.6328125" customWidth="1"/>
    <col min="5123" max="5124" width="3.7265625" customWidth="1"/>
    <col min="5125" max="5125" width="2.453125" customWidth="1"/>
    <col min="5126" max="5129" width="1.90625" customWidth="1"/>
    <col min="5130" max="5133" width="3.7265625" customWidth="1"/>
    <col min="5134" max="5137" width="1.90625" customWidth="1"/>
    <col min="5138" max="5139" width="3.7265625" customWidth="1"/>
    <col min="5140" max="5143" width="1.90625" customWidth="1"/>
    <col min="5144" max="5179" width="3.7265625" customWidth="1"/>
    <col min="5180" max="5180" width="11.90625" customWidth="1"/>
    <col min="5181" max="5181" width="1.6328125" customWidth="1"/>
    <col min="5377" max="5378" width="1.6328125" customWidth="1"/>
    <col min="5379" max="5380" width="3.7265625" customWidth="1"/>
    <col min="5381" max="5381" width="2.453125" customWidth="1"/>
    <col min="5382" max="5385" width="1.90625" customWidth="1"/>
    <col min="5386" max="5389" width="3.7265625" customWidth="1"/>
    <col min="5390" max="5393" width="1.90625" customWidth="1"/>
    <col min="5394" max="5395" width="3.7265625" customWidth="1"/>
    <col min="5396" max="5399" width="1.90625" customWidth="1"/>
    <col min="5400" max="5435" width="3.7265625" customWidth="1"/>
    <col min="5436" max="5436" width="11.90625" customWidth="1"/>
    <col min="5437" max="5437" width="1.6328125" customWidth="1"/>
    <col min="5633" max="5634" width="1.6328125" customWidth="1"/>
    <col min="5635" max="5636" width="3.7265625" customWidth="1"/>
    <col min="5637" max="5637" width="2.453125" customWidth="1"/>
    <col min="5638" max="5641" width="1.90625" customWidth="1"/>
    <col min="5642" max="5645" width="3.7265625" customWidth="1"/>
    <col min="5646" max="5649" width="1.90625" customWidth="1"/>
    <col min="5650" max="5651" width="3.7265625" customWidth="1"/>
    <col min="5652" max="5655" width="1.90625" customWidth="1"/>
    <col min="5656" max="5691" width="3.7265625" customWidth="1"/>
    <col min="5692" max="5692" width="11.90625" customWidth="1"/>
    <col min="5693" max="5693" width="1.6328125" customWidth="1"/>
    <col min="5889" max="5890" width="1.6328125" customWidth="1"/>
    <col min="5891" max="5892" width="3.7265625" customWidth="1"/>
    <col min="5893" max="5893" width="2.453125" customWidth="1"/>
    <col min="5894" max="5897" width="1.90625" customWidth="1"/>
    <col min="5898" max="5901" width="3.7265625" customWidth="1"/>
    <col min="5902" max="5905" width="1.90625" customWidth="1"/>
    <col min="5906" max="5907" width="3.7265625" customWidth="1"/>
    <col min="5908" max="5911" width="1.90625" customWidth="1"/>
    <col min="5912" max="5947" width="3.7265625" customWidth="1"/>
    <col min="5948" max="5948" width="11.90625" customWidth="1"/>
    <col min="5949" max="5949" width="1.6328125" customWidth="1"/>
    <col min="6145" max="6146" width="1.6328125" customWidth="1"/>
    <col min="6147" max="6148" width="3.7265625" customWidth="1"/>
    <col min="6149" max="6149" width="2.453125" customWidth="1"/>
    <col min="6150" max="6153" width="1.90625" customWidth="1"/>
    <col min="6154" max="6157" width="3.7265625" customWidth="1"/>
    <col min="6158" max="6161" width="1.90625" customWidth="1"/>
    <col min="6162" max="6163" width="3.7265625" customWidth="1"/>
    <col min="6164" max="6167" width="1.90625" customWidth="1"/>
    <col min="6168" max="6203" width="3.7265625" customWidth="1"/>
    <col min="6204" max="6204" width="11.90625" customWidth="1"/>
    <col min="6205" max="6205" width="1.6328125" customWidth="1"/>
    <col min="6401" max="6402" width="1.6328125" customWidth="1"/>
    <col min="6403" max="6404" width="3.7265625" customWidth="1"/>
    <col min="6405" max="6405" width="2.453125" customWidth="1"/>
    <col min="6406" max="6409" width="1.90625" customWidth="1"/>
    <col min="6410" max="6413" width="3.7265625" customWidth="1"/>
    <col min="6414" max="6417" width="1.90625" customWidth="1"/>
    <col min="6418" max="6419" width="3.7265625" customWidth="1"/>
    <col min="6420" max="6423" width="1.90625" customWidth="1"/>
    <col min="6424" max="6459" width="3.7265625" customWidth="1"/>
    <col min="6460" max="6460" width="11.90625" customWidth="1"/>
    <col min="6461" max="6461" width="1.6328125" customWidth="1"/>
    <col min="6657" max="6658" width="1.6328125" customWidth="1"/>
    <col min="6659" max="6660" width="3.7265625" customWidth="1"/>
    <col min="6661" max="6661" width="2.453125" customWidth="1"/>
    <col min="6662" max="6665" width="1.90625" customWidth="1"/>
    <col min="6666" max="6669" width="3.7265625" customWidth="1"/>
    <col min="6670" max="6673" width="1.90625" customWidth="1"/>
    <col min="6674" max="6675" width="3.7265625" customWidth="1"/>
    <col min="6676" max="6679" width="1.90625" customWidth="1"/>
    <col min="6680" max="6715" width="3.7265625" customWidth="1"/>
    <col min="6716" max="6716" width="11.90625" customWidth="1"/>
    <col min="6717" max="6717" width="1.6328125" customWidth="1"/>
    <col min="6913" max="6914" width="1.6328125" customWidth="1"/>
    <col min="6915" max="6916" width="3.7265625" customWidth="1"/>
    <col min="6917" max="6917" width="2.453125" customWidth="1"/>
    <col min="6918" max="6921" width="1.90625" customWidth="1"/>
    <col min="6922" max="6925" width="3.7265625" customWidth="1"/>
    <col min="6926" max="6929" width="1.90625" customWidth="1"/>
    <col min="6930" max="6931" width="3.7265625" customWidth="1"/>
    <col min="6932" max="6935" width="1.90625" customWidth="1"/>
    <col min="6936" max="6971" width="3.7265625" customWidth="1"/>
    <col min="6972" max="6972" width="11.90625" customWidth="1"/>
    <col min="6973" max="6973" width="1.6328125" customWidth="1"/>
    <col min="7169" max="7170" width="1.6328125" customWidth="1"/>
    <col min="7171" max="7172" width="3.7265625" customWidth="1"/>
    <col min="7173" max="7173" width="2.453125" customWidth="1"/>
    <col min="7174" max="7177" width="1.90625" customWidth="1"/>
    <col min="7178" max="7181" width="3.7265625" customWidth="1"/>
    <col min="7182" max="7185" width="1.90625" customWidth="1"/>
    <col min="7186" max="7187" width="3.7265625" customWidth="1"/>
    <col min="7188" max="7191" width="1.90625" customWidth="1"/>
    <col min="7192" max="7227" width="3.7265625" customWidth="1"/>
    <col min="7228" max="7228" width="11.90625" customWidth="1"/>
    <col min="7229" max="7229" width="1.6328125" customWidth="1"/>
    <col min="7425" max="7426" width="1.6328125" customWidth="1"/>
    <col min="7427" max="7428" width="3.7265625" customWidth="1"/>
    <col min="7429" max="7429" width="2.453125" customWidth="1"/>
    <col min="7430" max="7433" width="1.90625" customWidth="1"/>
    <col min="7434" max="7437" width="3.7265625" customWidth="1"/>
    <col min="7438" max="7441" width="1.90625" customWidth="1"/>
    <col min="7442" max="7443" width="3.7265625" customWidth="1"/>
    <col min="7444" max="7447" width="1.90625" customWidth="1"/>
    <col min="7448" max="7483" width="3.7265625" customWidth="1"/>
    <col min="7484" max="7484" width="11.90625" customWidth="1"/>
    <col min="7485" max="7485" width="1.6328125" customWidth="1"/>
    <col min="7681" max="7682" width="1.6328125" customWidth="1"/>
    <col min="7683" max="7684" width="3.7265625" customWidth="1"/>
    <col min="7685" max="7685" width="2.453125" customWidth="1"/>
    <col min="7686" max="7689" width="1.90625" customWidth="1"/>
    <col min="7690" max="7693" width="3.7265625" customWidth="1"/>
    <col min="7694" max="7697" width="1.90625" customWidth="1"/>
    <col min="7698" max="7699" width="3.7265625" customWidth="1"/>
    <col min="7700" max="7703" width="1.90625" customWidth="1"/>
    <col min="7704" max="7739" width="3.7265625" customWidth="1"/>
    <col min="7740" max="7740" width="11.90625" customWidth="1"/>
    <col min="7741" max="7741" width="1.6328125" customWidth="1"/>
    <col min="7937" max="7938" width="1.6328125" customWidth="1"/>
    <col min="7939" max="7940" width="3.7265625" customWidth="1"/>
    <col min="7941" max="7941" width="2.453125" customWidth="1"/>
    <col min="7942" max="7945" width="1.90625" customWidth="1"/>
    <col min="7946" max="7949" width="3.7265625" customWidth="1"/>
    <col min="7950" max="7953" width="1.90625" customWidth="1"/>
    <col min="7954" max="7955" width="3.7265625" customWidth="1"/>
    <col min="7956" max="7959" width="1.90625" customWidth="1"/>
    <col min="7960" max="7995" width="3.7265625" customWidth="1"/>
    <col min="7996" max="7996" width="11.90625" customWidth="1"/>
    <col min="7997" max="7997" width="1.6328125" customWidth="1"/>
    <col min="8193" max="8194" width="1.6328125" customWidth="1"/>
    <col min="8195" max="8196" width="3.7265625" customWidth="1"/>
    <col min="8197" max="8197" width="2.453125" customWidth="1"/>
    <col min="8198" max="8201" width="1.90625" customWidth="1"/>
    <col min="8202" max="8205" width="3.7265625" customWidth="1"/>
    <col min="8206" max="8209" width="1.90625" customWidth="1"/>
    <col min="8210" max="8211" width="3.7265625" customWidth="1"/>
    <col min="8212" max="8215" width="1.90625" customWidth="1"/>
    <col min="8216" max="8251" width="3.7265625" customWidth="1"/>
    <col min="8252" max="8252" width="11.90625" customWidth="1"/>
    <col min="8253" max="8253" width="1.6328125" customWidth="1"/>
    <col min="8449" max="8450" width="1.6328125" customWidth="1"/>
    <col min="8451" max="8452" width="3.7265625" customWidth="1"/>
    <col min="8453" max="8453" width="2.453125" customWidth="1"/>
    <col min="8454" max="8457" width="1.90625" customWidth="1"/>
    <col min="8458" max="8461" width="3.7265625" customWidth="1"/>
    <col min="8462" max="8465" width="1.90625" customWidth="1"/>
    <col min="8466" max="8467" width="3.7265625" customWidth="1"/>
    <col min="8468" max="8471" width="1.90625" customWidth="1"/>
    <col min="8472" max="8507" width="3.7265625" customWidth="1"/>
    <col min="8508" max="8508" width="11.90625" customWidth="1"/>
    <col min="8509" max="8509" width="1.6328125" customWidth="1"/>
    <col min="8705" max="8706" width="1.6328125" customWidth="1"/>
    <col min="8707" max="8708" width="3.7265625" customWidth="1"/>
    <col min="8709" max="8709" width="2.453125" customWidth="1"/>
    <col min="8710" max="8713" width="1.90625" customWidth="1"/>
    <col min="8714" max="8717" width="3.7265625" customWidth="1"/>
    <col min="8718" max="8721" width="1.90625" customWidth="1"/>
    <col min="8722" max="8723" width="3.7265625" customWidth="1"/>
    <col min="8724" max="8727" width="1.90625" customWidth="1"/>
    <col min="8728" max="8763" width="3.7265625" customWidth="1"/>
    <col min="8764" max="8764" width="11.90625" customWidth="1"/>
    <col min="8765" max="8765" width="1.6328125" customWidth="1"/>
    <col min="8961" max="8962" width="1.6328125" customWidth="1"/>
    <col min="8963" max="8964" width="3.7265625" customWidth="1"/>
    <col min="8965" max="8965" width="2.453125" customWidth="1"/>
    <col min="8966" max="8969" width="1.90625" customWidth="1"/>
    <col min="8970" max="8973" width="3.7265625" customWidth="1"/>
    <col min="8974" max="8977" width="1.90625" customWidth="1"/>
    <col min="8978" max="8979" width="3.7265625" customWidth="1"/>
    <col min="8980" max="8983" width="1.90625" customWidth="1"/>
    <col min="8984" max="9019" width="3.7265625" customWidth="1"/>
    <col min="9020" max="9020" width="11.90625" customWidth="1"/>
    <col min="9021" max="9021" width="1.6328125" customWidth="1"/>
    <col min="9217" max="9218" width="1.6328125" customWidth="1"/>
    <col min="9219" max="9220" width="3.7265625" customWidth="1"/>
    <col min="9221" max="9221" width="2.453125" customWidth="1"/>
    <col min="9222" max="9225" width="1.90625" customWidth="1"/>
    <col min="9226" max="9229" width="3.7265625" customWidth="1"/>
    <col min="9230" max="9233" width="1.90625" customWidth="1"/>
    <col min="9234" max="9235" width="3.7265625" customWidth="1"/>
    <col min="9236" max="9239" width="1.90625" customWidth="1"/>
    <col min="9240" max="9275" width="3.7265625" customWidth="1"/>
    <col min="9276" max="9276" width="11.90625" customWidth="1"/>
    <col min="9277" max="9277" width="1.6328125" customWidth="1"/>
    <col min="9473" max="9474" width="1.6328125" customWidth="1"/>
    <col min="9475" max="9476" width="3.7265625" customWidth="1"/>
    <col min="9477" max="9477" width="2.453125" customWidth="1"/>
    <col min="9478" max="9481" width="1.90625" customWidth="1"/>
    <col min="9482" max="9485" width="3.7265625" customWidth="1"/>
    <col min="9486" max="9489" width="1.90625" customWidth="1"/>
    <col min="9490" max="9491" width="3.7265625" customWidth="1"/>
    <col min="9492" max="9495" width="1.90625" customWidth="1"/>
    <col min="9496" max="9531" width="3.7265625" customWidth="1"/>
    <col min="9532" max="9532" width="11.90625" customWidth="1"/>
    <col min="9533" max="9533" width="1.6328125" customWidth="1"/>
    <col min="9729" max="9730" width="1.6328125" customWidth="1"/>
    <col min="9731" max="9732" width="3.7265625" customWidth="1"/>
    <col min="9733" max="9733" width="2.453125" customWidth="1"/>
    <col min="9734" max="9737" width="1.90625" customWidth="1"/>
    <col min="9738" max="9741" width="3.7265625" customWidth="1"/>
    <col min="9742" max="9745" width="1.90625" customWidth="1"/>
    <col min="9746" max="9747" width="3.7265625" customWidth="1"/>
    <col min="9748" max="9751" width="1.90625" customWidth="1"/>
    <col min="9752" max="9787" width="3.7265625" customWidth="1"/>
    <col min="9788" max="9788" width="11.90625" customWidth="1"/>
    <col min="9789" max="9789" width="1.6328125" customWidth="1"/>
    <col min="9985" max="9986" width="1.6328125" customWidth="1"/>
    <col min="9987" max="9988" width="3.7265625" customWidth="1"/>
    <col min="9989" max="9989" width="2.453125" customWidth="1"/>
    <col min="9990" max="9993" width="1.90625" customWidth="1"/>
    <col min="9994" max="9997" width="3.7265625" customWidth="1"/>
    <col min="9998" max="10001" width="1.90625" customWidth="1"/>
    <col min="10002" max="10003" width="3.7265625" customWidth="1"/>
    <col min="10004" max="10007" width="1.90625" customWidth="1"/>
    <col min="10008" max="10043" width="3.7265625" customWidth="1"/>
    <col min="10044" max="10044" width="11.90625" customWidth="1"/>
    <col min="10045" max="10045" width="1.6328125" customWidth="1"/>
    <col min="10241" max="10242" width="1.6328125" customWidth="1"/>
    <col min="10243" max="10244" width="3.7265625" customWidth="1"/>
    <col min="10245" max="10245" width="2.453125" customWidth="1"/>
    <col min="10246" max="10249" width="1.90625" customWidth="1"/>
    <col min="10250" max="10253" width="3.7265625" customWidth="1"/>
    <col min="10254" max="10257" width="1.90625" customWidth="1"/>
    <col min="10258" max="10259" width="3.7265625" customWidth="1"/>
    <col min="10260" max="10263" width="1.90625" customWidth="1"/>
    <col min="10264" max="10299" width="3.7265625" customWidth="1"/>
    <col min="10300" max="10300" width="11.90625" customWidth="1"/>
    <col min="10301" max="10301" width="1.6328125" customWidth="1"/>
    <col min="10497" max="10498" width="1.6328125" customWidth="1"/>
    <col min="10499" max="10500" width="3.7265625" customWidth="1"/>
    <col min="10501" max="10501" width="2.453125" customWidth="1"/>
    <col min="10502" max="10505" width="1.90625" customWidth="1"/>
    <col min="10506" max="10509" width="3.7265625" customWidth="1"/>
    <col min="10510" max="10513" width="1.90625" customWidth="1"/>
    <col min="10514" max="10515" width="3.7265625" customWidth="1"/>
    <col min="10516" max="10519" width="1.90625" customWidth="1"/>
    <col min="10520" max="10555" width="3.7265625" customWidth="1"/>
    <col min="10556" max="10556" width="11.90625" customWidth="1"/>
    <col min="10557" max="10557" width="1.6328125" customWidth="1"/>
    <col min="10753" max="10754" width="1.6328125" customWidth="1"/>
    <col min="10755" max="10756" width="3.7265625" customWidth="1"/>
    <col min="10757" max="10757" width="2.453125" customWidth="1"/>
    <col min="10758" max="10761" width="1.90625" customWidth="1"/>
    <col min="10762" max="10765" width="3.7265625" customWidth="1"/>
    <col min="10766" max="10769" width="1.90625" customWidth="1"/>
    <col min="10770" max="10771" width="3.7265625" customWidth="1"/>
    <col min="10772" max="10775" width="1.90625" customWidth="1"/>
    <col min="10776" max="10811" width="3.7265625" customWidth="1"/>
    <col min="10812" max="10812" width="11.90625" customWidth="1"/>
    <col min="10813" max="10813" width="1.6328125" customWidth="1"/>
    <col min="11009" max="11010" width="1.6328125" customWidth="1"/>
    <col min="11011" max="11012" width="3.7265625" customWidth="1"/>
    <col min="11013" max="11013" width="2.453125" customWidth="1"/>
    <col min="11014" max="11017" width="1.90625" customWidth="1"/>
    <col min="11018" max="11021" width="3.7265625" customWidth="1"/>
    <col min="11022" max="11025" width="1.90625" customWidth="1"/>
    <col min="11026" max="11027" width="3.7265625" customWidth="1"/>
    <col min="11028" max="11031" width="1.90625" customWidth="1"/>
    <col min="11032" max="11067" width="3.7265625" customWidth="1"/>
    <col min="11068" max="11068" width="11.90625" customWidth="1"/>
    <col min="11069" max="11069" width="1.6328125" customWidth="1"/>
    <col min="11265" max="11266" width="1.6328125" customWidth="1"/>
    <col min="11267" max="11268" width="3.7265625" customWidth="1"/>
    <col min="11269" max="11269" width="2.453125" customWidth="1"/>
    <col min="11270" max="11273" width="1.90625" customWidth="1"/>
    <col min="11274" max="11277" width="3.7265625" customWidth="1"/>
    <col min="11278" max="11281" width="1.90625" customWidth="1"/>
    <col min="11282" max="11283" width="3.7265625" customWidth="1"/>
    <col min="11284" max="11287" width="1.90625" customWidth="1"/>
    <col min="11288" max="11323" width="3.7265625" customWidth="1"/>
    <col min="11324" max="11324" width="11.90625" customWidth="1"/>
    <col min="11325" max="11325" width="1.6328125" customWidth="1"/>
    <col min="11521" max="11522" width="1.6328125" customWidth="1"/>
    <col min="11523" max="11524" width="3.7265625" customWidth="1"/>
    <col min="11525" max="11525" width="2.453125" customWidth="1"/>
    <col min="11526" max="11529" width="1.90625" customWidth="1"/>
    <col min="11530" max="11533" width="3.7265625" customWidth="1"/>
    <col min="11534" max="11537" width="1.90625" customWidth="1"/>
    <col min="11538" max="11539" width="3.7265625" customWidth="1"/>
    <col min="11540" max="11543" width="1.90625" customWidth="1"/>
    <col min="11544" max="11579" width="3.7265625" customWidth="1"/>
    <col min="11580" max="11580" width="11.90625" customWidth="1"/>
    <col min="11581" max="11581" width="1.6328125" customWidth="1"/>
    <col min="11777" max="11778" width="1.6328125" customWidth="1"/>
    <col min="11779" max="11780" width="3.7265625" customWidth="1"/>
    <col min="11781" max="11781" width="2.453125" customWidth="1"/>
    <col min="11782" max="11785" width="1.90625" customWidth="1"/>
    <col min="11786" max="11789" width="3.7265625" customWidth="1"/>
    <col min="11790" max="11793" width="1.90625" customWidth="1"/>
    <col min="11794" max="11795" width="3.7265625" customWidth="1"/>
    <col min="11796" max="11799" width="1.90625" customWidth="1"/>
    <col min="11800" max="11835" width="3.7265625" customWidth="1"/>
    <col min="11836" max="11836" width="11.90625" customWidth="1"/>
    <col min="11837" max="11837" width="1.6328125" customWidth="1"/>
    <col min="12033" max="12034" width="1.6328125" customWidth="1"/>
    <col min="12035" max="12036" width="3.7265625" customWidth="1"/>
    <col min="12037" max="12037" width="2.453125" customWidth="1"/>
    <col min="12038" max="12041" width="1.90625" customWidth="1"/>
    <col min="12042" max="12045" width="3.7265625" customWidth="1"/>
    <col min="12046" max="12049" width="1.90625" customWidth="1"/>
    <col min="12050" max="12051" width="3.7265625" customWidth="1"/>
    <col min="12052" max="12055" width="1.90625" customWidth="1"/>
    <col min="12056" max="12091" width="3.7265625" customWidth="1"/>
    <col min="12092" max="12092" width="11.90625" customWidth="1"/>
    <col min="12093" max="12093" width="1.6328125" customWidth="1"/>
    <col min="12289" max="12290" width="1.6328125" customWidth="1"/>
    <col min="12291" max="12292" width="3.7265625" customWidth="1"/>
    <col min="12293" max="12293" width="2.453125" customWidth="1"/>
    <col min="12294" max="12297" width="1.90625" customWidth="1"/>
    <col min="12298" max="12301" width="3.7265625" customWidth="1"/>
    <col min="12302" max="12305" width="1.90625" customWidth="1"/>
    <col min="12306" max="12307" width="3.7265625" customWidth="1"/>
    <col min="12308" max="12311" width="1.90625" customWidth="1"/>
    <col min="12312" max="12347" width="3.7265625" customWidth="1"/>
    <col min="12348" max="12348" width="11.90625" customWidth="1"/>
    <col min="12349" max="12349" width="1.6328125" customWidth="1"/>
    <col min="12545" max="12546" width="1.6328125" customWidth="1"/>
    <col min="12547" max="12548" width="3.7265625" customWidth="1"/>
    <col min="12549" max="12549" width="2.453125" customWidth="1"/>
    <col min="12550" max="12553" width="1.90625" customWidth="1"/>
    <col min="12554" max="12557" width="3.7265625" customWidth="1"/>
    <col min="12558" max="12561" width="1.90625" customWidth="1"/>
    <col min="12562" max="12563" width="3.7265625" customWidth="1"/>
    <col min="12564" max="12567" width="1.90625" customWidth="1"/>
    <col min="12568" max="12603" width="3.7265625" customWidth="1"/>
    <col min="12604" max="12604" width="11.90625" customWidth="1"/>
    <col min="12605" max="12605" width="1.6328125" customWidth="1"/>
    <col min="12801" max="12802" width="1.6328125" customWidth="1"/>
    <col min="12803" max="12804" width="3.7265625" customWidth="1"/>
    <col min="12805" max="12805" width="2.453125" customWidth="1"/>
    <col min="12806" max="12809" width="1.90625" customWidth="1"/>
    <col min="12810" max="12813" width="3.7265625" customWidth="1"/>
    <col min="12814" max="12817" width="1.90625" customWidth="1"/>
    <col min="12818" max="12819" width="3.7265625" customWidth="1"/>
    <col min="12820" max="12823" width="1.90625" customWidth="1"/>
    <col min="12824" max="12859" width="3.7265625" customWidth="1"/>
    <col min="12860" max="12860" width="11.90625" customWidth="1"/>
    <col min="12861" max="12861" width="1.6328125" customWidth="1"/>
    <col min="13057" max="13058" width="1.6328125" customWidth="1"/>
    <col min="13059" max="13060" width="3.7265625" customWidth="1"/>
    <col min="13061" max="13061" width="2.453125" customWidth="1"/>
    <col min="13062" max="13065" width="1.90625" customWidth="1"/>
    <col min="13066" max="13069" width="3.7265625" customWidth="1"/>
    <col min="13070" max="13073" width="1.90625" customWidth="1"/>
    <col min="13074" max="13075" width="3.7265625" customWidth="1"/>
    <col min="13076" max="13079" width="1.90625" customWidth="1"/>
    <col min="13080" max="13115" width="3.7265625" customWidth="1"/>
    <col min="13116" max="13116" width="11.90625" customWidth="1"/>
    <col min="13117" max="13117" width="1.6328125" customWidth="1"/>
    <col min="13313" max="13314" width="1.6328125" customWidth="1"/>
    <col min="13315" max="13316" width="3.7265625" customWidth="1"/>
    <col min="13317" max="13317" width="2.453125" customWidth="1"/>
    <col min="13318" max="13321" width="1.90625" customWidth="1"/>
    <col min="13322" max="13325" width="3.7265625" customWidth="1"/>
    <col min="13326" max="13329" width="1.90625" customWidth="1"/>
    <col min="13330" max="13331" width="3.7265625" customWidth="1"/>
    <col min="13332" max="13335" width="1.90625" customWidth="1"/>
    <col min="13336" max="13371" width="3.7265625" customWidth="1"/>
    <col min="13372" max="13372" width="11.90625" customWidth="1"/>
    <col min="13373" max="13373" width="1.6328125" customWidth="1"/>
    <col min="13569" max="13570" width="1.6328125" customWidth="1"/>
    <col min="13571" max="13572" width="3.7265625" customWidth="1"/>
    <col min="13573" max="13573" width="2.453125" customWidth="1"/>
    <col min="13574" max="13577" width="1.90625" customWidth="1"/>
    <col min="13578" max="13581" width="3.7265625" customWidth="1"/>
    <col min="13582" max="13585" width="1.90625" customWidth="1"/>
    <col min="13586" max="13587" width="3.7265625" customWidth="1"/>
    <col min="13588" max="13591" width="1.90625" customWidth="1"/>
    <col min="13592" max="13627" width="3.7265625" customWidth="1"/>
    <col min="13628" max="13628" width="11.90625" customWidth="1"/>
    <col min="13629" max="13629" width="1.6328125" customWidth="1"/>
    <col min="13825" max="13826" width="1.6328125" customWidth="1"/>
    <col min="13827" max="13828" width="3.7265625" customWidth="1"/>
    <col min="13829" max="13829" width="2.453125" customWidth="1"/>
    <col min="13830" max="13833" width="1.90625" customWidth="1"/>
    <col min="13834" max="13837" width="3.7265625" customWidth="1"/>
    <col min="13838" max="13841" width="1.90625" customWidth="1"/>
    <col min="13842" max="13843" width="3.7265625" customWidth="1"/>
    <col min="13844" max="13847" width="1.90625" customWidth="1"/>
    <col min="13848" max="13883" width="3.7265625" customWidth="1"/>
    <col min="13884" max="13884" width="11.90625" customWidth="1"/>
    <col min="13885" max="13885" width="1.6328125" customWidth="1"/>
    <col min="14081" max="14082" width="1.6328125" customWidth="1"/>
    <col min="14083" max="14084" width="3.7265625" customWidth="1"/>
    <col min="14085" max="14085" width="2.453125" customWidth="1"/>
    <col min="14086" max="14089" width="1.90625" customWidth="1"/>
    <col min="14090" max="14093" width="3.7265625" customWidth="1"/>
    <col min="14094" max="14097" width="1.90625" customWidth="1"/>
    <col min="14098" max="14099" width="3.7265625" customWidth="1"/>
    <col min="14100" max="14103" width="1.90625" customWidth="1"/>
    <col min="14104" max="14139" width="3.7265625" customWidth="1"/>
    <col min="14140" max="14140" width="11.90625" customWidth="1"/>
    <col min="14141" max="14141" width="1.6328125" customWidth="1"/>
    <col min="14337" max="14338" width="1.6328125" customWidth="1"/>
    <col min="14339" max="14340" width="3.7265625" customWidth="1"/>
    <col min="14341" max="14341" width="2.453125" customWidth="1"/>
    <col min="14342" max="14345" width="1.90625" customWidth="1"/>
    <col min="14346" max="14349" width="3.7265625" customWidth="1"/>
    <col min="14350" max="14353" width="1.90625" customWidth="1"/>
    <col min="14354" max="14355" width="3.7265625" customWidth="1"/>
    <col min="14356" max="14359" width="1.90625" customWidth="1"/>
    <col min="14360" max="14395" width="3.7265625" customWidth="1"/>
    <col min="14396" max="14396" width="11.90625" customWidth="1"/>
    <col min="14397" max="14397" width="1.6328125" customWidth="1"/>
    <col min="14593" max="14594" width="1.6328125" customWidth="1"/>
    <col min="14595" max="14596" width="3.7265625" customWidth="1"/>
    <col min="14597" max="14597" width="2.453125" customWidth="1"/>
    <col min="14598" max="14601" width="1.90625" customWidth="1"/>
    <col min="14602" max="14605" width="3.7265625" customWidth="1"/>
    <col min="14606" max="14609" width="1.90625" customWidth="1"/>
    <col min="14610" max="14611" width="3.7265625" customWidth="1"/>
    <col min="14612" max="14615" width="1.90625" customWidth="1"/>
    <col min="14616" max="14651" width="3.7265625" customWidth="1"/>
    <col min="14652" max="14652" width="11.90625" customWidth="1"/>
    <col min="14653" max="14653" width="1.6328125" customWidth="1"/>
    <col min="14849" max="14850" width="1.6328125" customWidth="1"/>
    <col min="14851" max="14852" width="3.7265625" customWidth="1"/>
    <col min="14853" max="14853" width="2.453125" customWidth="1"/>
    <col min="14854" max="14857" width="1.90625" customWidth="1"/>
    <col min="14858" max="14861" width="3.7265625" customWidth="1"/>
    <col min="14862" max="14865" width="1.90625" customWidth="1"/>
    <col min="14866" max="14867" width="3.7265625" customWidth="1"/>
    <col min="14868" max="14871" width="1.90625" customWidth="1"/>
    <col min="14872" max="14907" width="3.7265625" customWidth="1"/>
    <col min="14908" max="14908" width="11.90625" customWidth="1"/>
    <col min="14909" max="14909" width="1.6328125" customWidth="1"/>
    <col min="15105" max="15106" width="1.6328125" customWidth="1"/>
    <col min="15107" max="15108" width="3.7265625" customWidth="1"/>
    <col min="15109" max="15109" width="2.453125" customWidth="1"/>
    <col min="15110" max="15113" width="1.90625" customWidth="1"/>
    <col min="15114" max="15117" width="3.7265625" customWidth="1"/>
    <col min="15118" max="15121" width="1.90625" customWidth="1"/>
    <col min="15122" max="15123" width="3.7265625" customWidth="1"/>
    <col min="15124" max="15127" width="1.90625" customWidth="1"/>
    <col min="15128" max="15163" width="3.7265625" customWidth="1"/>
    <col min="15164" max="15164" width="11.90625" customWidth="1"/>
    <col min="15165" max="15165" width="1.6328125" customWidth="1"/>
    <col min="15361" max="15362" width="1.6328125" customWidth="1"/>
    <col min="15363" max="15364" width="3.7265625" customWidth="1"/>
    <col min="15365" max="15365" width="2.453125" customWidth="1"/>
    <col min="15366" max="15369" width="1.90625" customWidth="1"/>
    <col min="15370" max="15373" width="3.7265625" customWidth="1"/>
    <col min="15374" max="15377" width="1.90625" customWidth="1"/>
    <col min="15378" max="15379" width="3.7265625" customWidth="1"/>
    <col min="15380" max="15383" width="1.90625" customWidth="1"/>
    <col min="15384" max="15419" width="3.7265625" customWidth="1"/>
    <col min="15420" max="15420" width="11.90625" customWidth="1"/>
    <col min="15421" max="15421" width="1.6328125" customWidth="1"/>
    <col min="15617" max="15618" width="1.6328125" customWidth="1"/>
    <col min="15619" max="15620" width="3.7265625" customWidth="1"/>
    <col min="15621" max="15621" width="2.453125" customWidth="1"/>
    <col min="15622" max="15625" width="1.90625" customWidth="1"/>
    <col min="15626" max="15629" width="3.7265625" customWidth="1"/>
    <col min="15630" max="15633" width="1.90625" customWidth="1"/>
    <col min="15634" max="15635" width="3.7265625" customWidth="1"/>
    <col min="15636" max="15639" width="1.90625" customWidth="1"/>
    <col min="15640" max="15675" width="3.7265625" customWidth="1"/>
    <col min="15676" max="15676" width="11.90625" customWidth="1"/>
    <col min="15677" max="15677" width="1.6328125" customWidth="1"/>
    <col min="15873" max="15874" width="1.6328125" customWidth="1"/>
    <col min="15875" max="15876" width="3.7265625" customWidth="1"/>
    <col min="15877" max="15877" width="2.453125" customWidth="1"/>
    <col min="15878" max="15881" width="1.90625" customWidth="1"/>
    <col min="15882" max="15885" width="3.7265625" customWidth="1"/>
    <col min="15886" max="15889" width="1.90625" customWidth="1"/>
    <col min="15890" max="15891" width="3.7265625" customWidth="1"/>
    <col min="15892" max="15895" width="1.90625" customWidth="1"/>
    <col min="15896" max="15931" width="3.7265625" customWidth="1"/>
    <col min="15932" max="15932" width="11.90625" customWidth="1"/>
    <col min="15933" max="15933" width="1.6328125" customWidth="1"/>
    <col min="16129" max="16130" width="1.6328125" customWidth="1"/>
    <col min="16131" max="16132" width="3.7265625" customWidth="1"/>
    <col min="16133" max="16133" width="2.453125" customWidth="1"/>
    <col min="16134" max="16137" width="1.90625" customWidth="1"/>
    <col min="16138" max="16141" width="3.7265625" customWidth="1"/>
    <col min="16142" max="16145" width="1.90625" customWidth="1"/>
    <col min="16146" max="16147" width="3.7265625" customWidth="1"/>
    <col min="16148" max="16151" width="1.90625" customWidth="1"/>
    <col min="16152" max="16187" width="3.7265625" customWidth="1"/>
    <col min="16188" max="16188" width="11.90625" customWidth="1"/>
    <col min="16189" max="16189" width="1.6328125" customWidth="1"/>
  </cols>
  <sheetData>
    <row r="1" spans="1:60" ht="14">
      <c r="A1" s="338" t="s">
        <v>387</v>
      </c>
      <c r="B1" s="338"/>
      <c r="C1" s="338"/>
      <c r="D1" s="338"/>
      <c r="E1" s="338"/>
    </row>
    <row r="2" spans="1:60" ht="30" customHeight="1">
      <c r="B2" s="414" t="s">
        <v>463</v>
      </c>
      <c r="C2" s="414"/>
      <c r="D2" s="414"/>
      <c r="E2" s="414"/>
      <c r="F2" s="414"/>
      <c r="G2" s="414"/>
      <c r="H2" s="414"/>
      <c r="I2" s="414"/>
      <c r="J2" s="414"/>
      <c r="K2" s="414"/>
      <c r="L2" s="414"/>
      <c r="M2" s="414"/>
      <c r="N2" s="414"/>
      <c r="O2" s="414"/>
      <c r="P2" s="414"/>
      <c r="Q2" s="414"/>
      <c r="R2" s="414"/>
      <c r="S2" s="414"/>
      <c r="T2" s="414"/>
      <c r="U2" s="414"/>
      <c r="V2" s="414"/>
      <c r="W2" s="414"/>
      <c r="X2" s="414"/>
      <c r="Y2" s="414"/>
      <c r="Z2" s="414"/>
      <c r="AA2" s="414"/>
      <c r="AB2" s="414"/>
      <c r="AC2" s="414"/>
      <c r="AD2" s="414"/>
      <c r="AE2" s="414"/>
      <c r="AF2" s="414"/>
      <c r="AG2" s="414"/>
      <c r="AH2" s="414"/>
      <c r="AI2" s="414"/>
      <c r="AJ2" s="414"/>
      <c r="AK2" s="414"/>
      <c r="AL2" s="414"/>
      <c r="AM2" s="414"/>
      <c r="AN2" s="414"/>
      <c r="AO2" s="414"/>
      <c r="AP2" s="414"/>
      <c r="AQ2" s="414"/>
      <c r="AR2" s="414"/>
      <c r="AS2" s="414"/>
      <c r="AT2" s="414"/>
      <c r="AU2" s="414"/>
      <c r="AV2" s="414"/>
      <c r="AW2" s="414"/>
      <c r="AX2" s="414"/>
      <c r="AY2" s="414"/>
      <c r="AZ2" s="414"/>
      <c r="BA2" s="414"/>
      <c r="BB2" s="414"/>
      <c r="BC2" s="414"/>
      <c r="BD2" s="414"/>
      <c r="BE2" s="414"/>
      <c r="BF2" s="414"/>
      <c r="BG2" s="414"/>
      <c r="BH2" s="414"/>
    </row>
    <row r="3" spans="1:60" ht="19.5" thickBot="1">
      <c r="B3" s="48" t="s">
        <v>116</v>
      </c>
      <c r="C3" s="48"/>
      <c r="D3" s="48"/>
      <c r="E3" s="48"/>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row>
    <row r="4" spans="1:60" ht="20.149999999999999" customHeight="1">
      <c r="B4" s="415" t="s">
        <v>117</v>
      </c>
      <c r="C4" s="416"/>
      <c r="D4" s="416"/>
      <c r="E4" s="417"/>
      <c r="F4" s="464"/>
      <c r="G4" s="465"/>
      <c r="H4" s="465"/>
      <c r="I4" s="465"/>
      <c r="J4" s="465"/>
      <c r="K4" s="465"/>
      <c r="L4" s="465"/>
      <c r="M4" s="465"/>
      <c r="N4" s="465"/>
      <c r="O4" s="465"/>
      <c r="P4" s="465"/>
      <c r="Q4" s="466"/>
      <c r="R4" s="327" t="s">
        <v>118</v>
      </c>
      <c r="S4" s="328"/>
      <c r="T4" s="328"/>
      <c r="U4" s="328"/>
      <c r="V4" s="328"/>
      <c r="W4" s="328"/>
      <c r="X4" s="328"/>
      <c r="Y4" s="328"/>
      <c r="Z4" s="328"/>
      <c r="AA4" s="328"/>
      <c r="AB4" s="328"/>
      <c r="AC4" s="328"/>
      <c r="AD4" s="328"/>
      <c r="AE4" s="328"/>
      <c r="AF4" s="328"/>
      <c r="AG4" s="328"/>
      <c r="AH4" s="328"/>
      <c r="AI4" s="328"/>
      <c r="AJ4" s="328"/>
      <c r="AK4" s="328"/>
      <c r="AL4" s="328"/>
      <c r="AM4" s="329"/>
      <c r="AN4" s="327" t="s">
        <v>460</v>
      </c>
      <c r="AO4" s="328"/>
      <c r="AP4" s="328"/>
      <c r="AQ4" s="328"/>
      <c r="AR4" s="328"/>
      <c r="AS4" s="328"/>
      <c r="AT4" s="328"/>
      <c r="AU4" s="328"/>
      <c r="AV4" s="328"/>
      <c r="AW4" s="328"/>
      <c r="AX4" s="328"/>
      <c r="AY4" s="328"/>
      <c r="AZ4" s="328"/>
      <c r="BA4" s="328"/>
      <c r="BB4" s="328"/>
      <c r="BC4" s="328"/>
      <c r="BD4" s="328"/>
      <c r="BE4" s="328"/>
      <c r="BF4" s="328"/>
      <c r="BG4" s="329"/>
      <c r="BH4" s="50" t="s">
        <v>119</v>
      </c>
    </row>
    <row r="5" spans="1:60" ht="20.149999999999999" customHeight="1">
      <c r="B5" s="418"/>
      <c r="C5" s="419"/>
      <c r="D5" s="419"/>
      <c r="E5" s="420"/>
      <c r="F5" s="467"/>
      <c r="G5" s="468"/>
      <c r="H5" s="468"/>
      <c r="I5" s="468"/>
      <c r="J5" s="468"/>
      <c r="K5" s="468"/>
      <c r="L5" s="468"/>
      <c r="M5" s="468"/>
      <c r="N5" s="468"/>
      <c r="O5" s="468"/>
      <c r="P5" s="468"/>
      <c r="Q5" s="469"/>
      <c r="R5" s="330" t="s">
        <v>467</v>
      </c>
      <c r="S5" s="313"/>
      <c r="T5" s="313"/>
      <c r="U5" s="313"/>
      <c r="V5" s="313"/>
      <c r="W5" s="313"/>
      <c r="X5" s="330" t="s">
        <v>468</v>
      </c>
      <c r="Y5" s="313"/>
      <c r="Z5" s="313"/>
      <c r="AA5" s="313"/>
      <c r="AB5" s="330" t="s">
        <v>469</v>
      </c>
      <c r="AC5" s="313"/>
      <c r="AD5" s="313"/>
      <c r="AE5" s="313"/>
      <c r="AF5" s="330" t="s">
        <v>470</v>
      </c>
      <c r="AG5" s="313"/>
      <c r="AH5" s="313"/>
      <c r="AI5" s="313"/>
      <c r="AJ5" s="331" t="s">
        <v>471</v>
      </c>
      <c r="AK5" s="332"/>
      <c r="AL5" s="332"/>
      <c r="AM5" s="333"/>
      <c r="AN5" s="330" t="s">
        <v>467</v>
      </c>
      <c r="AO5" s="313"/>
      <c r="AP5" s="313"/>
      <c r="AQ5" s="313"/>
      <c r="AR5" s="330" t="s">
        <v>468</v>
      </c>
      <c r="AS5" s="313"/>
      <c r="AT5" s="313"/>
      <c r="AU5" s="313"/>
      <c r="AV5" s="330" t="s">
        <v>469</v>
      </c>
      <c r="AW5" s="313"/>
      <c r="AX5" s="313"/>
      <c r="AY5" s="313"/>
      <c r="AZ5" s="330" t="s">
        <v>470</v>
      </c>
      <c r="BA5" s="313"/>
      <c r="BB5" s="313"/>
      <c r="BC5" s="313"/>
      <c r="BD5" s="330" t="s">
        <v>471</v>
      </c>
      <c r="BE5" s="313"/>
      <c r="BF5" s="313"/>
      <c r="BG5" s="313"/>
      <c r="BH5" s="51" t="s">
        <v>120</v>
      </c>
    </row>
    <row r="6" spans="1:60" ht="20.149999999999999" customHeight="1">
      <c r="B6" s="418"/>
      <c r="C6" s="419"/>
      <c r="D6" s="419"/>
      <c r="E6" s="420"/>
      <c r="F6" s="470"/>
      <c r="G6" s="471"/>
      <c r="H6" s="471"/>
      <c r="I6" s="471"/>
      <c r="J6" s="471"/>
      <c r="K6" s="471"/>
      <c r="L6" s="471"/>
      <c r="M6" s="471"/>
      <c r="N6" s="471"/>
      <c r="O6" s="471"/>
      <c r="P6" s="471"/>
      <c r="Q6" s="472"/>
      <c r="R6" s="324" t="s">
        <v>121</v>
      </c>
      <c r="S6" s="325"/>
      <c r="T6" s="324" t="s">
        <v>122</v>
      </c>
      <c r="U6" s="326"/>
      <c r="V6" s="326"/>
      <c r="W6" s="325"/>
      <c r="X6" s="324" t="s">
        <v>121</v>
      </c>
      <c r="Y6" s="325"/>
      <c r="Z6" s="324" t="s">
        <v>122</v>
      </c>
      <c r="AA6" s="325"/>
      <c r="AB6" s="324" t="s">
        <v>121</v>
      </c>
      <c r="AC6" s="325"/>
      <c r="AD6" s="324" t="s">
        <v>122</v>
      </c>
      <c r="AE6" s="325"/>
      <c r="AF6" s="324" t="s">
        <v>121</v>
      </c>
      <c r="AG6" s="325"/>
      <c r="AH6" s="324" t="s">
        <v>122</v>
      </c>
      <c r="AI6" s="325"/>
      <c r="AJ6" s="324" t="s">
        <v>121</v>
      </c>
      <c r="AK6" s="325"/>
      <c r="AL6" s="324" t="s">
        <v>122</v>
      </c>
      <c r="AM6" s="325"/>
      <c r="AN6" s="324" t="s">
        <v>121</v>
      </c>
      <c r="AO6" s="325"/>
      <c r="AP6" s="324" t="s">
        <v>123</v>
      </c>
      <c r="AQ6" s="325"/>
      <c r="AR6" s="324" t="s">
        <v>121</v>
      </c>
      <c r="AS6" s="325"/>
      <c r="AT6" s="324" t="s">
        <v>123</v>
      </c>
      <c r="AU6" s="325"/>
      <c r="AV6" s="324" t="s">
        <v>121</v>
      </c>
      <c r="AW6" s="325"/>
      <c r="AX6" s="324" t="s">
        <v>123</v>
      </c>
      <c r="AY6" s="325"/>
      <c r="AZ6" s="324" t="s">
        <v>121</v>
      </c>
      <c r="BA6" s="325"/>
      <c r="BB6" s="324" t="s">
        <v>123</v>
      </c>
      <c r="BC6" s="325"/>
      <c r="BD6" s="324" t="s">
        <v>121</v>
      </c>
      <c r="BE6" s="325"/>
      <c r="BF6" s="324" t="s">
        <v>123</v>
      </c>
      <c r="BG6" s="325"/>
      <c r="BH6" s="52" t="s">
        <v>124</v>
      </c>
    </row>
    <row r="7" spans="1:60" ht="20" customHeight="1">
      <c r="B7" s="473" t="s">
        <v>472</v>
      </c>
      <c r="C7" s="326"/>
      <c r="D7" s="326"/>
      <c r="E7" s="325"/>
      <c r="F7" s="477">
        <f>別紙1!C11</f>
        <v>0</v>
      </c>
      <c r="G7" s="478"/>
      <c r="H7" s="478"/>
      <c r="I7" s="478"/>
      <c r="J7" s="478"/>
      <c r="K7" s="478"/>
      <c r="L7" s="478"/>
      <c r="M7" s="478"/>
      <c r="N7" s="478"/>
      <c r="O7" s="478"/>
      <c r="P7" s="478"/>
      <c r="Q7" s="479"/>
      <c r="R7" s="421"/>
      <c r="S7" s="422"/>
      <c r="T7" s="421"/>
      <c r="U7" s="425"/>
      <c r="V7" s="427" t="s">
        <v>4</v>
      </c>
      <c r="W7" s="428"/>
      <c r="X7" s="421"/>
      <c r="Y7" s="422"/>
      <c r="Z7" s="431"/>
      <c r="AA7" s="433"/>
      <c r="AB7" s="445"/>
      <c r="AC7" s="445"/>
      <c r="AD7" s="447"/>
      <c r="AE7" s="433" t="s">
        <v>4</v>
      </c>
      <c r="AF7" s="445"/>
      <c r="AG7" s="445"/>
      <c r="AH7" s="447"/>
      <c r="AI7" s="325" t="s">
        <v>4</v>
      </c>
      <c r="AJ7" s="434">
        <f>R7+X7+AB7+AF7</f>
        <v>0</v>
      </c>
      <c r="AK7" s="435"/>
      <c r="AL7" s="438">
        <f>T7+Z7+AD7+AH7</f>
        <v>0</v>
      </c>
      <c r="AM7" s="325" t="s">
        <v>4</v>
      </c>
      <c r="AN7" s="441"/>
      <c r="AO7" s="441"/>
      <c r="AP7" s="443"/>
      <c r="AQ7" s="325" t="s">
        <v>4</v>
      </c>
      <c r="AR7" s="441"/>
      <c r="AS7" s="441"/>
      <c r="AT7" s="443"/>
      <c r="AU7" s="325" t="s">
        <v>4</v>
      </c>
      <c r="AV7" s="441"/>
      <c r="AW7" s="441"/>
      <c r="AX7" s="443"/>
      <c r="AY7" s="325" t="s">
        <v>4</v>
      </c>
      <c r="AZ7" s="441"/>
      <c r="BA7" s="441"/>
      <c r="BB7" s="443"/>
      <c r="BC7" s="325" t="s">
        <v>4</v>
      </c>
      <c r="BD7" s="435">
        <f>AN7+AR7+AV7+AZ7</f>
        <v>0</v>
      </c>
      <c r="BE7" s="435"/>
      <c r="BF7" s="452">
        <f>AP7+AT7+AX7+BB7</f>
        <v>0</v>
      </c>
      <c r="BG7" s="325" t="s">
        <v>4</v>
      </c>
      <c r="BH7" s="449" t="e">
        <f>ROUNDDOWN(BF7/AL7,4)</f>
        <v>#DIV/0!</v>
      </c>
    </row>
    <row r="8" spans="1:60" ht="20" customHeight="1" thickBot="1">
      <c r="B8" s="474" t="s">
        <v>473</v>
      </c>
      <c r="C8" s="475"/>
      <c r="D8" s="475"/>
      <c r="E8" s="476"/>
      <c r="F8" s="480">
        <f>'別紙2-1'!O8</f>
        <v>0</v>
      </c>
      <c r="G8" s="481"/>
      <c r="H8" s="481"/>
      <c r="I8" s="481"/>
      <c r="J8" s="481"/>
      <c r="K8" s="481"/>
      <c r="L8" s="481"/>
      <c r="M8" s="481"/>
      <c r="N8" s="481"/>
      <c r="O8" s="481"/>
      <c r="P8" s="481"/>
      <c r="Q8" s="482"/>
      <c r="R8" s="423"/>
      <c r="S8" s="424"/>
      <c r="T8" s="423"/>
      <c r="U8" s="426"/>
      <c r="V8" s="429"/>
      <c r="W8" s="430"/>
      <c r="X8" s="423"/>
      <c r="Y8" s="424"/>
      <c r="Z8" s="432"/>
      <c r="AA8" s="428"/>
      <c r="AB8" s="446"/>
      <c r="AC8" s="446"/>
      <c r="AD8" s="448"/>
      <c r="AE8" s="428"/>
      <c r="AF8" s="446"/>
      <c r="AG8" s="446"/>
      <c r="AH8" s="448"/>
      <c r="AI8" s="440"/>
      <c r="AJ8" s="436"/>
      <c r="AK8" s="437"/>
      <c r="AL8" s="439"/>
      <c r="AM8" s="440"/>
      <c r="AN8" s="442"/>
      <c r="AO8" s="442"/>
      <c r="AP8" s="444"/>
      <c r="AQ8" s="440"/>
      <c r="AR8" s="442"/>
      <c r="AS8" s="442"/>
      <c r="AT8" s="444"/>
      <c r="AU8" s="440"/>
      <c r="AV8" s="442"/>
      <c r="AW8" s="442"/>
      <c r="AX8" s="444"/>
      <c r="AY8" s="440"/>
      <c r="AZ8" s="442"/>
      <c r="BA8" s="442"/>
      <c r="BB8" s="444"/>
      <c r="BC8" s="440"/>
      <c r="BD8" s="437"/>
      <c r="BE8" s="437"/>
      <c r="BF8" s="453"/>
      <c r="BG8" s="440"/>
      <c r="BH8" s="449"/>
    </row>
    <row r="9" spans="1:60" ht="14">
      <c r="B9" s="450" t="s">
        <v>115</v>
      </c>
      <c r="C9" s="450"/>
      <c r="D9" s="450"/>
      <c r="E9" s="450"/>
      <c r="F9" s="451" t="s">
        <v>405</v>
      </c>
      <c r="G9" s="451"/>
      <c r="H9" s="451"/>
      <c r="I9" s="451"/>
      <c r="J9" s="451"/>
      <c r="K9" s="451"/>
      <c r="L9" s="451"/>
      <c r="M9" s="451"/>
      <c r="N9" s="451"/>
      <c r="O9" s="451"/>
      <c r="P9" s="451"/>
      <c r="Q9" s="451"/>
      <c r="R9" s="451"/>
      <c r="S9" s="451"/>
      <c r="T9" s="451"/>
      <c r="U9" s="451"/>
      <c r="V9" s="451"/>
      <c r="W9" s="451"/>
      <c r="X9" s="451"/>
      <c r="Y9" s="451"/>
      <c r="Z9" s="451"/>
      <c r="AA9" s="451"/>
      <c r="AB9" s="451"/>
      <c r="AC9" s="451"/>
      <c r="AD9" s="451"/>
      <c r="AE9" s="451"/>
      <c r="AF9" s="451"/>
      <c r="AG9" s="451"/>
      <c r="AH9" s="451"/>
      <c r="AI9" s="451"/>
      <c r="AJ9" s="451"/>
      <c r="AK9" s="451"/>
      <c r="AL9" s="451"/>
      <c r="AM9" s="451"/>
      <c r="AN9" s="451"/>
      <c r="AO9" s="451"/>
      <c r="AP9" s="451"/>
      <c r="AQ9" s="451"/>
      <c r="AR9" s="451"/>
      <c r="AS9" s="451"/>
      <c r="AT9" s="451"/>
      <c r="AU9" s="451"/>
      <c r="AV9" s="451"/>
      <c r="AW9" s="451"/>
      <c r="AX9" s="451"/>
      <c r="AY9" s="451"/>
      <c r="AZ9" s="451"/>
      <c r="BA9" s="451"/>
      <c r="BB9" s="451"/>
      <c r="BC9" s="451"/>
      <c r="BD9" s="451"/>
      <c r="BE9" s="451"/>
      <c r="BF9" s="451"/>
      <c r="BG9" s="451"/>
      <c r="BH9" s="451"/>
    </row>
    <row r="10" spans="1:60" ht="14">
      <c r="B10" s="337"/>
      <c r="C10" s="337"/>
      <c r="D10" s="337"/>
      <c r="E10" s="337"/>
      <c r="F10" s="338" t="s">
        <v>406</v>
      </c>
      <c r="G10" s="338"/>
      <c r="H10" s="338"/>
      <c r="I10" s="338"/>
      <c r="J10" s="338"/>
      <c r="K10" s="338"/>
      <c r="L10" s="338"/>
      <c r="M10" s="338"/>
      <c r="N10" s="338"/>
      <c r="O10" s="338"/>
      <c r="P10" s="338"/>
      <c r="Q10" s="338"/>
      <c r="R10" s="338"/>
      <c r="S10" s="338"/>
      <c r="T10" s="338"/>
      <c r="U10" s="338"/>
      <c r="V10" s="338"/>
      <c r="W10" s="338"/>
      <c r="X10" s="338"/>
      <c r="Y10" s="338"/>
      <c r="Z10" s="338"/>
      <c r="AA10" s="338"/>
      <c r="AB10" s="338"/>
      <c r="AC10" s="338"/>
      <c r="AD10" s="338"/>
      <c r="AE10" s="338"/>
      <c r="AF10" s="338"/>
      <c r="AG10" s="338"/>
      <c r="AH10" s="338"/>
      <c r="AI10" s="338"/>
      <c r="AJ10" s="338"/>
      <c r="AK10" s="338"/>
      <c r="AL10" s="338"/>
      <c r="AM10" s="338"/>
      <c r="AN10" s="338"/>
      <c r="AO10" s="338"/>
      <c r="AP10" s="338"/>
      <c r="AQ10" s="338"/>
      <c r="AR10" s="338"/>
      <c r="AS10" s="338"/>
      <c r="AT10" s="338"/>
      <c r="AU10" s="338"/>
      <c r="AV10" s="338"/>
      <c r="AW10" s="338"/>
      <c r="AX10" s="338"/>
      <c r="AY10" s="338"/>
      <c r="AZ10" s="338"/>
      <c r="BA10" s="338"/>
      <c r="BB10" s="338"/>
      <c r="BC10" s="338"/>
      <c r="BD10" s="338"/>
      <c r="BE10" s="338"/>
      <c r="BF10" s="338"/>
      <c r="BG10" s="338"/>
      <c r="BH10" s="338"/>
    </row>
    <row r="11" spans="1:60" ht="14">
      <c r="B11" s="337">
        <v>2</v>
      </c>
      <c r="C11" s="337"/>
      <c r="D11" s="337"/>
      <c r="E11" s="337"/>
      <c r="F11" s="338" t="s">
        <v>474</v>
      </c>
      <c r="G11" s="338"/>
      <c r="H11" s="338"/>
      <c r="I11" s="338"/>
      <c r="J11" s="338"/>
      <c r="K11" s="338"/>
      <c r="L11" s="338"/>
      <c r="M11" s="338"/>
      <c r="N11" s="338"/>
      <c r="O11" s="338"/>
      <c r="P11" s="338"/>
      <c r="Q11" s="338"/>
      <c r="R11" s="338"/>
      <c r="S11" s="338"/>
      <c r="T11" s="338"/>
      <c r="U11" s="338"/>
      <c r="V11" s="338"/>
      <c r="W11" s="338"/>
      <c r="X11" s="338"/>
      <c r="Y11" s="338"/>
      <c r="Z11" s="338"/>
      <c r="AA11" s="338"/>
      <c r="AB11" s="338"/>
      <c r="AC11" s="338"/>
      <c r="AD11" s="338"/>
      <c r="AE11" s="338"/>
      <c r="AF11" s="338"/>
      <c r="AG11" s="338"/>
      <c r="AH11" s="338"/>
      <c r="AI11" s="338"/>
      <c r="AJ11" s="338"/>
      <c r="AK11" s="338"/>
      <c r="AL11" s="338"/>
      <c r="AM11" s="338"/>
      <c r="AN11" s="338"/>
      <c r="AO11" s="338"/>
      <c r="AP11" s="338"/>
      <c r="AQ11" s="338"/>
      <c r="AR11" s="338"/>
      <c r="AS11" s="338"/>
      <c r="AT11" s="338"/>
      <c r="AU11" s="338"/>
      <c r="AV11" s="338"/>
      <c r="AW11" s="338"/>
      <c r="AX11" s="338"/>
      <c r="AY11" s="338"/>
      <c r="AZ11" s="338"/>
      <c r="BA11" s="338"/>
      <c r="BB11" s="338"/>
      <c r="BC11" s="338"/>
      <c r="BD11" s="338"/>
      <c r="BE11" s="338"/>
      <c r="BF11" s="338"/>
      <c r="BG11" s="338"/>
      <c r="BH11" s="338"/>
    </row>
    <row r="13" spans="1:60" ht="17" thickBot="1">
      <c r="B13" s="53" t="s">
        <v>127</v>
      </c>
      <c r="C13" s="2"/>
      <c r="D13" s="53"/>
      <c r="E13" s="53"/>
    </row>
    <row r="14" spans="1:60" ht="20.149999999999999" customHeight="1">
      <c r="B14" s="487" t="s">
        <v>84</v>
      </c>
      <c r="C14" s="488"/>
      <c r="D14" s="488"/>
      <c r="E14" s="488"/>
      <c r="F14" s="488"/>
      <c r="G14" s="488"/>
      <c r="H14" s="488"/>
      <c r="I14" s="488"/>
      <c r="J14" s="488"/>
      <c r="K14" s="488"/>
      <c r="L14" s="488"/>
      <c r="M14" s="488"/>
      <c r="N14" s="488"/>
      <c r="O14" s="488"/>
      <c r="P14" s="488"/>
      <c r="Q14" s="488"/>
      <c r="R14" s="488"/>
      <c r="S14" s="488"/>
      <c r="T14" s="489" t="s">
        <v>128</v>
      </c>
      <c r="U14" s="328"/>
      <c r="V14" s="328"/>
      <c r="W14" s="328"/>
      <c r="X14" s="328"/>
      <c r="Y14" s="328"/>
      <c r="Z14" s="328"/>
      <c r="AA14" s="328"/>
      <c r="AB14" s="328"/>
      <c r="AC14" s="329"/>
      <c r="AD14" s="490" t="s">
        <v>3</v>
      </c>
      <c r="AE14" s="491"/>
      <c r="AF14" s="491"/>
      <c r="AG14" s="492"/>
      <c r="AH14" s="489" t="s">
        <v>129</v>
      </c>
      <c r="AI14" s="328"/>
      <c r="AJ14" s="328"/>
      <c r="AK14" s="328"/>
      <c r="AL14" s="328"/>
      <c r="AM14" s="328"/>
      <c r="AN14" s="328"/>
      <c r="AO14" s="328"/>
      <c r="AP14" s="328"/>
      <c r="AQ14" s="328"/>
      <c r="AR14" s="328"/>
      <c r="AS14" s="493"/>
      <c r="AT14" s="54"/>
      <c r="AU14" s="55"/>
      <c r="AV14" s="55"/>
      <c r="AW14" s="55"/>
    </row>
    <row r="15" spans="1:60" ht="20.149999999999999" customHeight="1">
      <c r="B15" s="494" t="s">
        <v>130</v>
      </c>
      <c r="C15" s="313"/>
      <c r="D15" s="313"/>
      <c r="E15" s="313"/>
      <c r="F15" s="313"/>
      <c r="G15" s="313"/>
      <c r="H15" s="313"/>
      <c r="I15" s="313"/>
      <c r="J15" s="313" t="s">
        <v>131</v>
      </c>
      <c r="K15" s="313"/>
      <c r="L15" s="313"/>
      <c r="M15" s="313"/>
      <c r="N15" s="313" t="s">
        <v>132</v>
      </c>
      <c r="O15" s="313"/>
      <c r="P15" s="313"/>
      <c r="Q15" s="313"/>
      <c r="R15" s="313"/>
      <c r="S15" s="313"/>
      <c r="T15" s="495" t="s">
        <v>133</v>
      </c>
      <c r="U15" s="332"/>
      <c r="V15" s="332"/>
      <c r="W15" s="332"/>
      <c r="X15" s="332"/>
      <c r="Y15" s="333"/>
      <c r="Z15" s="313" t="s">
        <v>128</v>
      </c>
      <c r="AA15" s="313"/>
      <c r="AB15" s="313"/>
      <c r="AC15" s="313"/>
      <c r="AD15" s="394"/>
      <c r="AE15" s="395"/>
      <c r="AF15" s="395"/>
      <c r="AG15" s="403"/>
      <c r="AH15" s="313" t="s">
        <v>84</v>
      </c>
      <c r="AI15" s="313"/>
      <c r="AJ15" s="313"/>
      <c r="AK15" s="313"/>
      <c r="AL15" s="313"/>
      <c r="AM15" s="313"/>
      <c r="AN15" s="313" t="s">
        <v>134</v>
      </c>
      <c r="AO15" s="313"/>
      <c r="AP15" s="313"/>
      <c r="AQ15" s="313"/>
      <c r="AR15" s="392" t="s">
        <v>3</v>
      </c>
      <c r="AS15" s="396"/>
      <c r="AT15" s="55"/>
      <c r="AU15" s="55"/>
      <c r="AV15" s="55"/>
      <c r="AW15" s="55"/>
    </row>
    <row r="16" spans="1:60" ht="20.149999999999999" customHeight="1">
      <c r="B16" s="400" t="s">
        <v>122</v>
      </c>
      <c r="C16" s="393"/>
      <c r="D16" s="393"/>
      <c r="E16" s="401"/>
      <c r="F16" s="313" t="s">
        <v>123</v>
      </c>
      <c r="G16" s="313"/>
      <c r="H16" s="313"/>
      <c r="I16" s="313"/>
      <c r="J16" s="313" t="s">
        <v>122</v>
      </c>
      <c r="K16" s="313"/>
      <c r="L16" s="313" t="s">
        <v>123</v>
      </c>
      <c r="M16" s="313"/>
      <c r="N16" s="313" t="s">
        <v>122</v>
      </c>
      <c r="O16" s="313"/>
      <c r="P16" s="313"/>
      <c r="Q16" s="313"/>
      <c r="R16" s="313" t="s">
        <v>123</v>
      </c>
      <c r="S16" s="313"/>
      <c r="T16" s="313" t="s">
        <v>122</v>
      </c>
      <c r="U16" s="313"/>
      <c r="V16" s="313"/>
      <c r="W16" s="313"/>
      <c r="X16" s="313" t="s">
        <v>123</v>
      </c>
      <c r="Y16" s="313"/>
      <c r="Z16" s="392" t="s">
        <v>122</v>
      </c>
      <c r="AA16" s="393"/>
      <c r="AB16" s="313" t="s">
        <v>123</v>
      </c>
      <c r="AC16" s="313"/>
      <c r="AD16" s="313" t="s">
        <v>122</v>
      </c>
      <c r="AE16" s="313"/>
      <c r="AF16" s="313" t="s">
        <v>123</v>
      </c>
      <c r="AG16" s="313"/>
      <c r="AH16" s="408" t="s">
        <v>135</v>
      </c>
      <c r="AI16" s="409"/>
      <c r="AJ16" s="410"/>
      <c r="AK16" s="411" t="s">
        <v>136</v>
      </c>
      <c r="AL16" s="412"/>
      <c r="AM16" s="413"/>
      <c r="AN16" s="404" t="s">
        <v>137</v>
      </c>
      <c r="AO16" s="391"/>
      <c r="AP16" s="392" t="s">
        <v>138</v>
      </c>
      <c r="AQ16" s="401"/>
      <c r="AR16" s="397"/>
      <c r="AS16" s="398"/>
      <c r="AT16" s="56"/>
      <c r="AU16" s="57"/>
      <c r="AV16" s="57"/>
      <c r="AW16" s="57"/>
    </row>
    <row r="17" spans="2:60" ht="20.149999999999999" customHeight="1">
      <c r="B17" s="402"/>
      <c r="C17" s="395"/>
      <c r="D17" s="395"/>
      <c r="E17" s="403"/>
      <c r="F17" s="313"/>
      <c r="G17" s="313"/>
      <c r="H17" s="313"/>
      <c r="I17" s="313"/>
      <c r="J17" s="313"/>
      <c r="K17" s="313"/>
      <c r="L17" s="313"/>
      <c r="M17" s="313"/>
      <c r="N17" s="313"/>
      <c r="O17" s="313"/>
      <c r="P17" s="313"/>
      <c r="Q17" s="313"/>
      <c r="R17" s="313"/>
      <c r="S17" s="313"/>
      <c r="T17" s="313"/>
      <c r="U17" s="313"/>
      <c r="V17" s="313"/>
      <c r="W17" s="313"/>
      <c r="X17" s="313"/>
      <c r="Y17" s="313"/>
      <c r="Z17" s="394"/>
      <c r="AA17" s="395"/>
      <c r="AB17" s="313"/>
      <c r="AC17" s="313"/>
      <c r="AD17" s="313"/>
      <c r="AE17" s="313"/>
      <c r="AF17" s="313"/>
      <c r="AG17" s="313"/>
      <c r="AH17" s="405" t="s">
        <v>139</v>
      </c>
      <c r="AI17" s="406"/>
      <c r="AJ17" s="407"/>
      <c r="AK17" s="405" t="s">
        <v>139</v>
      </c>
      <c r="AL17" s="406"/>
      <c r="AM17" s="407"/>
      <c r="AN17" s="405" t="s">
        <v>140</v>
      </c>
      <c r="AO17" s="407"/>
      <c r="AP17" s="394"/>
      <c r="AQ17" s="403"/>
      <c r="AR17" s="394"/>
      <c r="AS17" s="399"/>
      <c r="AT17" s="58"/>
      <c r="AU17" s="58"/>
      <c r="AV17" s="59"/>
      <c r="AW17" s="59"/>
    </row>
    <row r="18" spans="2:60" ht="20.149999999999999" customHeight="1">
      <c r="B18" s="60"/>
      <c r="C18" s="372"/>
      <c r="D18" s="372"/>
      <c r="E18" s="61" t="s">
        <v>4</v>
      </c>
      <c r="F18" s="371"/>
      <c r="G18" s="372"/>
      <c r="H18" s="390" t="s">
        <v>4</v>
      </c>
      <c r="I18" s="391"/>
      <c r="J18" s="178"/>
      <c r="K18" s="62" t="s">
        <v>4</v>
      </c>
      <c r="L18" s="178"/>
      <c r="M18" s="62" t="s">
        <v>4</v>
      </c>
      <c r="N18" s="371"/>
      <c r="O18" s="372"/>
      <c r="P18" s="390" t="s">
        <v>4</v>
      </c>
      <c r="Q18" s="391"/>
      <c r="R18" s="178"/>
      <c r="S18" s="62" t="s">
        <v>4</v>
      </c>
      <c r="T18" s="371"/>
      <c r="U18" s="372"/>
      <c r="V18" s="390" t="s">
        <v>4</v>
      </c>
      <c r="W18" s="391"/>
      <c r="X18" s="178"/>
      <c r="Y18" s="62" t="s">
        <v>4</v>
      </c>
      <c r="Z18" s="178"/>
      <c r="AA18" s="62" t="s">
        <v>4</v>
      </c>
      <c r="AB18" s="178"/>
      <c r="AC18" s="62" t="s">
        <v>4</v>
      </c>
      <c r="AD18" s="63">
        <f>C18+J18+N18+T18+Z18</f>
        <v>0</v>
      </c>
      <c r="AE18" s="62" t="s">
        <v>4</v>
      </c>
      <c r="AF18" s="63">
        <f>F18+L18+R18+X18+AB18</f>
        <v>0</v>
      </c>
      <c r="AG18" s="62" t="s">
        <v>4</v>
      </c>
      <c r="AH18" s="371"/>
      <c r="AI18" s="372"/>
      <c r="AJ18" s="61" t="s">
        <v>141</v>
      </c>
      <c r="AK18" s="371"/>
      <c r="AL18" s="372"/>
      <c r="AM18" s="61" t="s">
        <v>141</v>
      </c>
      <c r="AN18" s="178"/>
      <c r="AO18" s="62" t="s">
        <v>4</v>
      </c>
      <c r="AP18" s="178"/>
      <c r="AQ18" s="61" t="s">
        <v>141</v>
      </c>
      <c r="AR18" s="64">
        <f>AH18+AK18+AP18</f>
        <v>0</v>
      </c>
      <c r="AS18" s="65" t="s">
        <v>141</v>
      </c>
      <c r="AT18" s="66"/>
      <c r="AU18" s="67"/>
    </row>
    <row r="19" spans="2:60" ht="20.149999999999999" customHeight="1" thickBot="1">
      <c r="B19" s="68" t="s">
        <v>125</v>
      </c>
      <c r="C19" s="373"/>
      <c r="D19" s="373"/>
      <c r="E19" s="69" t="s">
        <v>126</v>
      </c>
      <c r="F19" s="374"/>
      <c r="G19" s="375"/>
      <c r="H19" s="375"/>
      <c r="I19" s="376"/>
      <c r="J19" s="175"/>
      <c r="K19" s="126"/>
      <c r="L19" s="175"/>
      <c r="M19" s="126"/>
      <c r="N19" s="374"/>
      <c r="O19" s="375"/>
      <c r="P19" s="375"/>
      <c r="Q19" s="376"/>
      <c r="R19" s="175"/>
      <c r="S19" s="126"/>
      <c r="T19" s="176" t="s">
        <v>125</v>
      </c>
      <c r="U19" s="373"/>
      <c r="V19" s="373"/>
      <c r="W19" s="177" t="s">
        <v>126</v>
      </c>
      <c r="X19" s="175"/>
      <c r="Y19" s="126"/>
      <c r="Z19" s="175"/>
      <c r="AA19" s="126"/>
      <c r="AB19" s="175"/>
      <c r="AC19" s="126"/>
      <c r="AD19" s="175"/>
      <c r="AE19" s="126"/>
      <c r="AF19" s="175"/>
      <c r="AG19" s="126"/>
      <c r="AH19" s="70"/>
      <c r="AI19" s="71"/>
      <c r="AJ19" s="72"/>
      <c r="AK19" s="70"/>
      <c r="AL19" s="71"/>
      <c r="AM19" s="72"/>
      <c r="AN19" s="70"/>
      <c r="AO19" s="72"/>
      <c r="AP19" s="70"/>
      <c r="AQ19" s="72"/>
      <c r="AR19" s="70"/>
      <c r="AS19" s="73"/>
    </row>
    <row r="20" spans="2:60" ht="14">
      <c r="B20" s="337" t="s">
        <v>115</v>
      </c>
      <c r="C20" s="337"/>
      <c r="D20" s="337"/>
      <c r="E20" s="337"/>
      <c r="F20" s="377" t="s">
        <v>476</v>
      </c>
      <c r="G20" s="377"/>
      <c r="H20" s="377"/>
      <c r="I20" s="377"/>
      <c r="J20" s="377"/>
      <c r="K20" s="377"/>
      <c r="L20" s="377"/>
      <c r="M20" s="377"/>
      <c r="N20" s="377"/>
      <c r="O20" s="377"/>
      <c r="P20" s="377"/>
      <c r="Q20" s="377"/>
      <c r="R20" s="377"/>
      <c r="S20" s="377"/>
      <c r="T20" s="377"/>
      <c r="U20" s="377"/>
      <c r="V20" s="377"/>
      <c r="W20" s="377"/>
      <c r="X20" s="377"/>
      <c r="Y20" s="377"/>
      <c r="Z20" s="377"/>
      <c r="AA20" s="377"/>
      <c r="AB20" s="377"/>
      <c r="AC20" s="377"/>
      <c r="AD20" s="377"/>
      <c r="AE20" s="377"/>
      <c r="AF20" s="377"/>
      <c r="AG20" s="377"/>
      <c r="AH20" s="377"/>
      <c r="AI20" s="377"/>
      <c r="AJ20" s="377"/>
      <c r="AK20" s="377"/>
      <c r="AL20" s="377"/>
      <c r="AM20" s="377"/>
      <c r="AN20" s="377"/>
      <c r="AO20" s="377"/>
      <c r="AP20" s="377"/>
      <c r="AQ20" s="377"/>
      <c r="AR20" s="377"/>
      <c r="AS20" s="377"/>
      <c r="AT20" s="377"/>
      <c r="AU20" s="377"/>
      <c r="AV20" s="377"/>
      <c r="AW20" s="377"/>
      <c r="AX20" s="377"/>
      <c r="AY20" s="377"/>
      <c r="AZ20" s="377"/>
      <c r="BA20" s="377"/>
      <c r="BB20" s="377"/>
      <c r="BC20" s="377"/>
      <c r="BD20" s="377"/>
      <c r="BE20" s="377"/>
      <c r="BF20" s="377"/>
      <c r="BG20" s="377"/>
      <c r="BH20" s="377"/>
    </row>
    <row r="21" spans="2:60" ht="14">
      <c r="B21" s="337">
        <v>2</v>
      </c>
      <c r="C21" s="337"/>
      <c r="D21" s="337"/>
      <c r="E21" s="337"/>
      <c r="F21" s="338" t="s">
        <v>389</v>
      </c>
      <c r="G21" s="338"/>
      <c r="H21" s="338"/>
      <c r="I21" s="338"/>
      <c r="J21" s="338"/>
      <c r="K21" s="338"/>
      <c r="L21" s="338"/>
      <c r="M21" s="338"/>
      <c r="N21" s="338"/>
      <c r="O21" s="338"/>
      <c r="P21" s="338"/>
      <c r="Q21" s="338"/>
      <c r="R21" s="338"/>
      <c r="S21" s="338"/>
      <c r="T21" s="338"/>
      <c r="U21" s="338"/>
      <c r="V21" s="338"/>
      <c r="W21" s="338"/>
      <c r="X21" s="338"/>
      <c r="Y21" s="338"/>
      <c r="Z21" s="338"/>
      <c r="AA21" s="338"/>
      <c r="AB21" s="338"/>
      <c r="AC21" s="338"/>
      <c r="AD21" s="338"/>
      <c r="AE21" s="338"/>
      <c r="AF21" s="338"/>
      <c r="AG21" s="338"/>
      <c r="AH21" s="338"/>
      <c r="AI21" s="338"/>
      <c r="AJ21" s="338"/>
      <c r="AK21" s="338"/>
      <c r="AL21" s="338"/>
      <c r="AM21" s="338"/>
      <c r="AN21" s="338"/>
      <c r="AO21" s="338"/>
      <c r="AP21" s="338"/>
      <c r="AQ21" s="338"/>
      <c r="AR21" s="338"/>
      <c r="AS21" s="338"/>
      <c r="AT21" s="338"/>
      <c r="AU21" s="338"/>
      <c r="AV21" s="338"/>
      <c r="AW21" s="338"/>
      <c r="AX21" s="53"/>
      <c r="AY21" s="53"/>
      <c r="AZ21" s="53"/>
      <c r="BA21" s="53"/>
      <c r="BB21" s="53"/>
      <c r="BC21" s="53"/>
      <c r="BD21" s="53"/>
      <c r="BE21" s="53"/>
      <c r="BF21" s="53"/>
      <c r="BG21" s="53"/>
      <c r="BH21" s="53"/>
    </row>
    <row r="22" spans="2:60" ht="14">
      <c r="B22" s="337">
        <v>3</v>
      </c>
      <c r="C22" s="337"/>
      <c r="D22" s="337"/>
      <c r="E22" s="337"/>
      <c r="F22" s="338" t="s">
        <v>390</v>
      </c>
      <c r="G22" s="338"/>
      <c r="H22" s="338"/>
      <c r="I22" s="338"/>
      <c r="J22" s="338"/>
      <c r="K22" s="338"/>
      <c r="L22" s="338"/>
      <c r="M22" s="338"/>
      <c r="N22" s="338"/>
      <c r="O22" s="338"/>
      <c r="P22" s="338"/>
      <c r="Q22" s="338"/>
      <c r="R22" s="338"/>
      <c r="S22" s="338"/>
      <c r="T22" s="338"/>
      <c r="U22" s="338"/>
      <c r="V22" s="338"/>
      <c r="W22" s="338"/>
      <c r="X22" s="338"/>
      <c r="Y22" s="338"/>
      <c r="Z22" s="338"/>
      <c r="AA22" s="338"/>
      <c r="AB22" s="338"/>
      <c r="AC22" s="338"/>
      <c r="AD22" s="338"/>
      <c r="AE22" s="338"/>
      <c r="AF22" s="338"/>
      <c r="AG22" s="338"/>
      <c r="AH22" s="338"/>
      <c r="AI22" s="338"/>
      <c r="AJ22" s="338"/>
      <c r="AK22" s="338"/>
      <c r="AL22" s="338"/>
      <c r="AM22" s="338"/>
      <c r="AN22" s="338"/>
      <c r="AO22" s="338"/>
      <c r="AP22" s="338"/>
      <c r="AQ22" s="338"/>
      <c r="AR22" s="338"/>
      <c r="AS22" s="338"/>
      <c r="AT22" s="338"/>
      <c r="AU22" s="338"/>
      <c r="AV22" s="338"/>
      <c r="AW22" s="338"/>
      <c r="AX22" s="53"/>
      <c r="AY22" s="53"/>
      <c r="AZ22" s="53"/>
      <c r="BA22" s="53"/>
      <c r="BB22" s="53"/>
      <c r="BC22" s="53"/>
      <c r="BD22" s="53"/>
      <c r="BE22" s="53"/>
      <c r="BF22" s="53"/>
      <c r="BG22" s="53"/>
      <c r="BH22" s="53"/>
    </row>
    <row r="23" spans="2:60" ht="11.25" customHeight="1"/>
    <row r="24" spans="2:60" hidden="1"/>
    <row r="25" spans="2:60" hidden="1">
      <c r="B25" t="s">
        <v>142</v>
      </c>
    </row>
    <row r="26" spans="2:60" hidden="1">
      <c r="B26" t="s">
        <v>143</v>
      </c>
    </row>
    <row r="27" spans="2:60" hidden="1">
      <c r="B27" t="s">
        <v>144</v>
      </c>
    </row>
    <row r="28" spans="2:60" hidden="1">
      <c r="B28" t="s">
        <v>145</v>
      </c>
    </row>
    <row r="29" spans="2:60" hidden="1">
      <c r="B29" t="s">
        <v>146</v>
      </c>
    </row>
    <row r="30" spans="2:60" hidden="1">
      <c r="B30" t="s">
        <v>147</v>
      </c>
    </row>
    <row r="31" spans="2:60" hidden="1">
      <c r="B31" t="s">
        <v>148</v>
      </c>
    </row>
    <row r="32" spans="2:60" ht="20.149999999999999" customHeight="1" thickBot="1">
      <c r="B32" s="53" t="s">
        <v>391</v>
      </c>
      <c r="AG32" s="53" t="s">
        <v>452</v>
      </c>
      <c r="BA32" s="71"/>
      <c r="BB32" s="71"/>
      <c r="BC32" s="71"/>
    </row>
    <row r="33" spans="2:56" ht="12" customHeight="1">
      <c r="B33" s="363" t="s">
        <v>392</v>
      </c>
      <c r="C33" s="364"/>
      <c r="D33" s="364"/>
      <c r="E33" s="364"/>
      <c r="F33" s="364"/>
      <c r="G33" s="364" t="s">
        <v>399</v>
      </c>
      <c r="H33" s="364"/>
      <c r="I33" s="364"/>
      <c r="J33" s="364"/>
      <c r="K33" s="364"/>
      <c r="L33" s="364"/>
      <c r="M33" s="365" t="s">
        <v>430</v>
      </c>
      <c r="N33" s="366"/>
      <c r="O33" s="366"/>
      <c r="P33" s="366"/>
      <c r="Q33" s="366"/>
      <c r="R33" s="366"/>
      <c r="S33" s="366"/>
      <c r="T33" s="366"/>
      <c r="U33" s="366"/>
      <c r="V33" s="366"/>
      <c r="W33" s="367"/>
      <c r="X33" s="184"/>
      <c r="AG33" s="349" t="s">
        <v>407</v>
      </c>
      <c r="AH33" s="350"/>
      <c r="AI33" s="350"/>
      <c r="AJ33" s="350"/>
      <c r="AK33" s="350"/>
      <c r="AL33" s="350"/>
      <c r="AM33" s="351"/>
      <c r="AN33" s="454" t="s">
        <v>475</v>
      </c>
      <c r="AO33" s="350"/>
      <c r="AP33" s="350"/>
      <c r="AQ33" s="350"/>
      <c r="AR33" s="350"/>
      <c r="AS33" s="350"/>
      <c r="AT33" s="350"/>
      <c r="AU33" s="378" t="s">
        <v>410</v>
      </c>
      <c r="AV33" s="378"/>
      <c r="AW33" s="378"/>
      <c r="AX33" s="378"/>
      <c r="AY33" s="378"/>
      <c r="AZ33" s="378" t="s">
        <v>411</v>
      </c>
      <c r="BA33" s="378"/>
      <c r="BB33" s="378"/>
      <c r="BC33" s="379"/>
      <c r="BD33" s="66"/>
    </row>
    <row r="34" spans="2:56" ht="14.25" customHeight="1">
      <c r="B34" s="361"/>
      <c r="C34" s="362"/>
      <c r="D34" s="362"/>
      <c r="E34" s="362"/>
      <c r="F34" s="362"/>
      <c r="G34" s="362"/>
      <c r="H34" s="362"/>
      <c r="I34" s="362"/>
      <c r="J34" s="362"/>
      <c r="K34" s="362"/>
      <c r="L34" s="362"/>
      <c r="M34" s="362" t="s">
        <v>399</v>
      </c>
      <c r="N34" s="362"/>
      <c r="O34" s="362"/>
      <c r="P34" s="362"/>
      <c r="Q34" s="362"/>
      <c r="R34" s="362"/>
      <c r="S34" s="362"/>
      <c r="T34" s="362"/>
      <c r="U34" s="362"/>
      <c r="V34" s="362"/>
      <c r="W34" s="368"/>
      <c r="AG34" s="352"/>
      <c r="AH34" s="353"/>
      <c r="AI34" s="353"/>
      <c r="AJ34" s="353"/>
      <c r="AK34" s="353"/>
      <c r="AL34" s="353"/>
      <c r="AM34" s="354"/>
      <c r="AN34" s="455"/>
      <c r="AO34" s="353"/>
      <c r="AP34" s="353"/>
      <c r="AQ34" s="353"/>
      <c r="AR34" s="353"/>
      <c r="AS34" s="353"/>
      <c r="AT34" s="353"/>
      <c r="AU34" s="380" t="s">
        <v>419</v>
      </c>
      <c r="AV34" s="380"/>
      <c r="AW34" s="380"/>
      <c r="AX34" s="380"/>
      <c r="AY34" s="380"/>
      <c r="AZ34" s="380" t="s">
        <v>420</v>
      </c>
      <c r="BA34" s="380"/>
      <c r="BB34" s="380"/>
      <c r="BC34" s="381"/>
    </row>
    <row r="35" spans="2:56" ht="20.149999999999999" customHeight="1">
      <c r="B35" s="361" t="s">
        <v>393</v>
      </c>
      <c r="C35" s="362"/>
      <c r="D35" s="362"/>
      <c r="E35" s="362"/>
      <c r="F35" s="362"/>
      <c r="G35" s="359"/>
      <c r="H35" s="359"/>
      <c r="I35" s="359"/>
      <c r="J35" s="359"/>
      <c r="K35" s="360"/>
      <c r="L35" s="181" t="s">
        <v>400</v>
      </c>
      <c r="M35" s="458"/>
      <c r="N35" s="458"/>
      <c r="O35" s="458"/>
      <c r="P35" s="458"/>
      <c r="Q35" s="458"/>
      <c r="R35" s="458"/>
      <c r="S35" s="458"/>
      <c r="T35" s="458"/>
      <c r="U35" s="459"/>
      <c r="V35" s="357" t="s">
        <v>400</v>
      </c>
      <c r="W35" s="368"/>
      <c r="AG35" s="355" t="s">
        <v>408</v>
      </c>
      <c r="AH35" s="356"/>
      <c r="AI35" s="356"/>
      <c r="AJ35" s="356"/>
      <c r="AK35" s="356"/>
      <c r="AL35" s="356"/>
      <c r="AM35" s="357"/>
      <c r="AN35" s="459"/>
      <c r="AO35" s="485"/>
      <c r="AP35" s="485"/>
      <c r="AQ35" s="485"/>
      <c r="AR35" s="485"/>
      <c r="AS35" s="485"/>
      <c r="AT35" s="180" t="s">
        <v>409</v>
      </c>
      <c r="AU35" s="382" t="e">
        <f>AN37/AN36</f>
        <v>#DIV/0!</v>
      </c>
      <c r="AV35" s="383"/>
      <c r="AW35" s="383"/>
      <c r="AX35" s="383"/>
      <c r="AY35" s="384"/>
      <c r="AZ35" s="382" t="e">
        <f>AN39/AN38</f>
        <v>#DIV/0!</v>
      </c>
      <c r="BA35" s="383"/>
      <c r="BB35" s="383"/>
      <c r="BC35" s="388"/>
    </row>
    <row r="36" spans="2:56" ht="20.149999999999999" customHeight="1" thickBot="1">
      <c r="B36" s="361" t="s">
        <v>394</v>
      </c>
      <c r="C36" s="362"/>
      <c r="D36" s="362"/>
      <c r="E36" s="362"/>
      <c r="F36" s="362"/>
      <c r="G36" s="359"/>
      <c r="H36" s="359"/>
      <c r="I36" s="359"/>
      <c r="J36" s="359"/>
      <c r="K36" s="360"/>
      <c r="L36" s="181" t="s">
        <v>400</v>
      </c>
      <c r="M36" s="458"/>
      <c r="N36" s="458"/>
      <c r="O36" s="458"/>
      <c r="P36" s="458"/>
      <c r="Q36" s="458"/>
      <c r="R36" s="458"/>
      <c r="S36" s="458"/>
      <c r="T36" s="458"/>
      <c r="U36" s="459"/>
      <c r="V36" s="357" t="s">
        <v>400</v>
      </c>
      <c r="W36" s="368"/>
      <c r="AG36" s="345" t="s">
        <v>412</v>
      </c>
      <c r="AH36" s="346"/>
      <c r="AI36" s="346"/>
      <c r="AJ36" s="346"/>
      <c r="AK36" s="346"/>
      <c r="AL36" s="346"/>
      <c r="AM36" s="347"/>
      <c r="AN36" s="459"/>
      <c r="AO36" s="485"/>
      <c r="AP36" s="485"/>
      <c r="AQ36" s="485"/>
      <c r="AR36" s="485"/>
      <c r="AS36" s="485"/>
      <c r="AT36" s="180" t="s">
        <v>409</v>
      </c>
      <c r="AU36" s="385"/>
      <c r="AV36" s="386"/>
      <c r="AW36" s="386"/>
      <c r="AX36" s="386"/>
      <c r="AY36" s="387"/>
      <c r="AZ36" s="385"/>
      <c r="BA36" s="386"/>
      <c r="BB36" s="386"/>
      <c r="BC36" s="389"/>
    </row>
    <row r="37" spans="2:56" ht="20.149999999999999" customHeight="1">
      <c r="B37" s="361" t="s">
        <v>395</v>
      </c>
      <c r="C37" s="362"/>
      <c r="D37" s="362"/>
      <c r="E37" s="362"/>
      <c r="F37" s="362"/>
      <c r="G37" s="359"/>
      <c r="H37" s="359"/>
      <c r="I37" s="359"/>
      <c r="J37" s="359"/>
      <c r="K37" s="360"/>
      <c r="L37" s="181" t="s">
        <v>400</v>
      </c>
      <c r="M37" s="458"/>
      <c r="N37" s="458"/>
      <c r="O37" s="458"/>
      <c r="P37" s="458"/>
      <c r="Q37" s="458"/>
      <c r="R37" s="458"/>
      <c r="S37" s="458"/>
      <c r="T37" s="458"/>
      <c r="U37" s="459"/>
      <c r="V37" s="357" t="s">
        <v>400</v>
      </c>
      <c r="W37" s="368"/>
      <c r="AG37" s="348" t="s">
        <v>413</v>
      </c>
      <c r="AH37" s="343"/>
      <c r="AI37" s="343"/>
      <c r="AJ37" s="343"/>
      <c r="AK37" s="343"/>
      <c r="AL37" s="343"/>
      <c r="AM37" s="344"/>
      <c r="AN37" s="459"/>
      <c r="AO37" s="485"/>
      <c r="AP37" s="485"/>
      <c r="AQ37" s="485"/>
      <c r="AR37" s="485"/>
      <c r="AS37" s="485"/>
      <c r="AT37" s="182" t="s">
        <v>409</v>
      </c>
      <c r="AU37" s="53"/>
      <c r="AV37" s="185" t="s">
        <v>402</v>
      </c>
      <c r="AW37" s="53" t="s">
        <v>429</v>
      </c>
      <c r="AX37" s="53"/>
      <c r="AY37" s="53"/>
    </row>
    <row r="38" spans="2:56" ht="20.149999999999999" customHeight="1">
      <c r="B38" s="361" t="s">
        <v>396</v>
      </c>
      <c r="C38" s="362"/>
      <c r="D38" s="362"/>
      <c r="E38" s="362"/>
      <c r="F38" s="362"/>
      <c r="G38" s="359"/>
      <c r="H38" s="359"/>
      <c r="I38" s="359"/>
      <c r="J38" s="359"/>
      <c r="K38" s="360"/>
      <c r="L38" s="181" t="s">
        <v>400</v>
      </c>
      <c r="M38" s="458"/>
      <c r="N38" s="458"/>
      <c r="O38" s="458"/>
      <c r="P38" s="458"/>
      <c r="Q38" s="458"/>
      <c r="R38" s="458"/>
      <c r="S38" s="458"/>
      <c r="T38" s="458"/>
      <c r="U38" s="459"/>
      <c r="V38" s="357" t="s">
        <v>400</v>
      </c>
      <c r="W38" s="368"/>
      <c r="AG38" s="186"/>
      <c r="AH38" s="342" t="s">
        <v>414</v>
      </c>
      <c r="AI38" s="343"/>
      <c r="AJ38" s="343"/>
      <c r="AK38" s="343"/>
      <c r="AL38" s="343"/>
      <c r="AM38" s="344"/>
      <c r="AN38" s="459"/>
      <c r="AO38" s="485"/>
      <c r="AP38" s="485"/>
      <c r="AQ38" s="485"/>
      <c r="AR38" s="485"/>
      <c r="AS38" s="485"/>
      <c r="AT38" s="182" t="s">
        <v>409</v>
      </c>
      <c r="AU38" s="53"/>
      <c r="AV38" s="185">
        <v>2</v>
      </c>
      <c r="AW38" s="53" t="s">
        <v>421</v>
      </c>
      <c r="AX38" s="53"/>
      <c r="AY38" s="53"/>
    </row>
    <row r="39" spans="2:56" ht="20.149999999999999" customHeight="1">
      <c r="B39" s="361" t="s">
        <v>397</v>
      </c>
      <c r="C39" s="362"/>
      <c r="D39" s="362"/>
      <c r="E39" s="362"/>
      <c r="F39" s="362"/>
      <c r="G39" s="359"/>
      <c r="H39" s="359"/>
      <c r="I39" s="359"/>
      <c r="J39" s="359"/>
      <c r="K39" s="360"/>
      <c r="L39" s="181" t="s">
        <v>400</v>
      </c>
      <c r="M39" s="458"/>
      <c r="N39" s="458"/>
      <c r="O39" s="458"/>
      <c r="P39" s="458"/>
      <c r="Q39" s="458"/>
      <c r="R39" s="458"/>
      <c r="S39" s="458"/>
      <c r="T39" s="458"/>
      <c r="U39" s="459"/>
      <c r="V39" s="357" t="s">
        <v>400</v>
      </c>
      <c r="W39" s="368"/>
      <c r="AG39" s="186"/>
      <c r="AH39" s="216"/>
      <c r="AI39" s="339" t="s">
        <v>415</v>
      </c>
      <c r="AJ39" s="340"/>
      <c r="AK39" s="340"/>
      <c r="AL39" s="340"/>
      <c r="AM39" s="340"/>
      <c r="AN39" s="459"/>
      <c r="AO39" s="485"/>
      <c r="AP39" s="485"/>
      <c r="AQ39" s="485"/>
      <c r="AR39" s="485"/>
      <c r="AS39" s="485"/>
      <c r="AT39" s="182" t="s">
        <v>409</v>
      </c>
      <c r="AU39" s="53"/>
      <c r="AV39" s="185">
        <v>3</v>
      </c>
      <c r="AW39" s="53" t="s">
        <v>422</v>
      </c>
      <c r="AX39" s="53"/>
      <c r="AY39" s="53"/>
    </row>
    <row r="40" spans="2:56" ht="20.149999999999999" customHeight="1" thickBot="1">
      <c r="B40" s="460" t="s">
        <v>398</v>
      </c>
      <c r="C40" s="461"/>
      <c r="D40" s="461"/>
      <c r="E40" s="461"/>
      <c r="F40" s="461"/>
      <c r="G40" s="462">
        <f>SUM(G35:K39)</f>
        <v>0</v>
      </c>
      <c r="H40" s="462"/>
      <c r="I40" s="462"/>
      <c r="J40" s="462"/>
      <c r="K40" s="463"/>
      <c r="L40" s="179" t="s">
        <v>400</v>
      </c>
      <c r="M40" s="456">
        <f>SUM(M35:Q39)</f>
        <v>0</v>
      </c>
      <c r="N40" s="456"/>
      <c r="O40" s="456"/>
      <c r="P40" s="456"/>
      <c r="Q40" s="456"/>
      <c r="R40" s="456"/>
      <c r="S40" s="456"/>
      <c r="T40" s="456"/>
      <c r="U40" s="457"/>
      <c r="V40" s="369" t="s">
        <v>400</v>
      </c>
      <c r="W40" s="370"/>
      <c r="AG40" s="186"/>
      <c r="AH40" s="215"/>
      <c r="AI40" s="339" t="s">
        <v>416</v>
      </c>
      <c r="AJ40" s="340"/>
      <c r="AK40" s="340"/>
      <c r="AL40" s="340"/>
      <c r="AM40" s="341"/>
      <c r="AN40" s="486">
        <f>AN38-AN39</f>
        <v>0</v>
      </c>
      <c r="AO40" s="356"/>
      <c r="AP40" s="356"/>
      <c r="AQ40" s="356"/>
      <c r="AR40" s="356"/>
      <c r="AS40" s="356"/>
      <c r="AT40" s="182" t="s">
        <v>409</v>
      </c>
      <c r="AU40" s="53"/>
      <c r="AV40" s="53"/>
      <c r="AW40" s="53" t="s">
        <v>434</v>
      </c>
      <c r="AX40" s="53"/>
      <c r="AY40" s="53"/>
    </row>
    <row r="41" spans="2:56" s="53" customFormat="1" ht="20.149999999999999" customHeight="1">
      <c r="B41" s="185" t="s">
        <v>477</v>
      </c>
      <c r="C41" s="53">
        <v>1</v>
      </c>
      <c r="D41" s="53" t="s">
        <v>401</v>
      </c>
      <c r="AG41" s="186"/>
      <c r="AH41" s="358" t="s">
        <v>417</v>
      </c>
      <c r="AI41" s="346"/>
      <c r="AJ41" s="346"/>
      <c r="AK41" s="346"/>
      <c r="AL41" s="346"/>
      <c r="AM41" s="347"/>
      <c r="AN41" s="459"/>
      <c r="AO41" s="485"/>
      <c r="AP41" s="485"/>
      <c r="AQ41" s="485"/>
      <c r="AR41" s="485"/>
      <c r="AS41" s="485"/>
      <c r="AT41" s="182" t="s">
        <v>409</v>
      </c>
      <c r="AV41" s="53">
        <v>4</v>
      </c>
      <c r="AW41" s="53" t="s">
        <v>423</v>
      </c>
    </row>
    <row r="42" spans="2:56" s="53" customFormat="1" ht="20.149999999999999" customHeight="1" thickBot="1">
      <c r="C42" s="53">
        <v>2</v>
      </c>
      <c r="D42" s="53" t="s">
        <v>403</v>
      </c>
      <c r="AG42" s="187"/>
      <c r="AH42" s="334" t="s">
        <v>418</v>
      </c>
      <c r="AI42" s="335"/>
      <c r="AJ42" s="335"/>
      <c r="AK42" s="335"/>
      <c r="AL42" s="335"/>
      <c r="AM42" s="336"/>
      <c r="AN42" s="483">
        <f>AN37-AN38-AN41</f>
        <v>0</v>
      </c>
      <c r="AO42" s="484"/>
      <c r="AP42" s="484"/>
      <c r="AQ42" s="484"/>
      <c r="AR42" s="484"/>
      <c r="AS42" s="484"/>
      <c r="AT42" s="183" t="s">
        <v>409</v>
      </c>
    </row>
    <row r="43" spans="2:56" s="53" customFormat="1" ht="20.25" customHeight="1">
      <c r="B43" s="185"/>
      <c r="C43" s="53">
        <v>3</v>
      </c>
      <c r="D43" s="53" t="s">
        <v>404</v>
      </c>
      <c r="AG43" s="185"/>
      <c r="AH43" s="185"/>
    </row>
    <row r="44" spans="2:56" ht="14">
      <c r="AG44" s="53"/>
      <c r="AH44" s="53"/>
      <c r="AI44" s="53"/>
      <c r="AJ44" s="53"/>
      <c r="AK44" s="53"/>
      <c r="AL44" s="53"/>
      <c r="AM44" s="53"/>
      <c r="AN44" s="53"/>
      <c r="AO44" s="53"/>
      <c r="AP44" s="53"/>
      <c r="AQ44" s="53"/>
      <c r="AR44" s="53"/>
      <c r="AS44" s="53"/>
      <c r="AT44" s="53"/>
      <c r="AU44" s="53"/>
      <c r="AV44" s="53"/>
      <c r="AW44" s="53"/>
      <c r="AX44" s="53"/>
      <c r="AY44" s="53"/>
      <c r="AZ44" s="53"/>
    </row>
  </sheetData>
  <mergeCells count="181">
    <mergeCell ref="F4:Q6"/>
    <mergeCell ref="B7:E7"/>
    <mergeCell ref="B8:E8"/>
    <mergeCell ref="F7:Q7"/>
    <mergeCell ref="F8:Q8"/>
    <mergeCell ref="AN42:AS42"/>
    <mergeCell ref="AN41:AS41"/>
    <mergeCell ref="AN40:AS40"/>
    <mergeCell ref="AN39:AS39"/>
    <mergeCell ref="AN38:AS38"/>
    <mergeCell ref="AN37:AS37"/>
    <mergeCell ref="AN36:AS36"/>
    <mergeCell ref="AN35:AS35"/>
    <mergeCell ref="B11:E11"/>
    <mergeCell ref="F11:BH11"/>
    <mergeCell ref="B14:S14"/>
    <mergeCell ref="T14:AC14"/>
    <mergeCell ref="AD14:AG15"/>
    <mergeCell ref="AH14:AS14"/>
    <mergeCell ref="B15:I15"/>
    <mergeCell ref="J15:M15"/>
    <mergeCell ref="N15:S15"/>
    <mergeCell ref="T15:Y15"/>
    <mergeCell ref="Z15:AC15"/>
    <mergeCell ref="AN33:AT34"/>
    <mergeCell ref="M40:U40"/>
    <mergeCell ref="M38:U38"/>
    <mergeCell ref="M39:U39"/>
    <mergeCell ref="M37:U37"/>
    <mergeCell ref="B40:F40"/>
    <mergeCell ref="B38:F38"/>
    <mergeCell ref="B37:F37"/>
    <mergeCell ref="B36:F36"/>
    <mergeCell ref="B35:F35"/>
    <mergeCell ref="G40:K40"/>
    <mergeCell ref="G38:K38"/>
    <mergeCell ref="G37:K37"/>
    <mergeCell ref="G36:K36"/>
    <mergeCell ref="M36:U36"/>
    <mergeCell ref="M35:U35"/>
    <mergeCell ref="BH7:BH8"/>
    <mergeCell ref="B9:E9"/>
    <mergeCell ref="F9:BH9"/>
    <mergeCell ref="B10:E10"/>
    <mergeCell ref="F10:BH10"/>
    <mergeCell ref="AZ7:BA8"/>
    <mergeCell ref="BB7:BB8"/>
    <mergeCell ref="BC7:BC8"/>
    <mergeCell ref="BD7:BE8"/>
    <mergeCell ref="BF7:BF8"/>
    <mergeCell ref="BG7:BG8"/>
    <mergeCell ref="AR7:AS8"/>
    <mergeCell ref="AT7:AT8"/>
    <mergeCell ref="AY7:AY8"/>
    <mergeCell ref="A1:E1"/>
    <mergeCell ref="B2:BH2"/>
    <mergeCell ref="B4:E6"/>
    <mergeCell ref="R7:S8"/>
    <mergeCell ref="T7:U8"/>
    <mergeCell ref="V7:W8"/>
    <mergeCell ref="X7:Y8"/>
    <mergeCell ref="Z7:Z8"/>
    <mergeCell ref="AA7:AA8"/>
    <mergeCell ref="AJ7:AK8"/>
    <mergeCell ref="AL7:AL8"/>
    <mergeCell ref="AM7:AM8"/>
    <mergeCell ref="AN7:AO8"/>
    <mergeCell ref="AP7:AP8"/>
    <mergeCell ref="AQ7:AQ8"/>
    <mergeCell ref="AB7:AC8"/>
    <mergeCell ref="AD7:AD8"/>
    <mergeCell ref="AE7:AE8"/>
    <mergeCell ref="AF7:AG8"/>
    <mergeCell ref="AH7:AH8"/>
    <mergeCell ref="AI7:AI8"/>
    <mergeCell ref="AU7:AU8"/>
    <mergeCell ref="AV7:AW8"/>
    <mergeCell ref="AX7:AX8"/>
    <mergeCell ref="B16:E17"/>
    <mergeCell ref="F16:I17"/>
    <mergeCell ref="J16:K17"/>
    <mergeCell ref="L16:M17"/>
    <mergeCell ref="N16:Q17"/>
    <mergeCell ref="R16:S17"/>
    <mergeCell ref="T16:W17"/>
    <mergeCell ref="X16:Y17"/>
    <mergeCell ref="AN16:AO16"/>
    <mergeCell ref="AH17:AJ17"/>
    <mergeCell ref="AK17:AM17"/>
    <mergeCell ref="AN17:AO17"/>
    <mergeCell ref="AH16:AJ16"/>
    <mergeCell ref="AK16:AM16"/>
    <mergeCell ref="Z16:AA17"/>
    <mergeCell ref="AB16:AC17"/>
    <mergeCell ref="AD16:AE17"/>
    <mergeCell ref="AF16:AG17"/>
    <mergeCell ref="T18:U18"/>
    <mergeCell ref="V18:W18"/>
    <mergeCell ref="AH15:AM15"/>
    <mergeCell ref="AN15:AQ15"/>
    <mergeCell ref="AR15:AS17"/>
    <mergeCell ref="AP16:AQ17"/>
    <mergeCell ref="AH18:AI18"/>
    <mergeCell ref="AK18:AL18"/>
    <mergeCell ref="V35:W35"/>
    <mergeCell ref="C19:D19"/>
    <mergeCell ref="F19:G19"/>
    <mergeCell ref="H19:I19"/>
    <mergeCell ref="N19:O19"/>
    <mergeCell ref="P19:Q19"/>
    <mergeCell ref="U19:V19"/>
    <mergeCell ref="B20:E20"/>
    <mergeCell ref="F20:BH20"/>
    <mergeCell ref="B21:E21"/>
    <mergeCell ref="F21:AW21"/>
    <mergeCell ref="AZ33:BC33"/>
    <mergeCell ref="AU34:AY34"/>
    <mergeCell ref="AZ34:BC34"/>
    <mergeCell ref="AU35:AY36"/>
    <mergeCell ref="AZ35:BC36"/>
    <mergeCell ref="C18:D18"/>
    <mergeCell ref="F18:G18"/>
    <mergeCell ref="H18:I18"/>
    <mergeCell ref="N18:O18"/>
    <mergeCell ref="P18:Q18"/>
    <mergeCell ref="AU33:AY33"/>
    <mergeCell ref="BF6:BG6"/>
    <mergeCell ref="AH42:AM42"/>
    <mergeCell ref="B22:E22"/>
    <mergeCell ref="F22:AW22"/>
    <mergeCell ref="AI39:AM39"/>
    <mergeCell ref="AI40:AM40"/>
    <mergeCell ref="AH38:AM38"/>
    <mergeCell ref="AG36:AM36"/>
    <mergeCell ref="AG37:AM37"/>
    <mergeCell ref="AG33:AM34"/>
    <mergeCell ref="AG35:AM35"/>
    <mergeCell ref="AH41:AM41"/>
    <mergeCell ref="G35:K35"/>
    <mergeCell ref="B39:F39"/>
    <mergeCell ref="G39:K39"/>
    <mergeCell ref="B33:F34"/>
    <mergeCell ref="G33:L34"/>
    <mergeCell ref="M33:W33"/>
    <mergeCell ref="M34:W34"/>
    <mergeCell ref="V40:W40"/>
    <mergeCell ref="V39:W39"/>
    <mergeCell ref="V38:W38"/>
    <mergeCell ref="V37:W37"/>
    <mergeCell ref="V36:W36"/>
    <mergeCell ref="AN6:AO6"/>
    <mergeCell ref="AP6:AQ6"/>
    <mergeCell ref="AR6:AS6"/>
    <mergeCell ref="AT6:AU6"/>
    <mergeCell ref="AV6:AW6"/>
    <mergeCell ref="AX6:AY6"/>
    <mergeCell ref="AZ6:BA6"/>
    <mergeCell ref="BB6:BC6"/>
    <mergeCell ref="BD6:BE6"/>
    <mergeCell ref="R4:AM4"/>
    <mergeCell ref="AN4:BG4"/>
    <mergeCell ref="R5:W5"/>
    <mergeCell ref="X5:AA5"/>
    <mergeCell ref="AB5:AE5"/>
    <mergeCell ref="AF5:AI5"/>
    <mergeCell ref="AJ5:AM5"/>
    <mergeCell ref="AN5:AQ5"/>
    <mergeCell ref="AR5:AU5"/>
    <mergeCell ref="AV5:AY5"/>
    <mergeCell ref="AZ5:BC5"/>
    <mergeCell ref="BD5:BG5"/>
    <mergeCell ref="AL6:AM6"/>
    <mergeCell ref="R6:S6"/>
    <mergeCell ref="T6:W6"/>
    <mergeCell ref="X6:Y6"/>
    <mergeCell ref="Z6:AA6"/>
    <mergeCell ref="AB6:AC6"/>
    <mergeCell ref="AD6:AE6"/>
    <mergeCell ref="AF6:AG6"/>
    <mergeCell ref="AH6:AI6"/>
    <mergeCell ref="AJ6:AK6"/>
  </mergeCells>
  <phoneticPr fontId="3"/>
  <dataValidations disablePrompts="1" count="1">
    <dataValidation type="list" allowBlank="1" showInputMessage="1" showErrorMessage="1" sqref="B65541:D65541 WVJ983045:WVL983045 WLN983045:WLP983045 WBR983045:WBT983045 VRV983045:VRX983045 VHZ983045:VIB983045 UYD983045:UYF983045 UOH983045:UOJ983045 UEL983045:UEN983045 TUP983045:TUR983045 TKT983045:TKV983045 TAX983045:TAZ983045 SRB983045:SRD983045 SHF983045:SHH983045 RXJ983045:RXL983045 RNN983045:RNP983045 RDR983045:RDT983045 QTV983045:QTX983045 QJZ983045:QKB983045 QAD983045:QAF983045 PQH983045:PQJ983045 PGL983045:PGN983045 OWP983045:OWR983045 OMT983045:OMV983045 OCX983045:OCZ983045 NTB983045:NTD983045 NJF983045:NJH983045 MZJ983045:MZL983045 MPN983045:MPP983045 MFR983045:MFT983045 LVV983045:LVX983045 LLZ983045:LMB983045 LCD983045:LCF983045 KSH983045:KSJ983045 KIL983045:KIN983045 JYP983045:JYR983045 JOT983045:JOV983045 JEX983045:JEZ983045 IVB983045:IVD983045 ILF983045:ILH983045 IBJ983045:IBL983045 HRN983045:HRP983045 HHR983045:HHT983045 GXV983045:GXX983045 GNZ983045:GOB983045 GED983045:GEF983045 FUH983045:FUJ983045 FKL983045:FKN983045 FAP983045:FAR983045 EQT983045:EQV983045 EGX983045:EGZ983045 DXB983045:DXD983045 DNF983045:DNH983045 DDJ983045:DDL983045 CTN983045:CTP983045 CJR983045:CJT983045 BZV983045:BZX983045 BPZ983045:BQB983045 BGD983045:BGF983045 AWH983045:AWJ983045 AML983045:AMN983045 ACP983045:ACR983045 ST983045:SV983045 IX983045:IZ983045 B983045:D983045 WVJ917509:WVL917509 WLN917509:WLP917509 WBR917509:WBT917509 VRV917509:VRX917509 VHZ917509:VIB917509 UYD917509:UYF917509 UOH917509:UOJ917509 UEL917509:UEN917509 TUP917509:TUR917509 TKT917509:TKV917509 TAX917509:TAZ917509 SRB917509:SRD917509 SHF917509:SHH917509 RXJ917509:RXL917509 RNN917509:RNP917509 RDR917509:RDT917509 QTV917509:QTX917509 QJZ917509:QKB917509 QAD917509:QAF917509 PQH917509:PQJ917509 PGL917509:PGN917509 OWP917509:OWR917509 OMT917509:OMV917509 OCX917509:OCZ917509 NTB917509:NTD917509 NJF917509:NJH917509 MZJ917509:MZL917509 MPN917509:MPP917509 MFR917509:MFT917509 LVV917509:LVX917509 LLZ917509:LMB917509 LCD917509:LCF917509 KSH917509:KSJ917509 KIL917509:KIN917509 JYP917509:JYR917509 JOT917509:JOV917509 JEX917509:JEZ917509 IVB917509:IVD917509 ILF917509:ILH917509 IBJ917509:IBL917509 HRN917509:HRP917509 HHR917509:HHT917509 GXV917509:GXX917509 GNZ917509:GOB917509 GED917509:GEF917509 FUH917509:FUJ917509 FKL917509:FKN917509 FAP917509:FAR917509 EQT917509:EQV917509 EGX917509:EGZ917509 DXB917509:DXD917509 DNF917509:DNH917509 DDJ917509:DDL917509 CTN917509:CTP917509 CJR917509:CJT917509 BZV917509:BZX917509 BPZ917509:BQB917509 BGD917509:BGF917509 AWH917509:AWJ917509 AML917509:AMN917509 ACP917509:ACR917509 ST917509:SV917509 IX917509:IZ917509 B917509:D917509 WVJ851973:WVL851973 WLN851973:WLP851973 WBR851973:WBT851973 VRV851973:VRX851973 VHZ851973:VIB851973 UYD851973:UYF851973 UOH851973:UOJ851973 UEL851973:UEN851973 TUP851973:TUR851973 TKT851973:TKV851973 TAX851973:TAZ851973 SRB851973:SRD851973 SHF851973:SHH851973 RXJ851973:RXL851973 RNN851973:RNP851973 RDR851973:RDT851973 QTV851973:QTX851973 QJZ851973:QKB851973 QAD851973:QAF851973 PQH851973:PQJ851973 PGL851973:PGN851973 OWP851973:OWR851973 OMT851973:OMV851973 OCX851973:OCZ851973 NTB851973:NTD851973 NJF851973:NJH851973 MZJ851973:MZL851973 MPN851973:MPP851973 MFR851973:MFT851973 LVV851973:LVX851973 LLZ851973:LMB851973 LCD851973:LCF851973 KSH851973:KSJ851973 KIL851973:KIN851973 JYP851973:JYR851973 JOT851973:JOV851973 JEX851973:JEZ851973 IVB851973:IVD851973 ILF851973:ILH851973 IBJ851973:IBL851973 HRN851973:HRP851973 HHR851973:HHT851973 GXV851973:GXX851973 GNZ851973:GOB851973 GED851973:GEF851973 FUH851973:FUJ851973 FKL851973:FKN851973 FAP851973:FAR851973 EQT851973:EQV851973 EGX851973:EGZ851973 DXB851973:DXD851973 DNF851973:DNH851973 DDJ851973:DDL851973 CTN851973:CTP851973 CJR851973:CJT851973 BZV851973:BZX851973 BPZ851973:BQB851973 BGD851973:BGF851973 AWH851973:AWJ851973 AML851973:AMN851973 ACP851973:ACR851973 ST851973:SV851973 IX851973:IZ851973 B851973:D851973 WVJ786437:WVL786437 WLN786437:WLP786437 WBR786437:WBT786437 VRV786437:VRX786437 VHZ786437:VIB786437 UYD786437:UYF786437 UOH786437:UOJ786437 UEL786437:UEN786437 TUP786437:TUR786437 TKT786437:TKV786437 TAX786437:TAZ786437 SRB786437:SRD786437 SHF786437:SHH786437 RXJ786437:RXL786437 RNN786437:RNP786437 RDR786437:RDT786437 QTV786437:QTX786437 QJZ786437:QKB786437 QAD786437:QAF786437 PQH786437:PQJ786437 PGL786437:PGN786437 OWP786437:OWR786437 OMT786437:OMV786437 OCX786437:OCZ786437 NTB786437:NTD786437 NJF786437:NJH786437 MZJ786437:MZL786437 MPN786437:MPP786437 MFR786437:MFT786437 LVV786437:LVX786437 LLZ786437:LMB786437 LCD786437:LCF786437 KSH786437:KSJ786437 KIL786437:KIN786437 JYP786437:JYR786437 JOT786437:JOV786437 JEX786437:JEZ786437 IVB786437:IVD786437 ILF786437:ILH786437 IBJ786437:IBL786437 HRN786437:HRP786437 HHR786437:HHT786437 GXV786437:GXX786437 GNZ786437:GOB786437 GED786437:GEF786437 FUH786437:FUJ786437 FKL786437:FKN786437 FAP786437:FAR786437 EQT786437:EQV786437 EGX786437:EGZ786437 DXB786437:DXD786437 DNF786437:DNH786437 DDJ786437:DDL786437 CTN786437:CTP786437 CJR786437:CJT786437 BZV786437:BZX786437 BPZ786437:BQB786437 BGD786437:BGF786437 AWH786437:AWJ786437 AML786437:AMN786437 ACP786437:ACR786437 ST786437:SV786437 IX786437:IZ786437 B786437:D786437 WVJ720901:WVL720901 WLN720901:WLP720901 WBR720901:WBT720901 VRV720901:VRX720901 VHZ720901:VIB720901 UYD720901:UYF720901 UOH720901:UOJ720901 UEL720901:UEN720901 TUP720901:TUR720901 TKT720901:TKV720901 TAX720901:TAZ720901 SRB720901:SRD720901 SHF720901:SHH720901 RXJ720901:RXL720901 RNN720901:RNP720901 RDR720901:RDT720901 QTV720901:QTX720901 QJZ720901:QKB720901 QAD720901:QAF720901 PQH720901:PQJ720901 PGL720901:PGN720901 OWP720901:OWR720901 OMT720901:OMV720901 OCX720901:OCZ720901 NTB720901:NTD720901 NJF720901:NJH720901 MZJ720901:MZL720901 MPN720901:MPP720901 MFR720901:MFT720901 LVV720901:LVX720901 LLZ720901:LMB720901 LCD720901:LCF720901 KSH720901:KSJ720901 KIL720901:KIN720901 JYP720901:JYR720901 JOT720901:JOV720901 JEX720901:JEZ720901 IVB720901:IVD720901 ILF720901:ILH720901 IBJ720901:IBL720901 HRN720901:HRP720901 HHR720901:HHT720901 GXV720901:GXX720901 GNZ720901:GOB720901 GED720901:GEF720901 FUH720901:FUJ720901 FKL720901:FKN720901 FAP720901:FAR720901 EQT720901:EQV720901 EGX720901:EGZ720901 DXB720901:DXD720901 DNF720901:DNH720901 DDJ720901:DDL720901 CTN720901:CTP720901 CJR720901:CJT720901 BZV720901:BZX720901 BPZ720901:BQB720901 BGD720901:BGF720901 AWH720901:AWJ720901 AML720901:AMN720901 ACP720901:ACR720901 ST720901:SV720901 IX720901:IZ720901 B720901:D720901 WVJ655365:WVL655365 WLN655365:WLP655365 WBR655365:WBT655365 VRV655365:VRX655365 VHZ655365:VIB655365 UYD655365:UYF655365 UOH655365:UOJ655365 UEL655365:UEN655365 TUP655365:TUR655365 TKT655365:TKV655365 TAX655365:TAZ655365 SRB655365:SRD655365 SHF655365:SHH655365 RXJ655365:RXL655365 RNN655365:RNP655365 RDR655365:RDT655365 QTV655365:QTX655365 QJZ655365:QKB655365 QAD655365:QAF655365 PQH655365:PQJ655365 PGL655365:PGN655365 OWP655365:OWR655365 OMT655365:OMV655365 OCX655365:OCZ655365 NTB655365:NTD655365 NJF655365:NJH655365 MZJ655365:MZL655365 MPN655365:MPP655365 MFR655365:MFT655365 LVV655365:LVX655365 LLZ655365:LMB655365 LCD655365:LCF655365 KSH655365:KSJ655365 KIL655365:KIN655365 JYP655365:JYR655365 JOT655365:JOV655365 JEX655365:JEZ655365 IVB655365:IVD655365 ILF655365:ILH655365 IBJ655365:IBL655365 HRN655365:HRP655365 HHR655365:HHT655365 GXV655365:GXX655365 GNZ655365:GOB655365 GED655365:GEF655365 FUH655365:FUJ655365 FKL655365:FKN655365 FAP655365:FAR655365 EQT655365:EQV655365 EGX655365:EGZ655365 DXB655365:DXD655365 DNF655365:DNH655365 DDJ655365:DDL655365 CTN655365:CTP655365 CJR655365:CJT655365 BZV655365:BZX655365 BPZ655365:BQB655365 BGD655365:BGF655365 AWH655365:AWJ655365 AML655365:AMN655365 ACP655365:ACR655365 ST655365:SV655365 IX655365:IZ655365 B655365:D655365 WVJ589829:WVL589829 WLN589829:WLP589829 WBR589829:WBT589829 VRV589829:VRX589829 VHZ589829:VIB589829 UYD589829:UYF589829 UOH589829:UOJ589829 UEL589829:UEN589829 TUP589829:TUR589829 TKT589829:TKV589829 TAX589829:TAZ589829 SRB589829:SRD589829 SHF589829:SHH589829 RXJ589829:RXL589829 RNN589829:RNP589829 RDR589829:RDT589829 QTV589829:QTX589829 QJZ589829:QKB589829 QAD589829:QAF589829 PQH589829:PQJ589829 PGL589829:PGN589829 OWP589829:OWR589829 OMT589829:OMV589829 OCX589829:OCZ589829 NTB589829:NTD589829 NJF589829:NJH589829 MZJ589829:MZL589829 MPN589829:MPP589829 MFR589829:MFT589829 LVV589829:LVX589829 LLZ589829:LMB589829 LCD589829:LCF589829 KSH589829:KSJ589829 KIL589829:KIN589829 JYP589829:JYR589829 JOT589829:JOV589829 JEX589829:JEZ589829 IVB589829:IVD589829 ILF589829:ILH589829 IBJ589829:IBL589829 HRN589829:HRP589829 HHR589829:HHT589829 GXV589829:GXX589829 GNZ589829:GOB589829 GED589829:GEF589829 FUH589829:FUJ589829 FKL589829:FKN589829 FAP589829:FAR589829 EQT589829:EQV589829 EGX589829:EGZ589829 DXB589829:DXD589829 DNF589829:DNH589829 DDJ589829:DDL589829 CTN589829:CTP589829 CJR589829:CJT589829 BZV589829:BZX589829 BPZ589829:BQB589829 BGD589829:BGF589829 AWH589829:AWJ589829 AML589829:AMN589829 ACP589829:ACR589829 ST589829:SV589829 IX589829:IZ589829 B589829:D589829 WVJ524293:WVL524293 WLN524293:WLP524293 WBR524293:WBT524293 VRV524293:VRX524293 VHZ524293:VIB524293 UYD524293:UYF524293 UOH524293:UOJ524293 UEL524293:UEN524293 TUP524293:TUR524293 TKT524293:TKV524293 TAX524293:TAZ524293 SRB524293:SRD524293 SHF524293:SHH524293 RXJ524293:RXL524293 RNN524293:RNP524293 RDR524293:RDT524293 QTV524293:QTX524293 QJZ524293:QKB524293 QAD524293:QAF524293 PQH524293:PQJ524293 PGL524293:PGN524293 OWP524293:OWR524293 OMT524293:OMV524293 OCX524293:OCZ524293 NTB524293:NTD524293 NJF524293:NJH524293 MZJ524293:MZL524293 MPN524293:MPP524293 MFR524293:MFT524293 LVV524293:LVX524293 LLZ524293:LMB524293 LCD524293:LCF524293 KSH524293:KSJ524293 KIL524293:KIN524293 JYP524293:JYR524293 JOT524293:JOV524293 JEX524293:JEZ524293 IVB524293:IVD524293 ILF524293:ILH524293 IBJ524293:IBL524293 HRN524293:HRP524293 HHR524293:HHT524293 GXV524293:GXX524293 GNZ524293:GOB524293 GED524293:GEF524293 FUH524293:FUJ524293 FKL524293:FKN524293 FAP524293:FAR524293 EQT524293:EQV524293 EGX524293:EGZ524293 DXB524293:DXD524293 DNF524293:DNH524293 DDJ524293:DDL524293 CTN524293:CTP524293 CJR524293:CJT524293 BZV524293:BZX524293 BPZ524293:BQB524293 BGD524293:BGF524293 AWH524293:AWJ524293 AML524293:AMN524293 ACP524293:ACR524293 ST524293:SV524293 IX524293:IZ524293 B524293:D524293 WVJ458757:WVL458757 WLN458757:WLP458757 WBR458757:WBT458757 VRV458757:VRX458757 VHZ458757:VIB458757 UYD458757:UYF458757 UOH458757:UOJ458757 UEL458757:UEN458757 TUP458757:TUR458757 TKT458757:TKV458757 TAX458757:TAZ458757 SRB458757:SRD458757 SHF458757:SHH458757 RXJ458757:RXL458757 RNN458757:RNP458757 RDR458757:RDT458757 QTV458757:QTX458757 QJZ458757:QKB458757 QAD458757:QAF458757 PQH458757:PQJ458757 PGL458757:PGN458757 OWP458757:OWR458757 OMT458757:OMV458757 OCX458757:OCZ458757 NTB458757:NTD458757 NJF458757:NJH458757 MZJ458757:MZL458757 MPN458757:MPP458757 MFR458757:MFT458757 LVV458757:LVX458757 LLZ458757:LMB458757 LCD458757:LCF458757 KSH458757:KSJ458757 KIL458757:KIN458757 JYP458757:JYR458757 JOT458757:JOV458757 JEX458757:JEZ458757 IVB458757:IVD458757 ILF458757:ILH458757 IBJ458757:IBL458757 HRN458757:HRP458757 HHR458757:HHT458757 GXV458757:GXX458757 GNZ458757:GOB458757 GED458757:GEF458757 FUH458757:FUJ458757 FKL458757:FKN458757 FAP458757:FAR458757 EQT458757:EQV458757 EGX458757:EGZ458757 DXB458757:DXD458757 DNF458757:DNH458757 DDJ458757:DDL458757 CTN458757:CTP458757 CJR458757:CJT458757 BZV458757:BZX458757 BPZ458757:BQB458757 BGD458757:BGF458757 AWH458757:AWJ458757 AML458757:AMN458757 ACP458757:ACR458757 ST458757:SV458757 IX458757:IZ458757 B458757:D458757 WVJ393221:WVL393221 WLN393221:WLP393221 WBR393221:WBT393221 VRV393221:VRX393221 VHZ393221:VIB393221 UYD393221:UYF393221 UOH393221:UOJ393221 UEL393221:UEN393221 TUP393221:TUR393221 TKT393221:TKV393221 TAX393221:TAZ393221 SRB393221:SRD393221 SHF393221:SHH393221 RXJ393221:RXL393221 RNN393221:RNP393221 RDR393221:RDT393221 QTV393221:QTX393221 QJZ393221:QKB393221 QAD393221:QAF393221 PQH393221:PQJ393221 PGL393221:PGN393221 OWP393221:OWR393221 OMT393221:OMV393221 OCX393221:OCZ393221 NTB393221:NTD393221 NJF393221:NJH393221 MZJ393221:MZL393221 MPN393221:MPP393221 MFR393221:MFT393221 LVV393221:LVX393221 LLZ393221:LMB393221 LCD393221:LCF393221 KSH393221:KSJ393221 KIL393221:KIN393221 JYP393221:JYR393221 JOT393221:JOV393221 JEX393221:JEZ393221 IVB393221:IVD393221 ILF393221:ILH393221 IBJ393221:IBL393221 HRN393221:HRP393221 HHR393221:HHT393221 GXV393221:GXX393221 GNZ393221:GOB393221 GED393221:GEF393221 FUH393221:FUJ393221 FKL393221:FKN393221 FAP393221:FAR393221 EQT393221:EQV393221 EGX393221:EGZ393221 DXB393221:DXD393221 DNF393221:DNH393221 DDJ393221:DDL393221 CTN393221:CTP393221 CJR393221:CJT393221 BZV393221:BZX393221 BPZ393221:BQB393221 BGD393221:BGF393221 AWH393221:AWJ393221 AML393221:AMN393221 ACP393221:ACR393221 ST393221:SV393221 IX393221:IZ393221 B393221:D393221 WVJ327685:WVL327685 WLN327685:WLP327685 WBR327685:WBT327685 VRV327685:VRX327685 VHZ327685:VIB327685 UYD327685:UYF327685 UOH327685:UOJ327685 UEL327685:UEN327685 TUP327685:TUR327685 TKT327685:TKV327685 TAX327685:TAZ327685 SRB327685:SRD327685 SHF327685:SHH327685 RXJ327685:RXL327685 RNN327685:RNP327685 RDR327685:RDT327685 QTV327685:QTX327685 QJZ327685:QKB327685 QAD327685:QAF327685 PQH327685:PQJ327685 PGL327685:PGN327685 OWP327685:OWR327685 OMT327685:OMV327685 OCX327685:OCZ327685 NTB327685:NTD327685 NJF327685:NJH327685 MZJ327685:MZL327685 MPN327685:MPP327685 MFR327685:MFT327685 LVV327685:LVX327685 LLZ327685:LMB327685 LCD327685:LCF327685 KSH327685:KSJ327685 KIL327685:KIN327685 JYP327685:JYR327685 JOT327685:JOV327685 JEX327685:JEZ327685 IVB327685:IVD327685 ILF327685:ILH327685 IBJ327685:IBL327685 HRN327685:HRP327685 HHR327685:HHT327685 GXV327685:GXX327685 GNZ327685:GOB327685 GED327685:GEF327685 FUH327685:FUJ327685 FKL327685:FKN327685 FAP327685:FAR327685 EQT327685:EQV327685 EGX327685:EGZ327685 DXB327685:DXD327685 DNF327685:DNH327685 DDJ327685:DDL327685 CTN327685:CTP327685 CJR327685:CJT327685 BZV327685:BZX327685 BPZ327685:BQB327685 BGD327685:BGF327685 AWH327685:AWJ327685 AML327685:AMN327685 ACP327685:ACR327685 ST327685:SV327685 IX327685:IZ327685 B327685:D327685 WVJ262149:WVL262149 WLN262149:WLP262149 WBR262149:WBT262149 VRV262149:VRX262149 VHZ262149:VIB262149 UYD262149:UYF262149 UOH262149:UOJ262149 UEL262149:UEN262149 TUP262149:TUR262149 TKT262149:TKV262149 TAX262149:TAZ262149 SRB262149:SRD262149 SHF262149:SHH262149 RXJ262149:RXL262149 RNN262149:RNP262149 RDR262149:RDT262149 QTV262149:QTX262149 QJZ262149:QKB262149 QAD262149:QAF262149 PQH262149:PQJ262149 PGL262149:PGN262149 OWP262149:OWR262149 OMT262149:OMV262149 OCX262149:OCZ262149 NTB262149:NTD262149 NJF262149:NJH262149 MZJ262149:MZL262149 MPN262149:MPP262149 MFR262149:MFT262149 LVV262149:LVX262149 LLZ262149:LMB262149 LCD262149:LCF262149 KSH262149:KSJ262149 KIL262149:KIN262149 JYP262149:JYR262149 JOT262149:JOV262149 JEX262149:JEZ262149 IVB262149:IVD262149 ILF262149:ILH262149 IBJ262149:IBL262149 HRN262149:HRP262149 HHR262149:HHT262149 GXV262149:GXX262149 GNZ262149:GOB262149 GED262149:GEF262149 FUH262149:FUJ262149 FKL262149:FKN262149 FAP262149:FAR262149 EQT262149:EQV262149 EGX262149:EGZ262149 DXB262149:DXD262149 DNF262149:DNH262149 DDJ262149:DDL262149 CTN262149:CTP262149 CJR262149:CJT262149 BZV262149:BZX262149 BPZ262149:BQB262149 BGD262149:BGF262149 AWH262149:AWJ262149 AML262149:AMN262149 ACP262149:ACR262149 ST262149:SV262149 IX262149:IZ262149 B262149:D262149 WVJ196613:WVL196613 WLN196613:WLP196613 WBR196613:WBT196613 VRV196613:VRX196613 VHZ196613:VIB196613 UYD196613:UYF196613 UOH196613:UOJ196613 UEL196613:UEN196613 TUP196613:TUR196613 TKT196613:TKV196613 TAX196613:TAZ196613 SRB196613:SRD196613 SHF196613:SHH196613 RXJ196613:RXL196613 RNN196613:RNP196613 RDR196613:RDT196613 QTV196613:QTX196613 QJZ196613:QKB196613 QAD196613:QAF196613 PQH196613:PQJ196613 PGL196613:PGN196613 OWP196613:OWR196613 OMT196613:OMV196613 OCX196613:OCZ196613 NTB196613:NTD196613 NJF196613:NJH196613 MZJ196613:MZL196613 MPN196613:MPP196613 MFR196613:MFT196613 LVV196613:LVX196613 LLZ196613:LMB196613 LCD196613:LCF196613 KSH196613:KSJ196613 KIL196613:KIN196613 JYP196613:JYR196613 JOT196613:JOV196613 JEX196613:JEZ196613 IVB196613:IVD196613 ILF196613:ILH196613 IBJ196613:IBL196613 HRN196613:HRP196613 HHR196613:HHT196613 GXV196613:GXX196613 GNZ196613:GOB196613 GED196613:GEF196613 FUH196613:FUJ196613 FKL196613:FKN196613 FAP196613:FAR196613 EQT196613:EQV196613 EGX196613:EGZ196613 DXB196613:DXD196613 DNF196613:DNH196613 DDJ196613:DDL196613 CTN196613:CTP196613 CJR196613:CJT196613 BZV196613:BZX196613 BPZ196613:BQB196613 BGD196613:BGF196613 AWH196613:AWJ196613 AML196613:AMN196613 ACP196613:ACR196613 ST196613:SV196613 IX196613:IZ196613 B196613:D196613 WVJ131077:WVL131077 WLN131077:WLP131077 WBR131077:WBT131077 VRV131077:VRX131077 VHZ131077:VIB131077 UYD131077:UYF131077 UOH131077:UOJ131077 UEL131077:UEN131077 TUP131077:TUR131077 TKT131077:TKV131077 TAX131077:TAZ131077 SRB131077:SRD131077 SHF131077:SHH131077 RXJ131077:RXL131077 RNN131077:RNP131077 RDR131077:RDT131077 QTV131077:QTX131077 QJZ131077:QKB131077 QAD131077:QAF131077 PQH131077:PQJ131077 PGL131077:PGN131077 OWP131077:OWR131077 OMT131077:OMV131077 OCX131077:OCZ131077 NTB131077:NTD131077 NJF131077:NJH131077 MZJ131077:MZL131077 MPN131077:MPP131077 MFR131077:MFT131077 LVV131077:LVX131077 LLZ131077:LMB131077 LCD131077:LCF131077 KSH131077:KSJ131077 KIL131077:KIN131077 JYP131077:JYR131077 JOT131077:JOV131077 JEX131077:JEZ131077 IVB131077:IVD131077 ILF131077:ILH131077 IBJ131077:IBL131077 HRN131077:HRP131077 HHR131077:HHT131077 GXV131077:GXX131077 GNZ131077:GOB131077 GED131077:GEF131077 FUH131077:FUJ131077 FKL131077:FKN131077 FAP131077:FAR131077 EQT131077:EQV131077 EGX131077:EGZ131077 DXB131077:DXD131077 DNF131077:DNH131077 DDJ131077:DDL131077 CTN131077:CTP131077 CJR131077:CJT131077 BZV131077:BZX131077 BPZ131077:BQB131077 BGD131077:BGF131077 AWH131077:AWJ131077 AML131077:AMN131077 ACP131077:ACR131077 ST131077:SV131077 IX131077:IZ131077 B131077:D131077 WVJ65541:WVL65541 WLN65541:WLP65541 WBR65541:WBT65541 VRV65541:VRX65541 VHZ65541:VIB65541 UYD65541:UYF65541 UOH65541:UOJ65541 UEL65541:UEN65541 TUP65541:TUR65541 TKT65541:TKV65541 TAX65541:TAZ65541 SRB65541:SRD65541 SHF65541:SHH65541 RXJ65541:RXL65541 RNN65541:RNP65541 RDR65541:RDT65541 QTV65541:QTX65541 QJZ65541:QKB65541 QAD65541:QAF65541 PQH65541:PQJ65541 PGL65541:PGN65541 OWP65541:OWR65541 OMT65541:OMV65541 OCX65541:OCZ65541 NTB65541:NTD65541 NJF65541:NJH65541 MZJ65541:MZL65541 MPN65541:MPP65541 MFR65541:MFT65541 LVV65541:LVX65541 LLZ65541:LMB65541 LCD65541:LCF65541 KSH65541:KSJ65541 KIL65541:KIN65541 JYP65541:JYR65541 JOT65541:JOV65541 JEX65541:JEZ65541 IVB65541:IVD65541 ILF65541:ILH65541 IBJ65541:IBL65541 HRN65541:HRP65541 HHR65541:HHT65541 GXV65541:GXX65541 GNZ65541:GOB65541 GED65541:GEF65541 FUH65541:FUJ65541 FKL65541:FKN65541 FAP65541:FAR65541 EQT65541:EQV65541 EGX65541:EGZ65541 DXB65541:DXD65541 DNF65541:DNH65541 DDJ65541:DDL65541 CTN65541:CTP65541 CJR65541:CJT65541 BZV65541:BZX65541 BPZ65541:BQB65541 BGD65541:BGF65541 AWH65541:AWJ65541 AML65541:AMN65541 ACP65541:ACR65541 ST65541:SV65541 IX65541:IZ65541 WVJ7:WVL8 WLN7:WLP8 WBR7:WBT8 VRV7:VRX8 VHZ7:VIB8 UYD7:UYF8 UOH7:UOJ8 UEL7:UEN8 TUP7:TUR8 TKT7:TKV8 TAX7:TAZ8 SRB7:SRD8 SHF7:SHH8 RXJ7:RXL8 RNN7:RNP8 RDR7:RDT8 QTV7:QTX8 QJZ7:QKB8 QAD7:QAF8 PQH7:PQJ8 PGL7:PGN8 OWP7:OWR8 OMT7:OMV8 OCX7:OCZ8 NTB7:NTD8 NJF7:NJH8 MZJ7:MZL8 MPN7:MPP8 MFR7:MFT8 LVV7:LVX8 LLZ7:LMB8 LCD7:LCF8 KSH7:KSJ8 KIL7:KIN8 JYP7:JYR8 JOT7:JOV8 JEX7:JEZ8 IVB7:IVD8 ILF7:ILH8 IBJ7:IBL8 HRN7:HRP8 HHR7:HHT8 GXV7:GXX8 GNZ7:GOB8 GED7:GEF8 FUH7:FUJ8 FKL7:FKN8 FAP7:FAR8 EQT7:EQV8 EGX7:EGZ8 DXB7:DXD8 DNF7:DNH8 DDJ7:DDL8 CTN7:CTP8 CJR7:CJT8 BZV7:BZX8 BPZ7:BQB8 BGD7:BGF8 AWH7:AWJ8 AML7:AMN8 ACP7:ACR8 ST7:SV8 IX7:IZ8 F4:Q6" xr:uid="{B5CD017D-85C6-45D3-A0EB-81D07CF55B12}">
      <formula1>$B$24:$B$31</formula1>
    </dataValidation>
  </dataValidations>
  <pageMargins left="0.70866141732283472" right="0.70866141732283472" top="0.74803149606299213" bottom="0.74803149606299213" header="0.31496062992125984" footer="0.31496062992125984"/>
  <pageSetup paperSize="9" scale="40" orientation="portrait" cellComments="asDisplayed"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CA15F-682B-4718-9EEE-2739516A123F}">
  <sheetPr>
    <pageSetUpPr fitToPage="1"/>
  </sheetPr>
  <dimension ref="A1:M38"/>
  <sheetViews>
    <sheetView view="pageBreakPreview" zoomScaleNormal="100" zoomScaleSheetLayoutView="100" workbookViewId="0"/>
  </sheetViews>
  <sheetFormatPr defaultRowHeight="13"/>
  <cols>
    <col min="1" max="1" width="26.08984375" style="1" customWidth="1"/>
    <col min="2" max="2" width="9.26953125" style="1" customWidth="1"/>
    <col min="3" max="3" width="23" style="1" customWidth="1"/>
    <col min="4" max="4" width="16.7265625" style="1" customWidth="1"/>
    <col min="5" max="5" width="9.26953125" style="1" customWidth="1"/>
    <col min="6" max="7" width="12" style="1" customWidth="1"/>
    <col min="8" max="8" width="25.7265625" style="1" customWidth="1"/>
    <col min="9" max="12" width="9.7265625" style="1" customWidth="1"/>
    <col min="13" max="13" width="11.6328125" style="1" customWidth="1"/>
    <col min="14" max="256" width="9" style="1"/>
    <col min="257" max="257" width="26.08984375" style="1" customWidth="1"/>
    <col min="258" max="258" width="9.26953125" style="1" customWidth="1"/>
    <col min="259" max="259" width="23" style="1" customWidth="1"/>
    <col min="260" max="260" width="16.7265625" style="1" customWidth="1"/>
    <col min="261" max="261" width="9.26953125" style="1" customWidth="1"/>
    <col min="262" max="263" width="12" style="1" customWidth="1"/>
    <col min="264" max="264" width="25.7265625" style="1" customWidth="1"/>
    <col min="265" max="268" width="9.7265625" style="1" customWidth="1"/>
    <col min="269" max="269" width="11.6328125" style="1" customWidth="1"/>
    <col min="270" max="512" width="9" style="1"/>
    <col min="513" max="513" width="26.08984375" style="1" customWidth="1"/>
    <col min="514" max="514" width="9.26953125" style="1" customWidth="1"/>
    <col min="515" max="515" width="23" style="1" customWidth="1"/>
    <col min="516" max="516" width="16.7265625" style="1" customWidth="1"/>
    <col min="517" max="517" width="9.26953125" style="1" customWidth="1"/>
    <col min="518" max="519" width="12" style="1" customWidth="1"/>
    <col min="520" max="520" width="25.7265625" style="1" customWidth="1"/>
    <col min="521" max="524" width="9.7265625" style="1" customWidth="1"/>
    <col min="525" max="525" width="11.6328125" style="1" customWidth="1"/>
    <col min="526" max="768" width="9" style="1"/>
    <col min="769" max="769" width="26.08984375" style="1" customWidth="1"/>
    <col min="770" max="770" width="9.26953125" style="1" customWidth="1"/>
    <col min="771" max="771" width="23" style="1" customWidth="1"/>
    <col min="772" max="772" width="16.7265625" style="1" customWidth="1"/>
    <col min="773" max="773" width="9.26953125" style="1" customWidth="1"/>
    <col min="774" max="775" width="12" style="1" customWidth="1"/>
    <col min="776" max="776" width="25.7265625" style="1" customWidth="1"/>
    <col min="777" max="780" width="9.7265625" style="1" customWidth="1"/>
    <col min="781" max="781" width="11.6328125" style="1" customWidth="1"/>
    <col min="782" max="1024" width="9" style="1"/>
    <col min="1025" max="1025" width="26.08984375" style="1" customWidth="1"/>
    <col min="1026" max="1026" width="9.26953125" style="1" customWidth="1"/>
    <col min="1027" max="1027" width="23" style="1" customWidth="1"/>
    <col min="1028" max="1028" width="16.7265625" style="1" customWidth="1"/>
    <col min="1029" max="1029" width="9.26953125" style="1" customWidth="1"/>
    <col min="1030" max="1031" width="12" style="1" customWidth="1"/>
    <col min="1032" max="1032" width="25.7265625" style="1" customWidth="1"/>
    <col min="1033" max="1036" width="9.7265625" style="1" customWidth="1"/>
    <col min="1037" max="1037" width="11.6328125" style="1" customWidth="1"/>
    <col min="1038" max="1280" width="9" style="1"/>
    <col min="1281" max="1281" width="26.08984375" style="1" customWidth="1"/>
    <col min="1282" max="1282" width="9.26953125" style="1" customWidth="1"/>
    <col min="1283" max="1283" width="23" style="1" customWidth="1"/>
    <col min="1284" max="1284" width="16.7265625" style="1" customWidth="1"/>
    <col min="1285" max="1285" width="9.26953125" style="1" customWidth="1"/>
    <col min="1286" max="1287" width="12" style="1" customWidth="1"/>
    <col min="1288" max="1288" width="25.7265625" style="1" customWidth="1"/>
    <col min="1289" max="1292" width="9.7265625" style="1" customWidth="1"/>
    <col min="1293" max="1293" width="11.6328125" style="1" customWidth="1"/>
    <col min="1294" max="1536" width="9" style="1"/>
    <col min="1537" max="1537" width="26.08984375" style="1" customWidth="1"/>
    <col min="1538" max="1538" width="9.26953125" style="1" customWidth="1"/>
    <col min="1539" max="1539" width="23" style="1" customWidth="1"/>
    <col min="1540" max="1540" width="16.7265625" style="1" customWidth="1"/>
    <col min="1541" max="1541" width="9.26953125" style="1" customWidth="1"/>
    <col min="1542" max="1543" width="12" style="1" customWidth="1"/>
    <col min="1544" max="1544" width="25.7265625" style="1" customWidth="1"/>
    <col min="1545" max="1548" width="9.7265625" style="1" customWidth="1"/>
    <col min="1549" max="1549" width="11.6328125" style="1" customWidth="1"/>
    <col min="1550" max="1792" width="9" style="1"/>
    <col min="1793" max="1793" width="26.08984375" style="1" customWidth="1"/>
    <col min="1794" max="1794" width="9.26953125" style="1" customWidth="1"/>
    <col min="1795" max="1795" width="23" style="1" customWidth="1"/>
    <col min="1796" max="1796" width="16.7265625" style="1" customWidth="1"/>
    <col min="1797" max="1797" width="9.26953125" style="1" customWidth="1"/>
    <col min="1798" max="1799" width="12" style="1" customWidth="1"/>
    <col min="1800" max="1800" width="25.7265625" style="1" customWidth="1"/>
    <col min="1801" max="1804" width="9.7265625" style="1" customWidth="1"/>
    <col min="1805" max="1805" width="11.6328125" style="1" customWidth="1"/>
    <col min="1806" max="2048" width="9" style="1"/>
    <col min="2049" max="2049" width="26.08984375" style="1" customWidth="1"/>
    <col min="2050" max="2050" width="9.26953125" style="1" customWidth="1"/>
    <col min="2051" max="2051" width="23" style="1" customWidth="1"/>
    <col min="2052" max="2052" width="16.7265625" style="1" customWidth="1"/>
    <col min="2053" max="2053" width="9.26953125" style="1" customWidth="1"/>
    <col min="2054" max="2055" width="12" style="1" customWidth="1"/>
    <col min="2056" max="2056" width="25.7265625" style="1" customWidth="1"/>
    <col min="2057" max="2060" width="9.7265625" style="1" customWidth="1"/>
    <col min="2061" max="2061" width="11.6328125" style="1" customWidth="1"/>
    <col min="2062" max="2304" width="9" style="1"/>
    <col min="2305" max="2305" width="26.08984375" style="1" customWidth="1"/>
    <col min="2306" max="2306" width="9.26953125" style="1" customWidth="1"/>
    <col min="2307" max="2307" width="23" style="1" customWidth="1"/>
    <col min="2308" max="2308" width="16.7265625" style="1" customWidth="1"/>
    <col min="2309" max="2309" width="9.26953125" style="1" customWidth="1"/>
    <col min="2310" max="2311" width="12" style="1" customWidth="1"/>
    <col min="2312" max="2312" width="25.7265625" style="1" customWidth="1"/>
    <col min="2313" max="2316" width="9.7265625" style="1" customWidth="1"/>
    <col min="2317" max="2317" width="11.6328125" style="1" customWidth="1"/>
    <col min="2318" max="2560" width="9" style="1"/>
    <col min="2561" max="2561" width="26.08984375" style="1" customWidth="1"/>
    <col min="2562" max="2562" width="9.26953125" style="1" customWidth="1"/>
    <col min="2563" max="2563" width="23" style="1" customWidth="1"/>
    <col min="2564" max="2564" width="16.7265625" style="1" customWidth="1"/>
    <col min="2565" max="2565" width="9.26953125" style="1" customWidth="1"/>
    <col min="2566" max="2567" width="12" style="1" customWidth="1"/>
    <col min="2568" max="2568" width="25.7265625" style="1" customWidth="1"/>
    <col min="2569" max="2572" width="9.7265625" style="1" customWidth="1"/>
    <col min="2573" max="2573" width="11.6328125" style="1" customWidth="1"/>
    <col min="2574" max="2816" width="9" style="1"/>
    <col min="2817" max="2817" width="26.08984375" style="1" customWidth="1"/>
    <col min="2818" max="2818" width="9.26953125" style="1" customWidth="1"/>
    <col min="2819" max="2819" width="23" style="1" customWidth="1"/>
    <col min="2820" max="2820" width="16.7265625" style="1" customWidth="1"/>
    <col min="2821" max="2821" width="9.26953125" style="1" customWidth="1"/>
    <col min="2822" max="2823" width="12" style="1" customWidth="1"/>
    <col min="2824" max="2824" width="25.7265625" style="1" customWidth="1"/>
    <col min="2825" max="2828" width="9.7265625" style="1" customWidth="1"/>
    <col min="2829" max="2829" width="11.6328125" style="1" customWidth="1"/>
    <col min="2830" max="3072" width="9" style="1"/>
    <col min="3073" max="3073" width="26.08984375" style="1" customWidth="1"/>
    <col min="3074" max="3074" width="9.26953125" style="1" customWidth="1"/>
    <col min="3075" max="3075" width="23" style="1" customWidth="1"/>
    <col min="3076" max="3076" width="16.7265625" style="1" customWidth="1"/>
    <col min="3077" max="3077" width="9.26953125" style="1" customWidth="1"/>
    <col min="3078" max="3079" width="12" style="1" customWidth="1"/>
    <col min="3080" max="3080" width="25.7265625" style="1" customWidth="1"/>
    <col min="3081" max="3084" width="9.7265625" style="1" customWidth="1"/>
    <col min="3085" max="3085" width="11.6328125" style="1" customWidth="1"/>
    <col min="3086" max="3328" width="9" style="1"/>
    <col min="3329" max="3329" width="26.08984375" style="1" customWidth="1"/>
    <col min="3330" max="3330" width="9.26953125" style="1" customWidth="1"/>
    <col min="3331" max="3331" width="23" style="1" customWidth="1"/>
    <col min="3332" max="3332" width="16.7265625" style="1" customWidth="1"/>
    <col min="3333" max="3333" width="9.26953125" style="1" customWidth="1"/>
    <col min="3334" max="3335" width="12" style="1" customWidth="1"/>
    <col min="3336" max="3336" width="25.7265625" style="1" customWidth="1"/>
    <col min="3337" max="3340" width="9.7265625" style="1" customWidth="1"/>
    <col min="3341" max="3341" width="11.6328125" style="1" customWidth="1"/>
    <col min="3342" max="3584" width="9" style="1"/>
    <col min="3585" max="3585" width="26.08984375" style="1" customWidth="1"/>
    <col min="3586" max="3586" width="9.26953125" style="1" customWidth="1"/>
    <col min="3587" max="3587" width="23" style="1" customWidth="1"/>
    <col min="3588" max="3588" width="16.7265625" style="1" customWidth="1"/>
    <col min="3589" max="3589" width="9.26953125" style="1" customWidth="1"/>
    <col min="3590" max="3591" width="12" style="1" customWidth="1"/>
    <col min="3592" max="3592" width="25.7265625" style="1" customWidth="1"/>
    <col min="3593" max="3596" width="9.7265625" style="1" customWidth="1"/>
    <col min="3597" max="3597" width="11.6328125" style="1" customWidth="1"/>
    <col min="3598" max="3840" width="9" style="1"/>
    <col min="3841" max="3841" width="26.08984375" style="1" customWidth="1"/>
    <col min="3842" max="3842" width="9.26953125" style="1" customWidth="1"/>
    <col min="3843" max="3843" width="23" style="1" customWidth="1"/>
    <col min="3844" max="3844" width="16.7265625" style="1" customWidth="1"/>
    <col min="3845" max="3845" width="9.26953125" style="1" customWidth="1"/>
    <col min="3846" max="3847" width="12" style="1" customWidth="1"/>
    <col min="3848" max="3848" width="25.7265625" style="1" customWidth="1"/>
    <col min="3849" max="3852" width="9.7265625" style="1" customWidth="1"/>
    <col min="3853" max="3853" width="11.6328125" style="1" customWidth="1"/>
    <col min="3854" max="4096" width="9" style="1"/>
    <col min="4097" max="4097" width="26.08984375" style="1" customWidth="1"/>
    <col min="4098" max="4098" width="9.26953125" style="1" customWidth="1"/>
    <col min="4099" max="4099" width="23" style="1" customWidth="1"/>
    <col min="4100" max="4100" width="16.7265625" style="1" customWidth="1"/>
    <col min="4101" max="4101" width="9.26953125" style="1" customWidth="1"/>
    <col min="4102" max="4103" width="12" style="1" customWidth="1"/>
    <col min="4104" max="4104" width="25.7265625" style="1" customWidth="1"/>
    <col min="4105" max="4108" width="9.7265625" style="1" customWidth="1"/>
    <col min="4109" max="4109" width="11.6328125" style="1" customWidth="1"/>
    <col min="4110" max="4352" width="9" style="1"/>
    <col min="4353" max="4353" width="26.08984375" style="1" customWidth="1"/>
    <col min="4354" max="4354" width="9.26953125" style="1" customWidth="1"/>
    <col min="4355" max="4355" width="23" style="1" customWidth="1"/>
    <col min="4356" max="4356" width="16.7265625" style="1" customWidth="1"/>
    <col min="4357" max="4357" width="9.26953125" style="1" customWidth="1"/>
    <col min="4358" max="4359" width="12" style="1" customWidth="1"/>
    <col min="4360" max="4360" width="25.7265625" style="1" customWidth="1"/>
    <col min="4361" max="4364" width="9.7265625" style="1" customWidth="1"/>
    <col min="4365" max="4365" width="11.6328125" style="1" customWidth="1"/>
    <col min="4366" max="4608" width="9" style="1"/>
    <col min="4609" max="4609" width="26.08984375" style="1" customWidth="1"/>
    <col min="4610" max="4610" width="9.26953125" style="1" customWidth="1"/>
    <col min="4611" max="4611" width="23" style="1" customWidth="1"/>
    <col min="4612" max="4612" width="16.7265625" style="1" customWidth="1"/>
    <col min="4613" max="4613" width="9.26953125" style="1" customWidth="1"/>
    <col min="4614" max="4615" width="12" style="1" customWidth="1"/>
    <col min="4616" max="4616" width="25.7265625" style="1" customWidth="1"/>
    <col min="4617" max="4620" width="9.7265625" style="1" customWidth="1"/>
    <col min="4621" max="4621" width="11.6328125" style="1" customWidth="1"/>
    <col min="4622" max="4864" width="9" style="1"/>
    <col min="4865" max="4865" width="26.08984375" style="1" customWidth="1"/>
    <col min="4866" max="4866" width="9.26953125" style="1" customWidth="1"/>
    <col min="4867" max="4867" width="23" style="1" customWidth="1"/>
    <col min="4868" max="4868" width="16.7265625" style="1" customWidth="1"/>
    <col min="4869" max="4869" width="9.26953125" style="1" customWidth="1"/>
    <col min="4870" max="4871" width="12" style="1" customWidth="1"/>
    <col min="4872" max="4872" width="25.7265625" style="1" customWidth="1"/>
    <col min="4873" max="4876" width="9.7265625" style="1" customWidth="1"/>
    <col min="4877" max="4877" width="11.6328125" style="1" customWidth="1"/>
    <col min="4878" max="5120" width="9" style="1"/>
    <col min="5121" max="5121" width="26.08984375" style="1" customWidth="1"/>
    <col min="5122" max="5122" width="9.26953125" style="1" customWidth="1"/>
    <col min="5123" max="5123" width="23" style="1" customWidth="1"/>
    <col min="5124" max="5124" width="16.7265625" style="1" customWidth="1"/>
    <col min="5125" max="5125" width="9.26953125" style="1" customWidth="1"/>
    <col min="5126" max="5127" width="12" style="1" customWidth="1"/>
    <col min="5128" max="5128" width="25.7265625" style="1" customWidth="1"/>
    <col min="5129" max="5132" width="9.7265625" style="1" customWidth="1"/>
    <col min="5133" max="5133" width="11.6328125" style="1" customWidth="1"/>
    <col min="5134" max="5376" width="9" style="1"/>
    <col min="5377" max="5377" width="26.08984375" style="1" customWidth="1"/>
    <col min="5378" max="5378" width="9.26953125" style="1" customWidth="1"/>
    <col min="5379" max="5379" width="23" style="1" customWidth="1"/>
    <col min="5380" max="5380" width="16.7265625" style="1" customWidth="1"/>
    <col min="5381" max="5381" width="9.26953125" style="1" customWidth="1"/>
    <col min="5382" max="5383" width="12" style="1" customWidth="1"/>
    <col min="5384" max="5384" width="25.7265625" style="1" customWidth="1"/>
    <col min="5385" max="5388" width="9.7265625" style="1" customWidth="1"/>
    <col min="5389" max="5389" width="11.6328125" style="1" customWidth="1"/>
    <col min="5390" max="5632" width="9" style="1"/>
    <col min="5633" max="5633" width="26.08984375" style="1" customWidth="1"/>
    <col min="5634" max="5634" width="9.26953125" style="1" customWidth="1"/>
    <col min="5635" max="5635" width="23" style="1" customWidth="1"/>
    <col min="5636" max="5636" width="16.7265625" style="1" customWidth="1"/>
    <col min="5637" max="5637" width="9.26953125" style="1" customWidth="1"/>
    <col min="5638" max="5639" width="12" style="1" customWidth="1"/>
    <col min="5640" max="5640" width="25.7265625" style="1" customWidth="1"/>
    <col min="5641" max="5644" width="9.7265625" style="1" customWidth="1"/>
    <col min="5645" max="5645" width="11.6328125" style="1" customWidth="1"/>
    <col min="5646" max="5888" width="9" style="1"/>
    <col min="5889" max="5889" width="26.08984375" style="1" customWidth="1"/>
    <col min="5890" max="5890" width="9.26953125" style="1" customWidth="1"/>
    <col min="5891" max="5891" width="23" style="1" customWidth="1"/>
    <col min="5892" max="5892" width="16.7265625" style="1" customWidth="1"/>
    <col min="5893" max="5893" width="9.26953125" style="1" customWidth="1"/>
    <col min="5894" max="5895" width="12" style="1" customWidth="1"/>
    <col min="5896" max="5896" width="25.7265625" style="1" customWidth="1"/>
    <col min="5897" max="5900" width="9.7265625" style="1" customWidth="1"/>
    <col min="5901" max="5901" width="11.6328125" style="1" customWidth="1"/>
    <col min="5902" max="6144" width="9" style="1"/>
    <col min="6145" max="6145" width="26.08984375" style="1" customWidth="1"/>
    <col min="6146" max="6146" width="9.26953125" style="1" customWidth="1"/>
    <col min="6147" max="6147" width="23" style="1" customWidth="1"/>
    <col min="6148" max="6148" width="16.7265625" style="1" customWidth="1"/>
    <col min="6149" max="6149" width="9.26953125" style="1" customWidth="1"/>
    <col min="6150" max="6151" width="12" style="1" customWidth="1"/>
    <col min="6152" max="6152" width="25.7265625" style="1" customWidth="1"/>
    <col min="6153" max="6156" width="9.7265625" style="1" customWidth="1"/>
    <col min="6157" max="6157" width="11.6328125" style="1" customWidth="1"/>
    <col min="6158" max="6400" width="9" style="1"/>
    <col min="6401" max="6401" width="26.08984375" style="1" customWidth="1"/>
    <col min="6402" max="6402" width="9.26953125" style="1" customWidth="1"/>
    <col min="6403" max="6403" width="23" style="1" customWidth="1"/>
    <col min="6404" max="6404" width="16.7265625" style="1" customWidth="1"/>
    <col min="6405" max="6405" width="9.26953125" style="1" customWidth="1"/>
    <col min="6406" max="6407" width="12" style="1" customWidth="1"/>
    <col min="6408" max="6408" width="25.7265625" style="1" customWidth="1"/>
    <col min="6409" max="6412" width="9.7265625" style="1" customWidth="1"/>
    <col min="6413" max="6413" width="11.6328125" style="1" customWidth="1"/>
    <col min="6414" max="6656" width="9" style="1"/>
    <col min="6657" max="6657" width="26.08984375" style="1" customWidth="1"/>
    <col min="6658" max="6658" width="9.26953125" style="1" customWidth="1"/>
    <col min="6659" max="6659" width="23" style="1" customWidth="1"/>
    <col min="6660" max="6660" width="16.7265625" style="1" customWidth="1"/>
    <col min="6661" max="6661" width="9.26953125" style="1" customWidth="1"/>
    <col min="6662" max="6663" width="12" style="1" customWidth="1"/>
    <col min="6664" max="6664" width="25.7265625" style="1" customWidth="1"/>
    <col min="6665" max="6668" width="9.7265625" style="1" customWidth="1"/>
    <col min="6669" max="6669" width="11.6328125" style="1" customWidth="1"/>
    <col min="6670" max="6912" width="9" style="1"/>
    <col min="6913" max="6913" width="26.08984375" style="1" customWidth="1"/>
    <col min="6914" max="6914" width="9.26953125" style="1" customWidth="1"/>
    <col min="6915" max="6915" width="23" style="1" customWidth="1"/>
    <col min="6916" max="6916" width="16.7265625" style="1" customWidth="1"/>
    <col min="6917" max="6917" width="9.26953125" style="1" customWidth="1"/>
    <col min="6918" max="6919" width="12" style="1" customWidth="1"/>
    <col min="6920" max="6920" width="25.7265625" style="1" customWidth="1"/>
    <col min="6921" max="6924" width="9.7265625" style="1" customWidth="1"/>
    <col min="6925" max="6925" width="11.6328125" style="1" customWidth="1"/>
    <col min="6926" max="7168" width="9" style="1"/>
    <col min="7169" max="7169" width="26.08984375" style="1" customWidth="1"/>
    <col min="7170" max="7170" width="9.26953125" style="1" customWidth="1"/>
    <col min="7171" max="7171" width="23" style="1" customWidth="1"/>
    <col min="7172" max="7172" width="16.7265625" style="1" customWidth="1"/>
    <col min="7173" max="7173" width="9.26953125" style="1" customWidth="1"/>
    <col min="7174" max="7175" width="12" style="1" customWidth="1"/>
    <col min="7176" max="7176" width="25.7265625" style="1" customWidth="1"/>
    <col min="7177" max="7180" width="9.7265625" style="1" customWidth="1"/>
    <col min="7181" max="7181" width="11.6328125" style="1" customWidth="1"/>
    <col min="7182" max="7424" width="9" style="1"/>
    <col min="7425" max="7425" width="26.08984375" style="1" customWidth="1"/>
    <col min="7426" max="7426" width="9.26953125" style="1" customWidth="1"/>
    <col min="7427" max="7427" width="23" style="1" customWidth="1"/>
    <col min="7428" max="7428" width="16.7265625" style="1" customWidth="1"/>
    <col min="7429" max="7429" width="9.26953125" style="1" customWidth="1"/>
    <col min="7430" max="7431" width="12" style="1" customWidth="1"/>
    <col min="7432" max="7432" width="25.7265625" style="1" customWidth="1"/>
    <col min="7433" max="7436" width="9.7265625" style="1" customWidth="1"/>
    <col min="7437" max="7437" width="11.6328125" style="1" customWidth="1"/>
    <col min="7438" max="7680" width="9" style="1"/>
    <col min="7681" max="7681" width="26.08984375" style="1" customWidth="1"/>
    <col min="7682" max="7682" width="9.26953125" style="1" customWidth="1"/>
    <col min="7683" max="7683" width="23" style="1" customWidth="1"/>
    <col min="7684" max="7684" width="16.7265625" style="1" customWidth="1"/>
    <col min="7685" max="7685" width="9.26953125" style="1" customWidth="1"/>
    <col min="7686" max="7687" width="12" style="1" customWidth="1"/>
    <col min="7688" max="7688" width="25.7265625" style="1" customWidth="1"/>
    <col min="7689" max="7692" width="9.7265625" style="1" customWidth="1"/>
    <col min="7693" max="7693" width="11.6328125" style="1" customWidth="1"/>
    <col min="7694" max="7936" width="9" style="1"/>
    <col min="7937" max="7937" width="26.08984375" style="1" customWidth="1"/>
    <col min="7938" max="7938" width="9.26953125" style="1" customWidth="1"/>
    <col min="7939" max="7939" width="23" style="1" customWidth="1"/>
    <col min="7940" max="7940" width="16.7265625" style="1" customWidth="1"/>
    <col min="7941" max="7941" width="9.26953125" style="1" customWidth="1"/>
    <col min="7942" max="7943" width="12" style="1" customWidth="1"/>
    <col min="7944" max="7944" width="25.7265625" style="1" customWidth="1"/>
    <col min="7945" max="7948" width="9.7265625" style="1" customWidth="1"/>
    <col min="7949" max="7949" width="11.6328125" style="1" customWidth="1"/>
    <col min="7950" max="8192" width="9" style="1"/>
    <col min="8193" max="8193" width="26.08984375" style="1" customWidth="1"/>
    <col min="8194" max="8194" width="9.26953125" style="1" customWidth="1"/>
    <col min="8195" max="8195" width="23" style="1" customWidth="1"/>
    <col min="8196" max="8196" width="16.7265625" style="1" customWidth="1"/>
    <col min="8197" max="8197" width="9.26953125" style="1" customWidth="1"/>
    <col min="8198" max="8199" width="12" style="1" customWidth="1"/>
    <col min="8200" max="8200" width="25.7265625" style="1" customWidth="1"/>
    <col min="8201" max="8204" width="9.7265625" style="1" customWidth="1"/>
    <col min="8205" max="8205" width="11.6328125" style="1" customWidth="1"/>
    <col min="8206" max="8448" width="9" style="1"/>
    <col min="8449" max="8449" width="26.08984375" style="1" customWidth="1"/>
    <col min="8450" max="8450" width="9.26953125" style="1" customWidth="1"/>
    <col min="8451" max="8451" width="23" style="1" customWidth="1"/>
    <col min="8452" max="8452" width="16.7265625" style="1" customWidth="1"/>
    <col min="8453" max="8453" width="9.26953125" style="1" customWidth="1"/>
    <col min="8454" max="8455" width="12" style="1" customWidth="1"/>
    <col min="8456" max="8456" width="25.7265625" style="1" customWidth="1"/>
    <col min="8457" max="8460" width="9.7265625" style="1" customWidth="1"/>
    <col min="8461" max="8461" width="11.6328125" style="1" customWidth="1"/>
    <col min="8462" max="8704" width="9" style="1"/>
    <col min="8705" max="8705" width="26.08984375" style="1" customWidth="1"/>
    <col min="8706" max="8706" width="9.26953125" style="1" customWidth="1"/>
    <col min="8707" max="8707" width="23" style="1" customWidth="1"/>
    <col min="8708" max="8708" width="16.7265625" style="1" customWidth="1"/>
    <col min="8709" max="8709" width="9.26953125" style="1" customWidth="1"/>
    <col min="8710" max="8711" width="12" style="1" customWidth="1"/>
    <col min="8712" max="8712" width="25.7265625" style="1" customWidth="1"/>
    <col min="8713" max="8716" width="9.7265625" style="1" customWidth="1"/>
    <col min="8717" max="8717" width="11.6328125" style="1" customWidth="1"/>
    <col min="8718" max="8960" width="9" style="1"/>
    <col min="8961" max="8961" width="26.08984375" style="1" customWidth="1"/>
    <col min="8962" max="8962" width="9.26953125" style="1" customWidth="1"/>
    <col min="8963" max="8963" width="23" style="1" customWidth="1"/>
    <col min="8964" max="8964" width="16.7265625" style="1" customWidth="1"/>
    <col min="8965" max="8965" width="9.26953125" style="1" customWidth="1"/>
    <col min="8966" max="8967" width="12" style="1" customWidth="1"/>
    <col min="8968" max="8968" width="25.7265625" style="1" customWidth="1"/>
    <col min="8969" max="8972" width="9.7265625" style="1" customWidth="1"/>
    <col min="8973" max="8973" width="11.6328125" style="1" customWidth="1"/>
    <col min="8974" max="9216" width="9" style="1"/>
    <col min="9217" max="9217" width="26.08984375" style="1" customWidth="1"/>
    <col min="9218" max="9218" width="9.26953125" style="1" customWidth="1"/>
    <col min="9219" max="9219" width="23" style="1" customWidth="1"/>
    <col min="9220" max="9220" width="16.7265625" style="1" customWidth="1"/>
    <col min="9221" max="9221" width="9.26953125" style="1" customWidth="1"/>
    <col min="9222" max="9223" width="12" style="1" customWidth="1"/>
    <col min="9224" max="9224" width="25.7265625" style="1" customWidth="1"/>
    <col min="9225" max="9228" width="9.7265625" style="1" customWidth="1"/>
    <col min="9229" max="9229" width="11.6328125" style="1" customWidth="1"/>
    <col min="9230" max="9472" width="9" style="1"/>
    <col min="9473" max="9473" width="26.08984375" style="1" customWidth="1"/>
    <col min="9474" max="9474" width="9.26953125" style="1" customWidth="1"/>
    <col min="9475" max="9475" width="23" style="1" customWidth="1"/>
    <col min="9476" max="9476" width="16.7265625" style="1" customWidth="1"/>
    <col min="9477" max="9477" width="9.26953125" style="1" customWidth="1"/>
    <col min="9478" max="9479" width="12" style="1" customWidth="1"/>
    <col min="9480" max="9480" width="25.7265625" style="1" customWidth="1"/>
    <col min="9481" max="9484" width="9.7265625" style="1" customWidth="1"/>
    <col min="9485" max="9485" width="11.6328125" style="1" customWidth="1"/>
    <col min="9486" max="9728" width="9" style="1"/>
    <col min="9729" max="9729" width="26.08984375" style="1" customWidth="1"/>
    <col min="9730" max="9730" width="9.26953125" style="1" customWidth="1"/>
    <col min="9731" max="9731" width="23" style="1" customWidth="1"/>
    <col min="9732" max="9732" width="16.7265625" style="1" customWidth="1"/>
    <col min="9733" max="9733" width="9.26953125" style="1" customWidth="1"/>
    <col min="9734" max="9735" width="12" style="1" customWidth="1"/>
    <col min="9736" max="9736" width="25.7265625" style="1" customWidth="1"/>
    <col min="9737" max="9740" width="9.7265625" style="1" customWidth="1"/>
    <col min="9741" max="9741" width="11.6328125" style="1" customWidth="1"/>
    <col min="9742" max="9984" width="9" style="1"/>
    <col min="9985" max="9985" width="26.08984375" style="1" customWidth="1"/>
    <col min="9986" max="9986" width="9.26953125" style="1" customWidth="1"/>
    <col min="9987" max="9987" width="23" style="1" customWidth="1"/>
    <col min="9988" max="9988" width="16.7265625" style="1" customWidth="1"/>
    <col min="9989" max="9989" width="9.26953125" style="1" customWidth="1"/>
    <col min="9990" max="9991" width="12" style="1" customWidth="1"/>
    <col min="9992" max="9992" width="25.7265625" style="1" customWidth="1"/>
    <col min="9993" max="9996" width="9.7265625" style="1" customWidth="1"/>
    <col min="9997" max="9997" width="11.6328125" style="1" customWidth="1"/>
    <col min="9998" max="10240" width="9" style="1"/>
    <col min="10241" max="10241" width="26.08984375" style="1" customWidth="1"/>
    <col min="10242" max="10242" width="9.26953125" style="1" customWidth="1"/>
    <col min="10243" max="10243" width="23" style="1" customWidth="1"/>
    <col min="10244" max="10244" width="16.7265625" style="1" customWidth="1"/>
    <col min="10245" max="10245" width="9.26953125" style="1" customWidth="1"/>
    <col min="10246" max="10247" width="12" style="1" customWidth="1"/>
    <col min="10248" max="10248" width="25.7265625" style="1" customWidth="1"/>
    <col min="10249" max="10252" width="9.7265625" style="1" customWidth="1"/>
    <col min="10253" max="10253" width="11.6328125" style="1" customWidth="1"/>
    <col min="10254" max="10496" width="9" style="1"/>
    <col min="10497" max="10497" width="26.08984375" style="1" customWidth="1"/>
    <col min="10498" max="10498" width="9.26953125" style="1" customWidth="1"/>
    <col min="10499" max="10499" width="23" style="1" customWidth="1"/>
    <col min="10500" max="10500" width="16.7265625" style="1" customWidth="1"/>
    <col min="10501" max="10501" width="9.26953125" style="1" customWidth="1"/>
    <col min="10502" max="10503" width="12" style="1" customWidth="1"/>
    <col min="10504" max="10504" width="25.7265625" style="1" customWidth="1"/>
    <col min="10505" max="10508" width="9.7265625" style="1" customWidth="1"/>
    <col min="10509" max="10509" width="11.6328125" style="1" customWidth="1"/>
    <col min="10510" max="10752" width="9" style="1"/>
    <col min="10753" max="10753" width="26.08984375" style="1" customWidth="1"/>
    <col min="10754" max="10754" width="9.26953125" style="1" customWidth="1"/>
    <col min="10755" max="10755" width="23" style="1" customWidth="1"/>
    <col min="10756" max="10756" width="16.7265625" style="1" customWidth="1"/>
    <col min="10757" max="10757" width="9.26953125" style="1" customWidth="1"/>
    <col min="10758" max="10759" width="12" style="1" customWidth="1"/>
    <col min="10760" max="10760" width="25.7265625" style="1" customWidth="1"/>
    <col min="10761" max="10764" width="9.7265625" style="1" customWidth="1"/>
    <col min="10765" max="10765" width="11.6328125" style="1" customWidth="1"/>
    <col min="10766" max="11008" width="9" style="1"/>
    <col min="11009" max="11009" width="26.08984375" style="1" customWidth="1"/>
    <col min="11010" max="11010" width="9.26953125" style="1" customWidth="1"/>
    <col min="11011" max="11011" width="23" style="1" customWidth="1"/>
    <col min="11012" max="11012" width="16.7265625" style="1" customWidth="1"/>
    <col min="11013" max="11013" width="9.26953125" style="1" customWidth="1"/>
    <col min="11014" max="11015" width="12" style="1" customWidth="1"/>
    <col min="11016" max="11016" width="25.7265625" style="1" customWidth="1"/>
    <col min="11017" max="11020" width="9.7265625" style="1" customWidth="1"/>
    <col min="11021" max="11021" width="11.6328125" style="1" customWidth="1"/>
    <col min="11022" max="11264" width="9" style="1"/>
    <col min="11265" max="11265" width="26.08984375" style="1" customWidth="1"/>
    <col min="11266" max="11266" width="9.26953125" style="1" customWidth="1"/>
    <col min="11267" max="11267" width="23" style="1" customWidth="1"/>
    <col min="11268" max="11268" width="16.7265625" style="1" customWidth="1"/>
    <col min="11269" max="11269" width="9.26953125" style="1" customWidth="1"/>
    <col min="11270" max="11271" width="12" style="1" customWidth="1"/>
    <col min="11272" max="11272" width="25.7265625" style="1" customWidth="1"/>
    <col min="11273" max="11276" width="9.7265625" style="1" customWidth="1"/>
    <col min="11277" max="11277" width="11.6328125" style="1" customWidth="1"/>
    <col min="11278" max="11520" width="9" style="1"/>
    <col min="11521" max="11521" width="26.08984375" style="1" customWidth="1"/>
    <col min="11522" max="11522" width="9.26953125" style="1" customWidth="1"/>
    <col min="11523" max="11523" width="23" style="1" customWidth="1"/>
    <col min="11524" max="11524" width="16.7265625" style="1" customWidth="1"/>
    <col min="11525" max="11525" width="9.26953125" style="1" customWidth="1"/>
    <col min="11526" max="11527" width="12" style="1" customWidth="1"/>
    <col min="11528" max="11528" width="25.7265625" style="1" customWidth="1"/>
    <col min="11529" max="11532" width="9.7265625" style="1" customWidth="1"/>
    <col min="11533" max="11533" width="11.6328125" style="1" customWidth="1"/>
    <col min="11534" max="11776" width="9" style="1"/>
    <col min="11777" max="11777" width="26.08984375" style="1" customWidth="1"/>
    <col min="11778" max="11778" width="9.26953125" style="1" customWidth="1"/>
    <col min="11779" max="11779" width="23" style="1" customWidth="1"/>
    <col min="11780" max="11780" width="16.7265625" style="1" customWidth="1"/>
    <col min="11781" max="11781" width="9.26953125" style="1" customWidth="1"/>
    <col min="11782" max="11783" width="12" style="1" customWidth="1"/>
    <col min="11784" max="11784" width="25.7265625" style="1" customWidth="1"/>
    <col min="11785" max="11788" width="9.7265625" style="1" customWidth="1"/>
    <col min="11789" max="11789" width="11.6328125" style="1" customWidth="1"/>
    <col min="11790" max="12032" width="9" style="1"/>
    <col min="12033" max="12033" width="26.08984375" style="1" customWidth="1"/>
    <col min="12034" max="12034" width="9.26953125" style="1" customWidth="1"/>
    <col min="12035" max="12035" width="23" style="1" customWidth="1"/>
    <col min="12036" max="12036" width="16.7265625" style="1" customWidth="1"/>
    <col min="12037" max="12037" width="9.26953125" style="1" customWidth="1"/>
    <col min="12038" max="12039" width="12" style="1" customWidth="1"/>
    <col min="12040" max="12040" width="25.7265625" style="1" customWidth="1"/>
    <col min="12041" max="12044" width="9.7265625" style="1" customWidth="1"/>
    <col min="12045" max="12045" width="11.6328125" style="1" customWidth="1"/>
    <col min="12046" max="12288" width="9" style="1"/>
    <col min="12289" max="12289" width="26.08984375" style="1" customWidth="1"/>
    <col min="12290" max="12290" width="9.26953125" style="1" customWidth="1"/>
    <col min="12291" max="12291" width="23" style="1" customWidth="1"/>
    <col min="12292" max="12292" width="16.7265625" style="1" customWidth="1"/>
    <col min="12293" max="12293" width="9.26953125" style="1" customWidth="1"/>
    <col min="12294" max="12295" width="12" style="1" customWidth="1"/>
    <col min="12296" max="12296" width="25.7265625" style="1" customWidth="1"/>
    <col min="12297" max="12300" width="9.7265625" style="1" customWidth="1"/>
    <col min="12301" max="12301" width="11.6328125" style="1" customWidth="1"/>
    <col min="12302" max="12544" width="9" style="1"/>
    <col min="12545" max="12545" width="26.08984375" style="1" customWidth="1"/>
    <col min="12546" max="12546" width="9.26953125" style="1" customWidth="1"/>
    <col min="12547" max="12547" width="23" style="1" customWidth="1"/>
    <col min="12548" max="12548" width="16.7265625" style="1" customWidth="1"/>
    <col min="12549" max="12549" width="9.26953125" style="1" customWidth="1"/>
    <col min="12550" max="12551" width="12" style="1" customWidth="1"/>
    <col min="12552" max="12552" width="25.7265625" style="1" customWidth="1"/>
    <col min="12553" max="12556" width="9.7265625" style="1" customWidth="1"/>
    <col min="12557" max="12557" width="11.6328125" style="1" customWidth="1"/>
    <col min="12558" max="12800" width="9" style="1"/>
    <col min="12801" max="12801" width="26.08984375" style="1" customWidth="1"/>
    <col min="12802" max="12802" width="9.26953125" style="1" customWidth="1"/>
    <col min="12803" max="12803" width="23" style="1" customWidth="1"/>
    <col min="12804" max="12804" width="16.7265625" style="1" customWidth="1"/>
    <col min="12805" max="12805" width="9.26953125" style="1" customWidth="1"/>
    <col min="12806" max="12807" width="12" style="1" customWidth="1"/>
    <col min="12808" max="12808" width="25.7265625" style="1" customWidth="1"/>
    <col min="12809" max="12812" width="9.7265625" style="1" customWidth="1"/>
    <col min="12813" max="12813" width="11.6328125" style="1" customWidth="1"/>
    <col min="12814" max="13056" width="9" style="1"/>
    <col min="13057" max="13057" width="26.08984375" style="1" customWidth="1"/>
    <col min="13058" max="13058" width="9.26953125" style="1" customWidth="1"/>
    <col min="13059" max="13059" width="23" style="1" customWidth="1"/>
    <col min="13060" max="13060" width="16.7265625" style="1" customWidth="1"/>
    <col min="13061" max="13061" width="9.26953125" style="1" customWidth="1"/>
    <col min="13062" max="13063" width="12" style="1" customWidth="1"/>
    <col min="13064" max="13064" width="25.7265625" style="1" customWidth="1"/>
    <col min="13065" max="13068" width="9.7265625" style="1" customWidth="1"/>
    <col min="13069" max="13069" width="11.6328125" style="1" customWidth="1"/>
    <col min="13070" max="13312" width="9" style="1"/>
    <col min="13313" max="13313" width="26.08984375" style="1" customWidth="1"/>
    <col min="13314" max="13314" width="9.26953125" style="1" customWidth="1"/>
    <col min="13315" max="13315" width="23" style="1" customWidth="1"/>
    <col min="13316" max="13316" width="16.7265625" style="1" customWidth="1"/>
    <col min="13317" max="13317" width="9.26953125" style="1" customWidth="1"/>
    <col min="13318" max="13319" width="12" style="1" customWidth="1"/>
    <col min="13320" max="13320" width="25.7265625" style="1" customWidth="1"/>
    <col min="13321" max="13324" width="9.7265625" style="1" customWidth="1"/>
    <col min="13325" max="13325" width="11.6328125" style="1" customWidth="1"/>
    <col min="13326" max="13568" width="9" style="1"/>
    <col min="13569" max="13569" width="26.08984375" style="1" customWidth="1"/>
    <col min="13570" max="13570" width="9.26953125" style="1" customWidth="1"/>
    <col min="13571" max="13571" width="23" style="1" customWidth="1"/>
    <col min="13572" max="13572" width="16.7265625" style="1" customWidth="1"/>
    <col min="13573" max="13573" width="9.26953125" style="1" customWidth="1"/>
    <col min="13574" max="13575" width="12" style="1" customWidth="1"/>
    <col min="13576" max="13576" width="25.7265625" style="1" customWidth="1"/>
    <col min="13577" max="13580" width="9.7265625" style="1" customWidth="1"/>
    <col min="13581" max="13581" width="11.6328125" style="1" customWidth="1"/>
    <col min="13582" max="13824" width="9" style="1"/>
    <col min="13825" max="13825" width="26.08984375" style="1" customWidth="1"/>
    <col min="13826" max="13826" width="9.26953125" style="1" customWidth="1"/>
    <col min="13827" max="13827" width="23" style="1" customWidth="1"/>
    <col min="13828" max="13828" width="16.7265625" style="1" customWidth="1"/>
    <col min="13829" max="13829" width="9.26953125" style="1" customWidth="1"/>
    <col min="13830" max="13831" width="12" style="1" customWidth="1"/>
    <col min="13832" max="13832" width="25.7265625" style="1" customWidth="1"/>
    <col min="13833" max="13836" width="9.7265625" style="1" customWidth="1"/>
    <col min="13837" max="13837" width="11.6328125" style="1" customWidth="1"/>
    <col min="13838" max="14080" width="9" style="1"/>
    <col min="14081" max="14081" width="26.08984375" style="1" customWidth="1"/>
    <col min="14082" max="14082" width="9.26953125" style="1" customWidth="1"/>
    <col min="14083" max="14083" width="23" style="1" customWidth="1"/>
    <col min="14084" max="14084" width="16.7265625" style="1" customWidth="1"/>
    <col min="14085" max="14085" width="9.26953125" style="1" customWidth="1"/>
    <col min="14086" max="14087" width="12" style="1" customWidth="1"/>
    <col min="14088" max="14088" width="25.7265625" style="1" customWidth="1"/>
    <col min="14089" max="14092" width="9.7265625" style="1" customWidth="1"/>
    <col min="14093" max="14093" width="11.6328125" style="1" customWidth="1"/>
    <col min="14094" max="14336" width="9" style="1"/>
    <col min="14337" max="14337" width="26.08984375" style="1" customWidth="1"/>
    <col min="14338" max="14338" width="9.26953125" style="1" customWidth="1"/>
    <col min="14339" max="14339" width="23" style="1" customWidth="1"/>
    <col min="14340" max="14340" width="16.7265625" style="1" customWidth="1"/>
    <col min="14341" max="14341" width="9.26953125" style="1" customWidth="1"/>
    <col min="14342" max="14343" width="12" style="1" customWidth="1"/>
    <col min="14344" max="14344" width="25.7265625" style="1" customWidth="1"/>
    <col min="14345" max="14348" width="9.7265625" style="1" customWidth="1"/>
    <col min="14349" max="14349" width="11.6328125" style="1" customWidth="1"/>
    <col min="14350" max="14592" width="9" style="1"/>
    <col min="14593" max="14593" width="26.08984375" style="1" customWidth="1"/>
    <col min="14594" max="14594" width="9.26953125" style="1" customWidth="1"/>
    <col min="14595" max="14595" width="23" style="1" customWidth="1"/>
    <col min="14596" max="14596" width="16.7265625" style="1" customWidth="1"/>
    <col min="14597" max="14597" width="9.26953125" style="1" customWidth="1"/>
    <col min="14598" max="14599" width="12" style="1" customWidth="1"/>
    <col min="14600" max="14600" width="25.7265625" style="1" customWidth="1"/>
    <col min="14601" max="14604" width="9.7265625" style="1" customWidth="1"/>
    <col min="14605" max="14605" width="11.6328125" style="1" customWidth="1"/>
    <col min="14606" max="14848" width="9" style="1"/>
    <col min="14849" max="14849" width="26.08984375" style="1" customWidth="1"/>
    <col min="14850" max="14850" width="9.26953125" style="1" customWidth="1"/>
    <col min="14851" max="14851" width="23" style="1" customWidth="1"/>
    <col min="14852" max="14852" width="16.7265625" style="1" customWidth="1"/>
    <col min="14853" max="14853" width="9.26953125" style="1" customWidth="1"/>
    <col min="14854" max="14855" width="12" style="1" customWidth="1"/>
    <col min="14856" max="14856" width="25.7265625" style="1" customWidth="1"/>
    <col min="14857" max="14860" width="9.7265625" style="1" customWidth="1"/>
    <col min="14861" max="14861" width="11.6328125" style="1" customWidth="1"/>
    <col min="14862" max="15104" width="9" style="1"/>
    <col min="15105" max="15105" width="26.08984375" style="1" customWidth="1"/>
    <col min="15106" max="15106" width="9.26953125" style="1" customWidth="1"/>
    <col min="15107" max="15107" width="23" style="1" customWidth="1"/>
    <col min="15108" max="15108" width="16.7265625" style="1" customWidth="1"/>
    <col min="15109" max="15109" width="9.26953125" style="1" customWidth="1"/>
    <col min="15110" max="15111" width="12" style="1" customWidth="1"/>
    <col min="15112" max="15112" width="25.7265625" style="1" customWidth="1"/>
    <col min="15113" max="15116" width="9.7265625" style="1" customWidth="1"/>
    <col min="15117" max="15117" width="11.6328125" style="1" customWidth="1"/>
    <col min="15118" max="15360" width="9" style="1"/>
    <col min="15361" max="15361" width="26.08984375" style="1" customWidth="1"/>
    <col min="15362" max="15362" width="9.26953125" style="1" customWidth="1"/>
    <col min="15363" max="15363" width="23" style="1" customWidth="1"/>
    <col min="15364" max="15364" width="16.7265625" style="1" customWidth="1"/>
    <col min="15365" max="15365" width="9.26953125" style="1" customWidth="1"/>
    <col min="15366" max="15367" width="12" style="1" customWidth="1"/>
    <col min="15368" max="15368" width="25.7265625" style="1" customWidth="1"/>
    <col min="15369" max="15372" width="9.7265625" style="1" customWidth="1"/>
    <col min="15373" max="15373" width="11.6328125" style="1" customWidth="1"/>
    <col min="15374" max="15616" width="9" style="1"/>
    <col min="15617" max="15617" width="26.08984375" style="1" customWidth="1"/>
    <col min="15618" max="15618" width="9.26953125" style="1" customWidth="1"/>
    <col min="15619" max="15619" width="23" style="1" customWidth="1"/>
    <col min="15620" max="15620" width="16.7265625" style="1" customWidth="1"/>
    <col min="15621" max="15621" width="9.26953125" style="1" customWidth="1"/>
    <col min="15622" max="15623" width="12" style="1" customWidth="1"/>
    <col min="15624" max="15624" width="25.7265625" style="1" customWidth="1"/>
    <col min="15625" max="15628" width="9.7265625" style="1" customWidth="1"/>
    <col min="15629" max="15629" width="11.6328125" style="1" customWidth="1"/>
    <col min="15630" max="15872" width="9" style="1"/>
    <col min="15873" max="15873" width="26.08984375" style="1" customWidth="1"/>
    <col min="15874" max="15874" width="9.26953125" style="1" customWidth="1"/>
    <col min="15875" max="15875" width="23" style="1" customWidth="1"/>
    <col min="15876" max="15876" width="16.7265625" style="1" customWidth="1"/>
    <col min="15877" max="15877" width="9.26953125" style="1" customWidth="1"/>
    <col min="15878" max="15879" width="12" style="1" customWidth="1"/>
    <col min="15880" max="15880" width="25.7265625" style="1" customWidth="1"/>
    <col min="15881" max="15884" width="9.7265625" style="1" customWidth="1"/>
    <col min="15885" max="15885" width="11.6328125" style="1" customWidth="1"/>
    <col min="15886" max="16128" width="9" style="1"/>
    <col min="16129" max="16129" width="26.08984375" style="1" customWidth="1"/>
    <col min="16130" max="16130" width="9.26953125" style="1" customWidth="1"/>
    <col min="16131" max="16131" width="23" style="1" customWidth="1"/>
    <col min="16132" max="16132" width="16.7265625" style="1" customWidth="1"/>
    <col min="16133" max="16133" width="9.26953125" style="1" customWidth="1"/>
    <col min="16134" max="16135" width="12" style="1" customWidth="1"/>
    <col min="16136" max="16136" width="25.7265625" style="1" customWidth="1"/>
    <col min="16137" max="16140" width="9.7265625" style="1" customWidth="1"/>
    <col min="16141" max="16141" width="11.6328125" style="1" customWidth="1"/>
    <col min="16142" max="16384" width="9" style="1"/>
  </cols>
  <sheetData>
    <row r="1" spans="1:13" ht="16.5">
      <c r="A1" s="74" t="s">
        <v>424</v>
      </c>
      <c r="B1" s="75"/>
      <c r="C1" s="75"/>
      <c r="D1" s="75"/>
      <c r="E1" s="75"/>
      <c r="F1" s="75"/>
      <c r="G1" s="75"/>
      <c r="H1" s="76" t="s">
        <v>149</v>
      </c>
    </row>
    <row r="2" spans="1:13" ht="16.5">
      <c r="A2" s="77" t="s">
        <v>465</v>
      </c>
      <c r="B2" s="78"/>
      <c r="C2" s="78"/>
      <c r="D2" s="78"/>
      <c r="E2" s="78"/>
      <c r="F2" s="78"/>
      <c r="G2" s="78"/>
      <c r="H2" s="78"/>
      <c r="K2" s="79"/>
      <c r="L2" s="79"/>
      <c r="M2" s="79"/>
    </row>
    <row r="3" spans="1:13" ht="18.75" customHeight="1">
      <c r="A3" s="75"/>
      <c r="B3" s="75"/>
      <c r="C3" s="75"/>
      <c r="D3" s="75"/>
      <c r="E3" s="75"/>
      <c r="F3" s="75"/>
      <c r="G3" s="75"/>
      <c r="H3" s="75"/>
    </row>
    <row r="4" spans="1:13" s="82" customFormat="1" ht="17.25" customHeight="1">
      <c r="A4" s="496" t="s">
        <v>5</v>
      </c>
      <c r="B4" s="498" t="s">
        <v>150</v>
      </c>
      <c r="C4" s="499"/>
      <c r="D4" s="499"/>
      <c r="E4" s="500"/>
      <c r="F4" s="80" t="s">
        <v>151</v>
      </c>
      <c r="G4" s="81" t="s">
        <v>152</v>
      </c>
      <c r="H4" s="496" t="s">
        <v>153</v>
      </c>
    </row>
    <row r="5" spans="1:13" s="86" customFormat="1" ht="20.25" customHeight="1">
      <c r="A5" s="497"/>
      <c r="B5" s="83" t="s">
        <v>154</v>
      </c>
      <c r="C5" s="83" t="s">
        <v>155</v>
      </c>
      <c r="D5" s="83" t="s">
        <v>156</v>
      </c>
      <c r="E5" s="83" t="s">
        <v>157</v>
      </c>
      <c r="F5" s="84" t="s">
        <v>158</v>
      </c>
      <c r="G5" s="85" t="s">
        <v>159</v>
      </c>
      <c r="H5" s="497"/>
    </row>
    <row r="6" spans="1:13" ht="19.5" customHeight="1">
      <c r="A6" s="87"/>
      <c r="B6" s="88"/>
      <c r="C6" s="88"/>
      <c r="D6" s="88"/>
      <c r="E6" s="89" t="s">
        <v>0</v>
      </c>
      <c r="F6" s="90" t="s">
        <v>1</v>
      </c>
      <c r="G6" s="89" t="s">
        <v>1</v>
      </c>
      <c r="H6" s="91"/>
    </row>
    <row r="7" spans="1:13">
      <c r="A7" s="87"/>
      <c r="B7" s="88"/>
      <c r="C7" s="88"/>
      <c r="D7" s="88"/>
      <c r="E7" s="88"/>
      <c r="F7" s="75"/>
      <c r="G7" s="88"/>
      <c r="H7" s="91"/>
    </row>
    <row r="8" spans="1:13">
      <c r="A8" s="87"/>
      <c r="B8" s="92" t="s">
        <v>160</v>
      </c>
      <c r="C8" s="88"/>
      <c r="D8" s="93"/>
      <c r="E8" s="88"/>
      <c r="F8" s="75"/>
      <c r="G8" s="88"/>
      <c r="H8" s="91"/>
    </row>
    <row r="9" spans="1:13" ht="19.5" customHeight="1">
      <c r="A9" s="87"/>
      <c r="B9" s="92"/>
      <c r="C9" s="88"/>
      <c r="D9" s="93"/>
      <c r="E9" s="88"/>
      <c r="F9" s="75"/>
      <c r="G9" s="88"/>
      <c r="H9" s="91"/>
    </row>
    <row r="10" spans="1:13" ht="14.25" customHeight="1">
      <c r="A10" s="87"/>
      <c r="B10" s="92" t="s">
        <v>161</v>
      </c>
      <c r="C10" s="88"/>
      <c r="D10" s="89"/>
      <c r="E10" s="88"/>
      <c r="F10" s="75"/>
      <c r="G10" s="88"/>
      <c r="H10" s="91"/>
    </row>
    <row r="11" spans="1:13" ht="19.5" customHeight="1">
      <c r="A11" s="87"/>
      <c r="B11" s="88"/>
      <c r="C11" s="88"/>
      <c r="D11" s="89"/>
      <c r="E11" s="88"/>
      <c r="F11" s="75"/>
      <c r="G11" s="88"/>
      <c r="H11" s="91"/>
    </row>
    <row r="12" spans="1:13" ht="13.9" customHeight="1">
      <c r="A12" s="87"/>
      <c r="B12" s="92" t="s">
        <v>162</v>
      </c>
      <c r="C12" s="88"/>
      <c r="D12" s="88"/>
      <c r="E12" s="88"/>
      <c r="F12" s="75"/>
      <c r="G12" s="88"/>
      <c r="H12" s="91"/>
    </row>
    <row r="13" spans="1:13" ht="13.9" customHeight="1">
      <c r="A13" s="87"/>
      <c r="B13" s="88"/>
      <c r="C13" s="88"/>
      <c r="D13" s="88"/>
      <c r="E13" s="88"/>
      <c r="F13" s="75"/>
      <c r="G13" s="88"/>
      <c r="H13" s="91"/>
    </row>
    <row r="14" spans="1:13" ht="13.9" customHeight="1">
      <c r="A14" s="87"/>
      <c r="B14" s="88"/>
      <c r="C14" s="88"/>
      <c r="D14" s="88"/>
      <c r="E14" s="88"/>
      <c r="F14" s="75"/>
      <c r="G14" s="88"/>
      <c r="H14" s="91"/>
    </row>
    <row r="15" spans="1:13" ht="13.9" customHeight="1">
      <c r="A15" s="87"/>
      <c r="B15" s="88"/>
      <c r="C15" s="88"/>
      <c r="D15" s="88"/>
      <c r="E15" s="88"/>
      <c r="F15" s="75"/>
      <c r="G15" s="88"/>
      <c r="H15" s="91"/>
    </row>
    <row r="16" spans="1:13" ht="13.9" customHeight="1">
      <c r="A16" s="87"/>
      <c r="B16" s="88"/>
      <c r="C16" s="88"/>
      <c r="D16" s="88"/>
      <c r="E16" s="88"/>
      <c r="F16" s="75"/>
      <c r="G16" s="88"/>
      <c r="H16" s="91"/>
    </row>
    <row r="17" spans="1:8" ht="13.9" customHeight="1">
      <c r="A17" s="87"/>
      <c r="B17" s="88"/>
      <c r="C17" s="88"/>
      <c r="D17" s="88"/>
      <c r="E17" s="88"/>
      <c r="F17" s="75"/>
      <c r="G17" s="88"/>
      <c r="H17" s="91"/>
    </row>
    <row r="18" spans="1:8" ht="13.9" customHeight="1">
      <c r="A18" s="87"/>
      <c r="B18" s="88"/>
      <c r="C18" s="88"/>
      <c r="D18" s="88"/>
      <c r="E18" s="88"/>
      <c r="F18" s="75"/>
      <c r="G18" s="88"/>
      <c r="H18" s="91"/>
    </row>
    <row r="19" spans="1:8" ht="13.9" customHeight="1">
      <c r="A19" s="87"/>
      <c r="B19" s="88"/>
      <c r="C19" s="88"/>
      <c r="D19" s="88"/>
      <c r="E19" s="88"/>
      <c r="F19" s="75"/>
      <c r="G19" s="88"/>
      <c r="H19" s="91"/>
    </row>
    <row r="20" spans="1:8" ht="13.9" customHeight="1">
      <c r="A20" s="87"/>
      <c r="B20" s="88"/>
      <c r="C20" s="88"/>
      <c r="D20" s="88"/>
      <c r="E20" s="88"/>
      <c r="F20" s="75"/>
      <c r="G20" s="88"/>
      <c r="H20" s="91"/>
    </row>
    <row r="21" spans="1:8" ht="13.9" customHeight="1">
      <c r="A21" s="87"/>
      <c r="B21" s="88"/>
      <c r="C21" s="88"/>
      <c r="D21" s="88"/>
      <c r="E21" s="88"/>
      <c r="F21" s="75"/>
      <c r="G21" s="88"/>
      <c r="H21" s="91"/>
    </row>
    <row r="22" spans="1:8" ht="13.9" customHeight="1">
      <c r="A22" s="87"/>
      <c r="B22" s="88"/>
      <c r="C22" s="88"/>
      <c r="D22" s="88"/>
      <c r="E22" s="88"/>
      <c r="F22" s="75"/>
      <c r="G22" s="88"/>
      <c r="H22" s="91"/>
    </row>
    <row r="23" spans="1:8" ht="13.9" customHeight="1">
      <c r="A23" s="87"/>
      <c r="B23" s="88"/>
      <c r="C23" s="88"/>
      <c r="D23" s="88"/>
      <c r="E23" s="88"/>
      <c r="F23" s="75"/>
      <c r="G23" s="88"/>
      <c r="H23" s="91"/>
    </row>
    <row r="24" spans="1:8" ht="13.9" customHeight="1">
      <c r="A24" s="87"/>
      <c r="B24" s="88"/>
      <c r="C24" s="88"/>
      <c r="D24" s="88"/>
      <c r="E24" s="88"/>
      <c r="F24" s="75"/>
      <c r="G24" s="88"/>
      <c r="H24" s="91"/>
    </row>
    <row r="25" spans="1:8" ht="13.9" customHeight="1">
      <c r="A25" s="87"/>
      <c r="B25" s="88"/>
      <c r="C25" s="88"/>
      <c r="D25" s="88"/>
      <c r="E25" s="88"/>
      <c r="F25" s="75"/>
      <c r="G25" s="88"/>
      <c r="H25" s="91"/>
    </row>
    <row r="26" spans="1:8" ht="13.9" customHeight="1">
      <c r="A26" s="87"/>
      <c r="B26" s="88"/>
      <c r="C26" s="88"/>
      <c r="D26" s="88"/>
      <c r="E26" s="88"/>
      <c r="F26" s="75"/>
      <c r="G26" s="88"/>
      <c r="H26" s="91"/>
    </row>
    <row r="27" spans="1:8" ht="13.9" customHeight="1">
      <c r="A27" s="87"/>
      <c r="B27" s="88"/>
      <c r="C27" s="88"/>
      <c r="D27" s="88"/>
      <c r="E27" s="88"/>
      <c r="F27" s="75"/>
      <c r="G27" s="88"/>
      <c r="H27" s="91"/>
    </row>
    <row r="28" spans="1:8" ht="13.9" customHeight="1">
      <c r="A28" s="87"/>
      <c r="B28" s="88"/>
      <c r="C28" s="88"/>
      <c r="D28" s="88"/>
      <c r="E28" s="88"/>
      <c r="F28" s="75"/>
      <c r="G28" s="88"/>
      <c r="H28" s="91"/>
    </row>
    <row r="29" spans="1:8" ht="13.9" customHeight="1">
      <c r="A29" s="87"/>
      <c r="B29" s="88"/>
      <c r="C29" s="88"/>
      <c r="D29" s="88"/>
      <c r="E29" s="88"/>
      <c r="F29" s="75"/>
      <c r="G29" s="88"/>
      <c r="H29" s="91"/>
    </row>
    <row r="30" spans="1:8" ht="13.9" customHeight="1">
      <c r="A30" s="87"/>
      <c r="B30" s="88"/>
      <c r="C30" s="88"/>
      <c r="D30" s="88"/>
      <c r="E30" s="88"/>
      <c r="F30" s="75"/>
      <c r="G30" s="88"/>
      <c r="H30" s="91"/>
    </row>
    <row r="31" spans="1:8" ht="13.9" customHeight="1">
      <c r="A31" s="87"/>
      <c r="B31" s="88"/>
      <c r="C31" s="88"/>
      <c r="D31" s="88"/>
      <c r="E31" s="88"/>
      <c r="F31" s="75"/>
      <c r="G31" s="88"/>
      <c r="H31" s="91"/>
    </row>
    <row r="32" spans="1:8">
      <c r="A32" s="87"/>
      <c r="B32" s="88"/>
      <c r="C32" s="88"/>
      <c r="D32" s="88"/>
      <c r="E32" s="88"/>
      <c r="F32" s="75"/>
      <c r="G32" s="88"/>
      <c r="H32" s="91"/>
    </row>
    <row r="33" spans="1:8">
      <c r="A33" s="94"/>
      <c r="B33" s="88"/>
      <c r="C33" s="88"/>
      <c r="D33" s="88"/>
      <c r="E33" s="88"/>
      <c r="F33" s="75"/>
      <c r="G33" s="88"/>
      <c r="H33" s="91"/>
    </row>
    <row r="34" spans="1:8">
      <c r="A34" s="95"/>
      <c r="B34" s="96"/>
      <c r="C34" s="96"/>
      <c r="D34" s="96"/>
      <c r="E34" s="96"/>
      <c r="F34" s="97"/>
      <c r="G34" s="96"/>
      <c r="H34" s="98"/>
    </row>
    <row r="35" spans="1:8" ht="22.5" customHeight="1">
      <c r="A35" s="75" t="s">
        <v>163</v>
      </c>
      <c r="B35" s="75"/>
      <c r="C35" s="75"/>
      <c r="D35" s="75"/>
      <c r="E35" s="75"/>
      <c r="F35" s="75"/>
      <c r="G35" s="75"/>
      <c r="H35" s="75"/>
    </row>
    <row r="36" spans="1:8">
      <c r="A36" s="1" t="s">
        <v>246</v>
      </c>
    </row>
    <row r="37" spans="1:8">
      <c r="A37" s="1" t="s">
        <v>247</v>
      </c>
    </row>
    <row r="38" spans="1:8">
      <c r="A38" s="1" t="s">
        <v>428</v>
      </c>
    </row>
  </sheetData>
  <mergeCells count="3">
    <mergeCell ref="A4:A5"/>
    <mergeCell ref="B4:E4"/>
    <mergeCell ref="H4:H5"/>
  </mergeCells>
  <phoneticPr fontId="3"/>
  <pageMargins left="0.70866141732283472" right="0.70866141732283472" top="0.74803149606299213" bottom="0.74803149606299213" header="0.31496062992125984" footer="0.31496062992125984"/>
  <pageSetup paperSize="9" scale="58" orientation="portrait" cellComments="asDisplayed"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F2F0E-D101-40DB-A1D3-7CFE3AB2A43F}">
  <sheetPr>
    <pageSetUpPr fitToPage="1"/>
  </sheetPr>
  <dimension ref="A1:L35"/>
  <sheetViews>
    <sheetView view="pageBreakPreview" zoomScaleNormal="100" zoomScaleSheetLayoutView="100" workbookViewId="0"/>
  </sheetViews>
  <sheetFormatPr defaultRowHeight="13"/>
  <cols>
    <col min="1" max="1" width="7.08984375" style="1" customWidth="1"/>
    <col min="2" max="2" width="28.26953125" style="1" customWidth="1"/>
    <col min="3" max="3" width="17.08984375" style="1" customWidth="1"/>
    <col min="4" max="4" width="24.36328125" style="1" customWidth="1"/>
    <col min="5" max="5" width="14" style="1" customWidth="1"/>
    <col min="6" max="6" width="16.453125" style="1" customWidth="1"/>
    <col min="7" max="7" width="32.6328125" style="1" customWidth="1"/>
    <col min="8" max="11" width="9.7265625" style="1" customWidth="1"/>
    <col min="12" max="12" width="11.6328125" style="1" customWidth="1"/>
    <col min="13" max="256" width="9" style="1"/>
    <col min="257" max="257" width="7.08984375" style="1" customWidth="1"/>
    <col min="258" max="258" width="28.26953125" style="1" customWidth="1"/>
    <col min="259" max="259" width="17.08984375" style="1" customWidth="1"/>
    <col min="260" max="260" width="24.36328125" style="1" customWidth="1"/>
    <col min="261" max="261" width="14" style="1" customWidth="1"/>
    <col min="262" max="262" width="16.453125" style="1" customWidth="1"/>
    <col min="263" max="263" width="32.6328125" style="1" customWidth="1"/>
    <col min="264" max="267" width="9.7265625" style="1" customWidth="1"/>
    <col min="268" max="268" width="11.6328125" style="1" customWidth="1"/>
    <col min="269" max="512" width="9" style="1"/>
    <col min="513" max="513" width="7.08984375" style="1" customWidth="1"/>
    <col min="514" max="514" width="28.26953125" style="1" customWidth="1"/>
    <col min="515" max="515" width="17.08984375" style="1" customWidth="1"/>
    <col min="516" max="516" width="24.36328125" style="1" customWidth="1"/>
    <col min="517" max="517" width="14" style="1" customWidth="1"/>
    <col min="518" max="518" width="16.453125" style="1" customWidth="1"/>
    <col min="519" max="519" width="32.6328125" style="1" customWidth="1"/>
    <col min="520" max="523" width="9.7265625" style="1" customWidth="1"/>
    <col min="524" max="524" width="11.6328125" style="1" customWidth="1"/>
    <col min="525" max="768" width="9" style="1"/>
    <col min="769" max="769" width="7.08984375" style="1" customWidth="1"/>
    <col min="770" max="770" width="28.26953125" style="1" customWidth="1"/>
    <col min="771" max="771" width="17.08984375" style="1" customWidth="1"/>
    <col min="772" max="772" width="24.36328125" style="1" customWidth="1"/>
    <col min="773" max="773" width="14" style="1" customWidth="1"/>
    <col min="774" max="774" width="16.453125" style="1" customWidth="1"/>
    <col min="775" max="775" width="32.6328125" style="1" customWidth="1"/>
    <col min="776" max="779" width="9.7265625" style="1" customWidth="1"/>
    <col min="780" max="780" width="11.6328125" style="1" customWidth="1"/>
    <col min="781" max="1024" width="9" style="1"/>
    <col min="1025" max="1025" width="7.08984375" style="1" customWidth="1"/>
    <col min="1026" max="1026" width="28.26953125" style="1" customWidth="1"/>
    <col min="1027" max="1027" width="17.08984375" style="1" customWidth="1"/>
    <col min="1028" max="1028" width="24.36328125" style="1" customWidth="1"/>
    <col min="1029" max="1029" width="14" style="1" customWidth="1"/>
    <col min="1030" max="1030" width="16.453125" style="1" customWidth="1"/>
    <col min="1031" max="1031" width="32.6328125" style="1" customWidth="1"/>
    <col min="1032" max="1035" width="9.7265625" style="1" customWidth="1"/>
    <col min="1036" max="1036" width="11.6328125" style="1" customWidth="1"/>
    <col min="1037" max="1280" width="9" style="1"/>
    <col min="1281" max="1281" width="7.08984375" style="1" customWidth="1"/>
    <col min="1282" max="1282" width="28.26953125" style="1" customWidth="1"/>
    <col min="1283" max="1283" width="17.08984375" style="1" customWidth="1"/>
    <col min="1284" max="1284" width="24.36328125" style="1" customWidth="1"/>
    <col min="1285" max="1285" width="14" style="1" customWidth="1"/>
    <col min="1286" max="1286" width="16.453125" style="1" customWidth="1"/>
    <col min="1287" max="1287" width="32.6328125" style="1" customWidth="1"/>
    <col min="1288" max="1291" width="9.7265625" style="1" customWidth="1"/>
    <col min="1292" max="1292" width="11.6328125" style="1" customWidth="1"/>
    <col min="1293" max="1536" width="9" style="1"/>
    <col min="1537" max="1537" width="7.08984375" style="1" customWidth="1"/>
    <col min="1538" max="1538" width="28.26953125" style="1" customWidth="1"/>
    <col min="1539" max="1539" width="17.08984375" style="1" customWidth="1"/>
    <col min="1540" max="1540" width="24.36328125" style="1" customWidth="1"/>
    <col min="1541" max="1541" width="14" style="1" customWidth="1"/>
    <col min="1542" max="1542" width="16.453125" style="1" customWidth="1"/>
    <col min="1543" max="1543" width="32.6328125" style="1" customWidth="1"/>
    <col min="1544" max="1547" width="9.7265625" style="1" customWidth="1"/>
    <col min="1548" max="1548" width="11.6328125" style="1" customWidth="1"/>
    <col min="1549" max="1792" width="9" style="1"/>
    <col min="1793" max="1793" width="7.08984375" style="1" customWidth="1"/>
    <col min="1794" max="1794" width="28.26953125" style="1" customWidth="1"/>
    <col min="1795" max="1795" width="17.08984375" style="1" customWidth="1"/>
    <col min="1796" max="1796" width="24.36328125" style="1" customWidth="1"/>
    <col min="1797" max="1797" width="14" style="1" customWidth="1"/>
    <col min="1798" max="1798" width="16.453125" style="1" customWidth="1"/>
    <col min="1799" max="1799" width="32.6328125" style="1" customWidth="1"/>
    <col min="1800" max="1803" width="9.7265625" style="1" customWidth="1"/>
    <col min="1804" max="1804" width="11.6328125" style="1" customWidth="1"/>
    <col min="1805" max="2048" width="9" style="1"/>
    <col min="2049" max="2049" width="7.08984375" style="1" customWidth="1"/>
    <col min="2050" max="2050" width="28.26953125" style="1" customWidth="1"/>
    <col min="2051" max="2051" width="17.08984375" style="1" customWidth="1"/>
    <col min="2052" max="2052" width="24.36328125" style="1" customWidth="1"/>
    <col min="2053" max="2053" width="14" style="1" customWidth="1"/>
    <col min="2054" max="2054" width="16.453125" style="1" customWidth="1"/>
    <col min="2055" max="2055" width="32.6328125" style="1" customWidth="1"/>
    <col min="2056" max="2059" width="9.7265625" style="1" customWidth="1"/>
    <col min="2060" max="2060" width="11.6328125" style="1" customWidth="1"/>
    <col min="2061" max="2304" width="9" style="1"/>
    <col min="2305" max="2305" width="7.08984375" style="1" customWidth="1"/>
    <col min="2306" max="2306" width="28.26953125" style="1" customWidth="1"/>
    <col min="2307" max="2307" width="17.08984375" style="1" customWidth="1"/>
    <col min="2308" max="2308" width="24.36328125" style="1" customWidth="1"/>
    <col min="2309" max="2309" width="14" style="1" customWidth="1"/>
    <col min="2310" max="2310" width="16.453125" style="1" customWidth="1"/>
    <col min="2311" max="2311" width="32.6328125" style="1" customWidth="1"/>
    <col min="2312" max="2315" width="9.7265625" style="1" customWidth="1"/>
    <col min="2316" max="2316" width="11.6328125" style="1" customWidth="1"/>
    <col min="2317" max="2560" width="9" style="1"/>
    <col min="2561" max="2561" width="7.08984375" style="1" customWidth="1"/>
    <col min="2562" max="2562" width="28.26953125" style="1" customWidth="1"/>
    <col min="2563" max="2563" width="17.08984375" style="1" customWidth="1"/>
    <col min="2564" max="2564" width="24.36328125" style="1" customWidth="1"/>
    <col min="2565" max="2565" width="14" style="1" customWidth="1"/>
    <col min="2566" max="2566" width="16.453125" style="1" customWidth="1"/>
    <col min="2567" max="2567" width="32.6328125" style="1" customWidth="1"/>
    <col min="2568" max="2571" width="9.7265625" style="1" customWidth="1"/>
    <col min="2572" max="2572" width="11.6328125" style="1" customWidth="1"/>
    <col min="2573" max="2816" width="9" style="1"/>
    <col min="2817" max="2817" width="7.08984375" style="1" customWidth="1"/>
    <col min="2818" max="2818" width="28.26953125" style="1" customWidth="1"/>
    <col min="2819" max="2819" width="17.08984375" style="1" customWidth="1"/>
    <col min="2820" max="2820" width="24.36328125" style="1" customWidth="1"/>
    <col min="2821" max="2821" width="14" style="1" customWidth="1"/>
    <col min="2822" max="2822" width="16.453125" style="1" customWidth="1"/>
    <col min="2823" max="2823" width="32.6328125" style="1" customWidth="1"/>
    <col min="2824" max="2827" width="9.7265625" style="1" customWidth="1"/>
    <col min="2828" max="2828" width="11.6328125" style="1" customWidth="1"/>
    <col min="2829" max="3072" width="9" style="1"/>
    <col min="3073" max="3073" width="7.08984375" style="1" customWidth="1"/>
    <col min="3074" max="3074" width="28.26953125" style="1" customWidth="1"/>
    <col min="3075" max="3075" width="17.08984375" style="1" customWidth="1"/>
    <col min="3076" max="3076" width="24.36328125" style="1" customWidth="1"/>
    <col min="3077" max="3077" width="14" style="1" customWidth="1"/>
    <col min="3078" max="3078" width="16.453125" style="1" customWidth="1"/>
    <col min="3079" max="3079" width="32.6328125" style="1" customWidth="1"/>
    <col min="3080" max="3083" width="9.7265625" style="1" customWidth="1"/>
    <col min="3084" max="3084" width="11.6328125" style="1" customWidth="1"/>
    <col min="3085" max="3328" width="9" style="1"/>
    <col min="3329" max="3329" width="7.08984375" style="1" customWidth="1"/>
    <col min="3330" max="3330" width="28.26953125" style="1" customWidth="1"/>
    <col min="3331" max="3331" width="17.08984375" style="1" customWidth="1"/>
    <col min="3332" max="3332" width="24.36328125" style="1" customWidth="1"/>
    <col min="3333" max="3333" width="14" style="1" customWidth="1"/>
    <col min="3334" max="3334" width="16.453125" style="1" customWidth="1"/>
    <col min="3335" max="3335" width="32.6328125" style="1" customWidth="1"/>
    <col min="3336" max="3339" width="9.7265625" style="1" customWidth="1"/>
    <col min="3340" max="3340" width="11.6328125" style="1" customWidth="1"/>
    <col min="3341" max="3584" width="9" style="1"/>
    <col min="3585" max="3585" width="7.08984375" style="1" customWidth="1"/>
    <col min="3586" max="3586" width="28.26953125" style="1" customWidth="1"/>
    <col min="3587" max="3587" width="17.08984375" style="1" customWidth="1"/>
    <col min="3588" max="3588" width="24.36328125" style="1" customWidth="1"/>
    <col min="3589" max="3589" width="14" style="1" customWidth="1"/>
    <col min="3590" max="3590" width="16.453125" style="1" customWidth="1"/>
    <col min="3591" max="3591" width="32.6328125" style="1" customWidth="1"/>
    <col min="3592" max="3595" width="9.7265625" style="1" customWidth="1"/>
    <col min="3596" max="3596" width="11.6328125" style="1" customWidth="1"/>
    <col min="3597" max="3840" width="9" style="1"/>
    <col min="3841" max="3841" width="7.08984375" style="1" customWidth="1"/>
    <col min="3842" max="3842" width="28.26953125" style="1" customWidth="1"/>
    <col min="3843" max="3843" width="17.08984375" style="1" customWidth="1"/>
    <col min="3844" max="3844" width="24.36328125" style="1" customWidth="1"/>
    <col min="3845" max="3845" width="14" style="1" customWidth="1"/>
    <col min="3846" max="3846" width="16.453125" style="1" customWidth="1"/>
    <col min="3847" max="3847" width="32.6328125" style="1" customWidth="1"/>
    <col min="3848" max="3851" width="9.7265625" style="1" customWidth="1"/>
    <col min="3852" max="3852" width="11.6328125" style="1" customWidth="1"/>
    <col min="3853" max="4096" width="9" style="1"/>
    <col min="4097" max="4097" width="7.08984375" style="1" customWidth="1"/>
    <col min="4098" max="4098" width="28.26953125" style="1" customWidth="1"/>
    <col min="4099" max="4099" width="17.08984375" style="1" customWidth="1"/>
    <col min="4100" max="4100" width="24.36328125" style="1" customWidth="1"/>
    <col min="4101" max="4101" width="14" style="1" customWidth="1"/>
    <col min="4102" max="4102" width="16.453125" style="1" customWidth="1"/>
    <col min="4103" max="4103" width="32.6328125" style="1" customWidth="1"/>
    <col min="4104" max="4107" width="9.7265625" style="1" customWidth="1"/>
    <col min="4108" max="4108" width="11.6328125" style="1" customWidth="1"/>
    <col min="4109" max="4352" width="9" style="1"/>
    <col min="4353" max="4353" width="7.08984375" style="1" customWidth="1"/>
    <col min="4354" max="4354" width="28.26953125" style="1" customWidth="1"/>
    <col min="4355" max="4355" width="17.08984375" style="1" customWidth="1"/>
    <col min="4356" max="4356" width="24.36328125" style="1" customWidth="1"/>
    <col min="4357" max="4357" width="14" style="1" customWidth="1"/>
    <col min="4358" max="4358" width="16.453125" style="1" customWidth="1"/>
    <col min="4359" max="4359" width="32.6328125" style="1" customWidth="1"/>
    <col min="4360" max="4363" width="9.7265625" style="1" customWidth="1"/>
    <col min="4364" max="4364" width="11.6328125" style="1" customWidth="1"/>
    <col min="4365" max="4608" width="9" style="1"/>
    <col min="4609" max="4609" width="7.08984375" style="1" customWidth="1"/>
    <col min="4610" max="4610" width="28.26953125" style="1" customWidth="1"/>
    <col min="4611" max="4611" width="17.08984375" style="1" customWidth="1"/>
    <col min="4612" max="4612" width="24.36328125" style="1" customWidth="1"/>
    <col min="4613" max="4613" width="14" style="1" customWidth="1"/>
    <col min="4614" max="4614" width="16.453125" style="1" customWidth="1"/>
    <col min="4615" max="4615" width="32.6328125" style="1" customWidth="1"/>
    <col min="4616" max="4619" width="9.7265625" style="1" customWidth="1"/>
    <col min="4620" max="4620" width="11.6328125" style="1" customWidth="1"/>
    <col min="4621" max="4864" width="9" style="1"/>
    <col min="4865" max="4865" width="7.08984375" style="1" customWidth="1"/>
    <col min="4866" max="4866" width="28.26953125" style="1" customWidth="1"/>
    <col min="4867" max="4867" width="17.08984375" style="1" customWidth="1"/>
    <col min="4868" max="4868" width="24.36328125" style="1" customWidth="1"/>
    <col min="4869" max="4869" width="14" style="1" customWidth="1"/>
    <col min="4870" max="4870" width="16.453125" style="1" customWidth="1"/>
    <col min="4871" max="4871" width="32.6328125" style="1" customWidth="1"/>
    <col min="4872" max="4875" width="9.7265625" style="1" customWidth="1"/>
    <col min="4876" max="4876" width="11.6328125" style="1" customWidth="1"/>
    <col min="4877" max="5120" width="9" style="1"/>
    <col min="5121" max="5121" width="7.08984375" style="1" customWidth="1"/>
    <col min="5122" max="5122" width="28.26953125" style="1" customWidth="1"/>
    <col min="5123" max="5123" width="17.08984375" style="1" customWidth="1"/>
    <col min="5124" max="5124" width="24.36328125" style="1" customWidth="1"/>
    <col min="5125" max="5125" width="14" style="1" customWidth="1"/>
    <col min="5126" max="5126" width="16.453125" style="1" customWidth="1"/>
    <col min="5127" max="5127" width="32.6328125" style="1" customWidth="1"/>
    <col min="5128" max="5131" width="9.7265625" style="1" customWidth="1"/>
    <col min="5132" max="5132" width="11.6328125" style="1" customWidth="1"/>
    <col min="5133" max="5376" width="9" style="1"/>
    <col min="5377" max="5377" width="7.08984375" style="1" customWidth="1"/>
    <col min="5378" max="5378" width="28.26953125" style="1" customWidth="1"/>
    <col min="5379" max="5379" width="17.08984375" style="1" customWidth="1"/>
    <col min="5380" max="5380" width="24.36328125" style="1" customWidth="1"/>
    <col min="5381" max="5381" width="14" style="1" customWidth="1"/>
    <col min="5382" max="5382" width="16.453125" style="1" customWidth="1"/>
    <col min="5383" max="5383" width="32.6328125" style="1" customWidth="1"/>
    <col min="5384" max="5387" width="9.7265625" style="1" customWidth="1"/>
    <col min="5388" max="5388" width="11.6328125" style="1" customWidth="1"/>
    <col min="5389" max="5632" width="9" style="1"/>
    <col min="5633" max="5633" width="7.08984375" style="1" customWidth="1"/>
    <col min="5634" max="5634" width="28.26953125" style="1" customWidth="1"/>
    <col min="5635" max="5635" width="17.08984375" style="1" customWidth="1"/>
    <col min="5636" max="5636" width="24.36328125" style="1" customWidth="1"/>
    <col min="5637" max="5637" width="14" style="1" customWidth="1"/>
    <col min="5638" max="5638" width="16.453125" style="1" customWidth="1"/>
    <col min="5639" max="5639" width="32.6328125" style="1" customWidth="1"/>
    <col min="5640" max="5643" width="9.7265625" style="1" customWidth="1"/>
    <col min="5644" max="5644" width="11.6328125" style="1" customWidth="1"/>
    <col min="5645" max="5888" width="9" style="1"/>
    <col min="5889" max="5889" width="7.08984375" style="1" customWidth="1"/>
    <col min="5890" max="5890" width="28.26953125" style="1" customWidth="1"/>
    <col min="5891" max="5891" width="17.08984375" style="1" customWidth="1"/>
    <col min="5892" max="5892" width="24.36328125" style="1" customWidth="1"/>
    <col min="5893" max="5893" width="14" style="1" customWidth="1"/>
    <col min="5894" max="5894" width="16.453125" style="1" customWidth="1"/>
    <col min="5895" max="5895" width="32.6328125" style="1" customWidth="1"/>
    <col min="5896" max="5899" width="9.7265625" style="1" customWidth="1"/>
    <col min="5900" max="5900" width="11.6328125" style="1" customWidth="1"/>
    <col min="5901" max="6144" width="9" style="1"/>
    <col min="6145" max="6145" width="7.08984375" style="1" customWidth="1"/>
    <col min="6146" max="6146" width="28.26953125" style="1" customWidth="1"/>
    <col min="6147" max="6147" width="17.08984375" style="1" customWidth="1"/>
    <col min="6148" max="6148" width="24.36328125" style="1" customWidth="1"/>
    <col min="6149" max="6149" width="14" style="1" customWidth="1"/>
    <col min="6150" max="6150" width="16.453125" style="1" customWidth="1"/>
    <col min="6151" max="6151" width="32.6328125" style="1" customWidth="1"/>
    <col min="6152" max="6155" width="9.7265625" style="1" customWidth="1"/>
    <col min="6156" max="6156" width="11.6328125" style="1" customWidth="1"/>
    <col min="6157" max="6400" width="9" style="1"/>
    <col min="6401" max="6401" width="7.08984375" style="1" customWidth="1"/>
    <col min="6402" max="6402" width="28.26953125" style="1" customWidth="1"/>
    <col min="6403" max="6403" width="17.08984375" style="1" customWidth="1"/>
    <col min="6404" max="6404" width="24.36328125" style="1" customWidth="1"/>
    <col min="6405" max="6405" width="14" style="1" customWidth="1"/>
    <col min="6406" max="6406" width="16.453125" style="1" customWidth="1"/>
    <col min="6407" max="6407" width="32.6328125" style="1" customWidth="1"/>
    <col min="6408" max="6411" width="9.7265625" style="1" customWidth="1"/>
    <col min="6412" max="6412" width="11.6328125" style="1" customWidth="1"/>
    <col min="6413" max="6656" width="9" style="1"/>
    <col min="6657" max="6657" width="7.08984375" style="1" customWidth="1"/>
    <col min="6658" max="6658" width="28.26953125" style="1" customWidth="1"/>
    <col min="6659" max="6659" width="17.08984375" style="1" customWidth="1"/>
    <col min="6660" max="6660" width="24.36328125" style="1" customWidth="1"/>
    <col min="6661" max="6661" width="14" style="1" customWidth="1"/>
    <col min="6662" max="6662" width="16.453125" style="1" customWidth="1"/>
    <col min="6663" max="6663" width="32.6328125" style="1" customWidth="1"/>
    <col min="6664" max="6667" width="9.7265625" style="1" customWidth="1"/>
    <col min="6668" max="6668" width="11.6328125" style="1" customWidth="1"/>
    <col min="6669" max="6912" width="9" style="1"/>
    <col min="6913" max="6913" width="7.08984375" style="1" customWidth="1"/>
    <col min="6914" max="6914" width="28.26953125" style="1" customWidth="1"/>
    <col min="6915" max="6915" width="17.08984375" style="1" customWidth="1"/>
    <col min="6916" max="6916" width="24.36328125" style="1" customWidth="1"/>
    <col min="6917" max="6917" width="14" style="1" customWidth="1"/>
    <col min="6918" max="6918" width="16.453125" style="1" customWidth="1"/>
    <col min="6919" max="6919" width="32.6328125" style="1" customWidth="1"/>
    <col min="6920" max="6923" width="9.7265625" style="1" customWidth="1"/>
    <col min="6924" max="6924" width="11.6328125" style="1" customWidth="1"/>
    <col min="6925" max="7168" width="9" style="1"/>
    <col min="7169" max="7169" width="7.08984375" style="1" customWidth="1"/>
    <col min="7170" max="7170" width="28.26953125" style="1" customWidth="1"/>
    <col min="7171" max="7171" width="17.08984375" style="1" customWidth="1"/>
    <col min="7172" max="7172" width="24.36328125" style="1" customWidth="1"/>
    <col min="7173" max="7173" width="14" style="1" customWidth="1"/>
    <col min="7174" max="7174" width="16.453125" style="1" customWidth="1"/>
    <col min="7175" max="7175" width="32.6328125" style="1" customWidth="1"/>
    <col min="7176" max="7179" width="9.7265625" style="1" customWidth="1"/>
    <col min="7180" max="7180" width="11.6328125" style="1" customWidth="1"/>
    <col min="7181" max="7424" width="9" style="1"/>
    <col min="7425" max="7425" width="7.08984375" style="1" customWidth="1"/>
    <col min="7426" max="7426" width="28.26953125" style="1" customWidth="1"/>
    <col min="7427" max="7427" width="17.08984375" style="1" customWidth="1"/>
    <col min="7428" max="7428" width="24.36328125" style="1" customWidth="1"/>
    <col min="7429" max="7429" width="14" style="1" customWidth="1"/>
    <col min="7430" max="7430" width="16.453125" style="1" customWidth="1"/>
    <col min="7431" max="7431" width="32.6328125" style="1" customWidth="1"/>
    <col min="7432" max="7435" width="9.7265625" style="1" customWidth="1"/>
    <col min="7436" max="7436" width="11.6328125" style="1" customWidth="1"/>
    <col min="7437" max="7680" width="9" style="1"/>
    <col min="7681" max="7681" width="7.08984375" style="1" customWidth="1"/>
    <col min="7682" max="7682" width="28.26953125" style="1" customWidth="1"/>
    <col min="7683" max="7683" width="17.08984375" style="1" customWidth="1"/>
    <col min="7684" max="7684" width="24.36328125" style="1" customWidth="1"/>
    <col min="7685" max="7685" width="14" style="1" customWidth="1"/>
    <col min="7686" max="7686" width="16.453125" style="1" customWidth="1"/>
    <col min="7687" max="7687" width="32.6328125" style="1" customWidth="1"/>
    <col min="7688" max="7691" width="9.7265625" style="1" customWidth="1"/>
    <col min="7692" max="7692" width="11.6328125" style="1" customWidth="1"/>
    <col min="7693" max="7936" width="9" style="1"/>
    <col min="7937" max="7937" width="7.08984375" style="1" customWidth="1"/>
    <col min="7938" max="7938" width="28.26953125" style="1" customWidth="1"/>
    <col min="7939" max="7939" width="17.08984375" style="1" customWidth="1"/>
    <col min="7940" max="7940" width="24.36328125" style="1" customWidth="1"/>
    <col min="7941" max="7941" width="14" style="1" customWidth="1"/>
    <col min="7942" max="7942" width="16.453125" style="1" customWidth="1"/>
    <col min="7943" max="7943" width="32.6328125" style="1" customWidth="1"/>
    <col min="7944" max="7947" width="9.7265625" style="1" customWidth="1"/>
    <col min="7948" max="7948" width="11.6328125" style="1" customWidth="1"/>
    <col min="7949" max="8192" width="9" style="1"/>
    <col min="8193" max="8193" width="7.08984375" style="1" customWidth="1"/>
    <col min="8194" max="8194" width="28.26953125" style="1" customWidth="1"/>
    <col min="8195" max="8195" width="17.08984375" style="1" customWidth="1"/>
    <col min="8196" max="8196" width="24.36328125" style="1" customWidth="1"/>
    <col min="8197" max="8197" width="14" style="1" customWidth="1"/>
    <col min="8198" max="8198" width="16.453125" style="1" customWidth="1"/>
    <col min="8199" max="8199" width="32.6328125" style="1" customWidth="1"/>
    <col min="8200" max="8203" width="9.7265625" style="1" customWidth="1"/>
    <col min="8204" max="8204" width="11.6328125" style="1" customWidth="1"/>
    <col min="8205" max="8448" width="9" style="1"/>
    <col min="8449" max="8449" width="7.08984375" style="1" customWidth="1"/>
    <col min="8450" max="8450" width="28.26953125" style="1" customWidth="1"/>
    <col min="8451" max="8451" width="17.08984375" style="1" customWidth="1"/>
    <col min="8452" max="8452" width="24.36328125" style="1" customWidth="1"/>
    <col min="8453" max="8453" width="14" style="1" customWidth="1"/>
    <col min="8454" max="8454" width="16.453125" style="1" customWidth="1"/>
    <col min="8455" max="8455" width="32.6328125" style="1" customWidth="1"/>
    <col min="8456" max="8459" width="9.7265625" style="1" customWidth="1"/>
    <col min="8460" max="8460" width="11.6328125" style="1" customWidth="1"/>
    <col min="8461" max="8704" width="9" style="1"/>
    <col min="8705" max="8705" width="7.08984375" style="1" customWidth="1"/>
    <col min="8706" max="8706" width="28.26953125" style="1" customWidth="1"/>
    <col min="8707" max="8707" width="17.08984375" style="1" customWidth="1"/>
    <col min="8708" max="8708" width="24.36328125" style="1" customWidth="1"/>
    <col min="8709" max="8709" width="14" style="1" customWidth="1"/>
    <col min="8710" max="8710" width="16.453125" style="1" customWidth="1"/>
    <col min="8711" max="8711" width="32.6328125" style="1" customWidth="1"/>
    <col min="8712" max="8715" width="9.7265625" style="1" customWidth="1"/>
    <col min="8716" max="8716" width="11.6328125" style="1" customWidth="1"/>
    <col min="8717" max="8960" width="9" style="1"/>
    <col min="8961" max="8961" width="7.08984375" style="1" customWidth="1"/>
    <col min="8962" max="8962" width="28.26953125" style="1" customWidth="1"/>
    <col min="8963" max="8963" width="17.08984375" style="1" customWidth="1"/>
    <col min="8964" max="8964" width="24.36328125" style="1" customWidth="1"/>
    <col min="8965" max="8965" width="14" style="1" customWidth="1"/>
    <col min="8966" max="8966" width="16.453125" style="1" customWidth="1"/>
    <col min="8967" max="8967" width="32.6328125" style="1" customWidth="1"/>
    <col min="8968" max="8971" width="9.7265625" style="1" customWidth="1"/>
    <col min="8972" max="8972" width="11.6328125" style="1" customWidth="1"/>
    <col min="8973" max="9216" width="9" style="1"/>
    <col min="9217" max="9217" width="7.08984375" style="1" customWidth="1"/>
    <col min="9218" max="9218" width="28.26953125" style="1" customWidth="1"/>
    <col min="9219" max="9219" width="17.08984375" style="1" customWidth="1"/>
    <col min="9220" max="9220" width="24.36328125" style="1" customWidth="1"/>
    <col min="9221" max="9221" width="14" style="1" customWidth="1"/>
    <col min="9222" max="9222" width="16.453125" style="1" customWidth="1"/>
    <col min="9223" max="9223" width="32.6328125" style="1" customWidth="1"/>
    <col min="9224" max="9227" width="9.7265625" style="1" customWidth="1"/>
    <col min="9228" max="9228" width="11.6328125" style="1" customWidth="1"/>
    <col min="9229" max="9472" width="9" style="1"/>
    <col min="9473" max="9473" width="7.08984375" style="1" customWidth="1"/>
    <col min="9474" max="9474" width="28.26953125" style="1" customWidth="1"/>
    <col min="9475" max="9475" width="17.08984375" style="1" customWidth="1"/>
    <col min="9476" max="9476" width="24.36328125" style="1" customWidth="1"/>
    <col min="9477" max="9477" width="14" style="1" customWidth="1"/>
    <col min="9478" max="9478" width="16.453125" style="1" customWidth="1"/>
    <col min="9479" max="9479" width="32.6328125" style="1" customWidth="1"/>
    <col min="9480" max="9483" width="9.7265625" style="1" customWidth="1"/>
    <col min="9484" max="9484" width="11.6328125" style="1" customWidth="1"/>
    <col min="9485" max="9728" width="9" style="1"/>
    <col min="9729" max="9729" width="7.08984375" style="1" customWidth="1"/>
    <col min="9730" max="9730" width="28.26953125" style="1" customWidth="1"/>
    <col min="9731" max="9731" width="17.08984375" style="1" customWidth="1"/>
    <col min="9732" max="9732" width="24.36328125" style="1" customWidth="1"/>
    <col min="9733" max="9733" width="14" style="1" customWidth="1"/>
    <col min="9734" max="9734" width="16.453125" style="1" customWidth="1"/>
    <col min="9735" max="9735" width="32.6328125" style="1" customWidth="1"/>
    <col min="9736" max="9739" width="9.7265625" style="1" customWidth="1"/>
    <col min="9740" max="9740" width="11.6328125" style="1" customWidth="1"/>
    <col min="9741" max="9984" width="9" style="1"/>
    <col min="9985" max="9985" width="7.08984375" style="1" customWidth="1"/>
    <col min="9986" max="9986" width="28.26953125" style="1" customWidth="1"/>
    <col min="9987" max="9987" width="17.08984375" style="1" customWidth="1"/>
    <col min="9988" max="9988" width="24.36328125" style="1" customWidth="1"/>
    <col min="9989" max="9989" width="14" style="1" customWidth="1"/>
    <col min="9990" max="9990" width="16.453125" style="1" customWidth="1"/>
    <col min="9991" max="9991" width="32.6328125" style="1" customWidth="1"/>
    <col min="9992" max="9995" width="9.7265625" style="1" customWidth="1"/>
    <col min="9996" max="9996" width="11.6328125" style="1" customWidth="1"/>
    <col min="9997" max="10240" width="9" style="1"/>
    <col min="10241" max="10241" width="7.08984375" style="1" customWidth="1"/>
    <col min="10242" max="10242" width="28.26953125" style="1" customWidth="1"/>
    <col min="10243" max="10243" width="17.08984375" style="1" customWidth="1"/>
    <col min="10244" max="10244" width="24.36328125" style="1" customWidth="1"/>
    <col min="10245" max="10245" width="14" style="1" customWidth="1"/>
    <col min="10246" max="10246" width="16.453125" style="1" customWidth="1"/>
    <col min="10247" max="10247" width="32.6328125" style="1" customWidth="1"/>
    <col min="10248" max="10251" width="9.7265625" style="1" customWidth="1"/>
    <col min="10252" max="10252" width="11.6328125" style="1" customWidth="1"/>
    <col min="10253" max="10496" width="9" style="1"/>
    <col min="10497" max="10497" width="7.08984375" style="1" customWidth="1"/>
    <col min="10498" max="10498" width="28.26953125" style="1" customWidth="1"/>
    <col min="10499" max="10499" width="17.08984375" style="1" customWidth="1"/>
    <col min="10500" max="10500" width="24.36328125" style="1" customWidth="1"/>
    <col min="10501" max="10501" width="14" style="1" customWidth="1"/>
    <col min="10502" max="10502" width="16.453125" style="1" customWidth="1"/>
    <col min="10503" max="10503" width="32.6328125" style="1" customWidth="1"/>
    <col min="10504" max="10507" width="9.7265625" style="1" customWidth="1"/>
    <col min="10508" max="10508" width="11.6328125" style="1" customWidth="1"/>
    <col min="10509" max="10752" width="9" style="1"/>
    <col min="10753" max="10753" width="7.08984375" style="1" customWidth="1"/>
    <col min="10754" max="10754" width="28.26953125" style="1" customWidth="1"/>
    <col min="10755" max="10755" width="17.08984375" style="1" customWidth="1"/>
    <col min="10756" max="10756" width="24.36328125" style="1" customWidth="1"/>
    <col min="10757" max="10757" width="14" style="1" customWidth="1"/>
    <col min="10758" max="10758" width="16.453125" style="1" customWidth="1"/>
    <col min="10759" max="10759" width="32.6328125" style="1" customWidth="1"/>
    <col min="10760" max="10763" width="9.7265625" style="1" customWidth="1"/>
    <col min="10764" max="10764" width="11.6328125" style="1" customWidth="1"/>
    <col min="10765" max="11008" width="9" style="1"/>
    <col min="11009" max="11009" width="7.08984375" style="1" customWidth="1"/>
    <col min="11010" max="11010" width="28.26953125" style="1" customWidth="1"/>
    <col min="11011" max="11011" width="17.08984375" style="1" customWidth="1"/>
    <col min="11012" max="11012" width="24.36328125" style="1" customWidth="1"/>
    <col min="11013" max="11013" width="14" style="1" customWidth="1"/>
    <col min="11014" max="11014" width="16.453125" style="1" customWidth="1"/>
    <col min="11015" max="11015" width="32.6328125" style="1" customWidth="1"/>
    <col min="11016" max="11019" width="9.7265625" style="1" customWidth="1"/>
    <col min="11020" max="11020" width="11.6328125" style="1" customWidth="1"/>
    <col min="11021" max="11264" width="9" style="1"/>
    <col min="11265" max="11265" width="7.08984375" style="1" customWidth="1"/>
    <col min="11266" max="11266" width="28.26953125" style="1" customWidth="1"/>
    <col min="11267" max="11267" width="17.08984375" style="1" customWidth="1"/>
    <col min="11268" max="11268" width="24.36328125" style="1" customWidth="1"/>
    <col min="11269" max="11269" width="14" style="1" customWidth="1"/>
    <col min="11270" max="11270" width="16.453125" style="1" customWidth="1"/>
    <col min="11271" max="11271" width="32.6328125" style="1" customWidth="1"/>
    <col min="11272" max="11275" width="9.7265625" style="1" customWidth="1"/>
    <col min="11276" max="11276" width="11.6328125" style="1" customWidth="1"/>
    <col min="11277" max="11520" width="9" style="1"/>
    <col min="11521" max="11521" width="7.08984375" style="1" customWidth="1"/>
    <col min="11522" max="11522" width="28.26953125" style="1" customWidth="1"/>
    <col min="11523" max="11523" width="17.08984375" style="1" customWidth="1"/>
    <col min="11524" max="11524" width="24.36328125" style="1" customWidth="1"/>
    <col min="11525" max="11525" width="14" style="1" customWidth="1"/>
    <col min="11526" max="11526" width="16.453125" style="1" customWidth="1"/>
    <col min="11527" max="11527" width="32.6328125" style="1" customWidth="1"/>
    <col min="11528" max="11531" width="9.7265625" style="1" customWidth="1"/>
    <col min="11532" max="11532" width="11.6328125" style="1" customWidth="1"/>
    <col min="11533" max="11776" width="9" style="1"/>
    <col min="11777" max="11777" width="7.08984375" style="1" customWidth="1"/>
    <col min="11778" max="11778" width="28.26953125" style="1" customWidth="1"/>
    <col min="11779" max="11779" width="17.08984375" style="1" customWidth="1"/>
    <col min="11780" max="11780" width="24.36328125" style="1" customWidth="1"/>
    <col min="11781" max="11781" width="14" style="1" customWidth="1"/>
    <col min="11782" max="11782" width="16.453125" style="1" customWidth="1"/>
    <col min="11783" max="11783" width="32.6328125" style="1" customWidth="1"/>
    <col min="11784" max="11787" width="9.7265625" style="1" customWidth="1"/>
    <col min="11788" max="11788" width="11.6328125" style="1" customWidth="1"/>
    <col min="11789" max="12032" width="9" style="1"/>
    <col min="12033" max="12033" width="7.08984375" style="1" customWidth="1"/>
    <col min="12034" max="12034" width="28.26953125" style="1" customWidth="1"/>
    <col min="12035" max="12035" width="17.08984375" style="1" customWidth="1"/>
    <col min="12036" max="12036" width="24.36328125" style="1" customWidth="1"/>
    <col min="12037" max="12037" width="14" style="1" customWidth="1"/>
    <col min="12038" max="12038" width="16.453125" style="1" customWidth="1"/>
    <col min="12039" max="12039" width="32.6328125" style="1" customWidth="1"/>
    <col min="12040" max="12043" width="9.7265625" style="1" customWidth="1"/>
    <col min="12044" max="12044" width="11.6328125" style="1" customWidth="1"/>
    <col min="12045" max="12288" width="9" style="1"/>
    <col min="12289" max="12289" width="7.08984375" style="1" customWidth="1"/>
    <col min="12290" max="12290" width="28.26953125" style="1" customWidth="1"/>
    <col min="12291" max="12291" width="17.08984375" style="1" customWidth="1"/>
    <col min="12292" max="12292" width="24.36328125" style="1" customWidth="1"/>
    <col min="12293" max="12293" width="14" style="1" customWidth="1"/>
    <col min="12294" max="12294" width="16.453125" style="1" customWidth="1"/>
    <col min="12295" max="12295" width="32.6328125" style="1" customWidth="1"/>
    <col min="12296" max="12299" width="9.7265625" style="1" customWidth="1"/>
    <col min="12300" max="12300" width="11.6328125" style="1" customWidth="1"/>
    <col min="12301" max="12544" width="9" style="1"/>
    <col min="12545" max="12545" width="7.08984375" style="1" customWidth="1"/>
    <col min="12546" max="12546" width="28.26953125" style="1" customWidth="1"/>
    <col min="12547" max="12547" width="17.08984375" style="1" customWidth="1"/>
    <col min="12548" max="12548" width="24.36328125" style="1" customWidth="1"/>
    <col min="12549" max="12549" width="14" style="1" customWidth="1"/>
    <col min="12550" max="12550" width="16.453125" style="1" customWidth="1"/>
    <col min="12551" max="12551" width="32.6328125" style="1" customWidth="1"/>
    <col min="12552" max="12555" width="9.7265625" style="1" customWidth="1"/>
    <col min="12556" max="12556" width="11.6328125" style="1" customWidth="1"/>
    <col min="12557" max="12800" width="9" style="1"/>
    <col min="12801" max="12801" width="7.08984375" style="1" customWidth="1"/>
    <col min="12802" max="12802" width="28.26953125" style="1" customWidth="1"/>
    <col min="12803" max="12803" width="17.08984375" style="1" customWidth="1"/>
    <col min="12804" max="12804" width="24.36328125" style="1" customWidth="1"/>
    <col min="12805" max="12805" width="14" style="1" customWidth="1"/>
    <col min="12806" max="12806" width="16.453125" style="1" customWidth="1"/>
    <col min="12807" max="12807" width="32.6328125" style="1" customWidth="1"/>
    <col min="12808" max="12811" width="9.7265625" style="1" customWidth="1"/>
    <col min="12812" max="12812" width="11.6328125" style="1" customWidth="1"/>
    <col min="12813" max="13056" width="9" style="1"/>
    <col min="13057" max="13057" width="7.08984375" style="1" customWidth="1"/>
    <col min="13058" max="13058" width="28.26953125" style="1" customWidth="1"/>
    <col min="13059" max="13059" width="17.08984375" style="1" customWidth="1"/>
    <col min="13060" max="13060" width="24.36328125" style="1" customWidth="1"/>
    <col min="13061" max="13061" width="14" style="1" customWidth="1"/>
    <col min="13062" max="13062" width="16.453125" style="1" customWidth="1"/>
    <col min="13063" max="13063" width="32.6328125" style="1" customWidth="1"/>
    <col min="13064" max="13067" width="9.7265625" style="1" customWidth="1"/>
    <col min="13068" max="13068" width="11.6328125" style="1" customWidth="1"/>
    <col min="13069" max="13312" width="9" style="1"/>
    <col min="13313" max="13313" width="7.08984375" style="1" customWidth="1"/>
    <col min="13314" max="13314" width="28.26953125" style="1" customWidth="1"/>
    <col min="13315" max="13315" width="17.08984375" style="1" customWidth="1"/>
    <col min="13316" max="13316" width="24.36328125" style="1" customWidth="1"/>
    <col min="13317" max="13317" width="14" style="1" customWidth="1"/>
    <col min="13318" max="13318" width="16.453125" style="1" customWidth="1"/>
    <col min="13319" max="13319" width="32.6328125" style="1" customWidth="1"/>
    <col min="13320" max="13323" width="9.7265625" style="1" customWidth="1"/>
    <col min="13324" max="13324" width="11.6328125" style="1" customWidth="1"/>
    <col min="13325" max="13568" width="9" style="1"/>
    <col min="13569" max="13569" width="7.08984375" style="1" customWidth="1"/>
    <col min="13570" max="13570" width="28.26953125" style="1" customWidth="1"/>
    <col min="13571" max="13571" width="17.08984375" style="1" customWidth="1"/>
    <col min="13572" max="13572" width="24.36328125" style="1" customWidth="1"/>
    <col min="13573" max="13573" width="14" style="1" customWidth="1"/>
    <col min="13574" max="13574" width="16.453125" style="1" customWidth="1"/>
    <col min="13575" max="13575" width="32.6328125" style="1" customWidth="1"/>
    <col min="13576" max="13579" width="9.7265625" style="1" customWidth="1"/>
    <col min="13580" max="13580" width="11.6328125" style="1" customWidth="1"/>
    <col min="13581" max="13824" width="9" style="1"/>
    <col min="13825" max="13825" width="7.08984375" style="1" customWidth="1"/>
    <col min="13826" max="13826" width="28.26953125" style="1" customWidth="1"/>
    <col min="13827" max="13827" width="17.08984375" style="1" customWidth="1"/>
    <col min="13828" max="13828" width="24.36328125" style="1" customWidth="1"/>
    <col min="13829" max="13829" width="14" style="1" customWidth="1"/>
    <col min="13830" max="13830" width="16.453125" style="1" customWidth="1"/>
    <col min="13831" max="13831" width="32.6328125" style="1" customWidth="1"/>
    <col min="13832" max="13835" width="9.7265625" style="1" customWidth="1"/>
    <col min="13836" max="13836" width="11.6328125" style="1" customWidth="1"/>
    <col min="13837" max="14080" width="9" style="1"/>
    <col min="14081" max="14081" width="7.08984375" style="1" customWidth="1"/>
    <col min="14082" max="14082" width="28.26953125" style="1" customWidth="1"/>
    <col min="14083" max="14083" width="17.08984375" style="1" customWidth="1"/>
    <col min="14084" max="14084" width="24.36328125" style="1" customWidth="1"/>
    <col min="14085" max="14085" width="14" style="1" customWidth="1"/>
    <col min="14086" max="14086" width="16.453125" style="1" customWidth="1"/>
    <col min="14087" max="14087" width="32.6328125" style="1" customWidth="1"/>
    <col min="14088" max="14091" width="9.7265625" style="1" customWidth="1"/>
    <col min="14092" max="14092" width="11.6328125" style="1" customWidth="1"/>
    <col min="14093" max="14336" width="9" style="1"/>
    <col min="14337" max="14337" width="7.08984375" style="1" customWidth="1"/>
    <col min="14338" max="14338" width="28.26953125" style="1" customWidth="1"/>
    <col min="14339" max="14339" width="17.08984375" style="1" customWidth="1"/>
    <col min="14340" max="14340" width="24.36328125" style="1" customWidth="1"/>
    <col min="14341" max="14341" width="14" style="1" customWidth="1"/>
    <col min="14342" max="14342" width="16.453125" style="1" customWidth="1"/>
    <col min="14343" max="14343" width="32.6328125" style="1" customWidth="1"/>
    <col min="14344" max="14347" width="9.7265625" style="1" customWidth="1"/>
    <col min="14348" max="14348" width="11.6328125" style="1" customWidth="1"/>
    <col min="14349" max="14592" width="9" style="1"/>
    <col min="14593" max="14593" width="7.08984375" style="1" customWidth="1"/>
    <col min="14594" max="14594" width="28.26953125" style="1" customWidth="1"/>
    <col min="14595" max="14595" width="17.08984375" style="1" customWidth="1"/>
    <col min="14596" max="14596" width="24.36328125" style="1" customWidth="1"/>
    <col min="14597" max="14597" width="14" style="1" customWidth="1"/>
    <col min="14598" max="14598" width="16.453125" style="1" customWidth="1"/>
    <col min="14599" max="14599" width="32.6328125" style="1" customWidth="1"/>
    <col min="14600" max="14603" width="9.7265625" style="1" customWidth="1"/>
    <col min="14604" max="14604" width="11.6328125" style="1" customWidth="1"/>
    <col min="14605" max="14848" width="9" style="1"/>
    <col min="14849" max="14849" width="7.08984375" style="1" customWidth="1"/>
    <col min="14850" max="14850" width="28.26953125" style="1" customWidth="1"/>
    <col min="14851" max="14851" width="17.08984375" style="1" customWidth="1"/>
    <col min="14852" max="14852" width="24.36328125" style="1" customWidth="1"/>
    <col min="14853" max="14853" width="14" style="1" customWidth="1"/>
    <col min="14854" max="14854" width="16.453125" style="1" customWidth="1"/>
    <col min="14855" max="14855" width="32.6328125" style="1" customWidth="1"/>
    <col min="14856" max="14859" width="9.7265625" style="1" customWidth="1"/>
    <col min="14860" max="14860" width="11.6328125" style="1" customWidth="1"/>
    <col min="14861" max="15104" width="9" style="1"/>
    <col min="15105" max="15105" width="7.08984375" style="1" customWidth="1"/>
    <col min="15106" max="15106" width="28.26953125" style="1" customWidth="1"/>
    <col min="15107" max="15107" width="17.08984375" style="1" customWidth="1"/>
    <col min="15108" max="15108" width="24.36328125" style="1" customWidth="1"/>
    <col min="15109" max="15109" width="14" style="1" customWidth="1"/>
    <col min="15110" max="15110" width="16.453125" style="1" customWidth="1"/>
    <col min="15111" max="15111" width="32.6328125" style="1" customWidth="1"/>
    <col min="15112" max="15115" width="9.7265625" style="1" customWidth="1"/>
    <col min="15116" max="15116" width="11.6328125" style="1" customWidth="1"/>
    <col min="15117" max="15360" width="9" style="1"/>
    <col min="15361" max="15361" width="7.08984375" style="1" customWidth="1"/>
    <col min="15362" max="15362" width="28.26953125" style="1" customWidth="1"/>
    <col min="15363" max="15363" width="17.08984375" style="1" customWidth="1"/>
    <col min="15364" max="15364" width="24.36328125" style="1" customWidth="1"/>
    <col min="15365" max="15365" width="14" style="1" customWidth="1"/>
    <col min="15366" max="15366" width="16.453125" style="1" customWidth="1"/>
    <col min="15367" max="15367" width="32.6328125" style="1" customWidth="1"/>
    <col min="15368" max="15371" width="9.7265625" style="1" customWidth="1"/>
    <col min="15372" max="15372" width="11.6328125" style="1" customWidth="1"/>
    <col min="15373" max="15616" width="9" style="1"/>
    <col min="15617" max="15617" width="7.08984375" style="1" customWidth="1"/>
    <col min="15618" max="15618" width="28.26953125" style="1" customWidth="1"/>
    <col min="15619" max="15619" width="17.08984375" style="1" customWidth="1"/>
    <col min="15620" max="15620" width="24.36328125" style="1" customWidth="1"/>
    <col min="15621" max="15621" width="14" style="1" customWidth="1"/>
    <col min="15622" max="15622" width="16.453125" style="1" customWidth="1"/>
    <col min="15623" max="15623" width="32.6328125" style="1" customWidth="1"/>
    <col min="15624" max="15627" width="9.7265625" style="1" customWidth="1"/>
    <col min="15628" max="15628" width="11.6328125" style="1" customWidth="1"/>
    <col min="15629" max="15872" width="9" style="1"/>
    <col min="15873" max="15873" width="7.08984375" style="1" customWidth="1"/>
    <col min="15874" max="15874" width="28.26953125" style="1" customWidth="1"/>
    <col min="15875" max="15875" width="17.08984375" style="1" customWidth="1"/>
    <col min="15876" max="15876" width="24.36328125" style="1" customWidth="1"/>
    <col min="15877" max="15877" width="14" style="1" customWidth="1"/>
    <col min="15878" max="15878" width="16.453125" style="1" customWidth="1"/>
    <col min="15879" max="15879" width="32.6328125" style="1" customWidth="1"/>
    <col min="15880" max="15883" width="9.7265625" style="1" customWidth="1"/>
    <col min="15884" max="15884" width="11.6328125" style="1" customWidth="1"/>
    <col min="15885" max="16128" width="9" style="1"/>
    <col min="16129" max="16129" width="7.08984375" style="1" customWidth="1"/>
    <col min="16130" max="16130" width="28.26953125" style="1" customWidth="1"/>
    <col min="16131" max="16131" width="17.08984375" style="1" customWidth="1"/>
    <col min="16132" max="16132" width="24.36328125" style="1" customWidth="1"/>
    <col min="16133" max="16133" width="14" style="1" customWidth="1"/>
    <col min="16134" max="16134" width="16.453125" style="1" customWidth="1"/>
    <col min="16135" max="16135" width="32.6328125" style="1" customWidth="1"/>
    <col min="16136" max="16139" width="9.7265625" style="1" customWidth="1"/>
    <col min="16140" max="16140" width="11.6328125" style="1" customWidth="1"/>
    <col min="16141" max="16384" width="9" style="1"/>
  </cols>
  <sheetData>
    <row r="1" spans="1:12" ht="16.5">
      <c r="A1" s="74" t="s">
        <v>425</v>
      </c>
      <c r="B1" s="75"/>
      <c r="C1" s="75"/>
      <c r="D1" s="75"/>
      <c r="E1" s="75"/>
      <c r="F1" s="75"/>
      <c r="G1" s="76" t="s">
        <v>149</v>
      </c>
    </row>
    <row r="2" spans="1:12" ht="16.5">
      <c r="A2" s="77" t="s">
        <v>464</v>
      </c>
      <c r="B2" s="78"/>
      <c r="C2" s="78"/>
      <c r="D2" s="78"/>
      <c r="E2" s="78"/>
      <c r="F2" s="78"/>
      <c r="G2" s="78"/>
      <c r="J2" s="79"/>
      <c r="K2" s="79"/>
      <c r="L2" s="79"/>
    </row>
    <row r="3" spans="1:12" ht="18.75" customHeight="1">
      <c r="A3" s="75"/>
      <c r="B3" s="75"/>
      <c r="C3" s="75"/>
      <c r="D3" s="75"/>
      <c r="E3" s="75"/>
      <c r="F3" s="75"/>
      <c r="G3" s="75" t="s">
        <v>5</v>
      </c>
    </row>
    <row r="4" spans="1:12" s="82" customFormat="1" ht="17.25" customHeight="1">
      <c r="A4" s="496" t="s">
        <v>164</v>
      </c>
      <c r="B4" s="501" t="s">
        <v>165</v>
      </c>
      <c r="C4" s="99" t="s">
        <v>166</v>
      </c>
      <c r="D4" s="100" t="s">
        <v>167</v>
      </c>
      <c r="E4" s="498" t="s">
        <v>168</v>
      </c>
      <c r="F4" s="500"/>
      <c r="G4" s="496" t="s">
        <v>153</v>
      </c>
    </row>
    <row r="5" spans="1:12" s="86" customFormat="1" ht="20.25" customHeight="1">
      <c r="A5" s="497"/>
      <c r="B5" s="502"/>
      <c r="C5" s="101" t="s">
        <v>169</v>
      </c>
      <c r="D5" s="102" t="s">
        <v>170</v>
      </c>
      <c r="E5" s="101" t="s">
        <v>171</v>
      </c>
      <c r="F5" s="101" t="s">
        <v>172</v>
      </c>
      <c r="G5" s="497"/>
    </row>
    <row r="6" spans="1:12" ht="19.5" customHeight="1">
      <c r="A6" s="88"/>
      <c r="B6" s="88"/>
      <c r="C6" s="103" t="s">
        <v>173</v>
      </c>
      <c r="D6" s="103"/>
      <c r="E6" s="103"/>
      <c r="F6" s="103" t="s">
        <v>174</v>
      </c>
      <c r="G6" s="88"/>
    </row>
    <row r="7" spans="1:12">
      <c r="A7" s="104"/>
      <c r="B7" s="105"/>
      <c r="C7" s="106"/>
      <c r="D7" s="106"/>
      <c r="E7" s="106"/>
      <c r="F7" s="106"/>
      <c r="G7" s="105"/>
    </row>
    <row r="8" spans="1:12">
      <c r="A8" s="88"/>
      <c r="B8" s="88"/>
      <c r="C8" s="92"/>
      <c r="D8" s="93"/>
      <c r="E8" s="88"/>
      <c r="F8" s="88"/>
      <c r="G8" s="88"/>
    </row>
    <row r="9" spans="1:12" ht="13.5" customHeight="1">
      <c r="A9" s="88"/>
      <c r="B9" s="88"/>
      <c r="C9" s="92"/>
      <c r="D9" s="93"/>
      <c r="E9" s="88"/>
      <c r="F9" s="88"/>
      <c r="G9" s="88"/>
    </row>
    <row r="10" spans="1:12" ht="14.25" customHeight="1">
      <c r="A10" s="88"/>
      <c r="B10" s="88"/>
      <c r="C10" s="92"/>
      <c r="D10" s="89"/>
      <c r="E10" s="88"/>
      <c r="F10" s="88"/>
      <c r="G10" s="88"/>
    </row>
    <row r="11" spans="1:12" ht="13.5" customHeight="1">
      <c r="A11" s="88"/>
      <c r="B11" s="88"/>
      <c r="C11" s="88"/>
      <c r="D11" s="89"/>
      <c r="E11" s="88"/>
      <c r="F11" s="88"/>
      <c r="G11" s="88"/>
    </row>
    <row r="12" spans="1:12" ht="13.9" customHeight="1">
      <c r="A12" s="88"/>
      <c r="B12" s="88"/>
      <c r="C12" s="92"/>
      <c r="D12" s="88"/>
      <c r="E12" s="88"/>
      <c r="F12" s="88"/>
      <c r="G12" s="88"/>
    </row>
    <row r="13" spans="1:12" ht="13.9" customHeight="1">
      <c r="A13" s="88"/>
      <c r="B13" s="88"/>
      <c r="C13" s="88"/>
      <c r="D13" s="88"/>
      <c r="E13" s="88"/>
      <c r="F13" s="88"/>
      <c r="G13" s="88"/>
    </row>
    <row r="14" spans="1:12" ht="13.9" customHeight="1">
      <c r="A14" s="88"/>
      <c r="B14" s="88"/>
      <c r="C14" s="88"/>
      <c r="D14" s="88"/>
      <c r="E14" s="88"/>
      <c r="F14" s="88"/>
      <c r="G14" s="88"/>
    </row>
    <row r="15" spans="1:12" ht="13.9" customHeight="1">
      <c r="A15" s="88"/>
      <c r="B15" s="88"/>
      <c r="C15" s="88"/>
      <c r="D15" s="88"/>
      <c r="E15" s="88"/>
      <c r="F15" s="88"/>
      <c r="G15" s="88"/>
    </row>
    <row r="16" spans="1:12" ht="13.9" customHeight="1">
      <c r="A16" s="88"/>
      <c r="B16" s="88"/>
      <c r="C16" s="88"/>
      <c r="D16" s="88"/>
      <c r="E16" s="88"/>
      <c r="F16" s="88"/>
      <c r="G16" s="88"/>
    </row>
    <row r="17" spans="1:7" ht="13.9" customHeight="1">
      <c r="A17" s="88"/>
      <c r="B17" s="88"/>
      <c r="C17" s="88"/>
      <c r="D17" s="88"/>
      <c r="E17" s="88"/>
      <c r="F17" s="88"/>
      <c r="G17" s="88"/>
    </row>
    <row r="18" spans="1:7" ht="13.9" customHeight="1">
      <c r="A18" s="88"/>
      <c r="B18" s="88"/>
      <c r="C18" s="88"/>
      <c r="D18" s="88"/>
      <c r="E18" s="88"/>
      <c r="F18" s="88"/>
      <c r="G18" s="88"/>
    </row>
    <row r="19" spans="1:7" ht="13.9" customHeight="1">
      <c r="A19" s="88"/>
      <c r="B19" s="88"/>
      <c r="C19" s="88"/>
      <c r="D19" s="88"/>
      <c r="E19" s="88"/>
      <c r="F19" s="88"/>
      <c r="G19" s="88"/>
    </row>
    <row r="20" spans="1:7" ht="13.9" customHeight="1">
      <c r="A20" s="88"/>
      <c r="B20" s="88"/>
      <c r="C20" s="88"/>
      <c r="D20" s="88"/>
      <c r="E20" s="88"/>
      <c r="F20" s="88"/>
      <c r="G20" s="88"/>
    </row>
    <row r="21" spans="1:7" ht="13.9" customHeight="1">
      <c r="A21" s="88"/>
      <c r="B21" s="88"/>
      <c r="C21" s="88"/>
      <c r="D21" s="88"/>
      <c r="E21" s="88"/>
      <c r="F21" s="88"/>
      <c r="G21" s="88"/>
    </row>
    <row r="22" spans="1:7" ht="13.9" customHeight="1">
      <c r="A22" s="88"/>
      <c r="B22" s="88"/>
      <c r="C22" s="88"/>
      <c r="D22" s="88"/>
      <c r="E22" s="88"/>
      <c r="F22" s="88"/>
      <c r="G22" s="88"/>
    </row>
    <row r="23" spans="1:7" ht="13.9" customHeight="1">
      <c r="A23" s="88"/>
      <c r="B23" s="88"/>
      <c r="C23" s="88"/>
      <c r="D23" s="88"/>
      <c r="E23" s="88"/>
      <c r="F23" s="88"/>
      <c r="G23" s="88"/>
    </row>
    <row r="24" spans="1:7" ht="13.9" customHeight="1">
      <c r="A24" s="88"/>
      <c r="B24" s="88"/>
      <c r="C24" s="88"/>
      <c r="D24" s="88"/>
      <c r="E24" s="88"/>
      <c r="F24" s="88"/>
      <c r="G24" s="88"/>
    </row>
    <row r="25" spans="1:7" ht="13.9" customHeight="1">
      <c r="A25" s="88"/>
      <c r="B25" s="88"/>
      <c r="C25" s="88"/>
      <c r="D25" s="88"/>
      <c r="E25" s="88"/>
      <c r="F25" s="88"/>
      <c r="G25" s="88"/>
    </row>
    <row r="26" spans="1:7" ht="13.9" customHeight="1">
      <c r="A26" s="88"/>
      <c r="B26" s="88"/>
      <c r="C26" s="88"/>
      <c r="D26" s="88"/>
      <c r="E26" s="88"/>
      <c r="F26" s="88"/>
      <c r="G26" s="88"/>
    </row>
    <row r="27" spans="1:7" ht="13.9" customHeight="1">
      <c r="A27" s="88"/>
      <c r="B27" s="88"/>
      <c r="C27" s="88"/>
      <c r="D27" s="88"/>
      <c r="E27" s="88"/>
      <c r="F27" s="88"/>
      <c r="G27" s="88"/>
    </row>
    <row r="28" spans="1:7" ht="13.9" customHeight="1">
      <c r="A28" s="88"/>
      <c r="B28" s="88"/>
      <c r="C28" s="88"/>
      <c r="D28" s="88"/>
      <c r="E28" s="88"/>
      <c r="F28" s="88"/>
      <c r="G28" s="88"/>
    </row>
    <row r="29" spans="1:7" ht="13.9" customHeight="1">
      <c r="A29" s="88"/>
      <c r="B29" s="88"/>
      <c r="C29" s="88"/>
      <c r="D29" s="88"/>
      <c r="E29" s="88"/>
      <c r="F29" s="88"/>
      <c r="G29" s="88"/>
    </row>
    <row r="30" spans="1:7" ht="13.9" customHeight="1">
      <c r="A30" s="88"/>
      <c r="B30" s="88"/>
      <c r="C30" s="88"/>
      <c r="D30" s="88"/>
      <c r="E30" s="88"/>
      <c r="F30" s="88"/>
      <c r="G30" s="88"/>
    </row>
    <row r="31" spans="1:7" ht="13.9" customHeight="1">
      <c r="A31" s="88"/>
      <c r="B31" s="88"/>
      <c r="C31" s="88"/>
      <c r="D31" s="88"/>
      <c r="E31" s="88"/>
      <c r="F31" s="88"/>
      <c r="G31" s="88"/>
    </row>
    <row r="32" spans="1:7">
      <c r="A32" s="88"/>
      <c r="B32" s="88"/>
      <c r="C32" s="88"/>
      <c r="D32" s="88"/>
      <c r="E32" s="88"/>
      <c r="F32" s="88"/>
      <c r="G32" s="88"/>
    </row>
    <row r="33" spans="1:7">
      <c r="A33" s="88"/>
      <c r="B33" s="93"/>
      <c r="C33" s="88"/>
      <c r="D33" s="88"/>
      <c r="E33" s="88"/>
      <c r="F33" s="88"/>
      <c r="G33" s="88"/>
    </row>
    <row r="34" spans="1:7">
      <c r="A34" s="96"/>
      <c r="B34" s="96"/>
      <c r="C34" s="96"/>
      <c r="D34" s="96"/>
      <c r="E34" s="96"/>
      <c r="F34" s="96"/>
      <c r="G34" s="96"/>
    </row>
    <row r="35" spans="1:7" ht="22.5" customHeight="1">
      <c r="A35" s="90" t="s">
        <v>175</v>
      </c>
      <c r="B35" s="75" t="s">
        <v>176</v>
      </c>
      <c r="C35" s="75"/>
      <c r="D35" s="75"/>
      <c r="E35" s="75"/>
      <c r="F35" s="75"/>
      <c r="G35" s="75"/>
    </row>
  </sheetData>
  <mergeCells count="4">
    <mergeCell ref="A4:A5"/>
    <mergeCell ref="B4:B5"/>
    <mergeCell ref="E4:F4"/>
    <mergeCell ref="G4:G5"/>
  </mergeCells>
  <phoneticPr fontId="3"/>
  <pageMargins left="0.70866141732283472" right="0.70866141732283472" top="0.74803149606299213" bottom="0.74803149606299213" header="0.31496062992125984" footer="0.31496062992125984"/>
  <pageSetup paperSize="9" scale="55" orientation="portrait" cellComments="asDisplayed" r:id="rId1"/>
  <colBreaks count="1" manualBreakCount="1">
    <brk id="9" max="34"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D541A-9626-4D14-B378-AD305845F18D}">
  <sheetPr>
    <pageSetUpPr fitToPage="1"/>
  </sheetPr>
  <dimension ref="A1:J36"/>
  <sheetViews>
    <sheetView view="pageBreakPreview" zoomScaleNormal="100" zoomScaleSheetLayoutView="100" workbookViewId="0"/>
  </sheetViews>
  <sheetFormatPr defaultRowHeight="13"/>
  <cols>
    <col min="1" max="1" width="10.90625" style="1" customWidth="1"/>
    <col min="2" max="2" width="30.7265625" style="1" customWidth="1"/>
    <col min="3" max="3" width="32.26953125" style="1" customWidth="1"/>
    <col min="4" max="4" width="24.7265625" style="1" customWidth="1"/>
    <col min="5" max="5" width="33.453125" style="1" customWidth="1"/>
    <col min="6" max="9" width="9.7265625" style="1" customWidth="1"/>
    <col min="10" max="10" width="11.6328125" style="1" customWidth="1"/>
    <col min="11" max="256" width="9" style="1"/>
    <col min="257" max="257" width="10.90625" style="1" customWidth="1"/>
    <col min="258" max="258" width="30.7265625" style="1" customWidth="1"/>
    <col min="259" max="259" width="32.26953125" style="1" customWidth="1"/>
    <col min="260" max="260" width="24.7265625" style="1" customWidth="1"/>
    <col min="261" max="261" width="33.453125" style="1" customWidth="1"/>
    <col min="262" max="265" width="9.7265625" style="1" customWidth="1"/>
    <col min="266" max="266" width="11.6328125" style="1" customWidth="1"/>
    <col min="267" max="512" width="9" style="1"/>
    <col min="513" max="513" width="10.90625" style="1" customWidth="1"/>
    <col min="514" max="514" width="30.7265625" style="1" customWidth="1"/>
    <col min="515" max="515" width="32.26953125" style="1" customWidth="1"/>
    <col min="516" max="516" width="24.7265625" style="1" customWidth="1"/>
    <col min="517" max="517" width="33.453125" style="1" customWidth="1"/>
    <col min="518" max="521" width="9.7265625" style="1" customWidth="1"/>
    <col min="522" max="522" width="11.6328125" style="1" customWidth="1"/>
    <col min="523" max="768" width="9" style="1"/>
    <col min="769" max="769" width="10.90625" style="1" customWidth="1"/>
    <col min="770" max="770" width="30.7265625" style="1" customWidth="1"/>
    <col min="771" max="771" width="32.26953125" style="1" customWidth="1"/>
    <col min="772" max="772" width="24.7265625" style="1" customWidth="1"/>
    <col min="773" max="773" width="33.453125" style="1" customWidth="1"/>
    <col min="774" max="777" width="9.7265625" style="1" customWidth="1"/>
    <col min="778" max="778" width="11.6328125" style="1" customWidth="1"/>
    <col min="779" max="1024" width="9" style="1"/>
    <col min="1025" max="1025" width="10.90625" style="1" customWidth="1"/>
    <col min="1026" max="1026" width="30.7265625" style="1" customWidth="1"/>
    <col min="1027" max="1027" width="32.26953125" style="1" customWidth="1"/>
    <col min="1028" max="1028" width="24.7265625" style="1" customWidth="1"/>
    <col min="1029" max="1029" width="33.453125" style="1" customWidth="1"/>
    <col min="1030" max="1033" width="9.7265625" style="1" customWidth="1"/>
    <col min="1034" max="1034" width="11.6328125" style="1" customWidth="1"/>
    <col min="1035" max="1280" width="9" style="1"/>
    <col min="1281" max="1281" width="10.90625" style="1" customWidth="1"/>
    <col min="1282" max="1282" width="30.7265625" style="1" customWidth="1"/>
    <col min="1283" max="1283" width="32.26953125" style="1" customWidth="1"/>
    <col min="1284" max="1284" width="24.7265625" style="1" customWidth="1"/>
    <col min="1285" max="1285" width="33.453125" style="1" customWidth="1"/>
    <col min="1286" max="1289" width="9.7265625" style="1" customWidth="1"/>
    <col min="1290" max="1290" width="11.6328125" style="1" customWidth="1"/>
    <col min="1291" max="1536" width="9" style="1"/>
    <col min="1537" max="1537" width="10.90625" style="1" customWidth="1"/>
    <col min="1538" max="1538" width="30.7265625" style="1" customWidth="1"/>
    <col min="1539" max="1539" width="32.26953125" style="1" customWidth="1"/>
    <col min="1540" max="1540" width="24.7265625" style="1" customWidth="1"/>
    <col min="1541" max="1541" width="33.453125" style="1" customWidth="1"/>
    <col min="1542" max="1545" width="9.7265625" style="1" customWidth="1"/>
    <col min="1546" max="1546" width="11.6328125" style="1" customWidth="1"/>
    <col min="1547" max="1792" width="9" style="1"/>
    <col min="1793" max="1793" width="10.90625" style="1" customWidth="1"/>
    <col min="1794" max="1794" width="30.7265625" style="1" customWidth="1"/>
    <col min="1795" max="1795" width="32.26953125" style="1" customWidth="1"/>
    <col min="1796" max="1796" width="24.7265625" style="1" customWidth="1"/>
    <col min="1797" max="1797" width="33.453125" style="1" customWidth="1"/>
    <col min="1798" max="1801" width="9.7265625" style="1" customWidth="1"/>
    <col min="1802" max="1802" width="11.6328125" style="1" customWidth="1"/>
    <col min="1803" max="2048" width="9" style="1"/>
    <col min="2049" max="2049" width="10.90625" style="1" customWidth="1"/>
    <col min="2050" max="2050" width="30.7265625" style="1" customWidth="1"/>
    <col min="2051" max="2051" width="32.26953125" style="1" customWidth="1"/>
    <col min="2052" max="2052" width="24.7265625" style="1" customWidth="1"/>
    <col min="2053" max="2053" width="33.453125" style="1" customWidth="1"/>
    <col min="2054" max="2057" width="9.7265625" style="1" customWidth="1"/>
    <col min="2058" max="2058" width="11.6328125" style="1" customWidth="1"/>
    <col min="2059" max="2304" width="9" style="1"/>
    <col min="2305" max="2305" width="10.90625" style="1" customWidth="1"/>
    <col min="2306" max="2306" width="30.7265625" style="1" customWidth="1"/>
    <col min="2307" max="2307" width="32.26953125" style="1" customWidth="1"/>
    <col min="2308" max="2308" width="24.7265625" style="1" customWidth="1"/>
    <col min="2309" max="2309" width="33.453125" style="1" customWidth="1"/>
    <col min="2310" max="2313" width="9.7265625" style="1" customWidth="1"/>
    <col min="2314" max="2314" width="11.6328125" style="1" customWidth="1"/>
    <col min="2315" max="2560" width="9" style="1"/>
    <col min="2561" max="2561" width="10.90625" style="1" customWidth="1"/>
    <col min="2562" max="2562" width="30.7265625" style="1" customWidth="1"/>
    <col min="2563" max="2563" width="32.26953125" style="1" customWidth="1"/>
    <col min="2564" max="2564" width="24.7265625" style="1" customWidth="1"/>
    <col min="2565" max="2565" width="33.453125" style="1" customWidth="1"/>
    <col min="2566" max="2569" width="9.7265625" style="1" customWidth="1"/>
    <col min="2570" max="2570" width="11.6328125" style="1" customWidth="1"/>
    <col min="2571" max="2816" width="9" style="1"/>
    <col min="2817" max="2817" width="10.90625" style="1" customWidth="1"/>
    <col min="2818" max="2818" width="30.7265625" style="1" customWidth="1"/>
    <col min="2819" max="2819" width="32.26953125" style="1" customWidth="1"/>
    <col min="2820" max="2820" width="24.7265625" style="1" customWidth="1"/>
    <col min="2821" max="2821" width="33.453125" style="1" customWidth="1"/>
    <col min="2822" max="2825" width="9.7265625" style="1" customWidth="1"/>
    <col min="2826" max="2826" width="11.6328125" style="1" customWidth="1"/>
    <col min="2827" max="3072" width="9" style="1"/>
    <col min="3073" max="3073" width="10.90625" style="1" customWidth="1"/>
    <col min="3074" max="3074" width="30.7265625" style="1" customWidth="1"/>
    <col min="3075" max="3075" width="32.26953125" style="1" customWidth="1"/>
    <col min="3076" max="3076" width="24.7265625" style="1" customWidth="1"/>
    <col min="3077" max="3077" width="33.453125" style="1" customWidth="1"/>
    <col min="3078" max="3081" width="9.7265625" style="1" customWidth="1"/>
    <col min="3082" max="3082" width="11.6328125" style="1" customWidth="1"/>
    <col min="3083" max="3328" width="9" style="1"/>
    <col min="3329" max="3329" width="10.90625" style="1" customWidth="1"/>
    <col min="3330" max="3330" width="30.7265625" style="1" customWidth="1"/>
    <col min="3331" max="3331" width="32.26953125" style="1" customWidth="1"/>
    <col min="3332" max="3332" width="24.7265625" style="1" customWidth="1"/>
    <col min="3333" max="3333" width="33.453125" style="1" customWidth="1"/>
    <col min="3334" max="3337" width="9.7265625" style="1" customWidth="1"/>
    <col min="3338" max="3338" width="11.6328125" style="1" customWidth="1"/>
    <col min="3339" max="3584" width="9" style="1"/>
    <col min="3585" max="3585" width="10.90625" style="1" customWidth="1"/>
    <col min="3586" max="3586" width="30.7265625" style="1" customWidth="1"/>
    <col min="3587" max="3587" width="32.26953125" style="1" customWidth="1"/>
    <col min="3588" max="3588" width="24.7265625" style="1" customWidth="1"/>
    <col min="3589" max="3589" width="33.453125" style="1" customWidth="1"/>
    <col min="3590" max="3593" width="9.7265625" style="1" customWidth="1"/>
    <col min="3594" max="3594" width="11.6328125" style="1" customWidth="1"/>
    <col min="3595" max="3840" width="9" style="1"/>
    <col min="3841" max="3841" width="10.90625" style="1" customWidth="1"/>
    <col min="3842" max="3842" width="30.7265625" style="1" customWidth="1"/>
    <col min="3843" max="3843" width="32.26953125" style="1" customWidth="1"/>
    <col min="3844" max="3844" width="24.7265625" style="1" customWidth="1"/>
    <col min="3845" max="3845" width="33.453125" style="1" customWidth="1"/>
    <col min="3846" max="3849" width="9.7265625" style="1" customWidth="1"/>
    <col min="3850" max="3850" width="11.6328125" style="1" customWidth="1"/>
    <col min="3851" max="4096" width="9" style="1"/>
    <col min="4097" max="4097" width="10.90625" style="1" customWidth="1"/>
    <col min="4098" max="4098" width="30.7265625" style="1" customWidth="1"/>
    <col min="4099" max="4099" width="32.26953125" style="1" customWidth="1"/>
    <col min="4100" max="4100" width="24.7265625" style="1" customWidth="1"/>
    <col min="4101" max="4101" width="33.453125" style="1" customWidth="1"/>
    <col min="4102" max="4105" width="9.7265625" style="1" customWidth="1"/>
    <col min="4106" max="4106" width="11.6328125" style="1" customWidth="1"/>
    <col min="4107" max="4352" width="9" style="1"/>
    <col min="4353" max="4353" width="10.90625" style="1" customWidth="1"/>
    <col min="4354" max="4354" width="30.7265625" style="1" customWidth="1"/>
    <col min="4355" max="4355" width="32.26953125" style="1" customWidth="1"/>
    <col min="4356" max="4356" width="24.7265625" style="1" customWidth="1"/>
    <col min="4357" max="4357" width="33.453125" style="1" customWidth="1"/>
    <col min="4358" max="4361" width="9.7265625" style="1" customWidth="1"/>
    <col min="4362" max="4362" width="11.6328125" style="1" customWidth="1"/>
    <col min="4363" max="4608" width="9" style="1"/>
    <col min="4609" max="4609" width="10.90625" style="1" customWidth="1"/>
    <col min="4610" max="4610" width="30.7265625" style="1" customWidth="1"/>
    <col min="4611" max="4611" width="32.26953125" style="1" customWidth="1"/>
    <col min="4612" max="4612" width="24.7265625" style="1" customWidth="1"/>
    <col min="4613" max="4613" width="33.453125" style="1" customWidth="1"/>
    <col min="4614" max="4617" width="9.7265625" style="1" customWidth="1"/>
    <col min="4618" max="4618" width="11.6328125" style="1" customWidth="1"/>
    <col min="4619" max="4864" width="9" style="1"/>
    <col min="4865" max="4865" width="10.90625" style="1" customWidth="1"/>
    <col min="4866" max="4866" width="30.7265625" style="1" customWidth="1"/>
    <col min="4867" max="4867" width="32.26953125" style="1" customWidth="1"/>
    <col min="4868" max="4868" width="24.7265625" style="1" customWidth="1"/>
    <col min="4869" max="4869" width="33.453125" style="1" customWidth="1"/>
    <col min="4870" max="4873" width="9.7265625" style="1" customWidth="1"/>
    <col min="4874" max="4874" width="11.6328125" style="1" customWidth="1"/>
    <col min="4875" max="5120" width="9" style="1"/>
    <col min="5121" max="5121" width="10.90625" style="1" customWidth="1"/>
    <col min="5122" max="5122" width="30.7265625" style="1" customWidth="1"/>
    <col min="5123" max="5123" width="32.26953125" style="1" customWidth="1"/>
    <col min="5124" max="5124" width="24.7265625" style="1" customWidth="1"/>
    <col min="5125" max="5125" width="33.453125" style="1" customWidth="1"/>
    <col min="5126" max="5129" width="9.7265625" style="1" customWidth="1"/>
    <col min="5130" max="5130" width="11.6328125" style="1" customWidth="1"/>
    <col min="5131" max="5376" width="9" style="1"/>
    <col min="5377" max="5377" width="10.90625" style="1" customWidth="1"/>
    <col min="5378" max="5378" width="30.7265625" style="1" customWidth="1"/>
    <col min="5379" max="5379" width="32.26953125" style="1" customWidth="1"/>
    <col min="5380" max="5380" width="24.7265625" style="1" customWidth="1"/>
    <col min="5381" max="5381" width="33.453125" style="1" customWidth="1"/>
    <col min="5382" max="5385" width="9.7265625" style="1" customWidth="1"/>
    <col min="5386" max="5386" width="11.6328125" style="1" customWidth="1"/>
    <col min="5387" max="5632" width="9" style="1"/>
    <col min="5633" max="5633" width="10.90625" style="1" customWidth="1"/>
    <col min="5634" max="5634" width="30.7265625" style="1" customWidth="1"/>
    <col min="5635" max="5635" width="32.26953125" style="1" customWidth="1"/>
    <col min="5636" max="5636" width="24.7265625" style="1" customWidth="1"/>
    <col min="5637" max="5637" width="33.453125" style="1" customWidth="1"/>
    <col min="5638" max="5641" width="9.7265625" style="1" customWidth="1"/>
    <col min="5642" max="5642" width="11.6328125" style="1" customWidth="1"/>
    <col min="5643" max="5888" width="9" style="1"/>
    <col min="5889" max="5889" width="10.90625" style="1" customWidth="1"/>
    <col min="5890" max="5890" width="30.7265625" style="1" customWidth="1"/>
    <col min="5891" max="5891" width="32.26953125" style="1" customWidth="1"/>
    <col min="5892" max="5892" width="24.7265625" style="1" customWidth="1"/>
    <col min="5893" max="5893" width="33.453125" style="1" customWidth="1"/>
    <col min="5894" max="5897" width="9.7265625" style="1" customWidth="1"/>
    <col min="5898" max="5898" width="11.6328125" style="1" customWidth="1"/>
    <col min="5899" max="6144" width="9" style="1"/>
    <col min="6145" max="6145" width="10.90625" style="1" customWidth="1"/>
    <col min="6146" max="6146" width="30.7265625" style="1" customWidth="1"/>
    <col min="6147" max="6147" width="32.26953125" style="1" customWidth="1"/>
    <col min="6148" max="6148" width="24.7265625" style="1" customWidth="1"/>
    <col min="6149" max="6149" width="33.453125" style="1" customWidth="1"/>
    <col min="6150" max="6153" width="9.7265625" style="1" customWidth="1"/>
    <col min="6154" max="6154" width="11.6328125" style="1" customWidth="1"/>
    <col min="6155" max="6400" width="9" style="1"/>
    <col min="6401" max="6401" width="10.90625" style="1" customWidth="1"/>
    <col min="6402" max="6402" width="30.7265625" style="1" customWidth="1"/>
    <col min="6403" max="6403" width="32.26953125" style="1" customWidth="1"/>
    <col min="6404" max="6404" width="24.7265625" style="1" customWidth="1"/>
    <col min="6405" max="6405" width="33.453125" style="1" customWidth="1"/>
    <col min="6406" max="6409" width="9.7265625" style="1" customWidth="1"/>
    <col min="6410" max="6410" width="11.6328125" style="1" customWidth="1"/>
    <col min="6411" max="6656" width="9" style="1"/>
    <col min="6657" max="6657" width="10.90625" style="1" customWidth="1"/>
    <col min="6658" max="6658" width="30.7265625" style="1" customWidth="1"/>
    <col min="6659" max="6659" width="32.26953125" style="1" customWidth="1"/>
    <col min="6660" max="6660" width="24.7265625" style="1" customWidth="1"/>
    <col min="6661" max="6661" width="33.453125" style="1" customWidth="1"/>
    <col min="6662" max="6665" width="9.7265625" style="1" customWidth="1"/>
    <col min="6666" max="6666" width="11.6328125" style="1" customWidth="1"/>
    <col min="6667" max="6912" width="9" style="1"/>
    <col min="6913" max="6913" width="10.90625" style="1" customWidth="1"/>
    <col min="6914" max="6914" width="30.7265625" style="1" customWidth="1"/>
    <col min="6915" max="6915" width="32.26953125" style="1" customWidth="1"/>
    <col min="6916" max="6916" width="24.7265625" style="1" customWidth="1"/>
    <col min="6917" max="6917" width="33.453125" style="1" customWidth="1"/>
    <col min="6918" max="6921" width="9.7265625" style="1" customWidth="1"/>
    <col min="6922" max="6922" width="11.6328125" style="1" customWidth="1"/>
    <col min="6923" max="7168" width="9" style="1"/>
    <col min="7169" max="7169" width="10.90625" style="1" customWidth="1"/>
    <col min="7170" max="7170" width="30.7265625" style="1" customWidth="1"/>
    <col min="7171" max="7171" width="32.26953125" style="1" customWidth="1"/>
    <col min="7172" max="7172" width="24.7265625" style="1" customWidth="1"/>
    <col min="7173" max="7173" width="33.453125" style="1" customWidth="1"/>
    <col min="7174" max="7177" width="9.7265625" style="1" customWidth="1"/>
    <col min="7178" max="7178" width="11.6328125" style="1" customWidth="1"/>
    <col min="7179" max="7424" width="9" style="1"/>
    <col min="7425" max="7425" width="10.90625" style="1" customWidth="1"/>
    <col min="7426" max="7426" width="30.7265625" style="1" customWidth="1"/>
    <col min="7427" max="7427" width="32.26953125" style="1" customWidth="1"/>
    <col min="7428" max="7428" width="24.7265625" style="1" customWidth="1"/>
    <col min="7429" max="7429" width="33.453125" style="1" customWidth="1"/>
    <col min="7430" max="7433" width="9.7265625" style="1" customWidth="1"/>
    <col min="7434" max="7434" width="11.6328125" style="1" customWidth="1"/>
    <col min="7435" max="7680" width="9" style="1"/>
    <col min="7681" max="7681" width="10.90625" style="1" customWidth="1"/>
    <col min="7682" max="7682" width="30.7265625" style="1" customWidth="1"/>
    <col min="7683" max="7683" width="32.26953125" style="1" customWidth="1"/>
    <col min="7684" max="7684" width="24.7265625" style="1" customWidth="1"/>
    <col min="7685" max="7685" width="33.453125" style="1" customWidth="1"/>
    <col min="7686" max="7689" width="9.7265625" style="1" customWidth="1"/>
    <col min="7690" max="7690" width="11.6328125" style="1" customWidth="1"/>
    <col min="7691" max="7936" width="9" style="1"/>
    <col min="7937" max="7937" width="10.90625" style="1" customWidth="1"/>
    <col min="7938" max="7938" width="30.7265625" style="1" customWidth="1"/>
    <col min="7939" max="7939" width="32.26953125" style="1" customWidth="1"/>
    <col min="7940" max="7940" width="24.7265625" style="1" customWidth="1"/>
    <col min="7941" max="7941" width="33.453125" style="1" customWidth="1"/>
    <col min="7942" max="7945" width="9.7265625" style="1" customWidth="1"/>
    <col min="7946" max="7946" width="11.6328125" style="1" customWidth="1"/>
    <col min="7947" max="8192" width="9" style="1"/>
    <col min="8193" max="8193" width="10.90625" style="1" customWidth="1"/>
    <col min="8194" max="8194" width="30.7265625" style="1" customWidth="1"/>
    <col min="8195" max="8195" width="32.26953125" style="1" customWidth="1"/>
    <col min="8196" max="8196" width="24.7265625" style="1" customWidth="1"/>
    <col min="8197" max="8197" width="33.453125" style="1" customWidth="1"/>
    <col min="8198" max="8201" width="9.7265625" style="1" customWidth="1"/>
    <col min="8202" max="8202" width="11.6328125" style="1" customWidth="1"/>
    <col min="8203" max="8448" width="9" style="1"/>
    <col min="8449" max="8449" width="10.90625" style="1" customWidth="1"/>
    <col min="8450" max="8450" width="30.7265625" style="1" customWidth="1"/>
    <col min="8451" max="8451" width="32.26953125" style="1" customWidth="1"/>
    <col min="8452" max="8452" width="24.7265625" style="1" customWidth="1"/>
    <col min="8453" max="8453" width="33.453125" style="1" customWidth="1"/>
    <col min="8454" max="8457" width="9.7265625" style="1" customWidth="1"/>
    <col min="8458" max="8458" width="11.6328125" style="1" customWidth="1"/>
    <col min="8459" max="8704" width="9" style="1"/>
    <col min="8705" max="8705" width="10.90625" style="1" customWidth="1"/>
    <col min="8706" max="8706" width="30.7265625" style="1" customWidth="1"/>
    <col min="8707" max="8707" width="32.26953125" style="1" customWidth="1"/>
    <col min="8708" max="8708" width="24.7265625" style="1" customWidth="1"/>
    <col min="8709" max="8709" width="33.453125" style="1" customWidth="1"/>
    <col min="8710" max="8713" width="9.7265625" style="1" customWidth="1"/>
    <col min="8714" max="8714" width="11.6328125" style="1" customWidth="1"/>
    <col min="8715" max="8960" width="9" style="1"/>
    <col min="8961" max="8961" width="10.90625" style="1" customWidth="1"/>
    <col min="8962" max="8962" width="30.7265625" style="1" customWidth="1"/>
    <col min="8963" max="8963" width="32.26953125" style="1" customWidth="1"/>
    <col min="8964" max="8964" width="24.7265625" style="1" customWidth="1"/>
    <col min="8965" max="8965" width="33.453125" style="1" customWidth="1"/>
    <col min="8966" max="8969" width="9.7265625" style="1" customWidth="1"/>
    <col min="8970" max="8970" width="11.6328125" style="1" customWidth="1"/>
    <col min="8971" max="9216" width="9" style="1"/>
    <col min="9217" max="9217" width="10.90625" style="1" customWidth="1"/>
    <col min="9218" max="9218" width="30.7265625" style="1" customWidth="1"/>
    <col min="9219" max="9219" width="32.26953125" style="1" customWidth="1"/>
    <col min="9220" max="9220" width="24.7265625" style="1" customWidth="1"/>
    <col min="9221" max="9221" width="33.453125" style="1" customWidth="1"/>
    <col min="9222" max="9225" width="9.7265625" style="1" customWidth="1"/>
    <col min="9226" max="9226" width="11.6328125" style="1" customWidth="1"/>
    <col min="9227" max="9472" width="9" style="1"/>
    <col min="9473" max="9473" width="10.90625" style="1" customWidth="1"/>
    <col min="9474" max="9474" width="30.7265625" style="1" customWidth="1"/>
    <col min="9475" max="9475" width="32.26953125" style="1" customWidth="1"/>
    <col min="9476" max="9476" width="24.7265625" style="1" customWidth="1"/>
    <col min="9477" max="9477" width="33.453125" style="1" customWidth="1"/>
    <col min="9478" max="9481" width="9.7265625" style="1" customWidth="1"/>
    <col min="9482" max="9482" width="11.6328125" style="1" customWidth="1"/>
    <col min="9483" max="9728" width="9" style="1"/>
    <col min="9729" max="9729" width="10.90625" style="1" customWidth="1"/>
    <col min="9730" max="9730" width="30.7265625" style="1" customWidth="1"/>
    <col min="9731" max="9731" width="32.26953125" style="1" customWidth="1"/>
    <col min="9732" max="9732" width="24.7265625" style="1" customWidth="1"/>
    <col min="9733" max="9733" width="33.453125" style="1" customWidth="1"/>
    <col min="9734" max="9737" width="9.7265625" style="1" customWidth="1"/>
    <col min="9738" max="9738" width="11.6328125" style="1" customWidth="1"/>
    <col min="9739" max="9984" width="9" style="1"/>
    <col min="9985" max="9985" width="10.90625" style="1" customWidth="1"/>
    <col min="9986" max="9986" width="30.7265625" style="1" customWidth="1"/>
    <col min="9987" max="9987" width="32.26953125" style="1" customWidth="1"/>
    <col min="9988" max="9988" width="24.7265625" style="1" customWidth="1"/>
    <col min="9989" max="9989" width="33.453125" style="1" customWidth="1"/>
    <col min="9990" max="9993" width="9.7265625" style="1" customWidth="1"/>
    <col min="9994" max="9994" width="11.6328125" style="1" customWidth="1"/>
    <col min="9995" max="10240" width="9" style="1"/>
    <col min="10241" max="10241" width="10.90625" style="1" customWidth="1"/>
    <col min="10242" max="10242" width="30.7265625" style="1" customWidth="1"/>
    <col min="10243" max="10243" width="32.26953125" style="1" customWidth="1"/>
    <col min="10244" max="10244" width="24.7265625" style="1" customWidth="1"/>
    <col min="10245" max="10245" width="33.453125" style="1" customWidth="1"/>
    <col min="10246" max="10249" width="9.7265625" style="1" customWidth="1"/>
    <col min="10250" max="10250" width="11.6328125" style="1" customWidth="1"/>
    <col min="10251" max="10496" width="9" style="1"/>
    <col min="10497" max="10497" width="10.90625" style="1" customWidth="1"/>
    <col min="10498" max="10498" width="30.7265625" style="1" customWidth="1"/>
    <col min="10499" max="10499" width="32.26953125" style="1" customWidth="1"/>
    <col min="10500" max="10500" width="24.7265625" style="1" customWidth="1"/>
    <col min="10501" max="10501" width="33.453125" style="1" customWidth="1"/>
    <col min="10502" max="10505" width="9.7265625" style="1" customWidth="1"/>
    <col min="10506" max="10506" width="11.6328125" style="1" customWidth="1"/>
    <col min="10507" max="10752" width="9" style="1"/>
    <col min="10753" max="10753" width="10.90625" style="1" customWidth="1"/>
    <col min="10754" max="10754" width="30.7265625" style="1" customWidth="1"/>
    <col min="10755" max="10755" width="32.26953125" style="1" customWidth="1"/>
    <col min="10756" max="10756" width="24.7265625" style="1" customWidth="1"/>
    <col min="10757" max="10757" width="33.453125" style="1" customWidth="1"/>
    <col min="10758" max="10761" width="9.7265625" style="1" customWidth="1"/>
    <col min="10762" max="10762" width="11.6328125" style="1" customWidth="1"/>
    <col min="10763" max="11008" width="9" style="1"/>
    <col min="11009" max="11009" width="10.90625" style="1" customWidth="1"/>
    <col min="11010" max="11010" width="30.7265625" style="1" customWidth="1"/>
    <col min="11011" max="11011" width="32.26953125" style="1" customWidth="1"/>
    <col min="11012" max="11012" width="24.7265625" style="1" customWidth="1"/>
    <col min="11013" max="11013" width="33.453125" style="1" customWidth="1"/>
    <col min="11014" max="11017" width="9.7265625" style="1" customWidth="1"/>
    <col min="11018" max="11018" width="11.6328125" style="1" customWidth="1"/>
    <col min="11019" max="11264" width="9" style="1"/>
    <col min="11265" max="11265" width="10.90625" style="1" customWidth="1"/>
    <col min="11266" max="11266" width="30.7265625" style="1" customWidth="1"/>
    <col min="11267" max="11267" width="32.26953125" style="1" customWidth="1"/>
    <col min="11268" max="11268" width="24.7265625" style="1" customWidth="1"/>
    <col min="11269" max="11269" width="33.453125" style="1" customWidth="1"/>
    <col min="11270" max="11273" width="9.7265625" style="1" customWidth="1"/>
    <col min="11274" max="11274" width="11.6328125" style="1" customWidth="1"/>
    <col min="11275" max="11520" width="9" style="1"/>
    <col min="11521" max="11521" width="10.90625" style="1" customWidth="1"/>
    <col min="11522" max="11522" width="30.7265625" style="1" customWidth="1"/>
    <col min="11523" max="11523" width="32.26953125" style="1" customWidth="1"/>
    <col min="11524" max="11524" width="24.7265625" style="1" customWidth="1"/>
    <col min="11525" max="11525" width="33.453125" style="1" customWidth="1"/>
    <col min="11526" max="11529" width="9.7265625" style="1" customWidth="1"/>
    <col min="11530" max="11530" width="11.6328125" style="1" customWidth="1"/>
    <col min="11531" max="11776" width="9" style="1"/>
    <col min="11777" max="11777" width="10.90625" style="1" customWidth="1"/>
    <col min="11778" max="11778" width="30.7265625" style="1" customWidth="1"/>
    <col min="11779" max="11779" width="32.26953125" style="1" customWidth="1"/>
    <col min="11780" max="11780" width="24.7265625" style="1" customWidth="1"/>
    <col min="11781" max="11781" width="33.453125" style="1" customWidth="1"/>
    <col min="11782" max="11785" width="9.7265625" style="1" customWidth="1"/>
    <col min="11786" max="11786" width="11.6328125" style="1" customWidth="1"/>
    <col min="11787" max="12032" width="9" style="1"/>
    <col min="12033" max="12033" width="10.90625" style="1" customWidth="1"/>
    <col min="12034" max="12034" width="30.7265625" style="1" customWidth="1"/>
    <col min="12035" max="12035" width="32.26953125" style="1" customWidth="1"/>
    <col min="12036" max="12036" width="24.7265625" style="1" customWidth="1"/>
    <col min="12037" max="12037" width="33.453125" style="1" customWidth="1"/>
    <col min="12038" max="12041" width="9.7265625" style="1" customWidth="1"/>
    <col min="12042" max="12042" width="11.6328125" style="1" customWidth="1"/>
    <col min="12043" max="12288" width="9" style="1"/>
    <col min="12289" max="12289" width="10.90625" style="1" customWidth="1"/>
    <col min="12290" max="12290" width="30.7265625" style="1" customWidth="1"/>
    <col min="12291" max="12291" width="32.26953125" style="1" customWidth="1"/>
    <col min="12292" max="12292" width="24.7265625" style="1" customWidth="1"/>
    <col min="12293" max="12293" width="33.453125" style="1" customWidth="1"/>
    <col min="12294" max="12297" width="9.7265625" style="1" customWidth="1"/>
    <col min="12298" max="12298" width="11.6328125" style="1" customWidth="1"/>
    <col min="12299" max="12544" width="9" style="1"/>
    <col min="12545" max="12545" width="10.90625" style="1" customWidth="1"/>
    <col min="12546" max="12546" width="30.7265625" style="1" customWidth="1"/>
    <col min="12547" max="12547" width="32.26953125" style="1" customWidth="1"/>
    <col min="12548" max="12548" width="24.7265625" style="1" customWidth="1"/>
    <col min="12549" max="12549" width="33.453125" style="1" customWidth="1"/>
    <col min="12550" max="12553" width="9.7265625" style="1" customWidth="1"/>
    <col min="12554" max="12554" width="11.6328125" style="1" customWidth="1"/>
    <col min="12555" max="12800" width="9" style="1"/>
    <col min="12801" max="12801" width="10.90625" style="1" customWidth="1"/>
    <col min="12802" max="12802" width="30.7265625" style="1" customWidth="1"/>
    <col min="12803" max="12803" width="32.26953125" style="1" customWidth="1"/>
    <col min="12804" max="12804" width="24.7265625" style="1" customWidth="1"/>
    <col min="12805" max="12805" width="33.453125" style="1" customWidth="1"/>
    <col min="12806" max="12809" width="9.7265625" style="1" customWidth="1"/>
    <col min="12810" max="12810" width="11.6328125" style="1" customWidth="1"/>
    <col min="12811" max="13056" width="9" style="1"/>
    <col min="13057" max="13057" width="10.90625" style="1" customWidth="1"/>
    <col min="13058" max="13058" width="30.7265625" style="1" customWidth="1"/>
    <col min="13059" max="13059" width="32.26953125" style="1" customWidth="1"/>
    <col min="13060" max="13060" width="24.7265625" style="1" customWidth="1"/>
    <col min="13061" max="13061" width="33.453125" style="1" customWidth="1"/>
    <col min="13062" max="13065" width="9.7265625" style="1" customWidth="1"/>
    <col min="13066" max="13066" width="11.6328125" style="1" customWidth="1"/>
    <col min="13067" max="13312" width="9" style="1"/>
    <col min="13313" max="13313" width="10.90625" style="1" customWidth="1"/>
    <col min="13314" max="13314" width="30.7265625" style="1" customWidth="1"/>
    <col min="13315" max="13315" width="32.26953125" style="1" customWidth="1"/>
    <col min="13316" max="13316" width="24.7265625" style="1" customWidth="1"/>
    <col min="13317" max="13317" width="33.453125" style="1" customWidth="1"/>
    <col min="13318" max="13321" width="9.7265625" style="1" customWidth="1"/>
    <col min="13322" max="13322" width="11.6328125" style="1" customWidth="1"/>
    <col min="13323" max="13568" width="9" style="1"/>
    <col min="13569" max="13569" width="10.90625" style="1" customWidth="1"/>
    <col min="13570" max="13570" width="30.7265625" style="1" customWidth="1"/>
    <col min="13571" max="13571" width="32.26953125" style="1" customWidth="1"/>
    <col min="13572" max="13572" width="24.7265625" style="1" customWidth="1"/>
    <col min="13573" max="13573" width="33.453125" style="1" customWidth="1"/>
    <col min="13574" max="13577" width="9.7265625" style="1" customWidth="1"/>
    <col min="13578" max="13578" width="11.6328125" style="1" customWidth="1"/>
    <col min="13579" max="13824" width="9" style="1"/>
    <col min="13825" max="13825" width="10.90625" style="1" customWidth="1"/>
    <col min="13826" max="13826" width="30.7265625" style="1" customWidth="1"/>
    <col min="13827" max="13827" width="32.26953125" style="1" customWidth="1"/>
    <col min="13828" max="13828" width="24.7265625" style="1" customWidth="1"/>
    <col min="13829" max="13829" width="33.453125" style="1" customWidth="1"/>
    <col min="13830" max="13833" width="9.7265625" style="1" customWidth="1"/>
    <col min="13834" max="13834" width="11.6328125" style="1" customWidth="1"/>
    <col min="13835" max="14080" width="9" style="1"/>
    <col min="14081" max="14081" width="10.90625" style="1" customWidth="1"/>
    <col min="14082" max="14082" width="30.7265625" style="1" customWidth="1"/>
    <col min="14083" max="14083" width="32.26953125" style="1" customWidth="1"/>
    <col min="14084" max="14084" width="24.7265625" style="1" customWidth="1"/>
    <col min="14085" max="14085" width="33.453125" style="1" customWidth="1"/>
    <col min="14086" max="14089" width="9.7265625" style="1" customWidth="1"/>
    <col min="14090" max="14090" width="11.6328125" style="1" customWidth="1"/>
    <col min="14091" max="14336" width="9" style="1"/>
    <col min="14337" max="14337" width="10.90625" style="1" customWidth="1"/>
    <col min="14338" max="14338" width="30.7265625" style="1" customWidth="1"/>
    <col min="14339" max="14339" width="32.26953125" style="1" customWidth="1"/>
    <col min="14340" max="14340" width="24.7265625" style="1" customWidth="1"/>
    <col min="14341" max="14341" width="33.453125" style="1" customWidth="1"/>
    <col min="14342" max="14345" width="9.7265625" style="1" customWidth="1"/>
    <col min="14346" max="14346" width="11.6328125" style="1" customWidth="1"/>
    <col min="14347" max="14592" width="9" style="1"/>
    <col min="14593" max="14593" width="10.90625" style="1" customWidth="1"/>
    <col min="14594" max="14594" width="30.7265625" style="1" customWidth="1"/>
    <col min="14595" max="14595" width="32.26953125" style="1" customWidth="1"/>
    <col min="14596" max="14596" width="24.7265625" style="1" customWidth="1"/>
    <col min="14597" max="14597" width="33.453125" style="1" customWidth="1"/>
    <col min="14598" max="14601" width="9.7265625" style="1" customWidth="1"/>
    <col min="14602" max="14602" width="11.6328125" style="1" customWidth="1"/>
    <col min="14603" max="14848" width="9" style="1"/>
    <col min="14849" max="14849" width="10.90625" style="1" customWidth="1"/>
    <col min="14850" max="14850" width="30.7265625" style="1" customWidth="1"/>
    <col min="14851" max="14851" width="32.26953125" style="1" customWidth="1"/>
    <col min="14852" max="14852" width="24.7265625" style="1" customWidth="1"/>
    <col min="14853" max="14853" width="33.453125" style="1" customWidth="1"/>
    <col min="14854" max="14857" width="9.7265625" style="1" customWidth="1"/>
    <col min="14858" max="14858" width="11.6328125" style="1" customWidth="1"/>
    <col min="14859" max="15104" width="9" style="1"/>
    <col min="15105" max="15105" width="10.90625" style="1" customWidth="1"/>
    <col min="15106" max="15106" width="30.7265625" style="1" customWidth="1"/>
    <col min="15107" max="15107" width="32.26953125" style="1" customWidth="1"/>
    <col min="15108" max="15108" width="24.7265625" style="1" customWidth="1"/>
    <col min="15109" max="15109" width="33.453125" style="1" customWidth="1"/>
    <col min="15110" max="15113" width="9.7265625" style="1" customWidth="1"/>
    <col min="15114" max="15114" width="11.6328125" style="1" customWidth="1"/>
    <col min="15115" max="15360" width="9" style="1"/>
    <col min="15361" max="15361" width="10.90625" style="1" customWidth="1"/>
    <col min="15362" max="15362" width="30.7265625" style="1" customWidth="1"/>
    <col min="15363" max="15363" width="32.26953125" style="1" customWidth="1"/>
    <col min="15364" max="15364" width="24.7265625" style="1" customWidth="1"/>
    <col min="15365" max="15365" width="33.453125" style="1" customWidth="1"/>
    <col min="15366" max="15369" width="9.7265625" style="1" customWidth="1"/>
    <col min="15370" max="15370" width="11.6328125" style="1" customWidth="1"/>
    <col min="15371" max="15616" width="9" style="1"/>
    <col min="15617" max="15617" width="10.90625" style="1" customWidth="1"/>
    <col min="15618" max="15618" width="30.7265625" style="1" customWidth="1"/>
    <col min="15619" max="15619" width="32.26953125" style="1" customWidth="1"/>
    <col min="15620" max="15620" width="24.7265625" style="1" customWidth="1"/>
    <col min="15621" max="15621" width="33.453125" style="1" customWidth="1"/>
    <col min="15622" max="15625" width="9.7265625" style="1" customWidth="1"/>
    <col min="15626" max="15626" width="11.6328125" style="1" customWidth="1"/>
    <col min="15627" max="15872" width="9" style="1"/>
    <col min="15873" max="15873" width="10.90625" style="1" customWidth="1"/>
    <col min="15874" max="15874" width="30.7265625" style="1" customWidth="1"/>
    <col min="15875" max="15875" width="32.26953125" style="1" customWidth="1"/>
    <col min="15876" max="15876" width="24.7265625" style="1" customWidth="1"/>
    <col min="15877" max="15877" width="33.453125" style="1" customWidth="1"/>
    <col min="15878" max="15881" width="9.7265625" style="1" customWidth="1"/>
    <col min="15882" max="15882" width="11.6328125" style="1" customWidth="1"/>
    <col min="15883" max="16128" width="9" style="1"/>
    <col min="16129" max="16129" width="10.90625" style="1" customWidth="1"/>
    <col min="16130" max="16130" width="30.7265625" style="1" customWidth="1"/>
    <col min="16131" max="16131" width="32.26953125" style="1" customWidth="1"/>
    <col min="16132" max="16132" width="24.7265625" style="1" customWidth="1"/>
    <col min="16133" max="16133" width="33.453125" style="1" customWidth="1"/>
    <col min="16134" max="16137" width="9.7265625" style="1" customWidth="1"/>
    <col min="16138" max="16138" width="11.6328125" style="1" customWidth="1"/>
    <col min="16139" max="16384" width="9" style="1"/>
  </cols>
  <sheetData>
    <row r="1" spans="1:10" ht="16.5">
      <c r="A1" s="74" t="s">
        <v>426</v>
      </c>
      <c r="B1" s="75"/>
      <c r="C1" s="75"/>
      <c r="D1" s="75"/>
      <c r="E1" s="76" t="s">
        <v>177</v>
      </c>
    </row>
    <row r="2" spans="1:10" ht="16.5">
      <c r="A2" s="77" t="s">
        <v>464</v>
      </c>
      <c r="B2" s="78"/>
      <c r="C2" s="78"/>
      <c r="D2" s="78"/>
      <c r="E2" s="78"/>
      <c r="H2" s="79"/>
      <c r="I2" s="79"/>
      <c r="J2" s="79"/>
    </row>
    <row r="3" spans="1:10" ht="18.75" customHeight="1">
      <c r="A3" s="75"/>
      <c r="B3" s="75"/>
      <c r="C3" s="75"/>
      <c r="D3" s="75"/>
      <c r="E3" s="75" t="s">
        <v>5</v>
      </c>
    </row>
    <row r="4" spans="1:10" s="82" customFormat="1" ht="18.75" customHeight="1">
      <c r="A4" s="496" t="s">
        <v>164</v>
      </c>
      <c r="B4" s="501" t="s">
        <v>178</v>
      </c>
      <c r="C4" s="99" t="s">
        <v>179</v>
      </c>
      <c r="D4" s="496" t="s">
        <v>180</v>
      </c>
      <c r="E4" s="496" t="s">
        <v>153</v>
      </c>
    </row>
    <row r="5" spans="1:10" s="86" customFormat="1" ht="18.75" customHeight="1">
      <c r="A5" s="497"/>
      <c r="B5" s="502"/>
      <c r="C5" s="101" t="s">
        <v>181</v>
      </c>
      <c r="D5" s="497"/>
      <c r="E5" s="497"/>
    </row>
    <row r="6" spans="1:10" ht="19.5" customHeight="1">
      <c r="A6" s="88"/>
      <c r="B6" s="88"/>
      <c r="C6" s="103"/>
      <c r="D6" s="103"/>
      <c r="E6" s="88"/>
    </row>
    <row r="7" spans="1:10">
      <c r="A7" s="88"/>
      <c r="B7" s="88"/>
      <c r="C7" s="88"/>
      <c r="D7" s="88"/>
      <c r="E7" s="88"/>
    </row>
    <row r="8" spans="1:10">
      <c r="A8" s="88"/>
      <c r="B8" s="88"/>
      <c r="C8" s="93"/>
      <c r="D8" s="93" t="s">
        <v>248</v>
      </c>
      <c r="E8" s="88"/>
    </row>
    <row r="9" spans="1:10" ht="13.5" customHeight="1">
      <c r="A9" s="88"/>
      <c r="B9" s="88"/>
      <c r="C9" s="93"/>
      <c r="D9" s="93" t="s">
        <v>249</v>
      </c>
      <c r="E9" s="88"/>
    </row>
    <row r="10" spans="1:10" ht="14.25" customHeight="1">
      <c r="A10" s="88"/>
      <c r="B10" s="88"/>
      <c r="C10" s="89"/>
      <c r="D10" s="89" t="s">
        <v>182</v>
      </c>
      <c r="E10" s="88"/>
    </row>
    <row r="11" spans="1:10" ht="13.5" customHeight="1">
      <c r="A11" s="88"/>
      <c r="B11" s="88"/>
      <c r="C11" s="89"/>
      <c r="D11" s="88"/>
      <c r="E11" s="88"/>
    </row>
    <row r="12" spans="1:10" ht="13.9" customHeight="1">
      <c r="A12" s="88"/>
      <c r="B12" s="88"/>
      <c r="C12" s="88"/>
      <c r="D12" s="92"/>
      <c r="E12" s="88"/>
    </row>
    <row r="13" spans="1:10" ht="13.9" customHeight="1">
      <c r="A13" s="88"/>
      <c r="B13" s="88"/>
      <c r="C13" s="88"/>
      <c r="D13" s="88"/>
      <c r="E13" s="88"/>
    </row>
    <row r="14" spans="1:10" ht="13.9" customHeight="1">
      <c r="A14" s="88"/>
      <c r="B14" s="88"/>
      <c r="C14" s="88"/>
      <c r="D14" s="88"/>
      <c r="E14" s="88"/>
    </row>
    <row r="15" spans="1:10" ht="13.9" customHeight="1">
      <c r="A15" s="88"/>
      <c r="B15" s="88"/>
      <c r="C15" s="88"/>
      <c r="D15" s="88"/>
      <c r="E15" s="88"/>
    </row>
    <row r="16" spans="1:10" ht="13.9" customHeight="1">
      <c r="A16" s="88"/>
      <c r="B16" s="88"/>
      <c r="C16" s="88"/>
      <c r="D16" s="88"/>
      <c r="E16" s="88"/>
    </row>
    <row r="17" spans="1:5" ht="13.9" customHeight="1">
      <c r="A17" s="88"/>
      <c r="B17" s="88"/>
      <c r="C17" s="88"/>
      <c r="D17" s="88"/>
      <c r="E17" s="88"/>
    </row>
    <row r="18" spans="1:5" ht="13.9" customHeight="1">
      <c r="A18" s="88"/>
      <c r="B18" s="88"/>
      <c r="C18" s="88"/>
      <c r="D18" s="88"/>
      <c r="E18" s="88"/>
    </row>
    <row r="19" spans="1:5" ht="13.9" customHeight="1">
      <c r="A19" s="88"/>
      <c r="B19" s="88"/>
      <c r="C19" s="88"/>
      <c r="D19" s="88"/>
      <c r="E19" s="88"/>
    </row>
    <row r="20" spans="1:5" ht="13.9" customHeight="1">
      <c r="A20" s="88"/>
      <c r="B20" s="88"/>
      <c r="C20" s="88"/>
      <c r="D20" s="88"/>
      <c r="E20" s="88"/>
    </row>
    <row r="21" spans="1:5" ht="13.9" customHeight="1">
      <c r="A21" s="88"/>
      <c r="B21" s="88"/>
      <c r="C21" s="88"/>
      <c r="D21" s="88"/>
      <c r="E21" s="88"/>
    </row>
    <row r="22" spans="1:5" ht="13.9" customHeight="1">
      <c r="A22" s="88"/>
      <c r="B22" s="88"/>
      <c r="C22" s="88"/>
      <c r="D22" s="88"/>
      <c r="E22" s="88"/>
    </row>
    <row r="23" spans="1:5" ht="13.9" customHeight="1">
      <c r="A23" s="88"/>
      <c r="B23" s="88"/>
      <c r="C23" s="88"/>
      <c r="D23" s="88"/>
      <c r="E23" s="88"/>
    </row>
    <row r="24" spans="1:5" ht="13.9" customHeight="1">
      <c r="A24" s="88"/>
      <c r="B24" s="88"/>
      <c r="C24" s="88"/>
      <c r="D24" s="88"/>
      <c r="E24" s="88"/>
    </row>
    <row r="25" spans="1:5" ht="13.9" customHeight="1">
      <c r="A25" s="88"/>
      <c r="B25" s="88"/>
      <c r="C25" s="88"/>
      <c r="D25" s="88"/>
      <c r="E25" s="88"/>
    </row>
    <row r="26" spans="1:5" ht="13.9" customHeight="1">
      <c r="A26" s="88"/>
      <c r="B26" s="88"/>
      <c r="C26" s="88"/>
      <c r="D26" s="88"/>
      <c r="E26" s="88"/>
    </row>
    <row r="27" spans="1:5" ht="13.9" customHeight="1">
      <c r="A27" s="88"/>
      <c r="B27" s="88"/>
      <c r="C27" s="88"/>
      <c r="D27" s="88"/>
      <c r="E27" s="88"/>
    </row>
    <row r="28" spans="1:5" ht="13.9" customHeight="1">
      <c r="A28" s="88"/>
      <c r="B28" s="88"/>
      <c r="C28" s="88"/>
      <c r="D28" s="88"/>
      <c r="E28" s="88"/>
    </row>
    <row r="29" spans="1:5" ht="13.9" customHeight="1">
      <c r="A29" s="88"/>
      <c r="B29" s="88"/>
      <c r="C29" s="88"/>
      <c r="D29" s="88"/>
      <c r="E29" s="88"/>
    </row>
    <row r="30" spans="1:5" ht="13.9" customHeight="1">
      <c r="A30" s="88"/>
      <c r="B30" s="88"/>
      <c r="C30" s="88"/>
      <c r="D30" s="88"/>
      <c r="E30" s="88"/>
    </row>
    <row r="31" spans="1:5" ht="13.9" customHeight="1">
      <c r="A31" s="88"/>
      <c r="B31" s="88"/>
      <c r="C31" s="88"/>
      <c r="D31" s="88"/>
      <c r="E31" s="88"/>
    </row>
    <row r="32" spans="1:5">
      <c r="A32" s="88"/>
      <c r="B32" s="88"/>
      <c r="C32" s="88"/>
      <c r="D32" s="88"/>
      <c r="E32" s="88"/>
    </row>
    <row r="33" spans="1:5">
      <c r="A33" s="88"/>
      <c r="B33" s="93"/>
      <c r="C33" s="88"/>
      <c r="D33" s="88"/>
      <c r="E33" s="88"/>
    </row>
    <row r="34" spans="1:5">
      <c r="A34" s="96"/>
      <c r="B34" s="96"/>
      <c r="C34" s="96"/>
      <c r="D34" s="96"/>
      <c r="E34" s="96"/>
    </row>
    <row r="35" spans="1:5" ht="22.5" customHeight="1">
      <c r="A35" s="90" t="s">
        <v>175</v>
      </c>
      <c r="B35" s="75" t="s">
        <v>176</v>
      </c>
      <c r="C35" s="75"/>
      <c r="D35" s="75"/>
      <c r="E35" s="75"/>
    </row>
    <row r="36" spans="1:5" ht="22.5" customHeight="1">
      <c r="A36" s="75"/>
      <c r="B36" s="75"/>
      <c r="C36" s="75"/>
      <c r="D36" s="75"/>
      <c r="E36" s="75"/>
    </row>
  </sheetData>
  <mergeCells count="4">
    <mergeCell ref="A4:A5"/>
    <mergeCell ref="B4:B5"/>
    <mergeCell ref="D4:D5"/>
    <mergeCell ref="E4:E5"/>
  </mergeCells>
  <phoneticPr fontId="3"/>
  <pageMargins left="0.70866141732283472" right="0.70866141732283472" top="0.74803149606299213" bottom="0.74803149606299213" header="0.31496062992125984" footer="0.31496062992125984"/>
  <pageSetup paperSize="9" scale="58" orientation="portrait" cellComments="asDisplayed" r:id="rId1"/>
  <colBreaks count="1" manualBreakCount="1">
    <brk id="7"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E72BB-E65C-4B32-A2D3-2AEE12D5506C}">
  <sheetPr>
    <pageSetUpPr fitToPage="1"/>
  </sheetPr>
  <dimension ref="A1:J45"/>
  <sheetViews>
    <sheetView view="pageBreakPreview" zoomScaleNormal="100" zoomScaleSheetLayoutView="100" workbookViewId="0"/>
  </sheetViews>
  <sheetFormatPr defaultRowHeight="13"/>
  <cols>
    <col min="1" max="1" width="10.90625" style="1" customWidth="1"/>
    <col min="2" max="2" width="30.7265625" style="1" customWidth="1"/>
    <col min="3" max="3" width="32.26953125" style="1" customWidth="1"/>
    <col min="4" max="4" width="24.7265625" style="1" customWidth="1"/>
    <col min="5" max="5" width="33.453125" style="1" customWidth="1"/>
    <col min="6" max="9" width="9.7265625" style="1" customWidth="1"/>
    <col min="10" max="10" width="11.6328125" style="1" customWidth="1"/>
    <col min="11" max="256" width="9" style="1"/>
    <col min="257" max="257" width="10.90625" style="1" customWidth="1"/>
    <col min="258" max="258" width="30.7265625" style="1" customWidth="1"/>
    <col min="259" max="259" width="32.26953125" style="1" customWidth="1"/>
    <col min="260" max="260" width="24.7265625" style="1" customWidth="1"/>
    <col min="261" max="261" width="33.453125" style="1" customWidth="1"/>
    <col min="262" max="265" width="9.7265625" style="1" customWidth="1"/>
    <col min="266" max="266" width="11.6328125" style="1" customWidth="1"/>
    <col min="267" max="512" width="9" style="1"/>
    <col min="513" max="513" width="10.90625" style="1" customWidth="1"/>
    <col min="514" max="514" width="30.7265625" style="1" customWidth="1"/>
    <col min="515" max="515" width="32.26953125" style="1" customWidth="1"/>
    <col min="516" max="516" width="24.7265625" style="1" customWidth="1"/>
    <col min="517" max="517" width="33.453125" style="1" customWidth="1"/>
    <col min="518" max="521" width="9.7265625" style="1" customWidth="1"/>
    <col min="522" max="522" width="11.6328125" style="1" customWidth="1"/>
    <col min="523" max="768" width="9" style="1"/>
    <col min="769" max="769" width="10.90625" style="1" customWidth="1"/>
    <col min="770" max="770" width="30.7265625" style="1" customWidth="1"/>
    <col min="771" max="771" width="32.26953125" style="1" customWidth="1"/>
    <col min="772" max="772" width="24.7265625" style="1" customWidth="1"/>
    <col min="773" max="773" width="33.453125" style="1" customWidth="1"/>
    <col min="774" max="777" width="9.7265625" style="1" customWidth="1"/>
    <col min="778" max="778" width="11.6328125" style="1" customWidth="1"/>
    <col min="779" max="1024" width="9" style="1"/>
    <col min="1025" max="1025" width="10.90625" style="1" customWidth="1"/>
    <col min="1026" max="1026" width="30.7265625" style="1" customWidth="1"/>
    <col min="1027" max="1027" width="32.26953125" style="1" customWidth="1"/>
    <col min="1028" max="1028" width="24.7265625" style="1" customWidth="1"/>
    <col min="1029" max="1029" width="33.453125" style="1" customWidth="1"/>
    <col min="1030" max="1033" width="9.7265625" style="1" customWidth="1"/>
    <col min="1034" max="1034" width="11.6328125" style="1" customWidth="1"/>
    <col min="1035" max="1280" width="9" style="1"/>
    <col min="1281" max="1281" width="10.90625" style="1" customWidth="1"/>
    <col min="1282" max="1282" width="30.7265625" style="1" customWidth="1"/>
    <col min="1283" max="1283" width="32.26953125" style="1" customWidth="1"/>
    <col min="1284" max="1284" width="24.7265625" style="1" customWidth="1"/>
    <col min="1285" max="1285" width="33.453125" style="1" customWidth="1"/>
    <col min="1286" max="1289" width="9.7265625" style="1" customWidth="1"/>
    <col min="1290" max="1290" width="11.6328125" style="1" customWidth="1"/>
    <col min="1291" max="1536" width="9" style="1"/>
    <col min="1537" max="1537" width="10.90625" style="1" customWidth="1"/>
    <col min="1538" max="1538" width="30.7265625" style="1" customWidth="1"/>
    <col min="1539" max="1539" width="32.26953125" style="1" customWidth="1"/>
    <col min="1540" max="1540" width="24.7265625" style="1" customWidth="1"/>
    <col min="1541" max="1541" width="33.453125" style="1" customWidth="1"/>
    <col min="1542" max="1545" width="9.7265625" style="1" customWidth="1"/>
    <col min="1546" max="1546" width="11.6328125" style="1" customWidth="1"/>
    <col min="1547" max="1792" width="9" style="1"/>
    <col min="1793" max="1793" width="10.90625" style="1" customWidth="1"/>
    <col min="1794" max="1794" width="30.7265625" style="1" customWidth="1"/>
    <col min="1795" max="1795" width="32.26953125" style="1" customWidth="1"/>
    <col min="1796" max="1796" width="24.7265625" style="1" customWidth="1"/>
    <col min="1797" max="1797" width="33.453125" style="1" customWidth="1"/>
    <col min="1798" max="1801" width="9.7265625" style="1" customWidth="1"/>
    <col min="1802" max="1802" width="11.6328125" style="1" customWidth="1"/>
    <col min="1803" max="2048" width="9" style="1"/>
    <col min="2049" max="2049" width="10.90625" style="1" customWidth="1"/>
    <col min="2050" max="2050" width="30.7265625" style="1" customWidth="1"/>
    <col min="2051" max="2051" width="32.26953125" style="1" customWidth="1"/>
    <col min="2052" max="2052" width="24.7265625" style="1" customWidth="1"/>
    <col min="2053" max="2053" width="33.453125" style="1" customWidth="1"/>
    <col min="2054" max="2057" width="9.7265625" style="1" customWidth="1"/>
    <col min="2058" max="2058" width="11.6328125" style="1" customWidth="1"/>
    <col min="2059" max="2304" width="9" style="1"/>
    <col min="2305" max="2305" width="10.90625" style="1" customWidth="1"/>
    <col min="2306" max="2306" width="30.7265625" style="1" customWidth="1"/>
    <col min="2307" max="2307" width="32.26953125" style="1" customWidth="1"/>
    <col min="2308" max="2308" width="24.7265625" style="1" customWidth="1"/>
    <col min="2309" max="2309" width="33.453125" style="1" customWidth="1"/>
    <col min="2310" max="2313" width="9.7265625" style="1" customWidth="1"/>
    <col min="2314" max="2314" width="11.6328125" style="1" customWidth="1"/>
    <col min="2315" max="2560" width="9" style="1"/>
    <col min="2561" max="2561" width="10.90625" style="1" customWidth="1"/>
    <col min="2562" max="2562" width="30.7265625" style="1" customWidth="1"/>
    <col min="2563" max="2563" width="32.26953125" style="1" customWidth="1"/>
    <col min="2564" max="2564" width="24.7265625" style="1" customWidth="1"/>
    <col min="2565" max="2565" width="33.453125" style="1" customWidth="1"/>
    <col min="2566" max="2569" width="9.7265625" style="1" customWidth="1"/>
    <col min="2570" max="2570" width="11.6328125" style="1" customWidth="1"/>
    <col min="2571" max="2816" width="9" style="1"/>
    <col min="2817" max="2817" width="10.90625" style="1" customWidth="1"/>
    <col min="2818" max="2818" width="30.7265625" style="1" customWidth="1"/>
    <col min="2819" max="2819" width="32.26953125" style="1" customWidth="1"/>
    <col min="2820" max="2820" width="24.7265625" style="1" customWidth="1"/>
    <col min="2821" max="2821" width="33.453125" style="1" customWidth="1"/>
    <col min="2822" max="2825" width="9.7265625" style="1" customWidth="1"/>
    <col min="2826" max="2826" width="11.6328125" style="1" customWidth="1"/>
    <col min="2827" max="3072" width="9" style="1"/>
    <col min="3073" max="3073" width="10.90625" style="1" customWidth="1"/>
    <col min="3074" max="3074" width="30.7265625" style="1" customWidth="1"/>
    <col min="3075" max="3075" width="32.26953125" style="1" customWidth="1"/>
    <col min="3076" max="3076" width="24.7265625" style="1" customWidth="1"/>
    <col min="3077" max="3077" width="33.453125" style="1" customWidth="1"/>
    <col min="3078" max="3081" width="9.7265625" style="1" customWidth="1"/>
    <col min="3082" max="3082" width="11.6328125" style="1" customWidth="1"/>
    <col min="3083" max="3328" width="9" style="1"/>
    <col min="3329" max="3329" width="10.90625" style="1" customWidth="1"/>
    <col min="3330" max="3330" width="30.7265625" style="1" customWidth="1"/>
    <col min="3331" max="3331" width="32.26953125" style="1" customWidth="1"/>
    <col min="3332" max="3332" width="24.7265625" style="1" customWidth="1"/>
    <col min="3333" max="3333" width="33.453125" style="1" customWidth="1"/>
    <col min="3334" max="3337" width="9.7265625" style="1" customWidth="1"/>
    <col min="3338" max="3338" width="11.6328125" style="1" customWidth="1"/>
    <col min="3339" max="3584" width="9" style="1"/>
    <col min="3585" max="3585" width="10.90625" style="1" customWidth="1"/>
    <col min="3586" max="3586" width="30.7265625" style="1" customWidth="1"/>
    <col min="3587" max="3587" width="32.26953125" style="1" customWidth="1"/>
    <col min="3588" max="3588" width="24.7265625" style="1" customWidth="1"/>
    <col min="3589" max="3589" width="33.453125" style="1" customWidth="1"/>
    <col min="3590" max="3593" width="9.7265625" style="1" customWidth="1"/>
    <col min="3594" max="3594" width="11.6328125" style="1" customWidth="1"/>
    <col min="3595" max="3840" width="9" style="1"/>
    <col min="3841" max="3841" width="10.90625" style="1" customWidth="1"/>
    <col min="3842" max="3842" width="30.7265625" style="1" customWidth="1"/>
    <col min="3843" max="3843" width="32.26953125" style="1" customWidth="1"/>
    <col min="3844" max="3844" width="24.7265625" style="1" customWidth="1"/>
    <col min="3845" max="3845" width="33.453125" style="1" customWidth="1"/>
    <col min="3846" max="3849" width="9.7265625" style="1" customWidth="1"/>
    <col min="3850" max="3850" width="11.6328125" style="1" customWidth="1"/>
    <col min="3851" max="4096" width="9" style="1"/>
    <col min="4097" max="4097" width="10.90625" style="1" customWidth="1"/>
    <col min="4098" max="4098" width="30.7265625" style="1" customWidth="1"/>
    <col min="4099" max="4099" width="32.26953125" style="1" customWidth="1"/>
    <col min="4100" max="4100" width="24.7265625" style="1" customWidth="1"/>
    <col min="4101" max="4101" width="33.453125" style="1" customWidth="1"/>
    <col min="4102" max="4105" width="9.7265625" style="1" customWidth="1"/>
    <col min="4106" max="4106" width="11.6328125" style="1" customWidth="1"/>
    <col min="4107" max="4352" width="9" style="1"/>
    <col min="4353" max="4353" width="10.90625" style="1" customWidth="1"/>
    <col min="4354" max="4354" width="30.7265625" style="1" customWidth="1"/>
    <col min="4355" max="4355" width="32.26953125" style="1" customWidth="1"/>
    <col min="4356" max="4356" width="24.7265625" style="1" customWidth="1"/>
    <col min="4357" max="4357" width="33.453125" style="1" customWidth="1"/>
    <col min="4358" max="4361" width="9.7265625" style="1" customWidth="1"/>
    <col min="4362" max="4362" width="11.6328125" style="1" customWidth="1"/>
    <col min="4363" max="4608" width="9" style="1"/>
    <col min="4609" max="4609" width="10.90625" style="1" customWidth="1"/>
    <col min="4610" max="4610" width="30.7265625" style="1" customWidth="1"/>
    <col min="4611" max="4611" width="32.26953125" style="1" customWidth="1"/>
    <col min="4612" max="4612" width="24.7265625" style="1" customWidth="1"/>
    <col min="4613" max="4613" width="33.453125" style="1" customWidth="1"/>
    <col min="4614" max="4617" width="9.7265625" style="1" customWidth="1"/>
    <col min="4618" max="4618" width="11.6328125" style="1" customWidth="1"/>
    <col min="4619" max="4864" width="9" style="1"/>
    <col min="4865" max="4865" width="10.90625" style="1" customWidth="1"/>
    <col min="4866" max="4866" width="30.7265625" style="1" customWidth="1"/>
    <col min="4867" max="4867" width="32.26953125" style="1" customWidth="1"/>
    <col min="4868" max="4868" width="24.7265625" style="1" customWidth="1"/>
    <col min="4869" max="4869" width="33.453125" style="1" customWidth="1"/>
    <col min="4870" max="4873" width="9.7265625" style="1" customWidth="1"/>
    <col min="4874" max="4874" width="11.6328125" style="1" customWidth="1"/>
    <col min="4875" max="5120" width="9" style="1"/>
    <col min="5121" max="5121" width="10.90625" style="1" customWidth="1"/>
    <col min="5122" max="5122" width="30.7265625" style="1" customWidth="1"/>
    <col min="5123" max="5123" width="32.26953125" style="1" customWidth="1"/>
    <col min="5124" max="5124" width="24.7265625" style="1" customWidth="1"/>
    <col min="5125" max="5125" width="33.453125" style="1" customWidth="1"/>
    <col min="5126" max="5129" width="9.7265625" style="1" customWidth="1"/>
    <col min="5130" max="5130" width="11.6328125" style="1" customWidth="1"/>
    <col min="5131" max="5376" width="9" style="1"/>
    <col min="5377" max="5377" width="10.90625" style="1" customWidth="1"/>
    <col min="5378" max="5378" width="30.7265625" style="1" customWidth="1"/>
    <col min="5379" max="5379" width="32.26953125" style="1" customWidth="1"/>
    <col min="5380" max="5380" width="24.7265625" style="1" customWidth="1"/>
    <col min="5381" max="5381" width="33.453125" style="1" customWidth="1"/>
    <col min="5382" max="5385" width="9.7265625" style="1" customWidth="1"/>
    <col min="5386" max="5386" width="11.6328125" style="1" customWidth="1"/>
    <col min="5387" max="5632" width="9" style="1"/>
    <col min="5633" max="5633" width="10.90625" style="1" customWidth="1"/>
    <col min="5634" max="5634" width="30.7265625" style="1" customWidth="1"/>
    <col min="5635" max="5635" width="32.26953125" style="1" customWidth="1"/>
    <col min="5636" max="5636" width="24.7265625" style="1" customWidth="1"/>
    <col min="5637" max="5637" width="33.453125" style="1" customWidth="1"/>
    <col min="5638" max="5641" width="9.7265625" style="1" customWidth="1"/>
    <col min="5642" max="5642" width="11.6328125" style="1" customWidth="1"/>
    <col min="5643" max="5888" width="9" style="1"/>
    <col min="5889" max="5889" width="10.90625" style="1" customWidth="1"/>
    <col min="5890" max="5890" width="30.7265625" style="1" customWidth="1"/>
    <col min="5891" max="5891" width="32.26953125" style="1" customWidth="1"/>
    <col min="5892" max="5892" width="24.7265625" style="1" customWidth="1"/>
    <col min="5893" max="5893" width="33.453125" style="1" customWidth="1"/>
    <col min="5894" max="5897" width="9.7265625" style="1" customWidth="1"/>
    <col min="5898" max="5898" width="11.6328125" style="1" customWidth="1"/>
    <col min="5899" max="6144" width="9" style="1"/>
    <col min="6145" max="6145" width="10.90625" style="1" customWidth="1"/>
    <col min="6146" max="6146" width="30.7265625" style="1" customWidth="1"/>
    <col min="6147" max="6147" width="32.26953125" style="1" customWidth="1"/>
    <col min="6148" max="6148" width="24.7265625" style="1" customWidth="1"/>
    <col min="6149" max="6149" width="33.453125" style="1" customWidth="1"/>
    <col min="6150" max="6153" width="9.7265625" style="1" customWidth="1"/>
    <col min="6154" max="6154" width="11.6328125" style="1" customWidth="1"/>
    <col min="6155" max="6400" width="9" style="1"/>
    <col min="6401" max="6401" width="10.90625" style="1" customWidth="1"/>
    <col min="6402" max="6402" width="30.7265625" style="1" customWidth="1"/>
    <col min="6403" max="6403" width="32.26953125" style="1" customWidth="1"/>
    <col min="6404" max="6404" width="24.7265625" style="1" customWidth="1"/>
    <col min="6405" max="6405" width="33.453125" style="1" customWidth="1"/>
    <col min="6406" max="6409" width="9.7265625" style="1" customWidth="1"/>
    <col min="6410" max="6410" width="11.6328125" style="1" customWidth="1"/>
    <col min="6411" max="6656" width="9" style="1"/>
    <col min="6657" max="6657" width="10.90625" style="1" customWidth="1"/>
    <col min="6658" max="6658" width="30.7265625" style="1" customWidth="1"/>
    <col min="6659" max="6659" width="32.26953125" style="1" customWidth="1"/>
    <col min="6660" max="6660" width="24.7265625" style="1" customWidth="1"/>
    <col min="6661" max="6661" width="33.453125" style="1" customWidth="1"/>
    <col min="6662" max="6665" width="9.7265625" style="1" customWidth="1"/>
    <col min="6666" max="6666" width="11.6328125" style="1" customWidth="1"/>
    <col min="6667" max="6912" width="9" style="1"/>
    <col min="6913" max="6913" width="10.90625" style="1" customWidth="1"/>
    <col min="6914" max="6914" width="30.7265625" style="1" customWidth="1"/>
    <col min="6915" max="6915" width="32.26953125" style="1" customWidth="1"/>
    <col min="6916" max="6916" width="24.7265625" style="1" customWidth="1"/>
    <col min="6917" max="6917" width="33.453125" style="1" customWidth="1"/>
    <col min="6918" max="6921" width="9.7265625" style="1" customWidth="1"/>
    <col min="6922" max="6922" width="11.6328125" style="1" customWidth="1"/>
    <col min="6923" max="7168" width="9" style="1"/>
    <col min="7169" max="7169" width="10.90625" style="1" customWidth="1"/>
    <col min="7170" max="7170" width="30.7265625" style="1" customWidth="1"/>
    <col min="7171" max="7171" width="32.26953125" style="1" customWidth="1"/>
    <col min="7172" max="7172" width="24.7265625" style="1" customWidth="1"/>
    <col min="7173" max="7173" width="33.453125" style="1" customWidth="1"/>
    <col min="7174" max="7177" width="9.7265625" style="1" customWidth="1"/>
    <col min="7178" max="7178" width="11.6328125" style="1" customWidth="1"/>
    <col min="7179" max="7424" width="9" style="1"/>
    <col min="7425" max="7425" width="10.90625" style="1" customWidth="1"/>
    <col min="7426" max="7426" width="30.7265625" style="1" customWidth="1"/>
    <col min="7427" max="7427" width="32.26953125" style="1" customWidth="1"/>
    <col min="7428" max="7428" width="24.7265625" style="1" customWidth="1"/>
    <col min="7429" max="7429" width="33.453125" style="1" customWidth="1"/>
    <col min="7430" max="7433" width="9.7265625" style="1" customWidth="1"/>
    <col min="7434" max="7434" width="11.6328125" style="1" customWidth="1"/>
    <col min="7435" max="7680" width="9" style="1"/>
    <col min="7681" max="7681" width="10.90625" style="1" customWidth="1"/>
    <col min="7682" max="7682" width="30.7265625" style="1" customWidth="1"/>
    <col min="7683" max="7683" width="32.26953125" style="1" customWidth="1"/>
    <col min="7684" max="7684" width="24.7265625" style="1" customWidth="1"/>
    <col min="7685" max="7685" width="33.453125" style="1" customWidth="1"/>
    <col min="7686" max="7689" width="9.7265625" style="1" customWidth="1"/>
    <col min="7690" max="7690" width="11.6328125" style="1" customWidth="1"/>
    <col min="7691" max="7936" width="9" style="1"/>
    <col min="7937" max="7937" width="10.90625" style="1" customWidth="1"/>
    <col min="7938" max="7938" width="30.7265625" style="1" customWidth="1"/>
    <col min="7939" max="7939" width="32.26953125" style="1" customWidth="1"/>
    <col min="7940" max="7940" width="24.7265625" style="1" customWidth="1"/>
    <col min="7941" max="7941" width="33.453125" style="1" customWidth="1"/>
    <col min="7942" max="7945" width="9.7265625" style="1" customWidth="1"/>
    <col min="7946" max="7946" width="11.6328125" style="1" customWidth="1"/>
    <col min="7947" max="8192" width="9" style="1"/>
    <col min="8193" max="8193" width="10.90625" style="1" customWidth="1"/>
    <col min="8194" max="8194" width="30.7265625" style="1" customWidth="1"/>
    <col min="8195" max="8195" width="32.26953125" style="1" customWidth="1"/>
    <col min="8196" max="8196" width="24.7265625" style="1" customWidth="1"/>
    <col min="8197" max="8197" width="33.453125" style="1" customWidth="1"/>
    <col min="8198" max="8201" width="9.7265625" style="1" customWidth="1"/>
    <col min="8202" max="8202" width="11.6328125" style="1" customWidth="1"/>
    <col min="8203" max="8448" width="9" style="1"/>
    <col min="8449" max="8449" width="10.90625" style="1" customWidth="1"/>
    <col min="8450" max="8450" width="30.7265625" style="1" customWidth="1"/>
    <col min="8451" max="8451" width="32.26953125" style="1" customWidth="1"/>
    <col min="8452" max="8452" width="24.7265625" style="1" customWidth="1"/>
    <col min="8453" max="8453" width="33.453125" style="1" customWidth="1"/>
    <col min="8454" max="8457" width="9.7265625" style="1" customWidth="1"/>
    <col min="8458" max="8458" width="11.6328125" style="1" customWidth="1"/>
    <col min="8459" max="8704" width="9" style="1"/>
    <col min="8705" max="8705" width="10.90625" style="1" customWidth="1"/>
    <col min="8706" max="8706" width="30.7265625" style="1" customWidth="1"/>
    <col min="8707" max="8707" width="32.26953125" style="1" customWidth="1"/>
    <col min="8708" max="8708" width="24.7265625" style="1" customWidth="1"/>
    <col min="8709" max="8709" width="33.453125" style="1" customWidth="1"/>
    <col min="8710" max="8713" width="9.7265625" style="1" customWidth="1"/>
    <col min="8714" max="8714" width="11.6328125" style="1" customWidth="1"/>
    <col min="8715" max="8960" width="9" style="1"/>
    <col min="8961" max="8961" width="10.90625" style="1" customWidth="1"/>
    <col min="8962" max="8962" width="30.7265625" style="1" customWidth="1"/>
    <col min="8963" max="8963" width="32.26953125" style="1" customWidth="1"/>
    <col min="8964" max="8964" width="24.7265625" style="1" customWidth="1"/>
    <col min="8965" max="8965" width="33.453125" style="1" customWidth="1"/>
    <col min="8966" max="8969" width="9.7265625" style="1" customWidth="1"/>
    <col min="8970" max="8970" width="11.6328125" style="1" customWidth="1"/>
    <col min="8971" max="9216" width="9" style="1"/>
    <col min="9217" max="9217" width="10.90625" style="1" customWidth="1"/>
    <col min="9218" max="9218" width="30.7265625" style="1" customWidth="1"/>
    <col min="9219" max="9219" width="32.26953125" style="1" customWidth="1"/>
    <col min="9220" max="9220" width="24.7265625" style="1" customWidth="1"/>
    <col min="9221" max="9221" width="33.453125" style="1" customWidth="1"/>
    <col min="9222" max="9225" width="9.7265625" style="1" customWidth="1"/>
    <col min="9226" max="9226" width="11.6328125" style="1" customWidth="1"/>
    <col min="9227" max="9472" width="9" style="1"/>
    <col min="9473" max="9473" width="10.90625" style="1" customWidth="1"/>
    <col min="9474" max="9474" width="30.7265625" style="1" customWidth="1"/>
    <col min="9475" max="9475" width="32.26953125" style="1" customWidth="1"/>
    <col min="9476" max="9476" width="24.7265625" style="1" customWidth="1"/>
    <col min="9477" max="9477" width="33.453125" style="1" customWidth="1"/>
    <col min="9478" max="9481" width="9.7265625" style="1" customWidth="1"/>
    <col min="9482" max="9482" width="11.6328125" style="1" customWidth="1"/>
    <col min="9483" max="9728" width="9" style="1"/>
    <col min="9729" max="9729" width="10.90625" style="1" customWidth="1"/>
    <col min="9730" max="9730" width="30.7265625" style="1" customWidth="1"/>
    <col min="9731" max="9731" width="32.26953125" style="1" customWidth="1"/>
    <col min="9732" max="9732" width="24.7265625" style="1" customWidth="1"/>
    <col min="9733" max="9733" width="33.453125" style="1" customWidth="1"/>
    <col min="9734" max="9737" width="9.7265625" style="1" customWidth="1"/>
    <col min="9738" max="9738" width="11.6328125" style="1" customWidth="1"/>
    <col min="9739" max="9984" width="9" style="1"/>
    <col min="9985" max="9985" width="10.90625" style="1" customWidth="1"/>
    <col min="9986" max="9986" width="30.7265625" style="1" customWidth="1"/>
    <col min="9987" max="9987" width="32.26953125" style="1" customWidth="1"/>
    <col min="9988" max="9988" width="24.7265625" style="1" customWidth="1"/>
    <col min="9989" max="9989" width="33.453125" style="1" customWidth="1"/>
    <col min="9990" max="9993" width="9.7265625" style="1" customWidth="1"/>
    <col min="9994" max="9994" width="11.6328125" style="1" customWidth="1"/>
    <col min="9995" max="10240" width="9" style="1"/>
    <col min="10241" max="10241" width="10.90625" style="1" customWidth="1"/>
    <col min="10242" max="10242" width="30.7265625" style="1" customWidth="1"/>
    <col min="10243" max="10243" width="32.26953125" style="1" customWidth="1"/>
    <col min="10244" max="10244" width="24.7265625" style="1" customWidth="1"/>
    <col min="10245" max="10245" width="33.453125" style="1" customWidth="1"/>
    <col min="10246" max="10249" width="9.7265625" style="1" customWidth="1"/>
    <col min="10250" max="10250" width="11.6328125" style="1" customWidth="1"/>
    <col min="10251" max="10496" width="9" style="1"/>
    <col min="10497" max="10497" width="10.90625" style="1" customWidth="1"/>
    <col min="10498" max="10498" width="30.7265625" style="1" customWidth="1"/>
    <col min="10499" max="10499" width="32.26953125" style="1" customWidth="1"/>
    <col min="10500" max="10500" width="24.7265625" style="1" customWidth="1"/>
    <col min="10501" max="10501" width="33.453125" style="1" customWidth="1"/>
    <col min="10502" max="10505" width="9.7265625" style="1" customWidth="1"/>
    <col min="10506" max="10506" width="11.6328125" style="1" customWidth="1"/>
    <col min="10507" max="10752" width="9" style="1"/>
    <col min="10753" max="10753" width="10.90625" style="1" customWidth="1"/>
    <col min="10754" max="10754" width="30.7265625" style="1" customWidth="1"/>
    <col min="10755" max="10755" width="32.26953125" style="1" customWidth="1"/>
    <col min="10756" max="10756" width="24.7265625" style="1" customWidth="1"/>
    <col min="10757" max="10757" width="33.453125" style="1" customWidth="1"/>
    <col min="10758" max="10761" width="9.7265625" style="1" customWidth="1"/>
    <col min="10762" max="10762" width="11.6328125" style="1" customWidth="1"/>
    <col min="10763" max="11008" width="9" style="1"/>
    <col min="11009" max="11009" width="10.90625" style="1" customWidth="1"/>
    <col min="11010" max="11010" width="30.7265625" style="1" customWidth="1"/>
    <col min="11011" max="11011" width="32.26953125" style="1" customWidth="1"/>
    <col min="11012" max="11012" width="24.7265625" style="1" customWidth="1"/>
    <col min="11013" max="11013" width="33.453125" style="1" customWidth="1"/>
    <col min="11014" max="11017" width="9.7265625" style="1" customWidth="1"/>
    <col min="11018" max="11018" width="11.6328125" style="1" customWidth="1"/>
    <col min="11019" max="11264" width="9" style="1"/>
    <col min="11265" max="11265" width="10.90625" style="1" customWidth="1"/>
    <col min="11266" max="11266" width="30.7265625" style="1" customWidth="1"/>
    <col min="11267" max="11267" width="32.26953125" style="1" customWidth="1"/>
    <col min="11268" max="11268" width="24.7265625" style="1" customWidth="1"/>
    <col min="11269" max="11269" width="33.453125" style="1" customWidth="1"/>
    <col min="11270" max="11273" width="9.7265625" style="1" customWidth="1"/>
    <col min="11274" max="11274" width="11.6328125" style="1" customWidth="1"/>
    <col min="11275" max="11520" width="9" style="1"/>
    <col min="11521" max="11521" width="10.90625" style="1" customWidth="1"/>
    <col min="11522" max="11522" width="30.7265625" style="1" customWidth="1"/>
    <col min="11523" max="11523" width="32.26953125" style="1" customWidth="1"/>
    <col min="11524" max="11524" width="24.7265625" style="1" customWidth="1"/>
    <col min="11525" max="11525" width="33.453125" style="1" customWidth="1"/>
    <col min="11526" max="11529" width="9.7265625" style="1" customWidth="1"/>
    <col min="11530" max="11530" width="11.6328125" style="1" customWidth="1"/>
    <col min="11531" max="11776" width="9" style="1"/>
    <col min="11777" max="11777" width="10.90625" style="1" customWidth="1"/>
    <col min="11778" max="11778" width="30.7265625" style="1" customWidth="1"/>
    <col min="11779" max="11779" width="32.26953125" style="1" customWidth="1"/>
    <col min="11780" max="11780" width="24.7265625" style="1" customWidth="1"/>
    <col min="11781" max="11781" width="33.453125" style="1" customWidth="1"/>
    <col min="11782" max="11785" width="9.7265625" style="1" customWidth="1"/>
    <col min="11786" max="11786" width="11.6328125" style="1" customWidth="1"/>
    <col min="11787" max="12032" width="9" style="1"/>
    <col min="12033" max="12033" width="10.90625" style="1" customWidth="1"/>
    <col min="12034" max="12034" width="30.7265625" style="1" customWidth="1"/>
    <col min="12035" max="12035" width="32.26953125" style="1" customWidth="1"/>
    <col min="12036" max="12036" width="24.7265625" style="1" customWidth="1"/>
    <col min="12037" max="12037" width="33.453125" style="1" customWidth="1"/>
    <col min="12038" max="12041" width="9.7265625" style="1" customWidth="1"/>
    <col min="12042" max="12042" width="11.6328125" style="1" customWidth="1"/>
    <col min="12043" max="12288" width="9" style="1"/>
    <col min="12289" max="12289" width="10.90625" style="1" customWidth="1"/>
    <col min="12290" max="12290" width="30.7265625" style="1" customWidth="1"/>
    <col min="12291" max="12291" width="32.26953125" style="1" customWidth="1"/>
    <col min="12292" max="12292" width="24.7265625" style="1" customWidth="1"/>
    <col min="12293" max="12293" width="33.453125" style="1" customWidth="1"/>
    <col min="12294" max="12297" width="9.7265625" style="1" customWidth="1"/>
    <col min="12298" max="12298" width="11.6328125" style="1" customWidth="1"/>
    <col min="12299" max="12544" width="9" style="1"/>
    <col min="12545" max="12545" width="10.90625" style="1" customWidth="1"/>
    <col min="12546" max="12546" width="30.7265625" style="1" customWidth="1"/>
    <col min="12547" max="12547" width="32.26953125" style="1" customWidth="1"/>
    <col min="12548" max="12548" width="24.7265625" style="1" customWidth="1"/>
    <col min="12549" max="12549" width="33.453125" style="1" customWidth="1"/>
    <col min="12550" max="12553" width="9.7265625" style="1" customWidth="1"/>
    <col min="12554" max="12554" width="11.6328125" style="1" customWidth="1"/>
    <col min="12555" max="12800" width="9" style="1"/>
    <col min="12801" max="12801" width="10.90625" style="1" customWidth="1"/>
    <col min="12802" max="12802" width="30.7265625" style="1" customWidth="1"/>
    <col min="12803" max="12803" width="32.26953125" style="1" customWidth="1"/>
    <col min="12804" max="12804" width="24.7265625" style="1" customWidth="1"/>
    <col min="12805" max="12805" width="33.453125" style="1" customWidth="1"/>
    <col min="12806" max="12809" width="9.7265625" style="1" customWidth="1"/>
    <col min="12810" max="12810" width="11.6328125" style="1" customWidth="1"/>
    <col min="12811" max="13056" width="9" style="1"/>
    <col min="13057" max="13057" width="10.90625" style="1" customWidth="1"/>
    <col min="13058" max="13058" width="30.7265625" style="1" customWidth="1"/>
    <col min="13059" max="13059" width="32.26953125" style="1" customWidth="1"/>
    <col min="13060" max="13060" width="24.7265625" style="1" customWidth="1"/>
    <col min="13061" max="13061" width="33.453125" style="1" customWidth="1"/>
    <col min="13062" max="13065" width="9.7265625" style="1" customWidth="1"/>
    <col min="13066" max="13066" width="11.6328125" style="1" customWidth="1"/>
    <col min="13067" max="13312" width="9" style="1"/>
    <col min="13313" max="13313" width="10.90625" style="1" customWidth="1"/>
    <col min="13314" max="13314" width="30.7265625" style="1" customWidth="1"/>
    <col min="13315" max="13315" width="32.26953125" style="1" customWidth="1"/>
    <col min="13316" max="13316" width="24.7265625" style="1" customWidth="1"/>
    <col min="13317" max="13317" width="33.453125" style="1" customWidth="1"/>
    <col min="13318" max="13321" width="9.7265625" style="1" customWidth="1"/>
    <col min="13322" max="13322" width="11.6328125" style="1" customWidth="1"/>
    <col min="13323" max="13568" width="9" style="1"/>
    <col min="13569" max="13569" width="10.90625" style="1" customWidth="1"/>
    <col min="13570" max="13570" width="30.7265625" style="1" customWidth="1"/>
    <col min="13571" max="13571" width="32.26953125" style="1" customWidth="1"/>
    <col min="13572" max="13572" width="24.7265625" style="1" customWidth="1"/>
    <col min="13573" max="13573" width="33.453125" style="1" customWidth="1"/>
    <col min="13574" max="13577" width="9.7265625" style="1" customWidth="1"/>
    <col min="13578" max="13578" width="11.6328125" style="1" customWidth="1"/>
    <col min="13579" max="13824" width="9" style="1"/>
    <col min="13825" max="13825" width="10.90625" style="1" customWidth="1"/>
    <col min="13826" max="13826" width="30.7265625" style="1" customWidth="1"/>
    <col min="13827" max="13827" width="32.26953125" style="1" customWidth="1"/>
    <col min="13828" max="13828" width="24.7265625" style="1" customWidth="1"/>
    <col min="13829" max="13829" width="33.453125" style="1" customWidth="1"/>
    <col min="13830" max="13833" width="9.7265625" style="1" customWidth="1"/>
    <col min="13834" max="13834" width="11.6328125" style="1" customWidth="1"/>
    <col min="13835" max="14080" width="9" style="1"/>
    <col min="14081" max="14081" width="10.90625" style="1" customWidth="1"/>
    <col min="14082" max="14082" width="30.7265625" style="1" customWidth="1"/>
    <col min="14083" max="14083" width="32.26953125" style="1" customWidth="1"/>
    <col min="14084" max="14084" width="24.7265625" style="1" customWidth="1"/>
    <col min="14085" max="14085" width="33.453125" style="1" customWidth="1"/>
    <col min="14086" max="14089" width="9.7265625" style="1" customWidth="1"/>
    <col min="14090" max="14090" width="11.6328125" style="1" customWidth="1"/>
    <col min="14091" max="14336" width="9" style="1"/>
    <col min="14337" max="14337" width="10.90625" style="1" customWidth="1"/>
    <col min="14338" max="14338" width="30.7265625" style="1" customWidth="1"/>
    <col min="14339" max="14339" width="32.26953125" style="1" customWidth="1"/>
    <col min="14340" max="14340" width="24.7265625" style="1" customWidth="1"/>
    <col min="14341" max="14341" width="33.453125" style="1" customWidth="1"/>
    <col min="14342" max="14345" width="9.7265625" style="1" customWidth="1"/>
    <col min="14346" max="14346" width="11.6328125" style="1" customWidth="1"/>
    <col min="14347" max="14592" width="9" style="1"/>
    <col min="14593" max="14593" width="10.90625" style="1" customWidth="1"/>
    <col min="14594" max="14594" width="30.7265625" style="1" customWidth="1"/>
    <col min="14595" max="14595" width="32.26953125" style="1" customWidth="1"/>
    <col min="14596" max="14596" width="24.7265625" style="1" customWidth="1"/>
    <col min="14597" max="14597" width="33.453125" style="1" customWidth="1"/>
    <col min="14598" max="14601" width="9.7265625" style="1" customWidth="1"/>
    <col min="14602" max="14602" width="11.6328125" style="1" customWidth="1"/>
    <col min="14603" max="14848" width="9" style="1"/>
    <col min="14849" max="14849" width="10.90625" style="1" customWidth="1"/>
    <col min="14850" max="14850" width="30.7265625" style="1" customWidth="1"/>
    <col min="14851" max="14851" width="32.26953125" style="1" customWidth="1"/>
    <col min="14852" max="14852" width="24.7265625" style="1" customWidth="1"/>
    <col min="14853" max="14853" width="33.453125" style="1" customWidth="1"/>
    <col min="14854" max="14857" width="9.7265625" style="1" customWidth="1"/>
    <col min="14858" max="14858" width="11.6328125" style="1" customWidth="1"/>
    <col min="14859" max="15104" width="9" style="1"/>
    <col min="15105" max="15105" width="10.90625" style="1" customWidth="1"/>
    <col min="15106" max="15106" width="30.7265625" style="1" customWidth="1"/>
    <col min="15107" max="15107" width="32.26953125" style="1" customWidth="1"/>
    <col min="15108" max="15108" width="24.7265625" style="1" customWidth="1"/>
    <col min="15109" max="15109" width="33.453125" style="1" customWidth="1"/>
    <col min="15110" max="15113" width="9.7265625" style="1" customWidth="1"/>
    <col min="15114" max="15114" width="11.6328125" style="1" customWidth="1"/>
    <col min="15115" max="15360" width="9" style="1"/>
    <col min="15361" max="15361" width="10.90625" style="1" customWidth="1"/>
    <col min="15362" max="15362" width="30.7265625" style="1" customWidth="1"/>
    <col min="15363" max="15363" width="32.26953125" style="1" customWidth="1"/>
    <col min="15364" max="15364" width="24.7265625" style="1" customWidth="1"/>
    <col min="15365" max="15365" width="33.453125" style="1" customWidth="1"/>
    <col min="15366" max="15369" width="9.7265625" style="1" customWidth="1"/>
    <col min="15370" max="15370" width="11.6328125" style="1" customWidth="1"/>
    <col min="15371" max="15616" width="9" style="1"/>
    <col min="15617" max="15617" width="10.90625" style="1" customWidth="1"/>
    <col min="15618" max="15618" width="30.7265625" style="1" customWidth="1"/>
    <col min="15619" max="15619" width="32.26953125" style="1" customWidth="1"/>
    <col min="15620" max="15620" width="24.7265625" style="1" customWidth="1"/>
    <col min="15621" max="15621" width="33.453125" style="1" customWidth="1"/>
    <col min="15622" max="15625" width="9.7265625" style="1" customWidth="1"/>
    <col min="15626" max="15626" width="11.6328125" style="1" customWidth="1"/>
    <col min="15627" max="15872" width="9" style="1"/>
    <col min="15873" max="15873" width="10.90625" style="1" customWidth="1"/>
    <col min="15874" max="15874" width="30.7265625" style="1" customWidth="1"/>
    <col min="15875" max="15875" width="32.26953125" style="1" customWidth="1"/>
    <col min="15876" max="15876" width="24.7265625" style="1" customWidth="1"/>
    <col min="15877" max="15877" width="33.453125" style="1" customWidth="1"/>
    <col min="15878" max="15881" width="9.7265625" style="1" customWidth="1"/>
    <col min="15882" max="15882" width="11.6328125" style="1" customWidth="1"/>
    <col min="15883" max="16128" width="9" style="1"/>
    <col min="16129" max="16129" width="10.90625" style="1" customWidth="1"/>
    <col min="16130" max="16130" width="30.7265625" style="1" customWidth="1"/>
    <col min="16131" max="16131" width="32.26953125" style="1" customWidth="1"/>
    <col min="16132" max="16132" width="24.7265625" style="1" customWidth="1"/>
    <col min="16133" max="16133" width="33.453125" style="1" customWidth="1"/>
    <col min="16134" max="16137" width="9.7265625" style="1" customWidth="1"/>
    <col min="16138" max="16138" width="11.6328125" style="1" customWidth="1"/>
    <col min="16139" max="16384" width="9" style="1"/>
  </cols>
  <sheetData>
    <row r="1" spans="1:10" ht="16.5">
      <c r="A1" s="74" t="s">
        <v>427</v>
      </c>
      <c r="B1" s="75"/>
      <c r="C1" s="75"/>
      <c r="D1" s="75"/>
      <c r="E1" s="76" t="s">
        <v>183</v>
      </c>
    </row>
    <row r="2" spans="1:10" ht="34.5" customHeight="1">
      <c r="A2" s="77" t="s">
        <v>464</v>
      </c>
      <c r="B2" s="78"/>
      <c r="C2" s="78"/>
      <c r="D2" s="78"/>
      <c r="E2" s="78"/>
      <c r="H2" s="79"/>
      <c r="I2" s="79"/>
      <c r="J2" s="79"/>
    </row>
    <row r="3" spans="1:10" ht="18.75" customHeight="1">
      <c r="A3" s="75"/>
      <c r="B3" s="75"/>
      <c r="C3" s="75"/>
      <c r="D3" s="75"/>
      <c r="E3" s="75" t="s">
        <v>5</v>
      </c>
    </row>
    <row r="4" spans="1:10" s="82" customFormat="1" ht="17.25" customHeight="1">
      <c r="A4" s="496" t="s">
        <v>164</v>
      </c>
      <c r="B4" s="501" t="s">
        <v>178</v>
      </c>
      <c r="C4" s="100" t="s">
        <v>184</v>
      </c>
      <c r="D4" s="496" t="s">
        <v>180</v>
      </c>
      <c r="E4" s="496" t="s">
        <v>153</v>
      </c>
    </row>
    <row r="5" spans="1:10" s="86" customFormat="1" ht="20.25" customHeight="1">
      <c r="A5" s="497"/>
      <c r="B5" s="502"/>
      <c r="C5" s="102" t="s">
        <v>185</v>
      </c>
      <c r="D5" s="497"/>
      <c r="E5" s="497"/>
    </row>
    <row r="6" spans="1:10" ht="19.5" customHeight="1">
      <c r="A6" s="93"/>
      <c r="B6" s="93"/>
      <c r="C6" s="107"/>
      <c r="D6" s="103"/>
      <c r="E6" s="88"/>
    </row>
    <row r="7" spans="1:10">
      <c r="A7" s="93"/>
      <c r="B7" s="93"/>
      <c r="C7" s="93"/>
      <c r="D7" s="88"/>
      <c r="E7" s="88"/>
    </row>
    <row r="8" spans="1:10">
      <c r="A8" s="93"/>
      <c r="B8" s="93"/>
      <c r="C8" s="93"/>
      <c r="D8" s="93" t="s">
        <v>248</v>
      </c>
      <c r="E8" s="88"/>
    </row>
    <row r="9" spans="1:10" ht="13.5" customHeight="1">
      <c r="A9" s="93"/>
      <c r="B9" s="93"/>
      <c r="C9" s="93"/>
      <c r="D9" s="93" t="s">
        <v>249</v>
      </c>
      <c r="E9" s="88"/>
    </row>
    <row r="10" spans="1:10" ht="14.25" customHeight="1">
      <c r="A10" s="93"/>
      <c r="B10" s="93"/>
      <c r="C10" s="93"/>
      <c r="D10" s="89" t="s">
        <v>182</v>
      </c>
      <c r="E10" s="88"/>
    </row>
    <row r="11" spans="1:10" ht="13.5" customHeight="1">
      <c r="A11" s="93"/>
      <c r="B11" s="93"/>
      <c r="C11" s="93"/>
      <c r="D11" s="88"/>
      <c r="E11" s="88"/>
    </row>
    <row r="12" spans="1:10" ht="13.9" customHeight="1">
      <c r="A12" s="93"/>
      <c r="B12" s="93"/>
      <c r="C12" s="93"/>
      <c r="D12" s="92"/>
      <c r="E12" s="88"/>
    </row>
    <row r="13" spans="1:10" ht="13.9" customHeight="1">
      <c r="A13" s="93"/>
      <c r="B13" s="93"/>
      <c r="C13" s="93"/>
      <c r="D13" s="88"/>
      <c r="E13" s="88"/>
    </row>
    <row r="14" spans="1:10" ht="13.9" customHeight="1">
      <c r="A14" s="93"/>
      <c r="B14" s="93"/>
      <c r="C14" s="93"/>
      <c r="D14" s="88"/>
      <c r="E14" s="88"/>
    </row>
    <row r="15" spans="1:10" ht="13.9" customHeight="1">
      <c r="A15" s="93"/>
      <c r="B15" s="93"/>
      <c r="C15" s="93"/>
      <c r="D15" s="88"/>
      <c r="E15" s="88"/>
    </row>
    <row r="16" spans="1:10" ht="13.9" customHeight="1">
      <c r="A16" s="93"/>
      <c r="B16" s="93"/>
      <c r="C16" s="93"/>
      <c r="D16" s="88"/>
      <c r="E16" s="88"/>
    </row>
    <row r="17" spans="1:5" ht="13.9" customHeight="1">
      <c r="A17" s="93"/>
      <c r="B17" s="93"/>
      <c r="C17" s="93"/>
      <c r="D17" s="88"/>
      <c r="E17" s="88"/>
    </row>
    <row r="18" spans="1:5" ht="13.9" customHeight="1">
      <c r="A18" s="93"/>
      <c r="B18" s="93"/>
      <c r="C18" s="93"/>
      <c r="D18" s="88"/>
      <c r="E18" s="88"/>
    </row>
    <row r="19" spans="1:5" ht="13.9" customHeight="1">
      <c r="A19" s="93"/>
      <c r="B19" s="93"/>
      <c r="C19" s="93"/>
      <c r="D19" s="88"/>
      <c r="E19" s="88"/>
    </row>
    <row r="20" spans="1:5" ht="13.9" customHeight="1">
      <c r="A20" s="93"/>
      <c r="B20" s="93"/>
      <c r="C20" s="93"/>
      <c r="D20" s="88"/>
      <c r="E20" s="88"/>
    </row>
    <row r="21" spans="1:5" ht="13.9" customHeight="1">
      <c r="A21" s="93"/>
      <c r="B21" s="93"/>
      <c r="C21" s="93"/>
      <c r="D21" s="88"/>
      <c r="E21" s="88"/>
    </row>
    <row r="22" spans="1:5" ht="13.9" customHeight="1">
      <c r="A22" s="93"/>
      <c r="B22" s="93"/>
      <c r="C22" s="93"/>
      <c r="D22" s="88"/>
      <c r="E22" s="88"/>
    </row>
    <row r="23" spans="1:5" ht="13.9" customHeight="1">
      <c r="A23" s="93"/>
      <c r="B23" s="93"/>
      <c r="C23" s="93"/>
      <c r="D23" s="88"/>
      <c r="E23" s="88"/>
    </row>
    <row r="24" spans="1:5" ht="13.9" customHeight="1">
      <c r="A24" s="93"/>
      <c r="B24" s="93"/>
      <c r="C24" s="93"/>
      <c r="D24" s="88"/>
      <c r="E24" s="88"/>
    </row>
    <row r="25" spans="1:5" ht="13.9" customHeight="1">
      <c r="A25" s="93"/>
      <c r="B25" s="93"/>
      <c r="C25" s="93"/>
      <c r="D25" s="88"/>
      <c r="E25" s="88"/>
    </row>
    <row r="26" spans="1:5" ht="13.9" customHeight="1">
      <c r="A26" s="93"/>
      <c r="B26" s="93"/>
      <c r="C26" s="93"/>
      <c r="D26" s="88"/>
      <c r="E26" s="88"/>
    </row>
    <row r="27" spans="1:5" ht="13.9" customHeight="1">
      <c r="A27" s="93"/>
      <c r="B27" s="93"/>
      <c r="C27" s="93"/>
      <c r="D27" s="88"/>
      <c r="E27" s="88"/>
    </row>
    <row r="28" spans="1:5" ht="13.9" customHeight="1">
      <c r="A28" s="93"/>
      <c r="B28" s="93"/>
      <c r="C28" s="93"/>
      <c r="D28" s="88"/>
      <c r="E28" s="88"/>
    </row>
    <row r="29" spans="1:5" ht="13.9" customHeight="1">
      <c r="A29" s="93"/>
      <c r="B29" s="93"/>
      <c r="C29" s="93"/>
      <c r="D29" s="88"/>
      <c r="E29" s="88"/>
    </row>
    <row r="30" spans="1:5" ht="13.9" customHeight="1">
      <c r="A30" s="93"/>
      <c r="B30" s="93"/>
      <c r="C30" s="93"/>
      <c r="D30" s="88"/>
      <c r="E30" s="88"/>
    </row>
    <row r="31" spans="1:5" ht="13.9" customHeight="1">
      <c r="A31" s="93"/>
      <c r="B31" s="93"/>
      <c r="C31" s="93"/>
      <c r="D31" s="88"/>
      <c r="E31" s="88"/>
    </row>
    <row r="32" spans="1:5">
      <c r="A32" s="93"/>
      <c r="B32" s="93"/>
      <c r="C32" s="93"/>
      <c r="D32" s="88"/>
      <c r="E32" s="88"/>
    </row>
    <row r="33" spans="1:5">
      <c r="A33" s="93"/>
      <c r="B33" s="93"/>
      <c r="C33" s="93"/>
      <c r="D33" s="88"/>
      <c r="E33" s="88"/>
    </row>
    <row r="34" spans="1:5">
      <c r="A34" s="108"/>
      <c r="B34" s="108"/>
      <c r="C34" s="108"/>
      <c r="D34" s="96"/>
      <c r="E34" s="96"/>
    </row>
    <row r="35" spans="1:5" ht="18" customHeight="1">
      <c r="A35" s="90" t="s">
        <v>175</v>
      </c>
      <c r="B35" s="75" t="s">
        <v>186</v>
      </c>
      <c r="C35" s="75"/>
      <c r="D35" s="75"/>
      <c r="E35" s="75"/>
    </row>
    <row r="36" spans="1:5" ht="18" customHeight="1">
      <c r="B36" s="1" t="s">
        <v>250</v>
      </c>
    </row>
    <row r="37" spans="1:5" ht="18" customHeight="1">
      <c r="B37" s="1" t="s">
        <v>252</v>
      </c>
    </row>
    <row r="38" spans="1:5" ht="18" customHeight="1">
      <c r="B38" s="125" t="s">
        <v>251</v>
      </c>
    </row>
    <row r="39" spans="1:5" ht="18" customHeight="1">
      <c r="B39" s="1" t="s">
        <v>253</v>
      </c>
    </row>
    <row r="40" spans="1:5" ht="18" customHeight="1">
      <c r="B40" s="1" t="s">
        <v>254</v>
      </c>
    </row>
    <row r="41" spans="1:5" ht="18" customHeight="1">
      <c r="B41" s="1" t="s">
        <v>187</v>
      </c>
    </row>
    <row r="42" spans="1:5">
      <c r="B42" s="1" t="s">
        <v>255</v>
      </c>
    </row>
    <row r="43" spans="1:5">
      <c r="B43" s="1" t="s">
        <v>256</v>
      </c>
    </row>
    <row r="44" spans="1:5">
      <c r="B44" s="1" t="s">
        <v>257</v>
      </c>
    </row>
    <row r="45" spans="1:5">
      <c r="B45" s="235" t="s">
        <v>461</v>
      </c>
    </row>
  </sheetData>
  <mergeCells count="4">
    <mergeCell ref="A4:A5"/>
    <mergeCell ref="B4:B5"/>
    <mergeCell ref="D4:D5"/>
    <mergeCell ref="E4:E5"/>
  </mergeCells>
  <phoneticPr fontId="3"/>
  <pageMargins left="0.70866141732283472" right="0.70866141732283472" top="0.74803149606299213" bottom="0.74803149606299213" header="0.31496062992125984" footer="0.31496062992125984"/>
  <pageSetup paperSize="9" scale="58" orientation="portrait" cellComments="asDisplayed" r:id="rId1"/>
  <colBreaks count="1" manualBreakCount="1">
    <brk id="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別紙1</vt:lpstr>
      <vt:lpstr>別紙2-1</vt:lpstr>
      <vt:lpstr>別紙2-2</vt:lpstr>
      <vt:lpstr>別紙3</vt:lpstr>
      <vt:lpstr>別紙4-1</vt:lpstr>
      <vt:lpstr>別紙4-2</vt:lpstr>
      <vt:lpstr>別紙4-3</vt:lpstr>
      <vt:lpstr>別紙4-4</vt:lpstr>
      <vt:lpstr>別紙1!Print_Area</vt:lpstr>
      <vt:lpstr>'別紙2-1'!Print_Area</vt:lpstr>
      <vt:lpstr>'別紙2-2'!Print_Area</vt:lpstr>
      <vt:lpstr>別紙3!Print_Area</vt:lpstr>
      <vt:lpstr>'別紙4-1'!Print_Area</vt:lpstr>
      <vt:lpstr>'別紙4-2'!Print_Area</vt:lpstr>
      <vt:lpstr>'別紙4-3'!Print_Area</vt:lpstr>
      <vt:lpstr>'別紙4-4'!Print_Area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中瀬 祐治(nakase-yuuji)</dc:creator>
  <cp:lastModifiedBy>立川 加奈（医療人材課）</cp:lastModifiedBy>
  <cp:lastPrinted>2026-07-07T04:31:51Z</cp:lastPrinted>
  <dcterms:created xsi:type="dcterms:W3CDTF">2013-03-05T04:32:06Z</dcterms:created>
  <dcterms:modified xsi:type="dcterms:W3CDTF">2026-07-10T09:46:36Z</dcterms:modified>
</cp:coreProperties>
</file>