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23_老人施設（老人福祉法）\23_06_軽費老人ホーム\23_06_050_当初交付決定（軽費老人ホーム）\01_民改費調書\"/>
    </mc:Choice>
  </mc:AlternateContent>
  <xr:revisionPtr revIDLastSave="0" documentId="13_ncr:1_{2AF062F4-B2A3-4A27-8F12-450D5AAA6CDE}" xr6:coauthVersionLast="47" xr6:coauthVersionMax="47" xr10:uidLastSave="{00000000-0000-0000-0000-000000000000}"/>
  <bookViews>
    <workbookView xWindow="-120" yWindow="-16320" windowWidth="29040" windowHeight="15720" tabRatio="626" xr2:uid="{00000000-000D-0000-FFFF-FFFF00000000}"/>
  </bookViews>
  <sheets>
    <sheet name="特定なし施設" sheetId="1" r:id="rId1"/>
  </sheets>
  <definedNames>
    <definedName name="_xlnm.Print_Area" localSheetId="0">特定なし施設!$A$1:$L$45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P26" i="1" s="1"/>
  <c r="Q18" i="1"/>
  <c r="O18" i="1"/>
  <c r="P18" i="1" s="1"/>
  <c r="Q14" i="1"/>
  <c r="O14" i="1"/>
  <c r="P14" i="1" s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Q22" i="1" l="1"/>
  <c r="R18" i="1"/>
  <c r="S18" i="1" s="1"/>
  <c r="F32" i="1" s="1"/>
  <c r="O22" i="1"/>
  <c r="P22" i="1" s="1"/>
  <c r="R14" i="1"/>
  <c r="S14" i="1" s="1"/>
  <c r="D32" i="1" s="1"/>
  <c r="R22" i="1" l="1"/>
  <c r="O26" i="1" s="1"/>
  <c r="Q26" i="1" s="1"/>
  <c r="J32" i="1" s="1"/>
  <c r="B6" i="1" s="1"/>
  <c r="T18" i="1"/>
  <c r="G32" i="1" s="1"/>
  <c r="T14" i="1"/>
  <c r="E32" i="1" s="1"/>
  <c r="S22" i="1" l="1"/>
  <c r="H32" i="1" s="1"/>
  <c r="T22" i="1"/>
  <c r="I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8" authorId="0" shapeId="0" xr:uid="{00000000-0006-0000-0000-000001000000}">
      <text>
        <r>
          <rPr>
            <b/>
            <sz val="9"/>
            <color indexed="8"/>
            <rFont val="MS P ゴシック"/>
            <family val="3"/>
            <charset val="128"/>
          </rPr>
          <t xml:space="preserve">「軽費老人ホームの設備及び運営に関する基準」に記載の職名で記載。
</t>
        </r>
        <r>
          <rPr>
            <sz val="9"/>
            <color indexed="8"/>
            <rFont val="MS P ゴシック"/>
            <family val="3"/>
            <charset val="128"/>
          </rPr>
          <t>（例）
×寮父、寮母　○介護職員</t>
        </r>
      </text>
    </comment>
  </commentList>
</comments>
</file>

<file path=xl/sharedStrings.xml><?xml version="1.0" encoding="utf-8"?>
<sst xmlns="http://schemas.openxmlformats.org/spreadsheetml/2006/main" count="84" uniqueCount="66">
  <si>
    <t>民間施設給与等改善費調書</t>
  </si>
  <si>
    <t>　　Ａ型・ケアハウス（特定施設入居者生活介護の指定なし用）</t>
  </si>
  <si>
    <t>施　設　名</t>
  </si>
  <si>
    <t>施設所在地</t>
  </si>
  <si>
    <t>施設の区分</t>
  </si>
  <si>
    <t>設定年月日</t>
  </si>
  <si>
    <t xml:space="preserve">年数等区分 </t>
  </si>
  <si>
    <t>　　現に勤務する施設の状況</t>
  </si>
  <si>
    <t>その他の社会</t>
  </si>
  <si>
    <t>１施設当たり</t>
  </si>
  <si>
    <t>１施設当た</t>
  </si>
  <si>
    <t>職員数</t>
  </si>
  <si>
    <t>職　種</t>
  </si>
  <si>
    <t>勤続年数</t>
  </si>
  <si>
    <t>福祉施設にお</t>
  </si>
  <si>
    <t>職員総勤続年数</t>
  </si>
  <si>
    <t>り職員平均</t>
  </si>
  <si>
    <t>備　　　考</t>
  </si>
  <si>
    <t>ける勤続年数</t>
  </si>
  <si>
    <t xml:space="preserve">  勤続年数</t>
  </si>
  <si>
    <t>氏　名　</t>
  </si>
  <si>
    <t>(a)</t>
  </si>
  <si>
    <t>(b)</t>
  </si>
  <si>
    <t>(c)</t>
  </si>
  <si>
    <t xml:space="preserve">(b)＋(c) (d) </t>
  </si>
  <si>
    <t>(d)／(a) (e)</t>
  </si>
  <si>
    <r>
      <t xml:space="preserve"> </t>
    </r>
    <r>
      <rPr>
        <b/>
        <sz val="12"/>
        <rFont val="ＭＳ ゴシック"/>
        <family val="3"/>
        <charset val="128"/>
      </rPr>
      <t>種別</t>
    </r>
    <r>
      <rPr>
        <sz val="12"/>
        <rFont val="ＭＳ ゴシック"/>
        <family val="3"/>
        <charset val="128"/>
      </rPr>
      <t>「施設名」勤務年</t>
    </r>
  </si>
  <si>
    <t>計算用</t>
  </si>
  <si>
    <t>民改費区分</t>
  </si>
  <si>
    <t>平均年数</t>
  </si>
  <si>
    <t>区分</t>
  </si>
  <si>
    <t>年</t>
  </si>
  <si>
    <t>年→月数換算</t>
  </si>
  <si>
    <t>月数</t>
  </si>
  <si>
    <t>合計</t>
  </si>
  <si>
    <t>合計→月数換算</t>
  </si>
  <si>
    <t>月</t>
  </si>
  <si>
    <t>H</t>
  </si>
  <si>
    <t>G</t>
  </si>
  <si>
    <t>F</t>
  </si>
  <si>
    <t>その他の社会福祉施設における勤続年数</t>
  </si>
  <si>
    <t>E</t>
  </si>
  <si>
    <t>D</t>
  </si>
  <si>
    <t>C</t>
  </si>
  <si>
    <t>B</t>
  </si>
  <si>
    <t>１施設当たり職員総勤続年数</t>
  </si>
  <si>
    <t>A</t>
  </si>
  <si>
    <t>平均勤続年数</t>
  </si>
  <si>
    <t>年数→月数換算</t>
  </si>
  <si>
    <t>計</t>
  </si>
  <si>
    <t>（注）１　施設の区分欄は、(e)欄の結果により決定し、該当する施設の区分に○をつけてください。</t>
  </si>
  <si>
    <t>　　　２　(b)欄、(c)欄、(d)欄の勤続年数は、年月数まで算出することとし、また、(e)欄の算定は、６カ</t>
  </si>
  <si>
    <t>　　　　月以上の端数は１年とし、６カ月未満の端数は切り捨て、整数年としてください。</t>
  </si>
  <si>
    <t>　　　３　算定の基礎となる職員は当該施設に勤務する全ての常勤職員です。</t>
  </si>
  <si>
    <t>　　　　ただし、常勤職員以外であっても、１日６時間以上、月２０日以上勤務している職員は算定してください。</t>
  </si>
  <si>
    <t>　　　４　個々の職員の勤続年数の算定は、年度当初におけるサービスの提供に要する費用の支弁単価設定の際に行うも</t>
  </si>
  <si>
    <t>　　　　のとし、各年度４月１日現在により算定してください。</t>
  </si>
  <si>
    <t>　　　　　なお、１カ月未満の日数についてはこれを１月としてください。（ただし、当該年度４月１日採用者に</t>
  </si>
  <si>
    <t>　　　　ついては０月とします。）</t>
  </si>
  <si>
    <t>　　　５　(c)欄の算定に当たっては、２以上の施設に勤務した場合は、各々の日数までを合算した後、</t>
  </si>
  <si>
    <t>　　　　上記の４のなお書きにより算定してください。</t>
  </si>
  <si>
    <t>　　　＊　その他の社会福祉施設の例　特別養護老人ホーム、養護老人ホーム、軽費老人ホーム、保育所、障害者デイサー</t>
  </si>
  <si>
    <t>　　　　ビス等です。ただし、老人デイサービス、老人保健施設、グループホーム等は対象になりません。</t>
  </si>
  <si>
    <t>年</t>
    <rPh sb="0" eb="1">
      <t>ネン</t>
    </rPh>
    <phoneticPr fontId="9"/>
  </si>
  <si>
    <t>月</t>
    <rPh sb="0" eb="1">
      <t>ツキ</t>
    </rPh>
    <phoneticPr fontId="9"/>
  </si>
  <si>
    <t>R5.3.22Ver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</si>
</sst>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&quot;年&quot;"/>
    <numFmt numFmtId="177" formatCode="##,###&quot;月&quot;"/>
  </numFmts>
  <fonts count="11"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indexed="8"/>
      <name val="MS P ゴシック"/>
      <family val="3"/>
      <charset val="128"/>
    </font>
    <font>
      <sz val="9"/>
      <color indexed="8"/>
      <name val="MS P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92D050"/>
        <bgColor indexed="57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3" xfId="1" applyFont="1" applyBorder="1"/>
    <xf numFmtId="0" fontId="2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2" xfId="1" applyFont="1" applyBorder="1"/>
    <xf numFmtId="0" fontId="4" fillId="0" borderId="7" xfId="1" applyFont="1" applyBorder="1" applyAlignment="1">
      <alignment horizontal="left"/>
    </xf>
    <xf numFmtId="0" fontId="4" fillId="0" borderId="9" xfId="1" applyFont="1" applyBorder="1"/>
    <xf numFmtId="0" fontId="4" fillId="0" borderId="10" xfId="1" applyFont="1" applyBorder="1"/>
    <xf numFmtId="0" fontId="8" fillId="0" borderId="0" xfId="0" applyFont="1"/>
    <xf numFmtId="0" fontId="4" fillId="0" borderId="11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13" xfId="1" applyFont="1" applyBorder="1" applyAlignment="1">
      <alignment horizontal="right"/>
    </xf>
    <xf numFmtId="0" fontId="4" fillId="0" borderId="12" xfId="1" applyFont="1" applyBorder="1"/>
    <xf numFmtId="0" fontId="4" fillId="0" borderId="13" xfId="1" applyFont="1" applyBorder="1"/>
    <xf numFmtId="0" fontId="4" fillId="0" borderId="11" xfId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 shrinkToFit="1"/>
    </xf>
    <xf numFmtId="0" fontId="4" fillId="0" borderId="22" xfId="1" applyFont="1" applyBorder="1" applyAlignment="1">
      <alignment horizontal="center"/>
    </xf>
    <xf numFmtId="0" fontId="4" fillId="0" borderId="23" xfId="1" applyFont="1" applyBorder="1"/>
    <xf numFmtId="1" fontId="4" fillId="0" borderId="24" xfId="1" applyNumberFormat="1" applyFont="1" applyBorder="1"/>
    <xf numFmtId="0" fontId="4" fillId="0" borderId="24" xfId="1" applyFont="1" applyBorder="1"/>
    <xf numFmtId="0" fontId="4" fillId="0" borderId="25" xfId="1" applyFont="1" applyBorder="1"/>
    <xf numFmtId="0" fontId="4" fillId="0" borderId="26" xfId="1" applyFont="1" applyBorder="1"/>
    <xf numFmtId="0" fontId="4" fillId="0" borderId="16" xfId="1" applyFont="1" applyBorder="1"/>
    <xf numFmtId="0" fontId="4" fillId="0" borderId="2" xfId="1" applyFont="1" applyBorder="1" applyAlignment="1">
      <alignment horizontal="right"/>
    </xf>
    <xf numFmtId="0" fontId="1" fillId="0" borderId="0" xfId="1" applyAlignment="1">
      <alignment horizontal="center"/>
    </xf>
    <xf numFmtId="0" fontId="4" fillId="2" borderId="18" xfId="1" applyFont="1" applyFill="1" applyBorder="1" applyProtection="1">
      <protection locked="0"/>
    </xf>
    <xf numFmtId="0" fontId="4" fillId="2" borderId="20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176" fontId="4" fillId="2" borderId="9" xfId="1" applyNumberFormat="1" applyFont="1" applyFill="1" applyBorder="1" applyProtection="1">
      <protection locked="0"/>
    </xf>
    <xf numFmtId="177" fontId="4" fillId="2" borderId="10" xfId="1" applyNumberFormat="1" applyFont="1" applyFill="1" applyBorder="1" applyProtection="1">
      <protection locked="0"/>
    </xf>
    <xf numFmtId="0" fontId="4" fillId="4" borderId="11" xfId="1" applyFont="1" applyFill="1" applyBorder="1" applyProtection="1">
      <protection locked="0"/>
    </xf>
    <xf numFmtId="176" fontId="4" fillId="2" borderId="13" xfId="1" applyNumberFormat="1" applyFont="1" applyFill="1" applyBorder="1" applyProtection="1">
      <protection locked="0"/>
    </xf>
    <xf numFmtId="177" fontId="4" fillId="2" borderId="12" xfId="1" applyNumberFormat="1" applyFont="1" applyFill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21" xfId="1" applyFont="1" applyBorder="1" applyProtection="1">
      <protection locked="0"/>
    </xf>
    <xf numFmtId="0" fontId="10" fillId="0" borderId="0" xfId="1" applyFont="1"/>
    <xf numFmtId="0" fontId="4" fillId="0" borderId="1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27" xfId="1" applyFont="1" applyFill="1" applyBorder="1" applyProtection="1">
      <protection locked="0"/>
    </xf>
    <xf numFmtId="0" fontId="4" fillId="0" borderId="28" xfId="1" applyFont="1" applyBorder="1" applyAlignment="1">
      <alignment horizontal="center"/>
    </xf>
    <xf numFmtId="0" fontId="2" fillId="2" borderId="28" xfId="1" applyFont="1" applyFill="1" applyBorder="1" applyAlignment="1" applyProtection="1">
      <alignment horizontal="center"/>
      <protection locked="0"/>
    </xf>
    <xf numFmtId="0" fontId="2" fillId="2" borderId="29" xfId="1" applyFont="1" applyFill="1" applyBorder="1" applyAlignment="1" applyProtection="1">
      <alignment horizontal="center"/>
      <protection locked="0"/>
    </xf>
    <xf numFmtId="0" fontId="5" fillId="3" borderId="6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58" fontId="4" fillId="0" borderId="1" xfId="1" applyNumberFormat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</cellXfs>
  <cellStyles count="2">
    <cellStyle name="Excel Built-in Normal" xfId="1" xr:uid="{00000000-0005-0000-0000-000000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66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8659</xdr:rowOff>
    </xdr:from>
    <xdr:to>
      <xdr:col>1</xdr:col>
      <xdr:colOff>17319</xdr:colOff>
      <xdr:row>9</xdr:row>
      <xdr:rowOff>311728</xdr:rowOff>
    </xdr:to>
    <xdr:sp macro="" textlink="">
      <xdr:nvSpPr>
        <xdr:cNvPr id="1038" name="Line 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ShapeType="1"/>
        </xdr:cNvSpPr>
      </xdr:nvSpPr>
      <xdr:spPr bwMode="auto">
        <a:xfrm>
          <a:off x="0" y="1935307"/>
          <a:ext cx="1008785" cy="935182"/>
        </a:xfrm>
        <a:prstGeom prst="line">
          <a:avLst/>
        </a:pr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4328</xdr:colOff>
      <xdr:row>9</xdr:row>
      <xdr:rowOff>298739</xdr:rowOff>
    </xdr:from>
    <xdr:to>
      <xdr:col>2</xdr:col>
      <xdr:colOff>4329</xdr:colOff>
      <xdr:row>31</xdr:row>
      <xdr:rowOff>8659</xdr:rowOff>
    </xdr:to>
    <xdr:sp macro="" textlink="">
      <xdr:nvSpPr>
        <xdr:cNvPr id="1039" name="Lin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ShapeType="1"/>
        </xdr:cNvSpPr>
      </xdr:nvSpPr>
      <xdr:spPr bwMode="auto">
        <a:xfrm>
          <a:off x="995794" y="2857500"/>
          <a:ext cx="493569" cy="6663170"/>
        </a:xfrm>
        <a:prstGeom prst="line">
          <a:avLst/>
        </a:pr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28575</xdr:colOff>
      <xdr:row>9</xdr:row>
      <xdr:rowOff>304800</xdr:rowOff>
    </xdr:from>
    <xdr:to>
      <xdr:col>10</xdr:col>
      <xdr:colOff>247650</xdr:colOff>
      <xdr:row>30</xdr:row>
      <xdr:rowOff>228600</xdr:rowOff>
    </xdr:to>
    <xdr:sp macro="" textlink="">
      <xdr:nvSpPr>
        <xdr:cNvPr id="1040" name="Line 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5772150" y="2924175"/>
          <a:ext cx="857250" cy="6524625"/>
        </a:xfrm>
        <a:prstGeom prst="line">
          <a:avLst/>
        </a:prstGeom>
        <a:noFill/>
        <a:ln w="936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1006929</xdr:colOff>
      <xdr:row>0</xdr:row>
      <xdr:rowOff>142875</xdr:rowOff>
    </xdr:from>
    <xdr:to>
      <xdr:col>22</xdr:col>
      <xdr:colOff>180975</xdr:colOff>
      <xdr:row>9</xdr:row>
      <xdr:rowOff>57150</xdr:rowOff>
    </xdr:to>
    <xdr:sp macro="" textlink="" fLocksText="0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9783536" y="142875"/>
          <a:ext cx="6086475" cy="2445204"/>
        </a:xfrm>
        <a:prstGeom prst="rect">
          <a:avLst/>
        </a:prstGeom>
        <a:solidFill>
          <a:srgbClr val="CFE7F5"/>
        </a:solidFill>
        <a:ln w="9525" cap="flat">
          <a:solidFill>
            <a:srgbClr val="80808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入力上の注意</a:t>
          </a:r>
          <a:endParaRPr lang="en-US" altLang="ja-JP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・黄色いセルのみ入力してください。（それ以外は自動計算）</a:t>
          </a:r>
          <a:endParaRPr lang="en-US" altLang="ja-JP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・職員数は、氏名欄に入力されているセルの数で判別しています。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よって、勤続年数を記載しない行の氏名欄は空白にしてください。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・行数が足りない場合は、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/>
            </a:rPr>
            <a:t>1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/>
            </a:rPr>
            <a:t>2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/>
            </a:rPr>
            <a:t>～31列の間で挿入してください。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  <a:cs typeface="Times New Roman"/>
            </a:rPr>
            <a:t>・緑色に着色されている施設の区分は、当初交付申請における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補助金所要額調書の単価積算内訳調書にて使用します。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view="pageBreakPreview" zoomScale="70" zoomScaleSheetLayoutView="70" workbookViewId="0">
      <selection activeCell="D8" sqref="D8:E9"/>
    </sheetView>
  </sheetViews>
  <sheetFormatPr defaultColWidth="9.59765625" defaultRowHeight="13"/>
  <cols>
    <col min="1" max="1" width="14.8984375" style="1" customWidth="1"/>
    <col min="2" max="2" width="7.3984375" style="1" customWidth="1"/>
    <col min="3" max="3" width="8.09765625" style="1" customWidth="1"/>
    <col min="4" max="4" width="10" style="1" customWidth="1"/>
    <col min="5" max="5" width="7.69921875" style="1" customWidth="1"/>
    <col min="6" max="6" width="9.59765625" style="1"/>
    <col min="7" max="7" width="7.69921875" style="1" customWidth="1"/>
    <col min="8" max="8" width="11.09765625" style="1" customWidth="1"/>
    <col min="9" max="10" width="9.59765625" style="1"/>
    <col min="11" max="11" width="4.59765625" style="1" customWidth="1"/>
    <col min="12" max="12" width="31.09765625" style="1" customWidth="1"/>
    <col min="13" max="13" width="17.3984375" style="1" bestFit="1" customWidth="1"/>
    <col min="14" max="16384" width="9.59765625" style="1"/>
  </cols>
  <sheetData>
    <row r="1" spans="1:23" ht="23.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8" t="s">
        <v>65</v>
      </c>
      <c r="N1" s="3"/>
      <c r="O1" s="3"/>
    </row>
    <row r="2" spans="1:23" ht="20.149999999999999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3" ht="1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3" ht="20.14999999999999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3" ht="25" customHeight="1">
      <c r="A5" s="21" t="s">
        <v>2</v>
      </c>
      <c r="B5" s="52"/>
      <c r="C5" s="52"/>
      <c r="D5" s="52"/>
      <c r="E5" s="52"/>
      <c r="F5" s="52"/>
      <c r="G5" s="52"/>
      <c r="H5" s="53" t="s">
        <v>3</v>
      </c>
      <c r="I5" s="53"/>
      <c r="J5" s="54"/>
      <c r="K5" s="54"/>
      <c r="L5" s="55"/>
      <c r="M5" s="3"/>
      <c r="N5" s="3"/>
      <c r="O5" s="3"/>
    </row>
    <row r="6" spans="1:23" ht="25" customHeight="1">
      <c r="A6" s="22" t="s">
        <v>4</v>
      </c>
      <c r="B6" s="56" t="e">
        <f>VLOOKUP(J32,V13:W20,2,1)</f>
        <v>#DIV/0!</v>
      </c>
      <c r="C6" s="56"/>
      <c r="D6" s="56"/>
      <c r="E6" s="56"/>
      <c r="F6" s="56"/>
      <c r="G6" s="56"/>
      <c r="H6" s="57" t="s">
        <v>5</v>
      </c>
      <c r="I6" s="57"/>
      <c r="J6" s="58">
        <v>46113</v>
      </c>
      <c r="K6" s="57"/>
      <c r="L6" s="59"/>
      <c r="M6" s="3"/>
      <c r="N6" s="3"/>
      <c r="O6" s="3"/>
    </row>
    <row r="7" spans="1:23" ht="25" customHeight="1">
      <c r="A7" s="23" t="s">
        <v>6</v>
      </c>
      <c r="B7" s="4" t="s">
        <v>7</v>
      </c>
      <c r="C7" s="5"/>
      <c r="D7" s="5"/>
      <c r="E7" s="6"/>
      <c r="F7" s="7" t="s">
        <v>8</v>
      </c>
      <c r="G7" s="8"/>
      <c r="H7" s="60" t="s">
        <v>9</v>
      </c>
      <c r="I7" s="60"/>
      <c r="J7" s="7" t="s">
        <v>10</v>
      </c>
      <c r="K7" s="8"/>
      <c r="L7" s="24"/>
      <c r="M7" s="3"/>
      <c r="N7" s="3"/>
      <c r="O7" s="3"/>
    </row>
    <row r="8" spans="1:23" ht="25" customHeight="1">
      <c r="A8" s="25"/>
      <c r="B8" s="10" t="s">
        <v>11</v>
      </c>
      <c r="C8" s="11" t="s">
        <v>12</v>
      </c>
      <c r="D8" s="61" t="s">
        <v>13</v>
      </c>
      <c r="E8" s="61"/>
      <c r="F8" s="12" t="s">
        <v>14</v>
      </c>
      <c r="G8" s="13"/>
      <c r="H8" s="62" t="s">
        <v>15</v>
      </c>
      <c r="I8" s="62"/>
      <c r="J8" s="12" t="s">
        <v>16</v>
      </c>
      <c r="K8" s="13"/>
      <c r="L8" s="26" t="s">
        <v>17</v>
      </c>
      <c r="M8" s="3"/>
      <c r="N8" s="3"/>
      <c r="O8" s="3"/>
    </row>
    <row r="9" spans="1:23" ht="25" customHeight="1">
      <c r="A9" s="25"/>
      <c r="B9" s="9"/>
      <c r="C9" s="13"/>
      <c r="D9" s="61"/>
      <c r="E9" s="61"/>
      <c r="F9" s="12" t="s">
        <v>18</v>
      </c>
      <c r="G9" s="13"/>
      <c r="H9" s="12"/>
      <c r="I9" s="13"/>
      <c r="J9" s="12" t="s">
        <v>19</v>
      </c>
      <c r="K9" s="13"/>
      <c r="L9" s="27"/>
      <c r="M9" s="3"/>
      <c r="N9" s="3"/>
      <c r="O9" s="14"/>
      <c r="P9" s="14"/>
      <c r="Q9" s="14"/>
      <c r="R9" s="14"/>
      <c r="S9" s="14"/>
      <c r="T9" s="14"/>
      <c r="U9" s="14"/>
    </row>
    <row r="10" spans="1:23" ht="25" customHeight="1">
      <c r="A10" s="28" t="s">
        <v>20</v>
      </c>
      <c r="B10" s="15" t="s">
        <v>21</v>
      </c>
      <c r="C10" s="16"/>
      <c r="D10" s="17"/>
      <c r="E10" s="16" t="s">
        <v>22</v>
      </c>
      <c r="F10" s="17"/>
      <c r="G10" s="18" t="s">
        <v>23</v>
      </c>
      <c r="H10" s="50" t="s">
        <v>24</v>
      </c>
      <c r="I10" s="50"/>
      <c r="J10" s="19" t="s">
        <v>25</v>
      </c>
      <c r="K10" s="18"/>
      <c r="L10" s="29" t="s">
        <v>26</v>
      </c>
      <c r="M10" s="3"/>
      <c r="N10" s="3"/>
      <c r="O10" s="14"/>
      <c r="P10" s="14"/>
      <c r="Q10" s="14"/>
      <c r="R10" s="14"/>
      <c r="S10" s="14"/>
      <c r="T10" s="14"/>
      <c r="U10" s="14"/>
    </row>
    <row r="11" spans="1:23" ht="25" customHeight="1">
      <c r="A11" s="36"/>
      <c r="B11" s="37"/>
      <c r="C11" s="37"/>
      <c r="D11" s="7" t="s">
        <v>63</v>
      </c>
      <c r="E11" s="8" t="s">
        <v>64</v>
      </c>
      <c r="F11" s="7" t="s">
        <v>63</v>
      </c>
      <c r="G11" s="8" t="s">
        <v>64</v>
      </c>
      <c r="H11" s="7"/>
      <c r="I11" s="8"/>
      <c r="J11" s="7"/>
      <c r="K11" s="8"/>
      <c r="L11" s="24"/>
      <c r="M11" s="3"/>
      <c r="N11" s="3"/>
      <c r="O11" s="3" t="s">
        <v>27</v>
      </c>
      <c r="V11" s="3" t="s">
        <v>28</v>
      </c>
    </row>
    <row r="12" spans="1:23" ht="25" customHeight="1">
      <c r="A12" s="39"/>
      <c r="B12" s="9"/>
      <c r="C12" s="41"/>
      <c r="D12" s="42"/>
      <c r="E12" s="43"/>
      <c r="F12" s="42"/>
      <c r="G12" s="43"/>
      <c r="H12" s="12">
        <f t="shared" ref="H12:H31" si="0">SUM(D12,F12)</f>
        <v>0</v>
      </c>
      <c r="I12" s="13">
        <f t="shared" ref="I12:I31" si="1">SUM(E12,G12)</f>
        <v>0</v>
      </c>
      <c r="J12" s="12"/>
      <c r="K12" s="13"/>
      <c r="L12" s="47"/>
      <c r="M12" s="3"/>
      <c r="N12" s="3"/>
      <c r="O12" s="3" t="s">
        <v>13</v>
      </c>
      <c r="V12" s="3" t="s">
        <v>29</v>
      </c>
      <c r="W12" s="1" t="s">
        <v>30</v>
      </c>
    </row>
    <row r="13" spans="1:23" ht="25" customHeight="1">
      <c r="A13" s="39"/>
      <c r="B13" s="9"/>
      <c r="C13" s="41"/>
      <c r="D13" s="42"/>
      <c r="E13" s="43"/>
      <c r="F13" s="42"/>
      <c r="G13" s="43"/>
      <c r="H13" s="12">
        <f t="shared" si="0"/>
        <v>0</v>
      </c>
      <c r="I13" s="13">
        <f t="shared" si="1"/>
        <v>0</v>
      </c>
      <c r="J13" s="12"/>
      <c r="K13" s="13"/>
      <c r="L13" s="47"/>
      <c r="M13" s="3"/>
      <c r="N13" s="3"/>
      <c r="O13" s="3" t="s">
        <v>31</v>
      </c>
      <c r="P13" s="14" t="s">
        <v>32</v>
      </c>
      <c r="Q13" s="1" t="s">
        <v>33</v>
      </c>
      <c r="R13" s="1" t="s">
        <v>34</v>
      </c>
      <c r="S13" s="1" t="s">
        <v>35</v>
      </c>
      <c r="T13" s="1" t="s">
        <v>36</v>
      </c>
      <c r="V13" s="3">
        <v>0</v>
      </c>
      <c r="W13" s="1" t="s">
        <v>37</v>
      </c>
    </row>
    <row r="14" spans="1:23" ht="25" customHeight="1">
      <c r="A14" s="39"/>
      <c r="B14" s="9"/>
      <c r="C14" s="41"/>
      <c r="D14" s="42"/>
      <c r="E14" s="43"/>
      <c r="F14" s="42"/>
      <c r="G14" s="43"/>
      <c r="H14" s="12">
        <f t="shared" si="0"/>
        <v>0</v>
      </c>
      <c r="I14" s="13">
        <f t="shared" si="1"/>
        <v>0</v>
      </c>
      <c r="J14" s="12"/>
      <c r="K14" s="13"/>
      <c r="L14" s="47"/>
      <c r="M14" s="3"/>
      <c r="N14" s="3"/>
      <c r="O14" s="3">
        <f>SUM(D12:D31)</f>
        <v>0</v>
      </c>
      <c r="P14" s="1">
        <f>O14*12</f>
        <v>0</v>
      </c>
      <c r="Q14" s="1">
        <f>SUM(E12:E31)</f>
        <v>0</v>
      </c>
      <c r="R14" s="1">
        <f>SUM(P14:Q14)</f>
        <v>0</v>
      </c>
      <c r="S14" s="1">
        <f>ROUNDDOWN(R14/12,0)</f>
        <v>0</v>
      </c>
      <c r="T14" s="1">
        <f>MOD(R14,12)</f>
        <v>0</v>
      </c>
      <c r="V14" s="3">
        <v>2</v>
      </c>
      <c r="W14" s="1" t="s">
        <v>38</v>
      </c>
    </row>
    <row r="15" spans="1:23" ht="25" customHeight="1">
      <c r="A15" s="39"/>
      <c r="B15" s="9"/>
      <c r="C15" s="41"/>
      <c r="D15" s="42"/>
      <c r="E15" s="43"/>
      <c r="F15" s="42"/>
      <c r="G15" s="43"/>
      <c r="H15" s="12">
        <f t="shared" si="0"/>
        <v>0</v>
      </c>
      <c r="I15" s="13">
        <f t="shared" si="1"/>
        <v>0</v>
      </c>
      <c r="J15" s="12"/>
      <c r="K15" s="13"/>
      <c r="L15" s="47"/>
      <c r="M15" s="3"/>
      <c r="N15" s="3"/>
      <c r="O15" s="3"/>
      <c r="V15" s="3">
        <v>4</v>
      </c>
      <c r="W15" s="1" t="s">
        <v>39</v>
      </c>
    </row>
    <row r="16" spans="1:23" ht="25" customHeight="1">
      <c r="A16" s="39"/>
      <c r="B16" s="9"/>
      <c r="C16" s="41"/>
      <c r="D16" s="42"/>
      <c r="E16" s="43"/>
      <c r="F16" s="42"/>
      <c r="G16" s="43"/>
      <c r="H16" s="12">
        <f t="shared" si="0"/>
        <v>0</v>
      </c>
      <c r="I16" s="13">
        <f t="shared" si="1"/>
        <v>0</v>
      </c>
      <c r="J16" s="12"/>
      <c r="K16" s="13"/>
      <c r="L16" s="47"/>
      <c r="M16" s="3"/>
      <c r="N16" s="3"/>
      <c r="O16" s="3" t="s">
        <v>40</v>
      </c>
      <c r="V16" s="3">
        <v>6</v>
      </c>
      <c r="W16" s="1" t="s">
        <v>41</v>
      </c>
    </row>
    <row r="17" spans="1:23" ht="25" customHeight="1">
      <c r="A17" s="39"/>
      <c r="B17" s="9"/>
      <c r="C17" s="41"/>
      <c r="D17" s="42"/>
      <c r="E17" s="43"/>
      <c r="F17" s="42"/>
      <c r="G17" s="43"/>
      <c r="H17" s="12">
        <f t="shared" si="0"/>
        <v>0</v>
      </c>
      <c r="I17" s="13">
        <f t="shared" si="1"/>
        <v>0</v>
      </c>
      <c r="J17" s="12"/>
      <c r="K17" s="13"/>
      <c r="L17" s="47"/>
      <c r="M17" s="3"/>
      <c r="N17" s="3"/>
      <c r="O17" s="3" t="s">
        <v>31</v>
      </c>
      <c r="P17" s="14" t="s">
        <v>32</v>
      </c>
      <c r="Q17" s="1" t="s">
        <v>33</v>
      </c>
      <c r="R17" s="1" t="s">
        <v>34</v>
      </c>
      <c r="S17" s="1" t="s">
        <v>35</v>
      </c>
      <c r="T17" s="1" t="s">
        <v>36</v>
      </c>
      <c r="V17" s="3">
        <v>8</v>
      </c>
      <c r="W17" s="1" t="s">
        <v>42</v>
      </c>
    </row>
    <row r="18" spans="1:23" ht="25" customHeight="1">
      <c r="A18" s="39"/>
      <c r="B18" s="9"/>
      <c r="C18" s="41"/>
      <c r="D18" s="42"/>
      <c r="E18" s="43"/>
      <c r="F18" s="42"/>
      <c r="G18" s="43"/>
      <c r="H18" s="12">
        <f t="shared" si="0"/>
        <v>0</v>
      </c>
      <c r="I18" s="13">
        <f t="shared" si="1"/>
        <v>0</v>
      </c>
      <c r="J18" s="12"/>
      <c r="K18" s="13"/>
      <c r="L18" s="47"/>
      <c r="M18" s="3"/>
      <c r="N18" s="3"/>
      <c r="O18" s="3">
        <f>SUM(F12:F31)</f>
        <v>0</v>
      </c>
      <c r="P18" s="1">
        <f>O18*12</f>
        <v>0</v>
      </c>
      <c r="Q18" s="1">
        <f>SUM(G12:G31)</f>
        <v>0</v>
      </c>
      <c r="R18" s="1">
        <f>SUM(P18:Q18)</f>
        <v>0</v>
      </c>
      <c r="S18" s="1">
        <f>ROUNDDOWN(R18/12,0)</f>
        <v>0</v>
      </c>
      <c r="T18" s="1">
        <f>MOD(R18,12)</f>
        <v>0</v>
      </c>
      <c r="V18" s="3">
        <v>10</v>
      </c>
      <c r="W18" s="1" t="s">
        <v>43</v>
      </c>
    </row>
    <row r="19" spans="1:23" ht="25" customHeight="1">
      <c r="A19" s="39"/>
      <c r="B19" s="9"/>
      <c r="C19" s="41"/>
      <c r="D19" s="42"/>
      <c r="E19" s="43"/>
      <c r="F19" s="42"/>
      <c r="G19" s="43"/>
      <c r="H19" s="12">
        <f t="shared" si="0"/>
        <v>0</v>
      </c>
      <c r="I19" s="13">
        <f t="shared" si="1"/>
        <v>0</v>
      </c>
      <c r="J19" s="12"/>
      <c r="K19" s="13"/>
      <c r="L19" s="47"/>
      <c r="M19" s="3"/>
      <c r="N19" s="3"/>
      <c r="O19" s="3"/>
      <c r="V19" s="3">
        <v>12</v>
      </c>
      <c r="W19" s="1" t="s">
        <v>44</v>
      </c>
    </row>
    <row r="20" spans="1:23" ht="25" customHeight="1">
      <c r="A20" s="39"/>
      <c r="B20" s="9"/>
      <c r="C20" s="41"/>
      <c r="D20" s="42"/>
      <c r="E20" s="43"/>
      <c r="F20" s="42"/>
      <c r="G20" s="43"/>
      <c r="H20" s="12">
        <f t="shared" si="0"/>
        <v>0</v>
      </c>
      <c r="I20" s="13">
        <f t="shared" si="1"/>
        <v>0</v>
      </c>
      <c r="J20" s="12"/>
      <c r="K20" s="13"/>
      <c r="L20" s="47"/>
      <c r="M20" s="3"/>
      <c r="N20" s="3"/>
      <c r="O20" s="3" t="s">
        <v>45</v>
      </c>
      <c r="V20" s="3">
        <v>14</v>
      </c>
      <c r="W20" s="1" t="s">
        <v>46</v>
      </c>
    </row>
    <row r="21" spans="1:23" ht="25" customHeight="1">
      <c r="A21" s="39"/>
      <c r="B21" s="9"/>
      <c r="C21" s="41"/>
      <c r="D21" s="42"/>
      <c r="E21" s="43"/>
      <c r="F21" s="42"/>
      <c r="G21" s="43"/>
      <c r="H21" s="12">
        <f t="shared" si="0"/>
        <v>0</v>
      </c>
      <c r="I21" s="13">
        <f t="shared" si="1"/>
        <v>0</v>
      </c>
      <c r="J21" s="12"/>
      <c r="K21" s="13"/>
      <c r="L21" s="47"/>
      <c r="M21" s="3"/>
      <c r="N21" s="3"/>
      <c r="O21" s="3" t="s">
        <v>31</v>
      </c>
      <c r="P21" s="14" t="s">
        <v>32</v>
      </c>
      <c r="Q21" s="1" t="s">
        <v>33</v>
      </c>
      <c r="R21" s="1" t="s">
        <v>34</v>
      </c>
      <c r="S21" s="1" t="s">
        <v>35</v>
      </c>
      <c r="T21" s="1" t="s">
        <v>36</v>
      </c>
    </row>
    <row r="22" spans="1:23" ht="25" customHeight="1">
      <c r="A22" s="39"/>
      <c r="B22" s="9"/>
      <c r="C22" s="41"/>
      <c r="D22" s="42"/>
      <c r="E22" s="43"/>
      <c r="F22" s="42"/>
      <c r="G22" s="43"/>
      <c r="H22" s="12">
        <f t="shared" si="0"/>
        <v>0</v>
      </c>
      <c r="I22" s="13">
        <f t="shared" si="1"/>
        <v>0</v>
      </c>
      <c r="J22" s="12"/>
      <c r="K22" s="13"/>
      <c r="L22" s="47"/>
      <c r="M22" s="3"/>
      <c r="N22" s="3"/>
      <c r="O22" s="3">
        <f>SUM(H12:H31)</f>
        <v>0</v>
      </c>
      <c r="P22" s="1">
        <f>O22*12</f>
        <v>0</v>
      </c>
      <c r="Q22" s="1">
        <f>SUM(I12:I31)</f>
        <v>0</v>
      </c>
      <c r="R22" s="1">
        <f>SUM(P22:Q22)</f>
        <v>0</v>
      </c>
      <c r="S22" s="1">
        <f>ROUNDDOWN(R22/12,0)</f>
        <v>0</v>
      </c>
      <c r="T22" s="1">
        <f>MOD(R22,12)</f>
        <v>0</v>
      </c>
    </row>
    <row r="23" spans="1:23" ht="25" customHeight="1">
      <c r="A23" s="39"/>
      <c r="B23" s="9"/>
      <c r="C23" s="41"/>
      <c r="D23" s="42"/>
      <c r="E23" s="43"/>
      <c r="F23" s="42"/>
      <c r="G23" s="43"/>
      <c r="H23" s="12">
        <f t="shared" si="0"/>
        <v>0</v>
      </c>
      <c r="I23" s="13">
        <f t="shared" si="1"/>
        <v>0</v>
      </c>
      <c r="J23" s="12"/>
      <c r="K23" s="13"/>
      <c r="L23" s="47"/>
      <c r="M23" s="3"/>
      <c r="N23" s="3"/>
      <c r="O23" s="3"/>
    </row>
    <row r="24" spans="1:23" ht="25" customHeight="1">
      <c r="A24" s="39"/>
      <c r="B24" s="9"/>
      <c r="C24" s="41"/>
      <c r="D24" s="42"/>
      <c r="E24" s="43"/>
      <c r="F24" s="42"/>
      <c r="G24" s="43"/>
      <c r="H24" s="12">
        <f t="shared" si="0"/>
        <v>0</v>
      </c>
      <c r="I24" s="13">
        <f t="shared" si="1"/>
        <v>0</v>
      </c>
      <c r="J24" s="12"/>
      <c r="K24" s="13"/>
      <c r="L24" s="47"/>
      <c r="M24" s="3"/>
      <c r="N24" s="3"/>
      <c r="O24" s="3" t="s">
        <v>47</v>
      </c>
    </row>
    <row r="25" spans="1:23" ht="25" customHeight="1">
      <c r="A25" s="39"/>
      <c r="B25" s="9"/>
      <c r="C25" s="41"/>
      <c r="D25" s="42"/>
      <c r="E25" s="43"/>
      <c r="F25" s="42"/>
      <c r="G25" s="43"/>
      <c r="H25" s="12">
        <f t="shared" si="0"/>
        <v>0</v>
      </c>
      <c r="I25" s="13">
        <f t="shared" si="1"/>
        <v>0</v>
      </c>
      <c r="J25" s="12"/>
      <c r="K25" s="13"/>
      <c r="L25" s="47"/>
      <c r="M25" s="3"/>
      <c r="N25" s="3"/>
      <c r="O25" s="1" t="s">
        <v>48</v>
      </c>
      <c r="P25" s="1" t="s">
        <v>11</v>
      </c>
      <c r="Q25" s="1" t="s">
        <v>47</v>
      </c>
    </row>
    <row r="26" spans="1:23" ht="25" customHeight="1">
      <c r="A26" s="39"/>
      <c r="B26" s="9"/>
      <c r="C26" s="41"/>
      <c r="D26" s="42"/>
      <c r="E26" s="43"/>
      <c r="F26" s="42"/>
      <c r="G26" s="43"/>
      <c r="H26" s="12">
        <f t="shared" si="0"/>
        <v>0</v>
      </c>
      <c r="I26" s="13">
        <f t="shared" si="1"/>
        <v>0</v>
      </c>
      <c r="J26" s="12"/>
      <c r="K26" s="13"/>
      <c r="L26" s="47"/>
      <c r="M26" s="3"/>
      <c r="N26" s="3"/>
      <c r="O26" s="3">
        <f>R22/12</f>
        <v>0</v>
      </c>
      <c r="P26" s="1">
        <f>B32</f>
        <v>0</v>
      </c>
      <c r="Q26" s="1" t="e">
        <f>O26/P26</f>
        <v>#DIV/0!</v>
      </c>
    </row>
    <row r="27" spans="1:23" ht="25" customHeight="1">
      <c r="A27" s="39"/>
      <c r="B27" s="9"/>
      <c r="C27" s="41"/>
      <c r="D27" s="42"/>
      <c r="E27" s="43"/>
      <c r="F27" s="42"/>
      <c r="G27" s="43"/>
      <c r="H27" s="12">
        <f t="shared" si="0"/>
        <v>0</v>
      </c>
      <c r="I27" s="13">
        <f t="shared" si="1"/>
        <v>0</v>
      </c>
      <c r="J27" s="12"/>
      <c r="K27" s="13"/>
      <c r="L27" s="47"/>
      <c r="M27" s="3"/>
      <c r="N27" s="3"/>
      <c r="O27" s="3"/>
    </row>
    <row r="28" spans="1:23" ht="25" customHeight="1">
      <c r="A28" s="39"/>
      <c r="B28" s="9"/>
      <c r="C28" s="41"/>
      <c r="D28" s="42"/>
      <c r="E28" s="43"/>
      <c r="F28" s="42"/>
      <c r="G28" s="43"/>
      <c r="H28" s="12">
        <f t="shared" si="0"/>
        <v>0</v>
      </c>
      <c r="I28" s="13">
        <f t="shared" si="1"/>
        <v>0</v>
      </c>
      <c r="J28" s="12"/>
      <c r="K28" s="13"/>
      <c r="L28" s="47"/>
      <c r="M28" s="3"/>
      <c r="N28" s="3"/>
      <c r="O28"/>
      <c r="P28"/>
    </row>
    <row r="29" spans="1:23" ht="25" customHeight="1">
      <c r="A29" s="39"/>
      <c r="B29" s="9"/>
      <c r="C29" s="41"/>
      <c r="D29" s="42"/>
      <c r="E29" s="43"/>
      <c r="F29" s="42"/>
      <c r="G29" s="43"/>
      <c r="H29" s="12">
        <f t="shared" si="0"/>
        <v>0</v>
      </c>
      <c r="I29" s="13">
        <f t="shared" si="1"/>
        <v>0</v>
      </c>
      <c r="J29" s="12"/>
      <c r="K29" s="13"/>
      <c r="L29" s="47"/>
      <c r="M29" s="3"/>
      <c r="N29" s="3"/>
      <c r="O29"/>
      <c r="P29"/>
    </row>
    <row r="30" spans="1:23" ht="25" customHeight="1">
      <c r="A30" s="39"/>
      <c r="B30" s="9"/>
      <c r="C30" s="41"/>
      <c r="D30" s="42"/>
      <c r="E30" s="43"/>
      <c r="F30" s="42"/>
      <c r="G30" s="43"/>
      <c r="H30" s="12">
        <f t="shared" si="0"/>
        <v>0</v>
      </c>
      <c r="I30" s="13">
        <f t="shared" si="1"/>
        <v>0</v>
      </c>
      <c r="J30" s="12"/>
      <c r="K30" s="13"/>
      <c r="L30" s="47"/>
      <c r="M30" s="3"/>
      <c r="N30" s="3"/>
      <c r="O30"/>
      <c r="P30"/>
    </row>
    <row r="31" spans="1:23" ht="25" customHeight="1">
      <c r="A31" s="40"/>
      <c r="B31" s="20"/>
      <c r="C31" s="44"/>
      <c r="D31" s="45"/>
      <c r="E31" s="46"/>
      <c r="F31" s="45"/>
      <c r="G31" s="46"/>
      <c r="H31" s="19">
        <f t="shared" si="0"/>
        <v>0</v>
      </c>
      <c r="I31" s="18">
        <f t="shared" si="1"/>
        <v>0</v>
      </c>
      <c r="J31" s="19"/>
      <c r="K31" s="18"/>
      <c r="L31" s="48"/>
      <c r="M31" s="3"/>
      <c r="N31" s="3"/>
      <c r="O31"/>
      <c r="P31"/>
    </row>
    <row r="32" spans="1:23" ht="25" customHeight="1">
      <c r="A32" s="30" t="s">
        <v>49</v>
      </c>
      <c r="B32" s="31">
        <f>COUNTA(A12:A31)</f>
        <v>0</v>
      </c>
      <c r="C32" s="31"/>
      <c r="D32" s="32">
        <f>S14</f>
        <v>0</v>
      </c>
      <c r="E32" s="34">
        <f>T14</f>
        <v>0</v>
      </c>
      <c r="F32" s="33">
        <f>S18</f>
        <v>0</v>
      </c>
      <c r="G32" s="34">
        <f>T18</f>
        <v>0</v>
      </c>
      <c r="H32" s="33">
        <f>S22</f>
        <v>0</v>
      </c>
      <c r="I32" s="34">
        <f>T22</f>
        <v>0</v>
      </c>
      <c r="J32" s="33" t="e">
        <f>ROUND(Q26,0)</f>
        <v>#DIV/0!</v>
      </c>
      <c r="K32" s="34" t="s">
        <v>31</v>
      </c>
      <c r="L32" s="35"/>
      <c r="M32" s="3"/>
      <c r="N32" s="3"/>
      <c r="O32"/>
      <c r="P32"/>
    </row>
    <row r="33" spans="1:16" ht="20.149999999999999" customHeight="1">
      <c r="A33" s="3" t="s">
        <v>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/>
      <c r="P33"/>
    </row>
    <row r="34" spans="1:16" ht="20.149999999999999" customHeight="1">
      <c r="A34" s="3" t="s">
        <v>51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/>
      <c r="P34"/>
    </row>
    <row r="35" spans="1:16" ht="20.149999999999999" customHeight="1">
      <c r="A35" s="3" t="s">
        <v>52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/>
      <c r="P35"/>
    </row>
    <row r="36" spans="1:16" ht="20.149999999999999" customHeight="1">
      <c r="A36" s="3" t="s">
        <v>53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/>
      <c r="P36"/>
    </row>
    <row r="37" spans="1:16" ht="20.149999999999999" customHeight="1">
      <c r="A37" s="3" t="s">
        <v>54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/>
      <c r="P37"/>
    </row>
    <row r="38" spans="1:16" ht="20.149999999999999" customHeight="1">
      <c r="A38" s="3" t="s">
        <v>55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 ht="20.149999999999999" customHeight="1">
      <c r="A39" s="3" t="s">
        <v>56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ht="20.149999999999999" customHeight="1">
      <c r="A40" s="3" t="s">
        <v>57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ht="20.149999999999999" customHeight="1">
      <c r="A41" s="3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ht="20.149999999999999" customHeight="1">
      <c r="A42" s="3" t="s">
        <v>59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ht="20.149999999999999" customHeight="1">
      <c r="A43" s="3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ht="14">
      <c r="A44" s="49" t="s">
        <v>61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ht="14">
      <c r="A45" s="49" t="s">
        <v>62</v>
      </c>
    </row>
  </sheetData>
  <sheetProtection algorithmName="SHA-512" hashValue="6PA2NzJBHxFx360rNdpj6JB802874DeKvatVIjA1Rt/HBNa/wsmA8OLVO/3+3h9pqixzEt7s0fukzusmsZIWQA==" saltValue="OOkodxYJjdYe5NzuC6Zl3A==" spinCount="100000" sheet="1" formatRows="0" insertRows="0" deleteRows="0"/>
  <mergeCells count="11">
    <mergeCell ref="H10:I10"/>
    <mergeCell ref="A1:L1"/>
    <mergeCell ref="B5:G5"/>
    <mergeCell ref="H5:I5"/>
    <mergeCell ref="J5:L5"/>
    <mergeCell ref="B6:G6"/>
    <mergeCell ref="H6:I6"/>
    <mergeCell ref="J6:L6"/>
    <mergeCell ref="H7:I7"/>
    <mergeCell ref="D8:E9"/>
    <mergeCell ref="H8:I8"/>
  </mergeCells>
  <phoneticPr fontId="9"/>
  <pageMargins left="0.7" right="0.7" top="0.75" bottom="0.75" header="0.51180555555555551" footer="0.51180555555555551"/>
  <pageSetup scale="67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特定なし施設</vt:lpstr>
      <vt:lpstr>特定なし施設!Print_Area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松田和平</dc:creator>
  <cp:lastModifiedBy>辰田 歩（高齢者福祉課）</cp:lastModifiedBy>
  <cp:lastPrinted>2021-03-11T08:55:37Z</cp:lastPrinted>
  <dcterms:created xsi:type="dcterms:W3CDTF">2020-03-16T04:17:21Z</dcterms:created>
  <dcterms:modified xsi:type="dcterms:W3CDTF">2026-04-07T05:01:26Z</dcterms:modified>
</cp:coreProperties>
</file>