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41\Box\【02_課所共有】06_04_高齢者福祉課\R05年度\02 施設・事業者指導担当\29_老人施設（老人福祉法）\29_06_軽費老人ホーム\29_06_030_通知・報告（軽費老人ホーム）\03 当初交付申請提出依頼\様式\民改費\"/>
    </mc:Choice>
  </mc:AlternateContent>
  <xr:revisionPtr revIDLastSave="0" documentId="13_ncr:1_{74DF25BB-3155-4A81-A302-6250A2187801}" xr6:coauthVersionLast="47" xr6:coauthVersionMax="47" xr10:uidLastSave="{00000000-0000-0000-0000-000000000000}"/>
  <bookViews>
    <workbookView xWindow="-120" yWindow="-120" windowWidth="27645" windowHeight="16440" tabRatio="626" xr2:uid="{00000000-000D-0000-FFFF-FFFF00000000}"/>
  </bookViews>
  <sheets>
    <sheet name="特定あり施設（一般入所者分）" sheetId="2" r:id="rId1"/>
    <sheet name="特定あり施設（特定施設入居者生活介護分）" sheetId="3" r:id="rId2"/>
  </sheets>
  <definedNames>
    <definedName name="__xlnm.Print_Area" localSheetId="0">'特定あり施設（一般入所者分）'!$A$1:$M$46</definedName>
    <definedName name="__xlnm.Print_Area" localSheetId="1">'特定あり施設（特定施設入居者生活介護分）'!$A$1:$M$46</definedName>
    <definedName name="_xlnm.Print_Area" localSheetId="0">'特定あり施設（一般入所者分）'!$A$1:$M$46</definedName>
    <definedName name="_xlnm.Print_Area" localSheetId="1">'特定あり施設（特定施設入居者生活介護分）'!$A$1:$M$46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3" l="1"/>
  <c r="B32" i="2"/>
  <c r="R18" i="2"/>
  <c r="P18" i="2"/>
  <c r="R14" i="2"/>
  <c r="P14" i="2"/>
  <c r="S18" i="3"/>
  <c r="Q18" i="3"/>
  <c r="R18" i="3" s="1"/>
  <c r="T18" i="3" s="1"/>
  <c r="S14" i="3"/>
  <c r="Q14" i="3"/>
  <c r="R14" i="3" s="1"/>
  <c r="T14" i="3" s="1"/>
  <c r="H12" i="2"/>
  <c r="I12" i="2"/>
  <c r="H13" i="2"/>
  <c r="I13" i="2"/>
  <c r="H14" i="2"/>
  <c r="I14" i="2"/>
  <c r="Q14" i="2"/>
  <c r="S14" i="2" s="1"/>
  <c r="H15" i="2"/>
  <c r="I15" i="2"/>
  <c r="H16" i="2"/>
  <c r="I16" i="2"/>
  <c r="H17" i="2"/>
  <c r="I17" i="2"/>
  <c r="H18" i="2"/>
  <c r="I18" i="2"/>
  <c r="Q18" i="2"/>
  <c r="H19" i="2"/>
  <c r="I19" i="2"/>
  <c r="H20" i="2"/>
  <c r="I20" i="2"/>
  <c r="H21" i="2"/>
  <c r="I21" i="2"/>
  <c r="H22" i="2"/>
  <c r="I22" i="2"/>
  <c r="H23" i="2"/>
  <c r="I23" i="2"/>
  <c r="H24" i="2"/>
  <c r="I24" i="2"/>
  <c r="H25" i="2"/>
  <c r="I25" i="2"/>
  <c r="H26" i="2"/>
  <c r="I26" i="2"/>
  <c r="H27" i="2"/>
  <c r="I27" i="2"/>
  <c r="H28" i="2"/>
  <c r="I28" i="2"/>
  <c r="H29" i="2"/>
  <c r="I29" i="2"/>
  <c r="H30" i="2"/>
  <c r="I30" i="2"/>
  <c r="H31" i="2"/>
  <c r="I31" i="2"/>
  <c r="Q26" i="2"/>
  <c r="H12" i="3"/>
  <c r="Q22" i="3" s="1"/>
  <c r="R22" i="3" s="1"/>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R26" i="3"/>
  <c r="U14" i="2" l="1"/>
  <c r="E32" i="2" s="1"/>
  <c r="T14" i="2"/>
  <c r="D32" i="2" s="1"/>
  <c r="S18" i="2"/>
  <c r="T18" i="2" s="1"/>
  <c r="F32" i="2" s="1"/>
  <c r="S22" i="3"/>
  <c r="T22" i="3" s="1"/>
  <c r="R22" i="2"/>
  <c r="P22" i="2"/>
  <c r="Q22" i="2" s="1"/>
  <c r="S22" i="2" s="1"/>
  <c r="V18" i="3"/>
  <c r="G32" i="3" s="1"/>
  <c r="U18" i="3"/>
  <c r="F32" i="3" s="1"/>
  <c r="U14" i="3"/>
  <c r="D32" i="3" s="1"/>
  <c r="V14" i="3"/>
  <c r="E32" i="3" s="1"/>
  <c r="U18" i="2" l="1"/>
  <c r="G32" i="2" s="1"/>
  <c r="V22" i="3"/>
  <c r="I32" i="3" s="1"/>
  <c r="Q26" i="3"/>
  <c r="S26" i="3" s="1"/>
  <c r="J32" i="3" s="1"/>
  <c r="B6" i="3" s="1"/>
  <c r="U22" i="3"/>
  <c r="H32" i="3" s="1"/>
  <c r="P26" i="2"/>
  <c r="R26" i="2" s="1"/>
  <c r="J32" i="2" s="1"/>
  <c r="B6" i="2" s="1"/>
  <c r="U22" i="2"/>
  <c r="I32" i="2" s="1"/>
  <c r="T22" i="2"/>
  <c r="H3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8" authorId="0" shapeId="0" xr:uid="{00000000-0006-0000-0100-000001000000}">
      <text>
        <r>
          <rPr>
            <b/>
            <sz val="9"/>
            <color indexed="8"/>
            <rFont val="MS P ゴシック"/>
            <family val="3"/>
            <charset val="128"/>
          </rPr>
          <t xml:space="preserve">「軽費老人ホームの設備及び運営に関する基準」に記載の職名で記載。
</t>
        </r>
        <r>
          <rPr>
            <sz val="9"/>
            <color indexed="8"/>
            <rFont val="MS P ゴシック"/>
            <family val="3"/>
            <charset val="128"/>
          </rPr>
          <t>（例）
×寮父、寮母　○介護職員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8" authorId="0" shapeId="0" xr:uid="{00000000-0006-0000-0200-000001000000}">
      <text>
        <r>
          <rPr>
            <b/>
            <sz val="9"/>
            <color indexed="8"/>
            <rFont val="MS P ゴシック"/>
            <family val="3"/>
            <charset val="128"/>
          </rPr>
          <t xml:space="preserve">「軽費老人ホームの設備及び運営に関する基準」に記載の職名で記載。
</t>
        </r>
        <r>
          <rPr>
            <sz val="9"/>
            <color indexed="8"/>
            <rFont val="MS P ゴシック"/>
            <family val="3"/>
            <charset val="128"/>
          </rPr>
          <t>（例）
×寮父、寮母　○介護職員</t>
        </r>
      </text>
    </comment>
  </commentList>
</comments>
</file>

<file path=xl/sharedStrings.xml><?xml version="1.0" encoding="utf-8"?>
<sst xmlns="http://schemas.openxmlformats.org/spreadsheetml/2006/main" count="172" uniqueCount="75">
  <si>
    <t>民間施設給与等改善費調書</t>
  </si>
  <si>
    <t>施　設　名</t>
  </si>
  <si>
    <t>施設所在地</t>
  </si>
  <si>
    <t>施設の区分</t>
  </si>
  <si>
    <t>設定年月日</t>
  </si>
  <si>
    <t xml:space="preserve">年数等区分 </t>
  </si>
  <si>
    <t>　　現に勤務する施設の状況</t>
  </si>
  <si>
    <t>その他の社会</t>
  </si>
  <si>
    <t>１施設当たり</t>
  </si>
  <si>
    <t>１施設当た</t>
  </si>
  <si>
    <t>職員数</t>
  </si>
  <si>
    <t>職　種</t>
  </si>
  <si>
    <t>勤続年数</t>
  </si>
  <si>
    <t>福祉施設にお</t>
  </si>
  <si>
    <t>職員総勤続年数</t>
  </si>
  <si>
    <t>り職員平均</t>
  </si>
  <si>
    <t>備　　　考</t>
  </si>
  <si>
    <t>ける勤続年数</t>
  </si>
  <si>
    <t xml:space="preserve">  勤続年数</t>
  </si>
  <si>
    <t>氏　名　</t>
  </si>
  <si>
    <t>(a)</t>
  </si>
  <si>
    <t>(b)</t>
  </si>
  <si>
    <t>(c)</t>
  </si>
  <si>
    <t xml:space="preserve">(b)＋(c) (d) </t>
  </si>
  <si>
    <t>(d)／(a) (e)</t>
  </si>
  <si>
    <r>
      <t xml:space="preserve"> </t>
    </r>
    <r>
      <rPr>
        <b/>
        <sz val="12"/>
        <rFont val="ＭＳ ゴシック"/>
        <family val="3"/>
        <charset val="128"/>
      </rPr>
      <t>種別</t>
    </r>
    <r>
      <rPr>
        <sz val="12"/>
        <rFont val="ＭＳ ゴシック"/>
        <family val="3"/>
        <charset val="128"/>
      </rPr>
      <t>「施設名」勤務年</t>
    </r>
  </si>
  <si>
    <t>計算用</t>
  </si>
  <si>
    <t>民改費区分</t>
  </si>
  <si>
    <t>平均年数</t>
  </si>
  <si>
    <t>区分</t>
  </si>
  <si>
    <t>年</t>
  </si>
  <si>
    <t>年→月数換算</t>
  </si>
  <si>
    <t>月数</t>
  </si>
  <si>
    <t>合計</t>
  </si>
  <si>
    <t>合計→月数換算</t>
  </si>
  <si>
    <t>月</t>
  </si>
  <si>
    <t>H</t>
  </si>
  <si>
    <t>G</t>
  </si>
  <si>
    <t>F</t>
  </si>
  <si>
    <t>その他の社会福祉施設における勤続年数</t>
  </si>
  <si>
    <t>E</t>
  </si>
  <si>
    <t>D</t>
  </si>
  <si>
    <t>C</t>
  </si>
  <si>
    <t>B</t>
  </si>
  <si>
    <t>１施設当たり職員総勤続年数</t>
  </si>
  <si>
    <t>A</t>
  </si>
  <si>
    <t>平均勤続年数</t>
  </si>
  <si>
    <t>年数→月数換算</t>
  </si>
  <si>
    <t>計</t>
  </si>
  <si>
    <t>　　　　月以上の端数は１年とし、６カ月未満の端数は切り捨て、整数年としてください。</t>
  </si>
  <si>
    <t>　　　　ただし、常勤職員以外であっても、１日６時間以上、月２０日以上勤務している職員は算定してください。</t>
  </si>
  <si>
    <t>　　　　のとし、各年度４月１日現在により算定してください。</t>
  </si>
  <si>
    <t>　　　　　なお、１カ月未満の日数についてはこれを１月としてください。（ただし、当該年度４月１日採用者に</t>
  </si>
  <si>
    <t>　　　　ついては０月とします。）</t>
  </si>
  <si>
    <t>　　　＊　その他の社会福祉施設の例　特別養護老人ホーム、養護老人ホーム、軽費老人ホーム、保育所、障害者デイサー</t>
  </si>
  <si>
    <t>　　　　ビス等です。ただし、老人デイサービス、老人保健施設、グループホーム等は対象になりません。</t>
  </si>
  <si>
    <t>　　Ａ型・ケアハウス（特定施設入所者生活介護）</t>
  </si>
  <si>
    <t>　　　ア　一般入所者分</t>
  </si>
  <si>
    <t>（注）１　この表には、特定施設配置基準における共通職員及び直接処遇職員分を記載してください。</t>
  </si>
  <si>
    <t xml:space="preserve">      ２　施設の区分欄は、(e)欄の結果により決定し、該当する施設の区分に○をつけてください。</t>
  </si>
  <si>
    <t>　　　３　(b)欄、(c)欄、(d)欄の勤続年数は、年月数まで算出することとし、また、(e)欄の算定は、６カ</t>
  </si>
  <si>
    <t>　　　４　算定の基礎となる職員は当該施設に勤務する全ての常勤職員です。</t>
  </si>
  <si>
    <t>　　　５　個々の職員の勤続年数の算定は、年度当初におけるサービスの提供に要する費用の支弁単価設定の際に行うも</t>
  </si>
  <si>
    <t>　　　６　(c)欄の算定に当たっては、２以上の施設に勤務した場合は、各々の日数までを合算した後、</t>
  </si>
  <si>
    <t>　　　　上記の５のなお書きにより算定してください。</t>
  </si>
  <si>
    <r>
      <t>　　</t>
    </r>
    <r>
      <rPr>
        <sz val="12"/>
        <rFont val="ＭＳ ゴシック"/>
        <family val="3"/>
        <charset val="128"/>
      </rPr>
      <t>Ａ型・ケアハウス（特定施設入所者生活介護）</t>
    </r>
  </si>
  <si>
    <t>イ　特定施設入所者生活介護対象者分</t>
  </si>
  <si>
    <t>（注）１　この表には、特定の指定を受けた場合の配置基準における共通職員分を記載してください。</t>
  </si>
  <si>
    <t>年数等区分</t>
    <phoneticPr fontId="10"/>
  </si>
  <si>
    <t>月</t>
    <rPh sb="0" eb="1">
      <t>ツキ</t>
    </rPh>
    <phoneticPr fontId="10"/>
  </si>
  <si>
    <t>年</t>
    <rPh sb="0" eb="1">
      <t>ネン</t>
    </rPh>
    <phoneticPr fontId="10"/>
  </si>
  <si>
    <t>月数</t>
    <phoneticPr fontId="10"/>
  </si>
  <si>
    <t>年</t>
    <rPh sb="0" eb="1">
      <t>ネン</t>
    </rPh>
    <phoneticPr fontId="10"/>
  </si>
  <si>
    <t>月</t>
    <rPh sb="0" eb="1">
      <t>ツキ</t>
    </rPh>
    <phoneticPr fontId="10"/>
  </si>
  <si>
    <t>R5.3.22Ver</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</si>
</sst>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年&quot;"/>
    <numFmt numFmtId="177" formatCode="##,###&quot;月&quot;"/>
  </numFmts>
  <fonts count="12">
    <font>
      <sz val="10"/>
      <name val="ＭＳ Ｐゴシック"/>
      <family val="3"/>
      <charset val="128"/>
    </font>
    <font>
      <sz val="11"/>
      <name val="ＭＳ ゴシック"/>
      <family val="3"/>
      <charset val="128"/>
    </font>
    <font>
      <sz val="11"/>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9"/>
      <color indexed="8"/>
      <name val="MS P ゴシック"/>
      <family val="3"/>
      <charset val="128"/>
    </font>
    <font>
      <sz val="9"/>
      <color indexed="8"/>
      <name val="MS P ゴシック"/>
      <family val="3"/>
      <charset val="128"/>
    </font>
    <font>
      <sz val="10"/>
      <name val="ＭＳ ゴシック"/>
      <family val="3"/>
      <charset val="128"/>
    </font>
    <font>
      <sz val="12"/>
      <name val="ＭＳ ゴシック"/>
      <family val="3"/>
      <charset val="128"/>
    </font>
    <font>
      <sz val="6"/>
      <name val="ＭＳ Ｐゴシック"/>
      <family val="3"/>
      <charset val="128"/>
    </font>
    <font>
      <sz val="12"/>
      <color rgb="FFFF0000"/>
      <name val="ＭＳ ゴシック"/>
      <family val="3"/>
      <charset val="128"/>
    </font>
  </fonts>
  <fills count="5">
    <fill>
      <patternFill patternType="none"/>
    </fill>
    <fill>
      <patternFill patternType="gray125"/>
    </fill>
    <fill>
      <patternFill patternType="solid">
        <fgColor indexed="13"/>
        <bgColor indexed="34"/>
      </patternFill>
    </fill>
    <fill>
      <patternFill patternType="solid">
        <fgColor rgb="FF92D050"/>
        <bgColor indexed="64"/>
      </patternFill>
    </fill>
    <fill>
      <patternFill patternType="solid">
        <fgColor rgb="FFFFFF00"/>
        <bgColor indexed="64"/>
      </patternFill>
    </fill>
  </fills>
  <borders count="3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diagonal/>
    </border>
    <border>
      <left/>
      <right style="thin">
        <color indexed="64"/>
      </right>
      <top/>
      <bottom/>
      <diagonal/>
    </border>
    <border>
      <left/>
      <right style="thin">
        <color indexed="64"/>
      </right>
      <top/>
      <bottom style="thin">
        <color indexed="8"/>
      </bottom>
      <diagonal/>
    </border>
    <border>
      <left/>
      <right style="thin">
        <color indexed="64"/>
      </right>
      <top style="thin">
        <color indexed="8"/>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diagonal/>
    </border>
  </borders>
  <cellStyleXfs count="2">
    <xf numFmtId="0" fontId="0" fillId="0" borderId="0"/>
    <xf numFmtId="0" fontId="1" fillId="0" borderId="0"/>
  </cellStyleXfs>
  <cellXfs count="128">
    <xf numFmtId="0" fontId="0" fillId="0" borderId="0" xfId="0"/>
    <xf numFmtId="0" fontId="2" fillId="0" borderId="0" xfId="1" applyFont="1"/>
    <xf numFmtId="0" fontId="4" fillId="0" borderId="0" xfId="1" applyFont="1"/>
    <xf numFmtId="0" fontId="2" fillId="0" borderId="3" xfId="1" applyFont="1" applyBorder="1"/>
    <xf numFmtId="0" fontId="2" fillId="0" borderId="4" xfId="1" applyFont="1" applyBorder="1"/>
    <xf numFmtId="0" fontId="4" fillId="0" borderId="5" xfId="1" applyFont="1" applyBorder="1"/>
    <xf numFmtId="0" fontId="4" fillId="0" borderId="6" xfId="1" applyFont="1" applyBorder="1"/>
    <xf numFmtId="0" fontId="4" fillId="0" borderId="7" xfId="1" applyFont="1" applyBorder="1"/>
    <xf numFmtId="0" fontId="4" fillId="0" borderId="8" xfId="1" applyFont="1" applyBorder="1"/>
    <xf numFmtId="0" fontId="4" fillId="0" borderId="2" xfId="1" applyFont="1" applyBorder="1"/>
    <xf numFmtId="0" fontId="4" fillId="0" borderId="7" xfId="1" applyFont="1" applyBorder="1" applyAlignment="1">
      <alignment horizontal="left"/>
    </xf>
    <xf numFmtId="0" fontId="4" fillId="0" borderId="9" xfId="1" applyFont="1" applyBorder="1"/>
    <xf numFmtId="0" fontId="4" fillId="0" borderId="10" xfId="1" applyFont="1" applyBorder="1"/>
    <xf numFmtId="0" fontId="8" fillId="0" borderId="0" xfId="0" applyFont="1"/>
    <xf numFmtId="0" fontId="4" fillId="0" borderId="11" xfId="1" applyFont="1" applyBorder="1" applyAlignment="1">
      <alignment horizontal="right"/>
    </xf>
    <xf numFmtId="0" fontId="4" fillId="0" borderId="12" xfId="1" applyFont="1" applyBorder="1" applyAlignment="1">
      <alignment horizontal="right"/>
    </xf>
    <xf numFmtId="0" fontId="4" fillId="0" borderId="13" xfId="1" applyFont="1" applyBorder="1" applyAlignment="1">
      <alignment horizontal="right"/>
    </xf>
    <xf numFmtId="0" fontId="4" fillId="0" borderId="12" xfId="1" applyFont="1" applyBorder="1"/>
    <xf numFmtId="0" fontId="4" fillId="0" borderId="13" xfId="1" applyFont="1" applyBorder="1"/>
    <xf numFmtId="0" fontId="4" fillId="0" borderId="11" xfId="1" applyFont="1" applyBorder="1"/>
    <xf numFmtId="0" fontId="9" fillId="0" borderId="0" xfId="1" applyFont="1"/>
    <xf numFmtId="0" fontId="3" fillId="0" borderId="0" xfId="1" applyFont="1" applyAlignment="1">
      <alignment horizontal="center"/>
    </xf>
    <xf numFmtId="0" fontId="1" fillId="0" borderId="0" xfId="1"/>
    <xf numFmtId="0" fontId="4" fillId="0" borderId="14" xfId="1" applyFont="1" applyBorder="1" applyAlignment="1">
      <alignment horizontal="center"/>
    </xf>
    <xf numFmtId="0" fontId="4" fillId="0" borderId="15" xfId="1" applyFont="1" applyBorder="1" applyAlignment="1">
      <alignment horizontal="center"/>
    </xf>
    <xf numFmtId="0" fontId="4" fillId="0" borderId="16" xfId="1" applyFont="1" applyBorder="1" applyAlignment="1">
      <alignment horizontal="center"/>
    </xf>
    <xf numFmtId="0" fontId="4" fillId="0" borderId="17" xfId="1" applyFont="1" applyBorder="1"/>
    <xf numFmtId="0" fontId="4" fillId="0" borderId="19" xfId="1" applyFont="1" applyBorder="1" applyAlignment="1">
      <alignment horizontal="center"/>
    </xf>
    <xf numFmtId="0" fontId="4" fillId="0" borderId="21" xfId="1" applyFont="1" applyBorder="1" applyAlignment="1">
      <alignment horizontal="center"/>
    </xf>
    <xf numFmtId="0" fontId="4" fillId="0" borderId="22" xfId="1" applyFont="1" applyBorder="1"/>
    <xf numFmtId="1" fontId="4" fillId="0" borderId="23" xfId="1" applyNumberFormat="1" applyFont="1" applyBorder="1"/>
    <xf numFmtId="0" fontId="4" fillId="0" borderId="23" xfId="1" applyFont="1" applyBorder="1"/>
    <xf numFmtId="0" fontId="4" fillId="0" borderId="24" xfId="1" applyFont="1" applyBorder="1"/>
    <xf numFmtId="0" fontId="4" fillId="0" borderId="25" xfId="1" applyFont="1" applyBorder="1"/>
    <xf numFmtId="0" fontId="4" fillId="0" borderId="26" xfId="1" applyFont="1" applyBorder="1"/>
    <xf numFmtId="0" fontId="4" fillId="0" borderId="28" xfId="1" applyFont="1" applyBorder="1"/>
    <xf numFmtId="0" fontId="4" fillId="0" borderId="16" xfId="1" applyFont="1" applyBorder="1"/>
    <xf numFmtId="0" fontId="4" fillId="0" borderId="2" xfId="1" applyFont="1" applyBorder="1" applyAlignment="1">
      <alignment horizontal="right"/>
    </xf>
    <xf numFmtId="0" fontId="2" fillId="0" borderId="0" xfId="1" applyFont="1" applyAlignment="1">
      <alignment horizontal="center"/>
    </xf>
    <xf numFmtId="0" fontId="4" fillId="0" borderId="0" xfId="1" applyFont="1" applyAlignment="1">
      <alignment horizontal="center"/>
    </xf>
    <xf numFmtId="0" fontId="4" fillId="0" borderId="0" xfId="1" applyFont="1" applyAlignment="1">
      <alignment horizontal="center" shrinkToFit="1"/>
    </xf>
    <xf numFmtId="0" fontId="1" fillId="0" borderId="0" xfId="1" applyAlignment="1">
      <alignment horizontal="center"/>
    </xf>
    <xf numFmtId="0" fontId="3" fillId="0" borderId="0" xfId="1" applyFont="1" applyAlignment="1">
      <alignment horizontal="center"/>
    </xf>
    <xf numFmtId="0" fontId="4" fillId="2" borderId="3" xfId="1" applyFont="1" applyFill="1" applyBorder="1" applyProtection="1">
      <protection locked="0"/>
    </xf>
    <xf numFmtId="0" fontId="4" fillId="0" borderId="1" xfId="1" applyFont="1" applyBorder="1" applyAlignment="1">
      <alignment horizontal="center"/>
    </xf>
    <xf numFmtId="0" fontId="5" fillId="3" borderId="6" xfId="1" applyFont="1" applyFill="1" applyBorder="1" applyAlignment="1">
      <alignment horizontal="center"/>
    </xf>
    <xf numFmtId="58" fontId="4" fillId="0" borderId="1" xfId="1" applyNumberFormat="1" applyFont="1" applyBorder="1" applyAlignment="1">
      <alignment horizontal="center"/>
    </xf>
    <xf numFmtId="0" fontId="4" fillId="0" borderId="2" xfId="1" applyFont="1" applyBorder="1" applyAlignment="1">
      <alignment horizontal="center"/>
    </xf>
    <xf numFmtId="0" fontId="4" fillId="0" borderId="2" xfId="1" applyFont="1" applyBorder="1" applyAlignment="1">
      <alignment horizontal="center" vertical="center"/>
    </xf>
    <xf numFmtId="0" fontId="4" fillId="0" borderId="8" xfId="1" applyFont="1" applyBorder="1" applyAlignment="1">
      <alignment horizontal="center"/>
    </xf>
    <xf numFmtId="0" fontId="4" fillId="0" borderId="11" xfId="1" applyFont="1" applyBorder="1" applyAlignment="1">
      <alignment horizontal="center"/>
    </xf>
    <xf numFmtId="0" fontId="4" fillId="0" borderId="11" xfId="1" applyFont="1" applyBorder="1" applyAlignment="1">
      <alignment horizontal="center" shrinkToFit="1"/>
    </xf>
    <xf numFmtId="0" fontId="4" fillId="0" borderId="32" xfId="1" applyFont="1" applyBorder="1" applyAlignment="1">
      <alignment horizontal="center"/>
    </xf>
    <xf numFmtId="0" fontId="1" fillId="0" borderId="0" xfId="1" applyAlignment="1">
      <alignment horizontal="left" indent="2"/>
    </xf>
    <xf numFmtId="0" fontId="4" fillId="0" borderId="30" xfId="1" applyFont="1" applyBorder="1" applyAlignment="1">
      <alignment horizontal="center"/>
    </xf>
    <xf numFmtId="0" fontId="4" fillId="0" borderId="18" xfId="1" applyFont="1" applyBorder="1" applyAlignment="1">
      <alignment horizontal="center"/>
    </xf>
    <xf numFmtId="0" fontId="4" fillId="0" borderId="20" xfId="1" applyFont="1" applyBorder="1" applyAlignment="1">
      <alignment horizontal="center" shrinkToFit="1"/>
    </xf>
    <xf numFmtId="0" fontId="11" fillId="0" borderId="0" xfId="1" applyFont="1"/>
    <xf numFmtId="0" fontId="3" fillId="0" borderId="0" xfId="1" applyFont="1" applyAlignment="1" applyProtection="1">
      <alignment horizontal="center"/>
    </xf>
    <xf numFmtId="0" fontId="1" fillId="0" borderId="0" xfId="1" applyAlignment="1" applyProtection="1">
      <alignment horizontal="center"/>
    </xf>
    <xf numFmtId="0" fontId="9" fillId="0" borderId="0" xfId="1" applyFont="1" applyProtection="1"/>
    <xf numFmtId="0" fontId="3" fillId="0" borderId="0" xfId="1" applyFont="1" applyAlignment="1" applyProtection="1">
      <alignment horizontal="center"/>
    </xf>
    <xf numFmtId="0" fontId="1" fillId="0" borderId="0" xfId="1" applyProtection="1"/>
    <xf numFmtId="0" fontId="4" fillId="0" borderId="1" xfId="1" applyFont="1" applyBorder="1" applyAlignment="1" applyProtection="1">
      <alignment horizontal="center"/>
    </xf>
    <xf numFmtId="0" fontId="4" fillId="0" borderId="1" xfId="1" applyFont="1" applyBorder="1" applyAlignment="1" applyProtection="1">
      <alignment horizontal="center"/>
    </xf>
    <xf numFmtId="0" fontId="2" fillId="0" borderId="0" xfId="1" applyFont="1" applyAlignment="1" applyProtection="1">
      <alignment horizontal="center"/>
    </xf>
    <xf numFmtId="0" fontId="4" fillId="0" borderId="0" xfId="1" applyFont="1" applyProtection="1"/>
    <xf numFmtId="0" fontId="2" fillId="0" borderId="0" xfId="1" applyFont="1" applyProtection="1"/>
    <xf numFmtId="0" fontId="5" fillId="3" borderId="6" xfId="1" applyFont="1" applyFill="1" applyBorder="1" applyAlignment="1" applyProtection="1">
      <alignment horizontal="center"/>
    </xf>
    <xf numFmtId="58" fontId="4" fillId="0" borderId="1" xfId="1" applyNumberFormat="1" applyFont="1" applyBorder="1" applyAlignment="1" applyProtection="1">
      <alignment horizontal="center"/>
    </xf>
    <xf numFmtId="0" fontId="4" fillId="0" borderId="0" xfId="1" applyFont="1" applyAlignment="1" applyProtection="1">
      <alignment horizontal="center"/>
    </xf>
    <xf numFmtId="0" fontId="4" fillId="0" borderId="2" xfId="1" applyFont="1" applyBorder="1" applyAlignment="1" applyProtection="1">
      <alignment horizontal="center"/>
    </xf>
    <xf numFmtId="0" fontId="2" fillId="0" borderId="3" xfId="1" applyFont="1" applyBorder="1" applyProtection="1"/>
    <xf numFmtId="0" fontId="2" fillId="0" borderId="4" xfId="1" applyFont="1" applyBorder="1" applyProtection="1"/>
    <xf numFmtId="0" fontId="4" fillId="0" borderId="5" xfId="1" applyFont="1" applyBorder="1" applyProtection="1"/>
    <xf numFmtId="0" fontId="4" fillId="0" borderId="6" xfId="1" applyFont="1" applyBorder="1" applyProtection="1"/>
    <xf numFmtId="0" fontId="4" fillId="0" borderId="7" xfId="1" applyFont="1" applyBorder="1" applyProtection="1"/>
    <xf numFmtId="0" fontId="4" fillId="0" borderId="2" xfId="1" applyFont="1" applyBorder="1" applyAlignment="1" applyProtection="1">
      <alignment horizontal="center"/>
    </xf>
    <xf numFmtId="0" fontId="4" fillId="0" borderId="8" xfId="1" applyFont="1" applyBorder="1" applyProtection="1"/>
    <xf numFmtId="0" fontId="4" fillId="0" borderId="2" xfId="1" applyFont="1" applyBorder="1" applyProtection="1"/>
    <xf numFmtId="0" fontId="4" fillId="0" borderId="7" xfId="1" applyFont="1" applyBorder="1" applyAlignment="1" applyProtection="1">
      <alignment horizontal="left"/>
    </xf>
    <xf numFmtId="0" fontId="4" fillId="0" borderId="2" xfId="1" applyFont="1" applyBorder="1" applyAlignment="1" applyProtection="1">
      <alignment horizontal="center" vertical="center"/>
    </xf>
    <xf numFmtId="0" fontId="4" fillId="0" borderId="9" xfId="1" applyFont="1" applyBorder="1" applyProtection="1"/>
    <xf numFmtId="0" fontId="4" fillId="0" borderId="10" xfId="1" applyFont="1" applyBorder="1" applyProtection="1"/>
    <xf numFmtId="0" fontId="4" fillId="0" borderId="8" xfId="1" applyFont="1" applyBorder="1" applyAlignment="1" applyProtection="1">
      <alignment horizontal="center"/>
    </xf>
    <xf numFmtId="0" fontId="8" fillId="0" borderId="0" xfId="0" applyFont="1" applyProtection="1"/>
    <xf numFmtId="0" fontId="4" fillId="0" borderId="11" xfId="1" applyFont="1" applyBorder="1" applyAlignment="1" applyProtection="1">
      <alignment horizontal="center"/>
    </xf>
    <xf numFmtId="0" fontId="4" fillId="0" borderId="11" xfId="1" applyFont="1" applyBorder="1" applyAlignment="1" applyProtection="1">
      <alignment horizontal="right"/>
    </xf>
    <xf numFmtId="0" fontId="4" fillId="0" borderId="12" xfId="1" applyFont="1" applyBorder="1" applyAlignment="1" applyProtection="1">
      <alignment horizontal="right"/>
    </xf>
    <xf numFmtId="0" fontId="4" fillId="0" borderId="9" xfId="1" applyFont="1" applyBorder="1" applyAlignment="1" applyProtection="1">
      <alignment horizontal="right"/>
    </xf>
    <xf numFmtId="0" fontId="4" fillId="0" borderId="10" xfId="1" applyFont="1" applyBorder="1" applyAlignment="1" applyProtection="1">
      <alignment horizontal="right"/>
    </xf>
    <xf numFmtId="0" fontId="4" fillId="0" borderId="11" xfId="1" applyFont="1" applyBorder="1" applyAlignment="1" applyProtection="1">
      <alignment horizontal="center"/>
    </xf>
    <xf numFmtId="0" fontId="4" fillId="0" borderId="13" xfId="1" applyFont="1" applyBorder="1" applyProtection="1"/>
    <xf numFmtId="0" fontId="4" fillId="0" borderId="12" xfId="1" applyFont="1" applyBorder="1" applyProtection="1"/>
    <xf numFmtId="0" fontId="4" fillId="0" borderId="11" xfId="1" applyFont="1" applyBorder="1" applyAlignment="1" applyProtection="1">
      <alignment horizontal="center" shrinkToFit="1"/>
    </xf>
    <xf numFmtId="0" fontId="4" fillId="0" borderId="0" xfId="1" applyFont="1" applyAlignment="1" applyProtection="1">
      <alignment horizontal="center" shrinkToFit="1"/>
    </xf>
    <xf numFmtId="0" fontId="4" fillId="0" borderId="2" xfId="1" applyFont="1" applyBorder="1" applyAlignment="1" applyProtection="1">
      <alignment horizontal="right"/>
    </xf>
    <xf numFmtId="0" fontId="4" fillId="0" borderId="6" xfId="1" applyFont="1" applyBorder="1" applyAlignment="1" applyProtection="1">
      <alignment horizontal="right"/>
    </xf>
    <xf numFmtId="0" fontId="4" fillId="0" borderId="34" xfId="1" applyFont="1" applyBorder="1" applyProtection="1"/>
    <xf numFmtId="0" fontId="0" fillId="0" borderId="0" xfId="0" applyProtection="1"/>
    <xf numFmtId="0" fontId="4" fillId="0" borderId="11" xfId="1" applyFont="1" applyBorder="1" applyProtection="1"/>
    <xf numFmtId="0" fontId="4" fillId="0" borderId="33" xfId="1" applyFont="1" applyBorder="1" applyProtection="1"/>
    <xf numFmtId="0" fontId="4" fillId="0" borderId="1" xfId="1" applyFont="1" applyBorder="1" applyProtection="1"/>
    <xf numFmtId="1" fontId="4" fillId="0" borderId="13" xfId="1" applyNumberFormat="1" applyFont="1" applyBorder="1" applyProtection="1"/>
    <xf numFmtId="0" fontId="4" fillId="0" borderId="3" xfId="1" applyFont="1" applyBorder="1" applyProtection="1"/>
    <xf numFmtId="0" fontId="11" fillId="0" borderId="0" xfId="1" applyFont="1" applyProtection="1"/>
    <xf numFmtId="0" fontId="2" fillId="2" borderId="1" xfId="1" applyFont="1" applyFill="1" applyBorder="1" applyAlignment="1" applyProtection="1">
      <alignment horizontal="center"/>
      <protection locked="0"/>
    </xf>
    <xf numFmtId="0" fontId="4" fillId="2" borderId="8" xfId="1" applyFont="1" applyFill="1" applyBorder="1" applyProtection="1">
      <protection locked="0"/>
    </xf>
    <xf numFmtId="0" fontId="4" fillId="2" borderId="11" xfId="1" applyFont="1" applyFill="1" applyBorder="1" applyProtection="1">
      <protection locked="0"/>
    </xf>
    <xf numFmtId="0" fontId="4" fillId="4" borderId="9" xfId="1" applyFont="1" applyFill="1" applyBorder="1" applyProtection="1">
      <protection locked="0"/>
    </xf>
    <xf numFmtId="176" fontId="4" fillId="2" borderId="9" xfId="1" applyNumberFormat="1" applyFont="1" applyFill="1" applyBorder="1" applyProtection="1">
      <protection locked="0"/>
    </xf>
    <xf numFmtId="177" fontId="4" fillId="2" borderId="10" xfId="1" applyNumberFormat="1" applyFont="1" applyFill="1" applyBorder="1" applyProtection="1">
      <protection locked="0"/>
    </xf>
    <xf numFmtId="0" fontId="4" fillId="4" borderId="13" xfId="1" applyFont="1" applyFill="1" applyBorder="1" applyProtection="1">
      <protection locked="0"/>
    </xf>
    <xf numFmtId="176" fontId="4" fillId="2" borderId="13" xfId="1" applyNumberFormat="1" applyFont="1" applyFill="1" applyBorder="1" applyProtection="1">
      <protection locked="0"/>
    </xf>
    <xf numFmtId="177" fontId="4" fillId="2" borderId="12" xfId="1" applyNumberFormat="1" applyFont="1" applyFill="1" applyBorder="1" applyProtection="1">
      <protection locked="0"/>
    </xf>
    <xf numFmtId="0" fontId="4" fillId="0" borderId="9" xfId="1" applyFont="1" applyBorder="1" applyProtection="1">
      <protection locked="0"/>
    </xf>
    <xf numFmtId="0" fontId="4" fillId="0" borderId="10" xfId="1" applyFont="1" applyBorder="1" applyProtection="1">
      <protection locked="0"/>
    </xf>
    <xf numFmtId="0" fontId="4" fillId="0" borderId="13" xfId="1" applyFont="1" applyBorder="1" applyProtection="1">
      <protection locked="0"/>
    </xf>
    <xf numFmtId="0" fontId="4" fillId="0" borderId="12" xfId="1" applyFont="1" applyBorder="1" applyProtection="1">
      <protection locked="0"/>
    </xf>
    <xf numFmtId="0" fontId="4" fillId="2" borderId="29" xfId="1" applyFont="1" applyFill="1" applyBorder="1" applyProtection="1">
      <protection locked="0"/>
    </xf>
    <xf numFmtId="0" fontId="2" fillId="2" borderId="30" xfId="1" applyFont="1" applyFill="1" applyBorder="1" applyAlignment="1" applyProtection="1">
      <alignment horizontal="center"/>
      <protection locked="0"/>
    </xf>
    <xf numFmtId="0" fontId="2" fillId="2" borderId="31" xfId="1" applyFont="1" applyFill="1" applyBorder="1" applyAlignment="1" applyProtection="1">
      <alignment horizontal="center"/>
      <protection locked="0"/>
    </xf>
    <xf numFmtId="0" fontId="4" fillId="2" borderId="17" xfId="1" applyFont="1" applyFill="1" applyBorder="1" applyProtection="1">
      <protection locked="0"/>
    </xf>
    <xf numFmtId="0" fontId="4" fillId="2" borderId="19" xfId="1" applyFont="1" applyFill="1" applyBorder="1" applyProtection="1">
      <protection locked="0"/>
    </xf>
    <xf numFmtId="0" fontId="4" fillId="4" borderId="8" xfId="1" applyFont="1" applyFill="1" applyBorder="1" applyProtection="1">
      <protection locked="0"/>
    </xf>
    <xf numFmtId="0" fontId="4" fillId="4" borderId="11" xfId="1" applyFont="1" applyFill="1" applyBorder="1" applyProtection="1">
      <protection locked="0"/>
    </xf>
    <xf numFmtId="0" fontId="4" fillId="0" borderId="26" xfId="1" applyFont="1" applyBorder="1" applyProtection="1">
      <protection locked="0"/>
    </xf>
    <xf numFmtId="0" fontId="4" fillId="0" borderId="27" xfId="1" applyFont="1" applyBorder="1" applyProtection="1">
      <protection locked="0"/>
    </xf>
  </cellXfs>
  <cellStyles count="2">
    <cellStyle name="Excel Built-in Normal"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66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7</xdr:row>
      <xdr:rowOff>19050</xdr:rowOff>
    </xdr:from>
    <xdr:to>
      <xdr:col>1</xdr:col>
      <xdr:colOff>38100</xdr:colOff>
      <xdr:row>10</xdr:row>
      <xdr:rowOff>9525</xdr:rowOff>
    </xdr:to>
    <xdr:sp macro="" textlink="">
      <xdr:nvSpPr>
        <xdr:cNvPr id="2062" name="Line 1">
          <a:extLst>
            <a:ext uri="{FF2B5EF4-FFF2-40B4-BE49-F238E27FC236}">
              <a16:creationId xmlns:a16="http://schemas.microsoft.com/office/drawing/2014/main" id="{00000000-0008-0000-0100-00000E080000}"/>
            </a:ext>
          </a:extLst>
        </xdr:cNvPr>
        <xdr:cNvSpPr>
          <a:spLocks noChangeShapeType="1"/>
        </xdr:cNvSpPr>
      </xdr:nvSpPr>
      <xdr:spPr bwMode="auto">
        <a:xfrm>
          <a:off x="47625" y="2219325"/>
          <a:ext cx="857250" cy="933450"/>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9</xdr:row>
      <xdr:rowOff>295275</xdr:rowOff>
    </xdr:from>
    <xdr:to>
      <xdr:col>1</xdr:col>
      <xdr:colOff>590550</xdr:colOff>
      <xdr:row>31</xdr:row>
      <xdr:rowOff>0</xdr:rowOff>
    </xdr:to>
    <xdr:sp macro="" textlink="">
      <xdr:nvSpPr>
        <xdr:cNvPr id="2063" name="Line 3">
          <a:extLst>
            <a:ext uri="{FF2B5EF4-FFF2-40B4-BE49-F238E27FC236}">
              <a16:creationId xmlns:a16="http://schemas.microsoft.com/office/drawing/2014/main" id="{00000000-0008-0000-0100-00000F080000}"/>
            </a:ext>
          </a:extLst>
        </xdr:cNvPr>
        <xdr:cNvSpPr>
          <a:spLocks noChangeShapeType="1"/>
        </xdr:cNvSpPr>
      </xdr:nvSpPr>
      <xdr:spPr bwMode="auto">
        <a:xfrm>
          <a:off x="895350" y="3124200"/>
          <a:ext cx="561975" cy="6619875"/>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57150</xdr:colOff>
      <xdr:row>10</xdr:row>
      <xdr:rowOff>38100</xdr:rowOff>
    </xdr:from>
    <xdr:to>
      <xdr:col>11</xdr:col>
      <xdr:colOff>0</xdr:colOff>
      <xdr:row>31</xdr:row>
      <xdr:rowOff>38100</xdr:rowOff>
    </xdr:to>
    <xdr:sp macro="" textlink="">
      <xdr:nvSpPr>
        <xdr:cNvPr id="2064" name="Line 4">
          <a:extLst>
            <a:ext uri="{FF2B5EF4-FFF2-40B4-BE49-F238E27FC236}">
              <a16:creationId xmlns:a16="http://schemas.microsoft.com/office/drawing/2014/main" id="{00000000-0008-0000-0100-000010080000}"/>
            </a:ext>
          </a:extLst>
        </xdr:cNvPr>
        <xdr:cNvSpPr>
          <a:spLocks noChangeShapeType="1"/>
        </xdr:cNvSpPr>
      </xdr:nvSpPr>
      <xdr:spPr bwMode="auto">
        <a:xfrm>
          <a:off x="6181725" y="3181350"/>
          <a:ext cx="1019175" cy="6600825"/>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214310</xdr:colOff>
      <xdr:row>0</xdr:row>
      <xdr:rowOff>0</xdr:rowOff>
    </xdr:from>
    <xdr:to>
      <xdr:col>22</xdr:col>
      <xdr:colOff>495297</xdr:colOff>
      <xdr:row>8</xdr:row>
      <xdr:rowOff>45244</xdr:rowOff>
    </xdr:to>
    <xdr:sp macro="" textlink="" fLocksText="0">
      <xdr:nvSpPr>
        <xdr:cNvPr id="5" name="Rectangle 5">
          <a:extLst>
            <a:ext uri="{FF2B5EF4-FFF2-40B4-BE49-F238E27FC236}">
              <a16:creationId xmlns:a16="http://schemas.microsoft.com/office/drawing/2014/main" id="{00000000-0008-0000-0100-000005000000}"/>
            </a:ext>
          </a:extLst>
        </xdr:cNvPr>
        <xdr:cNvSpPr>
          <a:spLocks noChangeArrowheads="1"/>
        </xdr:cNvSpPr>
      </xdr:nvSpPr>
      <xdr:spPr bwMode="auto">
        <a:xfrm>
          <a:off x="9358310" y="0"/>
          <a:ext cx="5519737" cy="2521744"/>
        </a:xfrm>
        <a:prstGeom prst="rect">
          <a:avLst/>
        </a:prstGeom>
        <a:solidFill>
          <a:srgbClr val="CFE7F5"/>
        </a:solidFill>
        <a:ln w="9525" cap="flat">
          <a:solidFill>
            <a:srgbClr val="80808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l" rtl="0">
            <a:lnSpc>
              <a:spcPts val="1500"/>
            </a:lnSpc>
            <a:defRPr sz="1000"/>
          </a:pPr>
          <a:r>
            <a:rPr lang="ja-JP" altLang="en-US" sz="1200" b="0" i="0" u="none" strike="noStrike" baseline="0">
              <a:solidFill>
                <a:srgbClr val="000000"/>
              </a:solidFill>
              <a:latin typeface="ＭＳ ゴシック"/>
              <a:ea typeface="ＭＳ ゴシック"/>
            </a:rPr>
            <a:t>入力上の注意</a:t>
          </a:r>
        </a:p>
        <a:p>
          <a:pPr algn="l" rtl="0">
            <a:lnSpc>
              <a:spcPts val="1500"/>
            </a:lnSpc>
            <a:defRPr sz="1000"/>
          </a:pPr>
          <a:r>
            <a:rPr lang="ja-JP" altLang="en-US" sz="1200" b="0" i="0" u="none" strike="noStrike" baseline="0">
              <a:solidFill>
                <a:srgbClr val="000000"/>
              </a:solidFill>
              <a:latin typeface="ＭＳ ゴシック"/>
              <a:ea typeface="ＭＳ ゴシック"/>
            </a:rPr>
            <a:t>・黄色いセルのみ入力してください。（それ以外は自動計算）</a:t>
          </a:r>
        </a:p>
        <a:p>
          <a:pPr algn="l" rtl="0">
            <a:lnSpc>
              <a:spcPts val="1500"/>
            </a:lnSpc>
            <a:defRPr sz="1000"/>
          </a:pPr>
          <a:r>
            <a:rPr lang="ja-JP" altLang="en-US" sz="1200" b="0" i="0" u="none" strike="noStrike" baseline="0">
              <a:solidFill>
                <a:srgbClr val="000000"/>
              </a:solidFill>
              <a:latin typeface="ＭＳ ゴシック"/>
              <a:ea typeface="ＭＳ ゴシック"/>
            </a:rPr>
            <a:t>・職員数は、氏名欄に入力されているセルの数で判別しています。</a:t>
          </a:r>
        </a:p>
        <a:p>
          <a:pPr algn="l" rtl="0">
            <a:lnSpc>
              <a:spcPts val="1400"/>
            </a:lnSpc>
            <a:defRPr sz="1000"/>
          </a:pPr>
          <a:r>
            <a:rPr lang="ja-JP" altLang="en-US" sz="1200" b="0" i="0" u="none" strike="noStrike" baseline="0">
              <a:solidFill>
                <a:srgbClr val="000000"/>
              </a:solidFill>
              <a:latin typeface="ＭＳ ゴシック"/>
              <a:ea typeface="ＭＳ ゴシック"/>
            </a:rPr>
            <a:t>よって、勤続年数を記載しない行の氏名欄は空白にしてください。</a:t>
          </a:r>
        </a:p>
        <a:p>
          <a:pPr algn="l" rtl="0">
            <a:lnSpc>
              <a:spcPts val="1500"/>
            </a:lnSpc>
            <a:defRPr sz="1000"/>
          </a:pPr>
          <a:r>
            <a:rPr lang="ja-JP" altLang="en-US" sz="1200" b="0" i="0" u="none" strike="noStrike" baseline="0">
              <a:solidFill>
                <a:srgbClr val="000000"/>
              </a:solidFill>
              <a:latin typeface="ＭＳ ゴシック"/>
              <a:ea typeface="ＭＳ ゴシック"/>
            </a:rPr>
            <a:t>・行数が足りない場合は、</a:t>
          </a:r>
          <a:r>
            <a:rPr lang="ja-JP" altLang="en-US" sz="1200" b="0" i="0" u="none" strike="noStrike" baseline="0">
              <a:solidFill>
                <a:srgbClr val="000000"/>
              </a:solidFill>
              <a:latin typeface="Times New Roman"/>
              <a:ea typeface="ＭＳ ゴシック"/>
              <a:cs typeface="Times New Roman"/>
            </a:rPr>
            <a:t>1</a:t>
          </a:r>
          <a:r>
            <a:rPr lang="en-US" altLang="ja-JP" sz="1200" b="0" i="0" u="none" strike="noStrike" baseline="0">
              <a:solidFill>
                <a:srgbClr val="000000"/>
              </a:solidFill>
              <a:latin typeface="Times New Roman"/>
              <a:ea typeface="ＭＳ ゴシック"/>
              <a:cs typeface="Times New Roman"/>
            </a:rPr>
            <a:t>2</a:t>
          </a:r>
          <a:r>
            <a:rPr lang="ja-JP" altLang="en-US" sz="1200" b="0" i="0" u="none" strike="noStrike" baseline="0">
              <a:solidFill>
                <a:srgbClr val="000000"/>
              </a:solidFill>
              <a:latin typeface="ＭＳ ゴシック"/>
              <a:ea typeface="ＭＳ ゴシック"/>
              <a:cs typeface="Times New Roman"/>
            </a:rPr>
            <a:t>～</a:t>
          </a:r>
          <a:r>
            <a:rPr lang="ja-JP" altLang="en-US" sz="1200" b="0" i="0" u="none" strike="noStrike" baseline="0">
              <a:solidFill>
                <a:srgbClr val="000000"/>
              </a:solidFill>
              <a:latin typeface="Times New Roman"/>
              <a:ea typeface="ＭＳ ゴシック"/>
              <a:cs typeface="Times New Roman"/>
            </a:rPr>
            <a:t>31</a:t>
          </a:r>
          <a:r>
            <a:rPr lang="ja-JP" altLang="en-US" sz="1200" b="0" i="0" u="none" strike="noStrike" baseline="0">
              <a:solidFill>
                <a:srgbClr val="000000"/>
              </a:solidFill>
              <a:latin typeface="ＭＳ ゴシック"/>
              <a:ea typeface="ＭＳ ゴシック"/>
              <a:cs typeface="Times New Roman"/>
            </a:rPr>
            <a:t>列の間で挿入してください。</a:t>
          </a:r>
        </a:p>
        <a:p>
          <a:pPr algn="l" rtl="0">
            <a:lnSpc>
              <a:spcPts val="1400"/>
            </a:lnSpc>
            <a:defRPr sz="1000"/>
          </a:pPr>
          <a:r>
            <a:rPr lang="ja-JP" altLang="en-US" sz="1200" b="0" i="0" u="none" strike="noStrike" baseline="0">
              <a:solidFill>
                <a:srgbClr val="000000"/>
              </a:solidFill>
              <a:latin typeface="ＭＳ ゴシック"/>
              <a:ea typeface="ＭＳ ゴシック"/>
              <a:cs typeface="Times New Roman"/>
            </a:rPr>
            <a:t>・緑色に着色されている施設の区分は、当初交付申請における</a:t>
          </a:r>
          <a:endParaRPr lang="ja-JP" altLang="en-US" sz="1200" b="0" i="0" u="none" strike="noStrike" baseline="0">
            <a:solidFill>
              <a:srgbClr val="000000"/>
            </a:solidFill>
            <a:latin typeface="Times New Roman"/>
            <a:ea typeface="ＭＳ ゴシック"/>
            <a:cs typeface="Times New Roman"/>
          </a:endParaRPr>
        </a:p>
        <a:p>
          <a:pPr algn="l" rtl="0">
            <a:lnSpc>
              <a:spcPts val="1400"/>
            </a:lnSpc>
            <a:defRPr sz="1000"/>
          </a:pPr>
          <a:r>
            <a:rPr lang="ja-JP" altLang="en-US" sz="1200" b="0" i="0" u="none" strike="noStrike" baseline="0">
              <a:solidFill>
                <a:srgbClr val="000000"/>
              </a:solidFill>
              <a:latin typeface="ＭＳ ゴシック"/>
              <a:ea typeface="ＭＳ ゴシック"/>
            </a:rPr>
            <a:t>補助金所要額調書の単価積算内訳調書にて使用します。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8106</xdr:colOff>
      <xdr:row>9</xdr:row>
      <xdr:rowOff>291830</xdr:rowOff>
    </xdr:from>
    <xdr:to>
      <xdr:col>1</xdr:col>
      <xdr:colOff>620137</xdr:colOff>
      <xdr:row>30</xdr:row>
      <xdr:rowOff>308043</xdr:rowOff>
    </xdr:to>
    <xdr:sp macro="" textlink="">
      <xdr:nvSpPr>
        <xdr:cNvPr id="3090" name="Line 2">
          <a:extLst>
            <a:ext uri="{FF2B5EF4-FFF2-40B4-BE49-F238E27FC236}">
              <a16:creationId xmlns:a16="http://schemas.microsoft.com/office/drawing/2014/main" id="{00000000-0008-0000-0200-0000120C0000}"/>
            </a:ext>
          </a:extLst>
        </xdr:cNvPr>
        <xdr:cNvSpPr>
          <a:spLocks noChangeShapeType="1"/>
        </xdr:cNvSpPr>
      </xdr:nvSpPr>
      <xdr:spPr bwMode="auto">
        <a:xfrm>
          <a:off x="806585" y="2845341"/>
          <a:ext cx="612031" cy="6655340"/>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28575</xdr:colOff>
      <xdr:row>9</xdr:row>
      <xdr:rowOff>266700</xdr:rowOff>
    </xdr:from>
    <xdr:to>
      <xdr:col>10</xdr:col>
      <xdr:colOff>276225</xdr:colOff>
      <xdr:row>31</xdr:row>
      <xdr:rowOff>9525</xdr:rowOff>
    </xdr:to>
    <xdr:sp macro="" textlink="">
      <xdr:nvSpPr>
        <xdr:cNvPr id="3091" name="Line 3">
          <a:extLst>
            <a:ext uri="{FF2B5EF4-FFF2-40B4-BE49-F238E27FC236}">
              <a16:creationId xmlns:a16="http://schemas.microsoft.com/office/drawing/2014/main" id="{00000000-0008-0000-0200-0000130C0000}"/>
            </a:ext>
          </a:extLst>
        </xdr:cNvPr>
        <xdr:cNvSpPr>
          <a:spLocks noChangeShapeType="1"/>
        </xdr:cNvSpPr>
      </xdr:nvSpPr>
      <xdr:spPr bwMode="auto">
        <a:xfrm>
          <a:off x="5934075" y="2809875"/>
          <a:ext cx="885825" cy="6657975"/>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16213</xdr:colOff>
      <xdr:row>6</xdr:row>
      <xdr:rowOff>308041</xdr:rowOff>
    </xdr:from>
    <xdr:to>
      <xdr:col>0</xdr:col>
      <xdr:colOff>794426</xdr:colOff>
      <xdr:row>9</xdr:row>
      <xdr:rowOff>303989</xdr:rowOff>
    </xdr:to>
    <xdr:sp macro="" textlink="">
      <xdr:nvSpPr>
        <xdr:cNvPr id="3092" name="Line 1">
          <a:extLst>
            <a:ext uri="{FF2B5EF4-FFF2-40B4-BE49-F238E27FC236}">
              <a16:creationId xmlns:a16="http://schemas.microsoft.com/office/drawing/2014/main" id="{00000000-0008-0000-0200-0000140C0000}"/>
            </a:ext>
          </a:extLst>
        </xdr:cNvPr>
        <xdr:cNvSpPr>
          <a:spLocks noChangeShapeType="1"/>
        </xdr:cNvSpPr>
      </xdr:nvSpPr>
      <xdr:spPr bwMode="auto">
        <a:xfrm>
          <a:off x="16213" y="1913105"/>
          <a:ext cx="778213" cy="944395"/>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202406</xdr:colOff>
      <xdr:row>0</xdr:row>
      <xdr:rowOff>11909</xdr:rowOff>
    </xdr:from>
    <xdr:to>
      <xdr:col>22</xdr:col>
      <xdr:colOff>578643</xdr:colOff>
      <xdr:row>9</xdr:row>
      <xdr:rowOff>9528</xdr:rowOff>
    </xdr:to>
    <xdr:sp macro="" textlink="" fLocksText="0">
      <xdr:nvSpPr>
        <xdr:cNvPr id="6" name="Rectangle 5">
          <a:extLst>
            <a:ext uri="{FF2B5EF4-FFF2-40B4-BE49-F238E27FC236}">
              <a16:creationId xmlns:a16="http://schemas.microsoft.com/office/drawing/2014/main" id="{00000000-0008-0000-0200-000006000000}"/>
            </a:ext>
          </a:extLst>
        </xdr:cNvPr>
        <xdr:cNvSpPr>
          <a:spLocks noChangeArrowheads="1"/>
        </xdr:cNvSpPr>
      </xdr:nvSpPr>
      <xdr:spPr bwMode="auto">
        <a:xfrm>
          <a:off x="8393906" y="11909"/>
          <a:ext cx="5519737" cy="2521744"/>
        </a:xfrm>
        <a:prstGeom prst="rect">
          <a:avLst/>
        </a:prstGeom>
        <a:solidFill>
          <a:srgbClr val="CFE7F5"/>
        </a:solidFill>
        <a:ln w="9525" cap="flat">
          <a:solidFill>
            <a:srgbClr val="80808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l" rtl="0">
            <a:lnSpc>
              <a:spcPts val="1500"/>
            </a:lnSpc>
            <a:defRPr sz="1000"/>
          </a:pPr>
          <a:r>
            <a:rPr lang="ja-JP" altLang="en-US" sz="1200" b="0" i="0" u="none" strike="noStrike" baseline="0">
              <a:solidFill>
                <a:srgbClr val="000000"/>
              </a:solidFill>
              <a:latin typeface="ＭＳ ゴシック"/>
              <a:ea typeface="ＭＳ ゴシック"/>
            </a:rPr>
            <a:t>入力上の注意</a:t>
          </a:r>
        </a:p>
        <a:p>
          <a:pPr algn="l" rtl="0">
            <a:lnSpc>
              <a:spcPts val="1500"/>
            </a:lnSpc>
            <a:defRPr sz="1000"/>
          </a:pPr>
          <a:r>
            <a:rPr lang="ja-JP" altLang="en-US" sz="1200" b="0" i="0" u="none" strike="noStrike" baseline="0">
              <a:solidFill>
                <a:srgbClr val="000000"/>
              </a:solidFill>
              <a:latin typeface="ＭＳ ゴシック"/>
              <a:ea typeface="ＭＳ ゴシック"/>
            </a:rPr>
            <a:t>・黄色いセルのみ入力してください。（それ以外は自動計算）</a:t>
          </a:r>
        </a:p>
        <a:p>
          <a:pPr algn="l" rtl="0">
            <a:lnSpc>
              <a:spcPts val="1500"/>
            </a:lnSpc>
            <a:defRPr sz="1000"/>
          </a:pPr>
          <a:r>
            <a:rPr lang="ja-JP" altLang="en-US" sz="1200" b="0" i="0" u="none" strike="noStrike" baseline="0">
              <a:solidFill>
                <a:srgbClr val="000000"/>
              </a:solidFill>
              <a:latin typeface="ＭＳ ゴシック"/>
              <a:ea typeface="ＭＳ ゴシック"/>
            </a:rPr>
            <a:t>・職員数は、氏名欄に入力されているセルの数で判別しています。</a:t>
          </a:r>
        </a:p>
        <a:p>
          <a:pPr algn="l" rtl="0">
            <a:lnSpc>
              <a:spcPts val="1400"/>
            </a:lnSpc>
            <a:defRPr sz="1000"/>
          </a:pPr>
          <a:r>
            <a:rPr lang="ja-JP" altLang="en-US" sz="1200" b="0" i="0" u="none" strike="noStrike" baseline="0">
              <a:solidFill>
                <a:srgbClr val="000000"/>
              </a:solidFill>
              <a:latin typeface="ＭＳ ゴシック"/>
              <a:ea typeface="ＭＳ ゴシック"/>
            </a:rPr>
            <a:t>よって、勤続年数を記載しない行の氏名欄は空白にしてください。</a:t>
          </a:r>
        </a:p>
        <a:p>
          <a:pPr algn="l" rtl="0">
            <a:lnSpc>
              <a:spcPts val="1500"/>
            </a:lnSpc>
            <a:defRPr sz="1000"/>
          </a:pPr>
          <a:r>
            <a:rPr lang="ja-JP" altLang="en-US" sz="1200" b="0" i="0" u="none" strike="noStrike" baseline="0">
              <a:solidFill>
                <a:srgbClr val="000000"/>
              </a:solidFill>
              <a:latin typeface="ＭＳ ゴシック"/>
              <a:ea typeface="ＭＳ ゴシック"/>
            </a:rPr>
            <a:t>・行数が足りない場合は、</a:t>
          </a:r>
          <a:r>
            <a:rPr lang="ja-JP" altLang="en-US" sz="1200" b="0" i="0" u="none" strike="noStrike" baseline="0">
              <a:solidFill>
                <a:srgbClr val="000000"/>
              </a:solidFill>
              <a:latin typeface="Times New Roman"/>
              <a:ea typeface="ＭＳ ゴシック"/>
              <a:cs typeface="Times New Roman"/>
            </a:rPr>
            <a:t>1</a:t>
          </a:r>
          <a:r>
            <a:rPr lang="en-US" altLang="ja-JP" sz="1200" b="0" i="0" u="none" strike="noStrike" baseline="0">
              <a:solidFill>
                <a:srgbClr val="000000"/>
              </a:solidFill>
              <a:latin typeface="Times New Roman"/>
              <a:ea typeface="ＭＳ ゴシック"/>
              <a:cs typeface="Times New Roman"/>
            </a:rPr>
            <a:t>2</a:t>
          </a:r>
          <a:r>
            <a:rPr lang="ja-JP" altLang="en-US" sz="1200" b="0" i="0" u="none" strike="noStrike" baseline="0">
              <a:solidFill>
                <a:srgbClr val="000000"/>
              </a:solidFill>
              <a:latin typeface="ＭＳ ゴシック"/>
              <a:ea typeface="ＭＳ ゴシック"/>
              <a:cs typeface="Times New Roman"/>
            </a:rPr>
            <a:t>～</a:t>
          </a:r>
          <a:r>
            <a:rPr lang="ja-JP" altLang="en-US" sz="1200" b="0" i="0" u="none" strike="noStrike" baseline="0">
              <a:solidFill>
                <a:srgbClr val="000000"/>
              </a:solidFill>
              <a:latin typeface="Times New Roman"/>
              <a:ea typeface="ＭＳ ゴシック"/>
              <a:cs typeface="Times New Roman"/>
            </a:rPr>
            <a:t>31</a:t>
          </a:r>
          <a:r>
            <a:rPr lang="ja-JP" altLang="en-US" sz="1200" b="0" i="0" u="none" strike="noStrike" baseline="0">
              <a:solidFill>
                <a:srgbClr val="000000"/>
              </a:solidFill>
              <a:latin typeface="ＭＳ ゴシック"/>
              <a:ea typeface="ＭＳ ゴシック"/>
              <a:cs typeface="Times New Roman"/>
            </a:rPr>
            <a:t>列の間で挿入してください。</a:t>
          </a:r>
        </a:p>
        <a:p>
          <a:pPr algn="l" rtl="0">
            <a:lnSpc>
              <a:spcPts val="1400"/>
            </a:lnSpc>
            <a:defRPr sz="1000"/>
          </a:pPr>
          <a:r>
            <a:rPr lang="ja-JP" altLang="en-US" sz="1200" b="0" i="0" u="none" strike="noStrike" baseline="0">
              <a:solidFill>
                <a:srgbClr val="000000"/>
              </a:solidFill>
              <a:latin typeface="ＭＳ ゴシック"/>
              <a:ea typeface="ＭＳ ゴシック"/>
              <a:cs typeface="Times New Roman"/>
            </a:rPr>
            <a:t>・緑色に着色されている施設の区分は、当初交付申請における</a:t>
          </a:r>
          <a:endParaRPr lang="ja-JP" altLang="en-US" sz="1200" b="0" i="0" u="none" strike="noStrike" baseline="0">
            <a:solidFill>
              <a:srgbClr val="000000"/>
            </a:solidFill>
            <a:latin typeface="Times New Roman"/>
            <a:ea typeface="ＭＳ ゴシック"/>
            <a:cs typeface="Times New Roman"/>
          </a:endParaRPr>
        </a:p>
        <a:p>
          <a:pPr algn="l" rtl="0">
            <a:lnSpc>
              <a:spcPts val="1400"/>
            </a:lnSpc>
            <a:defRPr sz="1000"/>
          </a:pPr>
          <a:r>
            <a:rPr lang="ja-JP" altLang="en-US" sz="1200" b="0" i="0" u="none" strike="noStrike" baseline="0">
              <a:solidFill>
                <a:srgbClr val="000000"/>
              </a:solidFill>
              <a:latin typeface="ＭＳ ゴシック"/>
              <a:ea typeface="ＭＳ ゴシック"/>
            </a:rPr>
            <a:t>補助金所要額調書の単価積算内訳調書にて使用します。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6"/>
  <sheetViews>
    <sheetView tabSelected="1" view="pageBreakPreview" zoomScaleSheetLayoutView="100" workbookViewId="0">
      <selection activeCell="B5" sqref="B5:G5"/>
    </sheetView>
  </sheetViews>
  <sheetFormatPr defaultColWidth="9.85546875" defaultRowHeight="14.25"/>
  <cols>
    <col min="1" max="1" width="13" style="60" customWidth="1"/>
    <col min="2" max="10" width="9.85546875" style="60"/>
    <col min="11" max="11" width="6.28515625" style="60" customWidth="1"/>
    <col min="12" max="13" width="9.85546875" style="60"/>
    <col min="14" max="14" width="17.28515625" style="62" customWidth="1"/>
    <col min="15" max="16384" width="9.85546875" style="60"/>
  </cols>
  <sheetData>
    <row r="1" spans="1:24" ht="24.95" customHeight="1">
      <c r="A1" s="58" t="s">
        <v>0</v>
      </c>
      <c r="B1" s="58"/>
      <c r="C1" s="58"/>
      <c r="D1" s="58"/>
      <c r="E1" s="58"/>
      <c r="F1" s="58"/>
      <c r="G1" s="58"/>
      <c r="H1" s="58"/>
      <c r="I1" s="58"/>
      <c r="J1" s="58"/>
      <c r="K1" s="58"/>
      <c r="L1" s="58"/>
      <c r="M1" s="58"/>
      <c r="N1" s="59" t="s">
        <v>74</v>
      </c>
    </row>
    <row r="2" spans="1:24" ht="24.95" customHeight="1">
      <c r="A2" s="61"/>
      <c r="B2" s="61"/>
      <c r="C2" s="61"/>
      <c r="D2" s="61"/>
      <c r="E2" s="61"/>
      <c r="F2" s="61"/>
      <c r="G2" s="61"/>
      <c r="H2" s="61"/>
      <c r="I2" s="61"/>
      <c r="J2" s="61"/>
      <c r="K2" s="61"/>
      <c r="L2" s="61"/>
      <c r="M2" s="61"/>
      <c r="N2" s="61"/>
    </row>
    <row r="3" spans="1:24">
      <c r="A3" s="60" t="s">
        <v>56</v>
      </c>
    </row>
    <row r="4" spans="1:24">
      <c r="A4" s="60" t="s">
        <v>57</v>
      </c>
    </row>
    <row r="5" spans="1:24" s="67" customFormat="1" ht="24.95" customHeight="1">
      <c r="A5" s="63" t="s">
        <v>1</v>
      </c>
      <c r="B5" s="43"/>
      <c r="C5" s="43"/>
      <c r="D5" s="43"/>
      <c r="E5" s="43"/>
      <c r="F5" s="43"/>
      <c r="G5" s="43"/>
      <c r="H5" s="64" t="s">
        <v>2</v>
      </c>
      <c r="I5" s="64"/>
      <c r="J5" s="106"/>
      <c r="K5" s="106"/>
      <c r="L5" s="106"/>
      <c r="M5" s="106"/>
      <c r="N5" s="65"/>
      <c r="O5" s="66"/>
      <c r="P5" s="66"/>
    </row>
    <row r="6" spans="1:24" s="67" customFormat="1" ht="24.95" customHeight="1">
      <c r="A6" s="63" t="s">
        <v>3</v>
      </c>
      <c r="B6" s="68" t="e">
        <f>VLOOKUP(J32,W13:X20,2,1)</f>
        <v>#DIV/0!</v>
      </c>
      <c r="C6" s="68"/>
      <c r="D6" s="68"/>
      <c r="E6" s="68"/>
      <c r="F6" s="68"/>
      <c r="G6" s="68"/>
      <c r="H6" s="64" t="s">
        <v>4</v>
      </c>
      <c r="I6" s="64"/>
      <c r="J6" s="69">
        <v>45748</v>
      </c>
      <c r="K6" s="64"/>
      <c r="L6" s="64"/>
      <c r="M6" s="64"/>
      <c r="N6" s="70"/>
      <c r="O6" s="66"/>
      <c r="P6" s="66"/>
    </row>
    <row r="7" spans="1:24" s="67" customFormat="1" ht="24.95" customHeight="1">
      <c r="A7" s="71" t="s">
        <v>68</v>
      </c>
      <c r="B7" s="72" t="s">
        <v>6</v>
      </c>
      <c r="C7" s="73"/>
      <c r="D7" s="73"/>
      <c r="E7" s="74"/>
      <c r="F7" s="75" t="s">
        <v>7</v>
      </c>
      <c r="G7" s="76"/>
      <c r="H7" s="77" t="s">
        <v>8</v>
      </c>
      <c r="I7" s="77"/>
      <c r="J7" s="75" t="s">
        <v>9</v>
      </c>
      <c r="K7" s="76"/>
      <c r="L7" s="75"/>
      <c r="M7" s="76"/>
      <c r="N7" s="66"/>
      <c r="O7" s="66"/>
      <c r="P7" s="66"/>
    </row>
    <row r="8" spans="1:24" s="67" customFormat="1" ht="24.95" customHeight="1">
      <c r="A8" s="78"/>
      <c r="B8" s="79" t="s">
        <v>10</v>
      </c>
      <c r="C8" s="80" t="s">
        <v>11</v>
      </c>
      <c r="D8" s="81" t="s">
        <v>12</v>
      </c>
      <c r="E8" s="81"/>
      <c r="F8" s="82" t="s">
        <v>13</v>
      </c>
      <c r="G8" s="83"/>
      <c r="H8" s="84" t="s">
        <v>14</v>
      </c>
      <c r="I8" s="84"/>
      <c r="J8" s="82" t="s">
        <v>15</v>
      </c>
      <c r="K8" s="83"/>
      <c r="L8" s="84" t="s">
        <v>16</v>
      </c>
      <c r="M8" s="84"/>
      <c r="N8" s="70"/>
      <c r="O8" s="66"/>
      <c r="P8" s="66"/>
    </row>
    <row r="9" spans="1:24" s="67" customFormat="1" ht="24.95" customHeight="1">
      <c r="A9" s="78"/>
      <c r="B9" s="78"/>
      <c r="C9" s="83"/>
      <c r="D9" s="81"/>
      <c r="E9" s="81"/>
      <c r="F9" s="82" t="s">
        <v>17</v>
      </c>
      <c r="G9" s="83"/>
      <c r="H9" s="82"/>
      <c r="I9" s="83"/>
      <c r="J9" s="82" t="s">
        <v>18</v>
      </c>
      <c r="K9" s="83"/>
      <c r="L9" s="82"/>
      <c r="M9" s="83"/>
      <c r="N9" s="66"/>
      <c r="O9" s="66"/>
      <c r="P9" s="85"/>
      <c r="Q9" s="85"/>
      <c r="R9" s="85"/>
      <c r="S9" s="85"/>
      <c r="T9" s="85"/>
      <c r="U9" s="85"/>
      <c r="V9" s="85"/>
    </row>
    <row r="10" spans="1:24" s="67" customFormat="1" ht="24.95" customHeight="1">
      <c r="A10" s="86" t="s">
        <v>19</v>
      </c>
      <c r="B10" s="87" t="s">
        <v>20</v>
      </c>
      <c r="C10" s="88"/>
      <c r="D10" s="89"/>
      <c r="E10" s="90" t="s">
        <v>21</v>
      </c>
      <c r="F10" s="89"/>
      <c r="G10" s="83" t="s">
        <v>22</v>
      </c>
      <c r="H10" s="91" t="s">
        <v>23</v>
      </c>
      <c r="I10" s="91"/>
      <c r="J10" s="92" t="s">
        <v>24</v>
      </c>
      <c r="K10" s="93"/>
      <c r="L10" s="94" t="s">
        <v>25</v>
      </c>
      <c r="M10" s="94"/>
      <c r="N10" s="95"/>
      <c r="O10" s="66"/>
      <c r="P10" s="85"/>
      <c r="Q10" s="85"/>
      <c r="R10" s="85"/>
      <c r="S10" s="85"/>
      <c r="T10" s="85"/>
      <c r="U10" s="85"/>
      <c r="V10" s="85"/>
    </row>
    <row r="11" spans="1:24" s="67" customFormat="1" ht="24.95" customHeight="1">
      <c r="A11" s="79"/>
      <c r="B11" s="96"/>
      <c r="C11" s="97"/>
      <c r="D11" s="75" t="s">
        <v>72</v>
      </c>
      <c r="E11" s="76" t="s">
        <v>73</v>
      </c>
      <c r="F11" s="75" t="s">
        <v>72</v>
      </c>
      <c r="G11" s="76" t="s">
        <v>73</v>
      </c>
      <c r="H11" s="98"/>
      <c r="I11" s="76"/>
      <c r="J11" s="75"/>
      <c r="K11" s="76"/>
      <c r="L11" s="75"/>
      <c r="M11" s="76"/>
      <c r="N11" s="66"/>
      <c r="O11" s="66"/>
      <c r="P11" s="66" t="s">
        <v>26</v>
      </c>
      <c r="W11" s="66" t="s">
        <v>27</v>
      </c>
    </row>
    <row r="12" spans="1:24" s="67" customFormat="1" ht="24.95" customHeight="1">
      <c r="A12" s="107"/>
      <c r="B12" s="78"/>
      <c r="C12" s="109"/>
      <c r="D12" s="110"/>
      <c r="E12" s="111"/>
      <c r="F12" s="110"/>
      <c r="G12" s="111"/>
      <c r="H12" s="66">
        <f t="shared" ref="H12:H31" si="0">SUM(D12,F12)</f>
        <v>0</v>
      </c>
      <c r="I12" s="83">
        <f t="shared" ref="I12:I31" si="1">SUM(E12,G12)</f>
        <v>0</v>
      </c>
      <c r="J12" s="82"/>
      <c r="K12" s="83"/>
      <c r="L12" s="115"/>
      <c r="M12" s="116"/>
      <c r="N12" s="66"/>
      <c r="O12" s="66"/>
      <c r="P12" s="66" t="s">
        <v>12</v>
      </c>
      <c r="W12" s="66" t="s">
        <v>28</v>
      </c>
      <c r="X12" s="67" t="s">
        <v>29</v>
      </c>
    </row>
    <row r="13" spans="1:24" s="67" customFormat="1" ht="24.95" customHeight="1">
      <c r="A13" s="107"/>
      <c r="B13" s="78"/>
      <c r="C13" s="109"/>
      <c r="D13" s="110"/>
      <c r="E13" s="111"/>
      <c r="F13" s="110"/>
      <c r="G13" s="111"/>
      <c r="H13" s="66">
        <f t="shared" si="0"/>
        <v>0</v>
      </c>
      <c r="I13" s="83">
        <f t="shared" si="1"/>
        <v>0</v>
      </c>
      <c r="J13" s="82"/>
      <c r="K13" s="83"/>
      <c r="L13" s="115"/>
      <c r="M13" s="116"/>
      <c r="N13" s="66"/>
      <c r="O13" s="66"/>
      <c r="P13" s="66" t="s">
        <v>30</v>
      </c>
      <c r="Q13" s="85" t="s">
        <v>31</v>
      </c>
      <c r="R13" s="62" t="s">
        <v>71</v>
      </c>
      <c r="S13" s="67" t="s">
        <v>33</v>
      </c>
      <c r="T13" s="67" t="s">
        <v>34</v>
      </c>
      <c r="U13" s="67" t="s">
        <v>35</v>
      </c>
      <c r="W13" s="66">
        <v>0</v>
      </c>
      <c r="X13" s="67" t="s">
        <v>36</v>
      </c>
    </row>
    <row r="14" spans="1:24" s="67" customFormat="1" ht="24.95" customHeight="1">
      <c r="A14" s="107"/>
      <c r="B14" s="78"/>
      <c r="C14" s="109"/>
      <c r="D14" s="110"/>
      <c r="E14" s="111"/>
      <c r="F14" s="110"/>
      <c r="G14" s="111"/>
      <c r="H14" s="66">
        <f t="shared" si="0"/>
        <v>0</v>
      </c>
      <c r="I14" s="83">
        <f t="shared" si="1"/>
        <v>0</v>
      </c>
      <c r="J14" s="82"/>
      <c r="K14" s="83"/>
      <c r="L14" s="115"/>
      <c r="M14" s="116"/>
      <c r="N14" s="66"/>
      <c r="O14" s="66"/>
      <c r="P14" s="66">
        <f>SUM(D12:D31)</f>
        <v>0</v>
      </c>
      <c r="Q14" s="67">
        <f>P14*12</f>
        <v>0</v>
      </c>
      <c r="R14" s="67">
        <f>SUM(E12:E31)</f>
        <v>0</v>
      </c>
      <c r="S14" s="67">
        <f>SUM(Q14:R14)</f>
        <v>0</v>
      </c>
      <c r="T14" s="67">
        <f>ROUNDDOWN(S14/12,0)</f>
        <v>0</v>
      </c>
      <c r="U14" s="67">
        <f>MOD(S14,12)</f>
        <v>0</v>
      </c>
      <c r="W14" s="66">
        <v>2</v>
      </c>
      <c r="X14" s="67" t="s">
        <v>37</v>
      </c>
    </row>
    <row r="15" spans="1:24" s="67" customFormat="1" ht="24.95" customHeight="1">
      <c r="A15" s="107"/>
      <c r="B15" s="78"/>
      <c r="C15" s="109"/>
      <c r="D15" s="110"/>
      <c r="E15" s="111"/>
      <c r="F15" s="110"/>
      <c r="G15" s="111"/>
      <c r="H15" s="66">
        <f t="shared" si="0"/>
        <v>0</v>
      </c>
      <c r="I15" s="83">
        <f t="shared" si="1"/>
        <v>0</v>
      </c>
      <c r="J15" s="82"/>
      <c r="K15" s="83"/>
      <c r="L15" s="115"/>
      <c r="M15" s="116"/>
      <c r="N15" s="66"/>
      <c r="O15" s="66"/>
      <c r="P15" s="66"/>
      <c r="W15" s="66">
        <v>4</v>
      </c>
      <c r="X15" s="67" t="s">
        <v>38</v>
      </c>
    </row>
    <row r="16" spans="1:24" s="67" customFormat="1" ht="24.95" customHeight="1">
      <c r="A16" s="107"/>
      <c r="B16" s="78"/>
      <c r="C16" s="109"/>
      <c r="D16" s="110"/>
      <c r="E16" s="111"/>
      <c r="F16" s="110"/>
      <c r="G16" s="111"/>
      <c r="H16" s="66">
        <f t="shared" si="0"/>
        <v>0</v>
      </c>
      <c r="I16" s="83">
        <f t="shared" si="1"/>
        <v>0</v>
      </c>
      <c r="J16" s="82"/>
      <c r="K16" s="83"/>
      <c r="L16" s="115"/>
      <c r="M16" s="116"/>
      <c r="N16" s="66"/>
      <c r="O16" s="66"/>
      <c r="P16" s="66" t="s">
        <v>39</v>
      </c>
      <c r="W16" s="66">
        <v>6</v>
      </c>
      <c r="X16" s="67" t="s">
        <v>40</v>
      </c>
    </row>
    <row r="17" spans="1:24" s="67" customFormat="1" ht="24.95" customHeight="1">
      <c r="A17" s="107"/>
      <c r="B17" s="78"/>
      <c r="C17" s="109"/>
      <c r="D17" s="110"/>
      <c r="E17" s="111"/>
      <c r="F17" s="110"/>
      <c r="G17" s="111"/>
      <c r="H17" s="66">
        <f t="shared" si="0"/>
        <v>0</v>
      </c>
      <c r="I17" s="83">
        <f t="shared" si="1"/>
        <v>0</v>
      </c>
      <c r="J17" s="82"/>
      <c r="K17" s="83"/>
      <c r="L17" s="115"/>
      <c r="M17" s="116"/>
      <c r="N17" s="66"/>
      <c r="O17" s="66"/>
      <c r="P17" s="66" t="s">
        <v>30</v>
      </c>
      <c r="Q17" s="85" t="s">
        <v>31</v>
      </c>
      <c r="R17" s="67" t="s">
        <v>32</v>
      </c>
      <c r="S17" s="67" t="s">
        <v>33</v>
      </c>
      <c r="T17" s="67" t="s">
        <v>34</v>
      </c>
      <c r="U17" s="67" t="s">
        <v>35</v>
      </c>
      <c r="W17" s="66">
        <v>8</v>
      </c>
      <c r="X17" s="67" t="s">
        <v>41</v>
      </c>
    </row>
    <row r="18" spans="1:24" s="67" customFormat="1" ht="24.95" customHeight="1">
      <c r="A18" s="107"/>
      <c r="B18" s="78"/>
      <c r="C18" s="109"/>
      <c r="D18" s="110"/>
      <c r="E18" s="111"/>
      <c r="F18" s="110"/>
      <c r="G18" s="111"/>
      <c r="H18" s="66">
        <f t="shared" si="0"/>
        <v>0</v>
      </c>
      <c r="I18" s="83">
        <f t="shared" si="1"/>
        <v>0</v>
      </c>
      <c r="J18" s="82"/>
      <c r="K18" s="83"/>
      <c r="L18" s="115"/>
      <c r="M18" s="116"/>
      <c r="N18" s="66"/>
      <c r="O18" s="66"/>
      <c r="P18" s="66">
        <f>SUM(F12:F31)</f>
        <v>0</v>
      </c>
      <c r="Q18" s="67">
        <f>P18*12</f>
        <v>0</v>
      </c>
      <c r="R18" s="67">
        <f>SUM(G12:G31)</f>
        <v>0</v>
      </c>
      <c r="S18" s="67">
        <f>SUM(Q18:R18)</f>
        <v>0</v>
      </c>
      <c r="T18" s="67">
        <f>ROUNDDOWN(S18/12,0)</f>
        <v>0</v>
      </c>
      <c r="U18" s="67">
        <f>MOD(S18,12)</f>
        <v>0</v>
      </c>
      <c r="W18" s="66">
        <v>10</v>
      </c>
      <c r="X18" s="67" t="s">
        <v>42</v>
      </c>
    </row>
    <row r="19" spans="1:24" s="67" customFormat="1" ht="24.95" customHeight="1">
      <c r="A19" s="107"/>
      <c r="B19" s="78"/>
      <c r="C19" s="109"/>
      <c r="D19" s="110"/>
      <c r="E19" s="111"/>
      <c r="F19" s="110"/>
      <c r="G19" s="111"/>
      <c r="H19" s="66">
        <f t="shared" si="0"/>
        <v>0</v>
      </c>
      <c r="I19" s="83">
        <f t="shared" si="1"/>
        <v>0</v>
      </c>
      <c r="J19" s="82"/>
      <c r="K19" s="83"/>
      <c r="L19" s="115"/>
      <c r="M19" s="116"/>
      <c r="N19" s="66"/>
      <c r="O19" s="66"/>
      <c r="P19" s="66"/>
      <c r="W19" s="66">
        <v>12</v>
      </c>
      <c r="X19" s="67" t="s">
        <v>43</v>
      </c>
    </row>
    <row r="20" spans="1:24" s="67" customFormat="1" ht="24.95" customHeight="1">
      <c r="A20" s="107"/>
      <c r="B20" s="78"/>
      <c r="C20" s="109"/>
      <c r="D20" s="110"/>
      <c r="E20" s="111"/>
      <c r="F20" s="110"/>
      <c r="G20" s="111"/>
      <c r="H20" s="66">
        <f t="shared" si="0"/>
        <v>0</v>
      </c>
      <c r="I20" s="83">
        <f t="shared" si="1"/>
        <v>0</v>
      </c>
      <c r="J20" s="82"/>
      <c r="K20" s="83"/>
      <c r="L20" s="115"/>
      <c r="M20" s="116"/>
      <c r="N20" s="66"/>
      <c r="O20" s="66"/>
      <c r="P20" s="66" t="s">
        <v>44</v>
      </c>
      <c r="W20" s="66">
        <v>14</v>
      </c>
      <c r="X20" s="67" t="s">
        <v>45</v>
      </c>
    </row>
    <row r="21" spans="1:24" s="67" customFormat="1" ht="24.95" customHeight="1">
      <c r="A21" s="107"/>
      <c r="B21" s="78"/>
      <c r="C21" s="109"/>
      <c r="D21" s="110"/>
      <c r="E21" s="111"/>
      <c r="F21" s="110"/>
      <c r="G21" s="111"/>
      <c r="H21" s="66">
        <f t="shared" si="0"/>
        <v>0</v>
      </c>
      <c r="I21" s="83">
        <f t="shared" si="1"/>
        <v>0</v>
      </c>
      <c r="J21" s="82"/>
      <c r="K21" s="83"/>
      <c r="L21" s="115"/>
      <c r="M21" s="116"/>
      <c r="N21" s="66"/>
      <c r="O21" s="66"/>
      <c r="P21" s="66" t="s">
        <v>30</v>
      </c>
      <c r="Q21" s="85" t="s">
        <v>31</v>
      </c>
      <c r="R21" s="67" t="s">
        <v>32</v>
      </c>
      <c r="S21" s="67" t="s">
        <v>33</v>
      </c>
      <c r="T21" s="67" t="s">
        <v>34</v>
      </c>
      <c r="U21" s="67" t="s">
        <v>35</v>
      </c>
    </row>
    <row r="22" spans="1:24" s="67" customFormat="1" ht="24.95" customHeight="1">
      <c r="A22" s="107"/>
      <c r="B22" s="78"/>
      <c r="C22" s="109"/>
      <c r="D22" s="110"/>
      <c r="E22" s="111"/>
      <c r="F22" s="110"/>
      <c r="G22" s="111"/>
      <c r="H22" s="66">
        <f t="shared" si="0"/>
        <v>0</v>
      </c>
      <c r="I22" s="83">
        <f t="shared" si="1"/>
        <v>0</v>
      </c>
      <c r="J22" s="82"/>
      <c r="K22" s="83"/>
      <c r="L22" s="115"/>
      <c r="M22" s="116"/>
      <c r="N22" s="66"/>
      <c r="O22" s="66"/>
      <c r="P22" s="66">
        <f>SUM(H12:H31)</f>
        <v>0</v>
      </c>
      <c r="Q22" s="67">
        <f>P22*12</f>
        <v>0</v>
      </c>
      <c r="R22" s="67">
        <f>SUM(I12:I31)</f>
        <v>0</v>
      </c>
      <c r="S22" s="67">
        <f>SUM(Q22:R22)</f>
        <v>0</v>
      </c>
      <c r="T22" s="67">
        <f>ROUNDDOWN(S22/12,0)</f>
        <v>0</v>
      </c>
      <c r="U22" s="67">
        <f>MOD(S22,12)</f>
        <v>0</v>
      </c>
    </row>
    <row r="23" spans="1:24" s="67" customFormat="1" ht="24.95" customHeight="1">
      <c r="A23" s="107"/>
      <c r="B23" s="78"/>
      <c r="C23" s="109"/>
      <c r="D23" s="110"/>
      <c r="E23" s="111"/>
      <c r="F23" s="110"/>
      <c r="G23" s="111"/>
      <c r="H23" s="66">
        <f t="shared" si="0"/>
        <v>0</v>
      </c>
      <c r="I23" s="83">
        <f t="shared" si="1"/>
        <v>0</v>
      </c>
      <c r="J23" s="82"/>
      <c r="K23" s="83"/>
      <c r="L23" s="115"/>
      <c r="M23" s="116"/>
      <c r="N23" s="66"/>
      <c r="O23" s="66"/>
      <c r="P23" s="66"/>
    </row>
    <row r="24" spans="1:24" s="67" customFormat="1" ht="24.95" customHeight="1">
      <c r="A24" s="107"/>
      <c r="B24" s="78"/>
      <c r="C24" s="109"/>
      <c r="D24" s="110"/>
      <c r="E24" s="111"/>
      <c r="F24" s="110"/>
      <c r="G24" s="111"/>
      <c r="H24" s="66">
        <f t="shared" si="0"/>
        <v>0</v>
      </c>
      <c r="I24" s="83">
        <f t="shared" si="1"/>
        <v>0</v>
      </c>
      <c r="J24" s="82"/>
      <c r="K24" s="83"/>
      <c r="L24" s="115"/>
      <c r="M24" s="116"/>
      <c r="N24" s="66"/>
      <c r="O24" s="66"/>
      <c r="P24" s="66" t="s">
        <v>46</v>
      </c>
    </row>
    <row r="25" spans="1:24" s="67" customFormat="1" ht="24.95" customHeight="1">
      <c r="A25" s="107"/>
      <c r="B25" s="78"/>
      <c r="C25" s="109"/>
      <c r="D25" s="110"/>
      <c r="E25" s="111"/>
      <c r="F25" s="110"/>
      <c r="G25" s="111"/>
      <c r="H25" s="66">
        <f t="shared" si="0"/>
        <v>0</v>
      </c>
      <c r="I25" s="83">
        <f t="shared" si="1"/>
        <v>0</v>
      </c>
      <c r="J25" s="82"/>
      <c r="K25" s="83"/>
      <c r="L25" s="115"/>
      <c r="M25" s="116"/>
      <c r="N25" s="66"/>
      <c r="O25" s="66"/>
      <c r="P25" s="67" t="s">
        <v>47</v>
      </c>
      <c r="Q25" s="67" t="s">
        <v>10</v>
      </c>
      <c r="R25" s="67" t="s">
        <v>46</v>
      </c>
    </row>
    <row r="26" spans="1:24" s="67" customFormat="1" ht="24.95" customHeight="1">
      <c r="A26" s="107"/>
      <c r="B26" s="78"/>
      <c r="C26" s="109"/>
      <c r="D26" s="110"/>
      <c r="E26" s="111"/>
      <c r="F26" s="110"/>
      <c r="G26" s="111"/>
      <c r="H26" s="66">
        <f t="shared" si="0"/>
        <v>0</v>
      </c>
      <c r="I26" s="83">
        <f t="shared" si="1"/>
        <v>0</v>
      </c>
      <c r="J26" s="82"/>
      <c r="K26" s="83"/>
      <c r="L26" s="115"/>
      <c r="M26" s="116"/>
      <c r="N26" s="66"/>
      <c r="O26" s="66"/>
      <c r="P26" s="66">
        <f>S22/12</f>
        <v>0</v>
      </c>
      <c r="Q26" s="67">
        <f>B32</f>
        <v>0</v>
      </c>
      <c r="R26" s="67" t="e">
        <f>P26/Q26</f>
        <v>#DIV/0!</v>
      </c>
    </row>
    <row r="27" spans="1:24" s="67" customFormat="1" ht="24.95" customHeight="1">
      <c r="A27" s="107"/>
      <c r="B27" s="78"/>
      <c r="C27" s="109"/>
      <c r="D27" s="110"/>
      <c r="E27" s="111"/>
      <c r="F27" s="110"/>
      <c r="G27" s="111"/>
      <c r="H27" s="66">
        <f t="shared" si="0"/>
        <v>0</v>
      </c>
      <c r="I27" s="83">
        <f t="shared" si="1"/>
        <v>0</v>
      </c>
      <c r="J27" s="82"/>
      <c r="K27" s="83"/>
      <c r="L27" s="115"/>
      <c r="M27" s="116"/>
      <c r="N27" s="66"/>
      <c r="O27" s="66"/>
      <c r="P27" s="66"/>
    </row>
    <row r="28" spans="1:24" s="67" customFormat="1" ht="24.95" customHeight="1">
      <c r="A28" s="107"/>
      <c r="B28" s="78"/>
      <c r="C28" s="109"/>
      <c r="D28" s="110"/>
      <c r="E28" s="111"/>
      <c r="F28" s="110"/>
      <c r="G28" s="111"/>
      <c r="H28" s="66">
        <f t="shared" si="0"/>
        <v>0</v>
      </c>
      <c r="I28" s="83">
        <f t="shared" si="1"/>
        <v>0</v>
      </c>
      <c r="J28" s="82"/>
      <c r="K28" s="83"/>
      <c r="L28" s="115"/>
      <c r="M28" s="116"/>
      <c r="N28" s="66"/>
      <c r="O28" s="66"/>
      <c r="P28" s="99"/>
      <c r="Q28" s="99"/>
    </row>
    <row r="29" spans="1:24" s="67" customFormat="1" ht="24.95" customHeight="1">
      <c r="A29" s="107"/>
      <c r="B29" s="78"/>
      <c r="C29" s="109"/>
      <c r="D29" s="110"/>
      <c r="E29" s="111"/>
      <c r="F29" s="110"/>
      <c r="G29" s="111"/>
      <c r="H29" s="66">
        <f t="shared" si="0"/>
        <v>0</v>
      </c>
      <c r="I29" s="83">
        <f t="shared" si="1"/>
        <v>0</v>
      </c>
      <c r="J29" s="82"/>
      <c r="K29" s="83"/>
      <c r="L29" s="115"/>
      <c r="M29" s="116"/>
      <c r="N29" s="66"/>
      <c r="O29" s="66"/>
      <c r="P29" s="99"/>
      <c r="Q29" s="99"/>
    </row>
    <row r="30" spans="1:24" s="67" customFormat="1" ht="24.95" customHeight="1">
      <c r="A30" s="107"/>
      <c r="B30" s="78"/>
      <c r="C30" s="109"/>
      <c r="D30" s="110"/>
      <c r="E30" s="111"/>
      <c r="F30" s="110"/>
      <c r="G30" s="111"/>
      <c r="H30" s="66">
        <f t="shared" si="0"/>
        <v>0</v>
      </c>
      <c r="I30" s="83">
        <f t="shared" si="1"/>
        <v>0</v>
      </c>
      <c r="J30" s="82"/>
      <c r="K30" s="83"/>
      <c r="L30" s="115"/>
      <c r="M30" s="116"/>
      <c r="N30" s="66"/>
      <c r="O30" s="66"/>
      <c r="P30" s="99"/>
      <c r="Q30" s="99"/>
    </row>
    <row r="31" spans="1:24" s="67" customFormat="1" ht="24.95" customHeight="1">
      <c r="A31" s="108"/>
      <c r="B31" s="100"/>
      <c r="C31" s="112"/>
      <c r="D31" s="113"/>
      <c r="E31" s="114"/>
      <c r="F31" s="113"/>
      <c r="G31" s="114"/>
      <c r="H31" s="101">
        <f t="shared" si="0"/>
        <v>0</v>
      </c>
      <c r="I31" s="93">
        <f t="shared" si="1"/>
        <v>0</v>
      </c>
      <c r="J31" s="92"/>
      <c r="K31" s="93"/>
      <c r="L31" s="117"/>
      <c r="M31" s="118"/>
      <c r="N31" s="66"/>
      <c r="O31" s="66"/>
      <c r="P31" s="99"/>
      <c r="Q31" s="99"/>
    </row>
    <row r="32" spans="1:24" s="67" customFormat="1" ht="24.95" customHeight="1">
      <c r="A32" s="63" t="s">
        <v>48</v>
      </c>
      <c r="B32" s="102">
        <f>COUNTA(A12:A31)</f>
        <v>0</v>
      </c>
      <c r="C32" s="102"/>
      <c r="D32" s="103">
        <f>T14</f>
        <v>0</v>
      </c>
      <c r="E32" s="74">
        <f>U14</f>
        <v>0</v>
      </c>
      <c r="F32" s="92">
        <f>T18</f>
        <v>0</v>
      </c>
      <c r="G32" s="93">
        <f>U18</f>
        <v>0</v>
      </c>
      <c r="H32" s="104">
        <f>T22</f>
        <v>0</v>
      </c>
      <c r="I32" s="74">
        <f>U22</f>
        <v>0</v>
      </c>
      <c r="J32" s="104" t="e">
        <f>ROUND(R26,0)</f>
        <v>#DIV/0!</v>
      </c>
      <c r="K32" s="74" t="s">
        <v>30</v>
      </c>
      <c r="L32" s="104"/>
      <c r="M32" s="74"/>
      <c r="N32" s="66"/>
      <c r="O32" s="66"/>
      <c r="P32" s="99"/>
      <c r="Q32" s="99"/>
    </row>
    <row r="33" spans="1:14" ht="24.95" customHeight="1">
      <c r="A33" s="60" t="s">
        <v>58</v>
      </c>
      <c r="N33" s="60"/>
    </row>
    <row r="34" spans="1:14" ht="24.95" customHeight="1">
      <c r="A34" s="60" t="s">
        <v>59</v>
      </c>
      <c r="N34" s="60"/>
    </row>
    <row r="35" spans="1:14" ht="24.95" customHeight="1">
      <c r="A35" s="60" t="s">
        <v>60</v>
      </c>
      <c r="N35" s="60"/>
    </row>
    <row r="36" spans="1:14" ht="24.95" customHeight="1">
      <c r="A36" s="60" t="s">
        <v>49</v>
      </c>
      <c r="N36" s="60"/>
    </row>
    <row r="37" spans="1:14" ht="24.95" customHeight="1">
      <c r="A37" s="60" t="s">
        <v>61</v>
      </c>
      <c r="N37" s="60"/>
    </row>
    <row r="38" spans="1:14" ht="24.95" customHeight="1">
      <c r="A38" s="60" t="s">
        <v>50</v>
      </c>
      <c r="N38" s="60"/>
    </row>
    <row r="39" spans="1:14" ht="24.95" customHeight="1">
      <c r="A39" s="60" t="s">
        <v>62</v>
      </c>
      <c r="N39" s="60"/>
    </row>
    <row r="40" spans="1:14" ht="24.95" customHeight="1">
      <c r="A40" s="60" t="s">
        <v>51</v>
      </c>
      <c r="N40" s="60"/>
    </row>
    <row r="41" spans="1:14" ht="24.95" customHeight="1">
      <c r="A41" s="60" t="s">
        <v>52</v>
      </c>
      <c r="N41" s="60"/>
    </row>
    <row r="42" spans="1:14" ht="24.95" customHeight="1">
      <c r="A42" s="60" t="s">
        <v>53</v>
      </c>
      <c r="N42" s="60"/>
    </row>
    <row r="43" spans="1:14" ht="24.95" customHeight="1">
      <c r="A43" s="60" t="s">
        <v>63</v>
      </c>
    </row>
    <row r="44" spans="1:14" ht="24.95" customHeight="1">
      <c r="A44" s="60" t="s">
        <v>64</v>
      </c>
    </row>
    <row r="45" spans="1:14" ht="24.95" customHeight="1">
      <c r="A45" s="105" t="s">
        <v>54</v>
      </c>
    </row>
    <row r="46" spans="1:14" ht="24.95" customHeight="1">
      <c r="A46" s="105" t="s">
        <v>55</v>
      </c>
    </row>
  </sheetData>
  <sheetProtection algorithmName="SHA-512" hashValue="cCt1DTMCvOoV89q8YSOhG2ReOSoxCVFMURTpeNU8vqyz7rieO/zV4Vyp0V60v9dyozKRwMt3q24hdeiPJ3hIMA==" saltValue="svgy9bKbxjd/jZz5aoYGbQ==" spinCount="100000" sheet="1" formatRows="0" insertRows="0" deleteRows="0"/>
  <mergeCells count="13">
    <mergeCell ref="H7:I7"/>
    <mergeCell ref="D8:E9"/>
    <mergeCell ref="H8:I8"/>
    <mergeCell ref="L8:M8"/>
    <mergeCell ref="H10:I10"/>
    <mergeCell ref="L10:M10"/>
    <mergeCell ref="A1:M1"/>
    <mergeCell ref="B5:G5"/>
    <mergeCell ref="H5:I5"/>
    <mergeCell ref="J5:M5"/>
    <mergeCell ref="B6:G6"/>
    <mergeCell ref="H6:I6"/>
    <mergeCell ref="J6:M6"/>
  </mergeCells>
  <phoneticPr fontId="10"/>
  <dataValidations count="2">
    <dataValidation type="whole" allowBlank="1" showInputMessage="1" showErrorMessage="1" sqref="E11:E30 G11:G30" xr:uid="{00000000-0002-0000-0100-000000000000}">
      <formula1>0</formula1>
      <formula2>11</formula2>
    </dataValidation>
    <dataValidation type="whole" allowBlank="1" showInputMessage="1" showErrorMessage="1" sqref="D11:D30 F11:F30" xr:uid="{00000000-0002-0000-0100-000001000000}">
      <formula1>0</formula1>
      <formula2>100</formula2>
    </dataValidation>
  </dataValidations>
  <pageMargins left="0.78680555555555554" right="0.78680555555555554" top="0.98402777777777772" bottom="0.98402777777777772" header="0.51180555555555551" footer="0.51180555555555551"/>
  <pageSetup paperSize="9" scale="63" firstPageNumber="0"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6"/>
  <sheetViews>
    <sheetView view="pageBreakPreview" zoomScaleSheetLayoutView="100" workbookViewId="0">
      <selection activeCell="A12" sqref="A12"/>
    </sheetView>
  </sheetViews>
  <sheetFormatPr defaultColWidth="9.5703125" defaultRowHeight="13.5"/>
  <cols>
    <col min="1" max="1" width="12" style="22" customWidth="1"/>
    <col min="2" max="10" width="9.5703125" style="22"/>
    <col min="11" max="11" width="4.85546875" style="22" customWidth="1"/>
    <col min="12" max="13" width="9.5703125" style="22"/>
    <col min="14" max="14" width="17.28515625" style="22" customWidth="1"/>
    <col min="15" max="16384" width="9.5703125" style="22"/>
  </cols>
  <sheetData>
    <row r="1" spans="1:25" ht="24">
      <c r="A1" s="42" t="s">
        <v>0</v>
      </c>
      <c r="B1" s="42"/>
      <c r="C1" s="42"/>
      <c r="D1" s="42"/>
      <c r="E1" s="42"/>
      <c r="F1" s="42"/>
      <c r="G1" s="42"/>
      <c r="H1" s="42"/>
      <c r="I1" s="42"/>
      <c r="J1" s="42"/>
      <c r="K1" s="42"/>
      <c r="L1" s="42"/>
      <c r="M1" s="42"/>
      <c r="N1" s="41" t="s">
        <v>74</v>
      </c>
    </row>
    <row r="2" spans="1:25" ht="24">
      <c r="A2" s="21"/>
      <c r="B2" s="21"/>
      <c r="C2" s="21"/>
      <c r="D2" s="21"/>
      <c r="E2" s="21"/>
      <c r="F2" s="21"/>
      <c r="G2" s="21"/>
      <c r="H2" s="21"/>
      <c r="I2" s="21"/>
      <c r="J2" s="21"/>
      <c r="K2" s="21"/>
      <c r="L2" s="21"/>
      <c r="M2" s="21"/>
      <c r="N2" s="21"/>
    </row>
    <row r="3" spans="1:25" ht="14.25">
      <c r="A3" s="53" t="s">
        <v>65</v>
      </c>
      <c r="B3" s="53"/>
      <c r="C3" s="53"/>
      <c r="D3" s="53"/>
      <c r="E3" s="53"/>
      <c r="F3" s="53"/>
      <c r="G3" s="53"/>
    </row>
    <row r="4" spans="1:25" ht="14.25">
      <c r="B4" s="22" t="s">
        <v>66</v>
      </c>
      <c r="D4" s="20"/>
    </row>
    <row r="5" spans="1:25" s="1" customFormat="1" ht="24.95" customHeight="1">
      <c r="A5" s="23" t="s">
        <v>1</v>
      </c>
      <c r="B5" s="119"/>
      <c r="C5" s="119"/>
      <c r="D5" s="119"/>
      <c r="E5" s="119"/>
      <c r="F5" s="119"/>
      <c r="G5" s="119"/>
      <c r="H5" s="54" t="s">
        <v>2</v>
      </c>
      <c r="I5" s="54"/>
      <c r="J5" s="120"/>
      <c r="K5" s="120"/>
      <c r="L5" s="120"/>
      <c r="M5" s="121"/>
      <c r="N5" s="38"/>
      <c r="O5" s="2"/>
      <c r="P5" s="2"/>
      <c r="Q5" s="2"/>
    </row>
    <row r="6" spans="1:25" s="1" customFormat="1" ht="24.95" customHeight="1">
      <c r="A6" s="24" t="s">
        <v>3</v>
      </c>
      <c r="B6" s="45" t="e">
        <f>VLOOKUP(J32,X13:Y20,2,1)</f>
        <v>#DIV/0!</v>
      </c>
      <c r="C6" s="45"/>
      <c r="D6" s="45"/>
      <c r="E6" s="45"/>
      <c r="F6" s="45"/>
      <c r="G6" s="45"/>
      <c r="H6" s="44" t="s">
        <v>4</v>
      </c>
      <c r="I6" s="44"/>
      <c r="J6" s="46">
        <v>45748</v>
      </c>
      <c r="K6" s="44"/>
      <c r="L6" s="44"/>
      <c r="M6" s="52"/>
      <c r="N6" s="39"/>
      <c r="O6" s="2"/>
      <c r="P6" s="2"/>
      <c r="Q6" s="2"/>
    </row>
    <row r="7" spans="1:25" s="1" customFormat="1" ht="24.95" customHeight="1">
      <c r="A7" s="25" t="s">
        <v>5</v>
      </c>
      <c r="B7" s="3" t="s">
        <v>6</v>
      </c>
      <c r="C7" s="4"/>
      <c r="D7" s="4"/>
      <c r="E7" s="5"/>
      <c r="F7" s="6" t="s">
        <v>7</v>
      </c>
      <c r="G7" s="7"/>
      <c r="H7" s="47" t="s">
        <v>8</v>
      </c>
      <c r="I7" s="47"/>
      <c r="J7" s="6" t="s">
        <v>9</v>
      </c>
      <c r="K7" s="7"/>
      <c r="L7" s="6"/>
      <c r="M7" s="33"/>
      <c r="N7" s="2"/>
      <c r="O7" s="2"/>
      <c r="P7" s="2"/>
      <c r="Q7" s="2"/>
    </row>
    <row r="8" spans="1:25" s="1" customFormat="1" ht="24.95" customHeight="1">
      <c r="A8" s="26"/>
      <c r="B8" s="9" t="s">
        <v>10</v>
      </c>
      <c r="C8" s="10" t="s">
        <v>11</v>
      </c>
      <c r="D8" s="48" t="s">
        <v>12</v>
      </c>
      <c r="E8" s="48"/>
      <c r="F8" s="11" t="s">
        <v>13</v>
      </c>
      <c r="G8" s="12"/>
      <c r="H8" s="49" t="s">
        <v>14</v>
      </c>
      <c r="I8" s="49"/>
      <c r="J8" s="11" t="s">
        <v>15</v>
      </c>
      <c r="K8" s="12"/>
      <c r="L8" s="49" t="s">
        <v>16</v>
      </c>
      <c r="M8" s="55"/>
      <c r="N8" s="39"/>
      <c r="O8" s="2"/>
      <c r="P8" s="2"/>
      <c r="Q8" s="2"/>
    </row>
    <row r="9" spans="1:25" s="1" customFormat="1" ht="24.95" customHeight="1">
      <c r="A9" s="26"/>
      <c r="B9" s="8"/>
      <c r="C9" s="12"/>
      <c r="D9" s="48"/>
      <c r="E9" s="48"/>
      <c r="F9" s="11" t="s">
        <v>17</v>
      </c>
      <c r="G9" s="12"/>
      <c r="H9" s="11"/>
      <c r="I9" s="12"/>
      <c r="J9" s="11" t="s">
        <v>18</v>
      </c>
      <c r="K9" s="12"/>
      <c r="L9" s="11"/>
      <c r="M9" s="34"/>
      <c r="N9" s="2"/>
      <c r="O9" s="2"/>
      <c r="P9" s="2"/>
      <c r="Q9" s="13"/>
      <c r="R9" s="13"/>
      <c r="S9" s="13"/>
      <c r="T9" s="13"/>
      <c r="U9" s="13"/>
      <c r="V9" s="13"/>
      <c r="W9" s="13"/>
    </row>
    <row r="10" spans="1:25" s="1" customFormat="1" ht="24.95" customHeight="1">
      <c r="A10" s="27" t="s">
        <v>19</v>
      </c>
      <c r="B10" s="14" t="s">
        <v>20</v>
      </c>
      <c r="C10" s="15"/>
      <c r="D10" s="16"/>
      <c r="E10" s="15" t="s">
        <v>21</v>
      </c>
      <c r="F10" s="16"/>
      <c r="G10" s="17" t="s">
        <v>22</v>
      </c>
      <c r="H10" s="50" t="s">
        <v>23</v>
      </c>
      <c r="I10" s="50"/>
      <c r="J10" s="18" t="s">
        <v>24</v>
      </c>
      <c r="K10" s="17"/>
      <c r="L10" s="51" t="s">
        <v>25</v>
      </c>
      <c r="M10" s="56"/>
      <c r="N10" s="40"/>
      <c r="O10" s="2"/>
      <c r="P10" s="2"/>
      <c r="Q10" s="13"/>
      <c r="R10" s="13"/>
      <c r="S10" s="13"/>
      <c r="T10" s="13"/>
      <c r="U10" s="13"/>
      <c r="V10" s="13"/>
      <c r="W10" s="13"/>
    </row>
    <row r="11" spans="1:25" s="1" customFormat="1" ht="24.95" customHeight="1">
      <c r="A11" s="36"/>
      <c r="B11" s="37"/>
      <c r="C11" s="37"/>
      <c r="D11" s="6" t="s">
        <v>70</v>
      </c>
      <c r="E11" s="7" t="s">
        <v>69</v>
      </c>
      <c r="F11" s="6" t="s">
        <v>70</v>
      </c>
      <c r="G11" s="7" t="s">
        <v>69</v>
      </c>
      <c r="H11" s="6"/>
      <c r="I11" s="7"/>
      <c r="J11" s="6"/>
      <c r="K11" s="7"/>
      <c r="L11" s="6"/>
      <c r="M11" s="33"/>
      <c r="N11" s="2"/>
      <c r="O11" s="2"/>
      <c r="P11" s="2"/>
      <c r="Q11" s="2" t="s">
        <v>26</v>
      </c>
      <c r="X11" s="2" t="s">
        <v>27</v>
      </c>
    </row>
    <row r="12" spans="1:25" s="1" customFormat="1" ht="24.95" customHeight="1">
      <c r="A12" s="122"/>
      <c r="B12" s="8"/>
      <c r="C12" s="124"/>
      <c r="D12" s="110"/>
      <c r="E12" s="111"/>
      <c r="F12" s="110"/>
      <c r="G12" s="111"/>
      <c r="H12" s="11">
        <f t="shared" ref="H12:H31" si="0">SUM(D12,F12)</f>
        <v>0</v>
      </c>
      <c r="I12" s="12">
        <f t="shared" ref="I12:I31" si="1">SUM(E12,G12)</f>
        <v>0</v>
      </c>
      <c r="J12" s="11"/>
      <c r="K12" s="12"/>
      <c r="L12" s="115"/>
      <c r="M12" s="126"/>
      <c r="N12" s="2"/>
      <c r="O12" s="2"/>
      <c r="P12" s="2"/>
      <c r="Q12" s="2" t="s">
        <v>12</v>
      </c>
      <c r="X12" s="2" t="s">
        <v>28</v>
      </c>
      <c r="Y12" s="1" t="s">
        <v>29</v>
      </c>
    </row>
    <row r="13" spans="1:25" s="1" customFormat="1" ht="24.95" customHeight="1">
      <c r="A13" s="122"/>
      <c r="B13" s="8"/>
      <c r="C13" s="124"/>
      <c r="D13" s="110"/>
      <c r="E13" s="111"/>
      <c r="F13" s="110"/>
      <c r="G13" s="111"/>
      <c r="H13" s="11">
        <f t="shared" si="0"/>
        <v>0</v>
      </c>
      <c r="I13" s="12">
        <f t="shared" si="1"/>
        <v>0</v>
      </c>
      <c r="J13" s="11"/>
      <c r="K13" s="12"/>
      <c r="L13" s="115"/>
      <c r="M13" s="126"/>
      <c r="N13" s="2"/>
      <c r="O13" s="2"/>
      <c r="P13" s="2"/>
      <c r="Q13" s="2" t="s">
        <v>30</v>
      </c>
      <c r="R13" s="13" t="s">
        <v>31</v>
      </c>
      <c r="S13" s="1" t="s">
        <v>32</v>
      </c>
      <c r="T13" s="1" t="s">
        <v>33</v>
      </c>
      <c r="U13" s="1" t="s">
        <v>34</v>
      </c>
      <c r="V13" s="1" t="s">
        <v>35</v>
      </c>
      <c r="X13" s="2">
        <v>0</v>
      </c>
      <c r="Y13" s="1" t="s">
        <v>36</v>
      </c>
    </row>
    <row r="14" spans="1:25" s="1" customFormat="1" ht="24.95" customHeight="1">
      <c r="A14" s="122"/>
      <c r="B14" s="8"/>
      <c r="C14" s="124"/>
      <c r="D14" s="110"/>
      <c r="E14" s="111"/>
      <c r="F14" s="110"/>
      <c r="G14" s="111"/>
      <c r="H14" s="11">
        <f t="shared" si="0"/>
        <v>0</v>
      </c>
      <c r="I14" s="12">
        <f t="shared" si="1"/>
        <v>0</v>
      </c>
      <c r="J14" s="11"/>
      <c r="K14" s="12"/>
      <c r="L14" s="115"/>
      <c r="M14" s="126"/>
      <c r="N14" s="2"/>
      <c r="O14" s="2"/>
      <c r="P14" s="2"/>
      <c r="Q14" s="2">
        <f>SUM(D12:D31)</f>
        <v>0</v>
      </c>
      <c r="R14" s="1">
        <f>Q14*12</f>
        <v>0</v>
      </c>
      <c r="S14" s="1">
        <f>SUM(E12:E31)</f>
        <v>0</v>
      </c>
      <c r="T14" s="1">
        <f>SUM(R14:S14)</f>
        <v>0</v>
      </c>
      <c r="U14" s="1">
        <f>ROUNDDOWN(T14/12,0)</f>
        <v>0</v>
      </c>
      <c r="V14" s="1">
        <f>MOD(T14,12)</f>
        <v>0</v>
      </c>
      <c r="X14" s="2">
        <v>2</v>
      </c>
      <c r="Y14" s="1" t="s">
        <v>37</v>
      </c>
    </row>
    <row r="15" spans="1:25" s="1" customFormat="1" ht="24.95" customHeight="1">
      <c r="A15" s="122"/>
      <c r="B15" s="8"/>
      <c r="C15" s="124"/>
      <c r="D15" s="110"/>
      <c r="E15" s="111"/>
      <c r="F15" s="110"/>
      <c r="G15" s="111"/>
      <c r="H15" s="11">
        <f t="shared" si="0"/>
        <v>0</v>
      </c>
      <c r="I15" s="12">
        <f t="shared" si="1"/>
        <v>0</v>
      </c>
      <c r="J15" s="11"/>
      <c r="K15" s="12"/>
      <c r="L15" s="115"/>
      <c r="M15" s="126"/>
      <c r="N15" s="2"/>
      <c r="O15" s="2"/>
      <c r="P15" s="2"/>
      <c r="Q15" s="2"/>
      <c r="X15" s="2">
        <v>4</v>
      </c>
      <c r="Y15" s="1" t="s">
        <v>38</v>
      </c>
    </row>
    <row r="16" spans="1:25" s="1" customFormat="1" ht="24.95" customHeight="1">
      <c r="A16" s="122"/>
      <c r="B16" s="8"/>
      <c r="C16" s="124"/>
      <c r="D16" s="110"/>
      <c r="E16" s="111"/>
      <c r="F16" s="110"/>
      <c r="G16" s="111"/>
      <c r="H16" s="11">
        <f t="shared" si="0"/>
        <v>0</v>
      </c>
      <c r="I16" s="12">
        <f t="shared" si="1"/>
        <v>0</v>
      </c>
      <c r="J16" s="11"/>
      <c r="K16" s="12"/>
      <c r="L16" s="115"/>
      <c r="M16" s="126"/>
      <c r="N16" s="2"/>
      <c r="O16" s="2"/>
      <c r="P16" s="2"/>
      <c r="Q16" s="2" t="s">
        <v>39</v>
      </c>
      <c r="X16" s="2">
        <v>6</v>
      </c>
      <c r="Y16" s="1" t="s">
        <v>40</v>
      </c>
    </row>
    <row r="17" spans="1:25" s="1" customFormat="1" ht="24.95" customHeight="1">
      <c r="A17" s="122"/>
      <c r="B17" s="8"/>
      <c r="C17" s="124"/>
      <c r="D17" s="110"/>
      <c r="E17" s="111"/>
      <c r="F17" s="110"/>
      <c r="G17" s="111"/>
      <c r="H17" s="11">
        <f t="shared" si="0"/>
        <v>0</v>
      </c>
      <c r="I17" s="12">
        <f t="shared" si="1"/>
        <v>0</v>
      </c>
      <c r="J17" s="11"/>
      <c r="K17" s="12"/>
      <c r="L17" s="115"/>
      <c r="M17" s="126"/>
      <c r="N17" s="2"/>
      <c r="O17" s="2"/>
      <c r="P17" s="2"/>
      <c r="Q17" s="2" t="s">
        <v>30</v>
      </c>
      <c r="R17" s="13" t="s">
        <v>31</v>
      </c>
      <c r="S17" s="1" t="s">
        <v>32</v>
      </c>
      <c r="T17" s="1" t="s">
        <v>33</v>
      </c>
      <c r="U17" s="1" t="s">
        <v>34</v>
      </c>
      <c r="V17" s="1" t="s">
        <v>35</v>
      </c>
      <c r="X17" s="2">
        <v>8</v>
      </c>
      <c r="Y17" s="1" t="s">
        <v>41</v>
      </c>
    </row>
    <row r="18" spans="1:25" s="1" customFormat="1" ht="24.95" customHeight="1">
      <c r="A18" s="122"/>
      <c r="B18" s="8"/>
      <c r="C18" s="124"/>
      <c r="D18" s="110"/>
      <c r="E18" s="111"/>
      <c r="F18" s="110"/>
      <c r="G18" s="111"/>
      <c r="H18" s="11">
        <f t="shared" si="0"/>
        <v>0</v>
      </c>
      <c r="I18" s="12">
        <f t="shared" si="1"/>
        <v>0</v>
      </c>
      <c r="J18" s="11"/>
      <c r="K18" s="12"/>
      <c r="L18" s="115"/>
      <c r="M18" s="126"/>
      <c r="N18" s="2"/>
      <c r="O18" s="2"/>
      <c r="P18" s="2"/>
      <c r="Q18" s="2">
        <f>SUM(F12:F31)</f>
        <v>0</v>
      </c>
      <c r="R18" s="1">
        <f>Q18*12</f>
        <v>0</v>
      </c>
      <c r="S18" s="1">
        <f>SUM(G11:G31)</f>
        <v>0</v>
      </c>
      <c r="T18" s="1">
        <f>SUM(R18:S18)</f>
        <v>0</v>
      </c>
      <c r="U18" s="1">
        <f>ROUNDDOWN(T18/12,0)</f>
        <v>0</v>
      </c>
      <c r="V18" s="1">
        <f>MOD(T18,12)</f>
        <v>0</v>
      </c>
      <c r="X18" s="2">
        <v>10</v>
      </c>
      <c r="Y18" s="1" t="s">
        <v>42</v>
      </c>
    </row>
    <row r="19" spans="1:25" s="1" customFormat="1" ht="24.95" customHeight="1">
      <c r="A19" s="122"/>
      <c r="B19" s="8"/>
      <c r="C19" s="124"/>
      <c r="D19" s="110"/>
      <c r="E19" s="111"/>
      <c r="F19" s="110"/>
      <c r="G19" s="111"/>
      <c r="H19" s="11">
        <f t="shared" si="0"/>
        <v>0</v>
      </c>
      <c r="I19" s="12">
        <f t="shared" si="1"/>
        <v>0</v>
      </c>
      <c r="J19" s="11"/>
      <c r="K19" s="12"/>
      <c r="L19" s="115"/>
      <c r="M19" s="126"/>
      <c r="N19" s="2"/>
      <c r="O19" s="2"/>
      <c r="P19" s="2"/>
      <c r="Q19" s="2"/>
      <c r="X19" s="2">
        <v>12</v>
      </c>
      <c r="Y19" s="1" t="s">
        <v>43</v>
      </c>
    </row>
    <row r="20" spans="1:25" s="1" customFormat="1" ht="24.95" customHeight="1">
      <c r="A20" s="122"/>
      <c r="B20" s="8"/>
      <c r="C20" s="124"/>
      <c r="D20" s="110"/>
      <c r="E20" s="111"/>
      <c r="F20" s="110"/>
      <c r="G20" s="111"/>
      <c r="H20" s="11">
        <f t="shared" si="0"/>
        <v>0</v>
      </c>
      <c r="I20" s="12">
        <f t="shared" si="1"/>
        <v>0</v>
      </c>
      <c r="J20" s="11"/>
      <c r="K20" s="12"/>
      <c r="L20" s="115"/>
      <c r="M20" s="126"/>
      <c r="N20" s="2"/>
      <c r="O20" s="2"/>
      <c r="P20" s="2"/>
      <c r="Q20" s="2" t="s">
        <v>44</v>
      </c>
      <c r="X20" s="2">
        <v>14</v>
      </c>
      <c r="Y20" s="1" t="s">
        <v>45</v>
      </c>
    </row>
    <row r="21" spans="1:25" s="1" customFormat="1" ht="24.95" customHeight="1">
      <c r="A21" s="122"/>
      <c r="B21" s="8"/>
      <c r="C21" s="124"/>
      <c r="D21" s="110"/>
      <c r="E21" s="111"/>
      <c r="F21" s="110"/>
      <c r="G21" s="111"/>
      <c r="H21" s="11">
        <f t="shared" si="0"/>
        <v>0</v>
      </c>
      <c r="I21" s="12">
        <f t="shared" si="1"/>
        <v>0</v>
      </c>
      <c r="J21" s="11"/>
      <c r="K21" s="12"/>
      <c r="L21" s="115"/>
      <c r="M21" s="126"/>
      <c r="N21" s="2"/>
      <c r="O21" s="2"/>
      <c r="P21" s="2"/>
      <c r="Q21" s="2" t="s">
        <v>30</v>
      </c>
      <c r="R21" s="13" t="s">
        <v>31</v>
      </c>
      <c r="S21" s="1" t="s">
        <v>32</v>
      </c>
      <c r="T21" s="1" t="s">
        <v>33</v>
      </c>
      <c r="U21" s="1" t="s">
        <v>34</v>
      </c>
      <c r="V21" s="1" t="s">
        <v>35</v>
      </c>
    </row>
    <row r="22" spans="1:25" s="1" customFormat="1" ht="24.95" customHeight="1">
      <c r="A22" s="122"/>
      <c r="B22" s="8"/>
      <c r="C22" s="124"/>
      <c r="D22" s="110"/>
      <c r="E22" s="111"/>
      <c r="F22" s="110"/>
      <c r="G22" s="111"/>
      <c r="H22" s="11">
        <f t="shared" si="0"/>
        <v>0</v>
      </c>
      <c r="I22" s="12">
        <f t="shared" si="1"/>
        <v>0</v>
      </c>
      <c r="J22" s="11"/>
      <c r="K22" s="12"/>
      <c r="L22" s="115"/>
      <c r="M22" s="126"/>
      <c r="N22" s="2"/>
      <c r="O22" s="2"/>
      <c r="P22" s="2"/>
      <c r="Q22" s="2">
        <f>SUM(H12:H31)</f>
        <v>0</v>
      </c>
      <c r="R22" s="1">
        <f>Q22*12</f>
        <v>0</v>
      </c>
      <c r="S22" s="1">
        <f>SUM(I12:I31)</f>
        <v>0</v>
      </c>
      <c r="T22" s="1">
        <f>SUM(R22:S22)</f>
        <v>0</v>
      </c>
      <c r="U22" s="1">
        <f>ROUNDDOWN(T22/12,0)</f>
        <v>0</v>
      </c>
      <c r="V22" s="1">
        <f>MOD(T22,12)</f>
        <v>0</v>
      </c>
    </row>
    <row r="23" spans="1:25" s="1" customFormat="1" ht="24.95" customHeight="1">
      <c r="A23" s="122"/>
      <c r="B23" s="8"/>
      <c r="C23" s="124"/>
      <c r="D23" s="110"/>
      <c r="E23" s="111"/>
      <c r="F23" s="110"/>
      <c r="G23" s="111"/>
      <c r="H23" s="11">
        <f t="shared" si="0"/>
        <v>0</v>
      </c>
      <c r="I23" s="12">
        <f t="shared" si="1"/>
        <v>0</v>
      </c>
      <c r="J23" s="11"/>
      <c r="K23" s="12"/>
      <c r="L23" s="115"/>
      <c r="M23" s="126"/>
      <c r="N23" s="2"/>
      <c r="O23" s="2"/>
      <c r="P23" s="2"/>
      <c r="Q23" s="2"/>
    </row>
    <row r="24" spans="1:25" s="1" customFormat="1" ht="24.95" customHeight="1">
      <c r="A24" s="122"/>
      <c r="B24" s="8"/>
      <c r="C24" s="124"/>
      <c r="D24" s="110"/>
      <c r="E24" s="111"/>
      <c r="F24" s="110"/>
      <c r="G24" s="111"/>
      <c r="H24" s="11">
        <f t="shared" si="0"/>
        <v>0</v>
      </c>
      <c r="I24" s="12">
        <f t="shared" si="1"/>
        <v>0</v>
      </c>
      <c r="J24" s="11"/>
      <c r="K24" s="12"/>
      <c r="L24" s="115"/>
      <c r="M24" s="126"/>
      <c r="N24" s="2"/>
      <c r="O24" s="2"/>
      <c r="P24" s="2"/>
      <c r="Q24" s="2" t="s">
        <v>46</v>
      </c>
    </row>
    <row r="25" spans="1:25" s="1" customFormat="1" ht="24.95" customHeight="1">
      <c r="A25" s="122"/>
      <c r="B25" s="8"/>
      <c r="C25" s="124"/>
      <c r="D25" s="110"/>
      <c r="E25" s="111"/>
      <c r="F25" s="110"/>
      <c r="G25" s="111"/>
      <c r="H25" s="11">
        <f t="shared" si="0"/>
        <v>0</v>
      </c>
      <c r="I25" s="12">
        <f t="shared" si="1"/>
        <v>0</v>
      </c>
      <c r="J25" s="11"/>
      <c r="K25" s="12"/>
      <c r="L25" s="115"/>
      <c r="M25" s="126"/>
      <c r="N25" s="2"/>
      <c r="O25" s="2"/>
      <c r="P25" s="2"/>
      <c r="Q25" s="1" t="s">
        <v>47</v>
      </c>
      <c r="R25" s="1" t="s">
        <v>10</v>
      </c>
      <c r="S25" s="1" t="s">
        <v>46</v>
      </c>
    </row>
    <row r="26" spans="1:25" s="1" customFormat="1" ht="24.95" customHeight="1">
      <c r="A26" s="122"/>
      <c r="B26" s="8"/>
      <c r="C26" s="124"/>
      <c r="D26" s="110"/>
      <c r="E26" s="111"/>
      <c r="F26" s="110"/>
      <c r="G26" s="111"/>
      <c r="H26" s="11">
        <f t="shared" si="0"/>
        <v>0</v>
      </c>
      <c r="I26" s="12">
        <f t="shared" si="1"/>
        <v>0</v>
      </c>
      <c r="J26" s="11"/>
      <c r="K26" s="12"/>
      <c r="L26" s="115"/>
      <c r="M26" s="126"/>
      <c r="N26" s="2"/>
      <c r="O26" s="2"/>
      <c r="P26" s="2"/>
      <c r="Q26" s="2">
        <f>T22/12</f>
        <v>0</v>
      </c>
      <c r="R26" s="1">
        <f>B32</f>
        <v>0</v>
      </c>
      <c r="S26" s="1" t="e">
        <f>Q26/R26</f>
        <v>#DIV/0!</v>
      </c>
    </row>
    <row r="27" spans="1:25" s="1" customFormat="1" ht="24.95" customHeight="1">
      <c r="A27" s="122"/>
      <c r="B27" s="8"/>
      <c r="C27" s="124"/>
      <c r="D27" s="110"/>
      <c r="E27" s="111"/>
      <c r="F27" s="110"/>
      <c r="G27" s="111"/>
      <c r="H27" s="11">
        <f t="shared" si="0"/>
        <v>0</v>
      </c>
      <c r="I27" s="12">
        <f t="shared" si="1"/>
        <v>0</v>
      </c>
      <c r="J27" s="11"/>
      <c r="K27" s="12"/>
      <c r="L27" s="115"/>
      <c r="M27" s="126"/>
      <c r="N27" s="2"/>
      <c r="O27" s="2"/>
      <c r="P27" s="2"/>
      <c r="Q27" s="2"/>
    </row>
    <row r="28" spans="1:25" s="1" customFormat="1" ht="24.95" customHeight="1">
      <c r="A28" s="122"/>
      <c r="B28" s="8"/>
      <c r="C28" s="124"/>
      <c r="D28" s="110"/>
      <c r="E28" s="111"/>
      <c r="F28" s="110"/>
      <c r="G28" s="111"/>
      <c r="H28" s="11">
        <f t="shared" si="0"/>
        <v>0</v>
      </c>
      <c r="I28" s="12">
        <f t="shared" si="1"/>
        <v>0</v>
      </c>
      <c r="J28" s="11"/>
      <c r="K28" s="12"/>
      <c r="L28" s="115"/>
      <c r="M28" s="126"/>
      <c r="N28" s="2"/>
      <c r="O28" s="2"/>
      <c r="P28" s="2"/>
      <c r="Q28"/>
      <c r="R28"/>
    </row>
    <row r="29" spans="1:25" s="1" customFormat="1" ht="24.95" customHeight="1">
      <c r="A29" s="122"/>
      <c r="B29" s="8"/>
      <c r="C29" s="124"/>
      <c r="D29" s="110"/>
      <c r="E29" s="111"/>
      <c r="F29" s="110"/>
      <c r="G29" s="111"/>
      <c r="H29" s="11">
        <f t="shared" si="0"/>
        <v>0</v>
      </c>
      <c r="I29" s="12">
        <f t="shared" si="1"/>
        <v>0</v>
      </c>
      <c r="J29" s="11"/>
      <c r="K29" s="12"/>
      <c r="L29" s="115"/>
      <c r="M29" s="126"/>
      <c r="N29" s="2"/>
      <c r="O29" s="2"/>
      <c r="P29" s="2"/>
      <c r="Q29"/>
      <c r="R29"/>
    </row>
    <row r="30" spans="1:25" s="1" customFormat="1" ht="24.95" customHeight="1">
      <c r="A30" s="122"/>
      <c r="B30" s="8"/>
      <c r="C30" s="124"/>
      <c r="D30" s="110"/>
      <c r="E30" s="111"/>
      <c r="F30" s="110"/>
      <c r="G30" s="111"/>
      <c r="H30" s="11">
        <f t="shared" si="0"/>
        <v>0</v>
      </c>
      <c r="I30" s="12">
        <f t="shared" si="1"/>
        <v>0</v>
      </c>
      <c r="J30" s="11"/>
      <c r="K30" s="12"/>
      <c r="L30" s="115"/>
      <c r="M30" s="126"/>
      <c r="N30" s="2"/>
      <c r="O30" s="2"/>
      <c r="P30" s="2"/>
      <c r="Q30"/>
      <c r="R30"/>
    </row>
    <row r="31" spans="1:25" s="1" customFormat="1" ht="24.95" customHeight="1">
      <c r="A31" s="123"/>
      <c r="B31" s="19"/>
      <c r="C31" s="125"/>
      <c r="D31" s="113"/>
      <c r="E31" s="114"/>
      <c r="F31" s="113"/>
      <c r="G31" s="114"/>
      <c r="H31" s="18">
        <f t="shared" si="0"/>
        <v>0</v>
      </c>
      <c r="I31" s="17">
        <f t="shared" si="1"/>
        <v>0</v>
      </c>
      <c r="J31" s="18"/>
      <c r="K31" s="17"/>
      <c r="L31" s="117"/>
      <c r="M31" s="127"/>
      <c r="N31" s="2"/>
      <c r="O31" s="2"/>
      <c r="P31" s="2"/>
      <c r="Q31"/>
      <c r="R31"/>
    </row>
    <row r="32" spans="1:25" s="1" customFormat="1" ht="24.95" customHeight="1">
      <c r="A32" s="28" t="s">
        <v>48</v>
      </c>
      <c r="B32" s="29">
        <f>COUNTA(A12:A31)</f>
        <v>0</v>
      </c>
      <c r="C32" s="29"/>
      <c r="D32" s="30">
        <f>U14</f>
        <v>0</v>
      </c>
      <c r="E32" s="32">
        <f>V14</f>
        <v>0</v>
      </c>
      <c r="F32" s="31">
        <f>U18</f>
        <v>0</v>
      </c>
      <c r="G32" s="32">
        <f>V18</f>
        <v>0</v>
      </c>
      <c r="H32" s="31">
        <f>U22</f>
        <v>0</v>
      </c>
      <c r="I32" s="32">
        <f>V22</f>
        <v>0</v>
      </c>
      <c r="J32" s="31" t="e">
        <f>ROUND(S26,0)</f>
        <v>#DIV/0!</v>
      </c>
      <c r="K32" s="32" t="s">
        <v>30</v>
      </c>
      <c r="L32" s="31"/>
      <c r="M32" s="35"/>
      <c r="N32" s="2"/>
      <c r="O32" s="2"/>
      <c r="P32" s="2"/>
      <c r="Q32"/>
      <c r="R32"/>
    </row>
    <row r="33" spans="1:16" ht="24.95" customHeight="1">
      <c r="A33" s="20" t="s">
        <v>67</v>
      </c>
      <c r="B33" s="20"/>
      <c r="C33" s="20"/>
      <c r="D33" s="20"/>
      <c r="E33" s="20"/>
      <c r="F33" s="20"/>
      <c r="G33" s="20"/>
      <c r="H33" s="20"/>
      <c r="I33" s="20"/>
      <c r="J33" s="20"/>
      <c r="K33" s="20"/>
      <c r="L33" s="20"/>
      <c r="M33" s="20"/>
      <c r="N33" s="20"/>
      <c r="O33" s="20"/>
      <c r="P33" s="20"/>
    </row>
    <row r="34" spans="1:16" ht="24.95" customHeight="1">
      <c r="A34" s="20" t="s">
        <v>59</v>
      </c>
      <c r="B34" s="20"/>
      <c r="C34" s="20"/>
      <c r="D34" s="20"/>
      <c r="E34" s="20"/>
      <c r="F34" s="20"/>
      <c r="G34" s="20"/>
      <c r="H34" s="20"/>
      <c r="I34" s="20"/>
      <c r="J34" s="20"/>
      <c r="K34" s="20"/>
      <c r="L34" s="20"/>
      <c r="M34" s="20"/>
      <c r="N34" s="20"/>
      <c r="O34" s="20"/>
      <c r="P34" s="20"/>
    </row>
    <row r="35" spans="1:16" ht="24.95" customHeight="1">
      <c r="A35" s="20" t="s">
        <v>60</v>
      </c>
      <c r="B35" s="20"/>
      <c r="C35" s="20"/>
      <c r="D35" s="20"/>
      <c r="E35" s="20"/>
      <c r="F35" s="20"/>
      <c r="G35" s="20"/>
      <c r="H35" s="20"/>
      <c r="I35" s="20"/>
      <c r="J35" s="20"/>
      <c r="K35" s="20"/>
      <c r="L35" s="20"/>
      <c r="M35" s="20"/>
      <c r="N35" s="20"/>
      <c r="O35" s="20"/>
      <c r="P35" s="20"/>
    </row>
    <row r="36" spans="1:16" ht="24.95" customHeight="1">
      <c r="A36" s="20" t="s">
        <v>49</v>
      </c>
      <c r="B36" s="20"/>
      <c r="C36" s="20"/>
      <c r="D36" s="20"/>
      <c r="E36" s="20"/>
      <c r="F36" s="20"/>
      <c r="G36" s="20"/>
      <c r="H36" s="20"/>
      <c r="I36" s="20"/>
      <c r="J36" s="20"/>
      <c r="K36" s="20"/>
      <c r="L36" s="20"/>
      <c r="M36" s="20"/>
      <c r="N36" s="20"/>
      <c r="O36" s="20"/>
      <c r="P36" s="20"/>
    </row>
    <row r="37" spans="1:16" ht="24.95" customHeight="1">
      <c r="A37" s="20" t="s">
        <v>61</v>
      </c>
      <c r="B37" s="20"/>
      <c r="C37" s="20"/>
      <c r="D37" s="20"/>
      <c r="E37" s="20"/>
      <c r="F37" s="20"/>
      <c r="G37" s="20"/>
      <c r="H37" s="20"/>
      <c r="I37" s="20"/>
      <c r="J37" s="20"/>
      <c r="K37" s="20"/>
      <c r="L37" s="20"/>
      <c r="M37" s="20"/>
      <c r="N37" s="20"/>
      <c r="O37" s="20"/>
      <c r="P37" s="20"/>
    </row>
    <row r="38" spans="1:16" ht="24.95" customHeight="1">
      <c r="A38" s="20" t="s">
        <v>50</v>
      </c>
      <c r="B38" s="20"/>
      <c r="C38" s="20"/>
      <c r="D38" s="20"/>
      <c r="E38" s="20"/>
      <c r="F38" s="20"/>
      <c r="G38" s="20"/>
      <c r="H38" s="20"/>
      <c r="I38" s="20"/>
      <c r="J38" s="20"/>
      <c r="K38" s="20"/>
      <c r="L38" s="20"/>
      <c r="M38" s="20"/>
      <c r="N38" s="20"/>
      <c r="O38" s="20"/>
      <c r="P38" s="20"/>
    </row>
    <row r="39" spans="1:16" s="20" customFormat="1" ht="24.95" customHeight="1">
      <c r="A39" s="20" t="s">
        <v>62</v>
      </c>
    </row>
    <row r="40" spans="1:16" s="20" customFormat="1" ht="24.95" customHeight="1">
      <c r="A40" s="20" t="s">
        <v>51</v>
      </c>
    </row>
    <row r="41" spans="1:16" ht="24.95" customHeight="1">
      <c r="A41" s="20" t="s">
        <v>52</v>
      </c>
      <c r="B41" s="20"/>
      <c r="C41" s="20"/>
      <c r="D41" s="20"/>
      <c r="E41" s="20"/>
      <c r="F41" s="20"/>
      <c r="G41" s="20"/>
      <c r="H41" s="20"/>
      <c r="I41" s="20"/>
      <c r="J41" s="20"/>
      <c r="K41" s="20"/>
      <c r="L41" s="20"/>
      <c r="M41" s="20"/>
      <c r="N41" s="20"/>
      <c r="O41" s="20"/>
      <c r="P41" s="20"/>
    </row>
    <row r="42" spans="1:16" ht="24" customHeight="1">
      <c r="A42" s="20" t="s">
        <v>53</v>
      </c>
      <c r="B42" s="20"/>
      <c r="C42" s="20"/>
      <c r="D42" s="20"/>
      <c r="E42" s="20"/>
      <c r="F42" s="20"/>
      <c r="G42" s="20"/>
      <c r="H42" s="20"/>
      <c r="I42" s="20"/>
      <c r="J42" s="20"/>
      <c r="K42" s="20"/>
      <c r="L42" s="20"/>
      <c r="M42" s="20"/>
      <c r="N42" s="20"/>
      <c r="O42" s="20"/>
      <c r="P42" s="20"/>
    </row>
    <row r="43" spans="1:16" ht="24" customHeight="1">
      <c r="A43" s="20" t="s">
        <v>63</v>
      </c>
    </row>
    <row r="44" spans="1:16" ht="24" customHeight="1">
      <c r="A44" s="20" t="s">
        <v>64</v>
      </c>
    </row>
    <row r="45" spans="1:16" ht="24" customHeight="1">
      <c r="A45" s="57" t="s">
        <v>54</v>
      </c>
    </row>
    <row r="46" spans="1:16" ht="24" customHeight="1">
      <c r="A46" s="57" t="s">
        <v>55</v>
      </c>
    </row>
  </sheetData>
  <sheetProtection algorithmName="SHA-512" hashValue="utlmmdQ3eT41RQtV8XT2sXSUXcvPyuYONZwJFqTCoRmicGqCTzYqyZZnpLOkcjKYnEBfjKkvn3Z4lu8dfPQMfg==" saltValue="LnqGhnGBi0hb8qb8RXlStA==" spinCount="100000" sheet="1" formatRows="0" insertRows="0" deleteRows="0"/>
  <mergeCells count="14">
    <mergeCell ref="H7:I7"/>
    <mergeCell ref="D8:E9"/>
    <mergeCell ref="H8:I8"/>
    <mergeCell ref="L8:M8"/>
    <mergeCell ref="H10:I10"/>
    <mergeCell ref="L10:M10"/>
    <mergeCell ref="B6:G6"/>
    <mergeCell ref="H6:I6"/>
    <mergeCell ref="J6:M6"/>
    <mergeCell ref="A1:M1"/>
    <mergeCell ref="A3:G3"/>
    <mergeCell ref="B5:G5"/>
    <mergeCell ref="H5:I5"/>
    <mergeCell ref="J5:M5"/>
  </mergeCells>
  <phoneticPr fontId="10"/>
  <dataValidations count="2">
    <dataValidation type="whole" allowBlank="1" showInputMessage="1" showErrorMessage="1" sqref="D12:D30 F12:F30" xr:uid="{00000000-0002-0000-0200-000000000000}">
      <formula1>0</formula1>
      <formula2>100</formula2>
    </dataValidation>
    <dataValidation type="whole" allowBlank="1" showInputMessage="1" showErrorMessage="1" sqref="E12:E30 G12:G30" xr:uid="{00000000-0002-0000-0200-000001000000}">
      <formula1>0</formula1>
      <formula2>11</formula2>
    </dataValidation>
  </dataValidations>
  <pageMargins left="0.78680555555555554" right="0.78680555555555554" top="0.98402777777777772" bottom="0.98402777777777772" header="0.51180555555555551" footer="0.51180555555555551"/>
  <pageSetup paperSize="9" scale="65" firstPageNumber="0"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特定あり施設（一般入所者分）</vt:lpstr>
      <vt:lpstr>特定あり施設（特定施設入居者生活介護分）</vt:lpstr>
      <vt:lpstr>'特定あり施設（一般入所者分）'!__xlnm.Print_Area</vt:lpstr>
      <vt:lpstr>'特定あり施設（特定施設入居者生活介護分）'!__xlnm.Print_Area</vt:lpstr>
      <vt:lpstr>'特定あり施設（一般入所者分）'!Print_Area</vt:lpstr>
      <vt:lpstr>'特定あり施設（特定施設入居者生活介護分）'!Print_Area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松田和平</dc:creator>
  <cp:lastModifiedBy>平井海将</cp:lastModifiedBy>
  <cp:lastPrinted>2021-03-11T08:55:37Z</cp:lastPrinted>
  <dcterms:created xsi:type="dcterms:W3CDTF">2020-03-16T04:17:21Z</dcterms:created>
  <dcterms:modified xsi:type="dcterms:W3CDTF">2025-03-21T05:20:43Z</dcterms:modified>
</cp:coreProperties>
</file>