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114541\Box\【02_課所共有】06_04_高齢者福祉課\R06年度\02_施設・事業者指導担当\41_老人施設（老人福祉法）\41_06_軽費老人ホーム\41_06_130_所要見込額調べ（軽費老人ホーム）\01_照会\"/>
    </mc:Choice>
  </mc:AlternateContent>
  <xr:revisionPtr revIDLastSave="0" documentId="13_ncr:1_{0E71BCC2-5FE0-4950-B334-D1B73EAC7673}" xr6:coauthVersionLast="47" xr6:coauthVersionMax="47" xr10:uidLastSave="{00000000-0000-0000-0000-000000000000}"/>
  <workbookProtection workbookAlgorithmName="SHA-512" workbookHashValue="adq0pgqKSPH7WtO+u+KNUJadUTt+KO9tzLLgqZB3oP9AopO3K7YQvvVqWI34CTtHTiSCudSk5Y6JsVOCWloTnQ==" workbookSaltValue="kamhZad33NyBx5zILMmjpw==" workbookSpinCount="100000" lockStructure="1"/>
  <bookViews>
    <workbookView xWindow="3780" yWindow="345" windowWidth="20025" windowHeight="11835" xr2:uid="{00000000-000D-0000-FFFF-FFFF00000000}"/>
  </bookViews>
  <sheets>
    <sheet name="ケア一般" sheetId="1" r:id="rId1"/>
  </sheets>
  <definedNames>
    <definedName name="_xlnm.Print_Area" localSheetId="0">ケア一般!$A$1:$P$89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Q62" i="1" l="1"/>
  <c r="C62" i="1" s="1"/>
  <c r="C46" i="1"/>
  <c r="C47" i="1"/>
  <c r="C48" i="1"/>
  <c r="C49" i="1"/>
  <c r="C50" i="1"/>
  <c r="C51" i="1"/>
  <c r="C52" i="1"/>
  <c r="C53" i="1"/>
  <c r="C54" i="1"/>
  <c r="C55" i="1"/>
  <c r="C56" i="1"/>
  <c r="C57" i="1"/>
  <c r="C58" i="1"/>
  <c r="C59" i="1"/>
  <c r="C60" i="1"/>
  <c r="C61" i="1"/>
  <c r="C45" i="1"/>
  <c r="N18" i="1"/>
  <c r="B45" i="1" s="1"/>
  <c r="N19" i="1"/>
  <c r="B46" i="1" s="1"/>
  <c r="N20" i="1"/>
  <c r="B47" i="1" s="1"/>
  <c r="N21" i="1"/>
  <c r="B48" i="1" s="1"/>
  <c r="N22" i="1"/>
  <c r="B49" i="1" s="1"/>
  <c r="N23" i="1"/>
  <c r="B50" i="1" s="1"/>
  <c r="N24" i="1"/>
  <c r="B51" i="1" s="1"/>
  <c r="N25" i="1"/>
  <c r="B52" i="1" s="1"/>
  <c r="N26" i="1"/>
  <c r="B53" i="1" s="1"/>
  <c r="N27" i="1"/>
  <c r="B54" i="1" s="1"/>
  <c r="N28" i="1"/>
  <c r="B55" i="1" s="1"/>
  <c r="N29" i="1"/>
  <c r="B56" i="1" s="1"/>
  <c r="N30" i="1"/>
  <c r="B57" i="1" s="1"/>
  <c r="N31" i="1"/>
  <c r="B58" i="1" s="1"/>
  <c r="N32" i="1"/>
  <c r="B59" i="1" s="1"/>
  <c r="N33" i="1"/>
  <c r="B60" i="1" s="1"/>
  <c r="N34" i="1"/>
  <c r="B61" i="1" s="1"/>
  <c r="N35" i="1"/>
  <c r="B62" i="1" s="1"/>
  <c r="N17" i="1"/>
  <c r="B44" i="1" s="1"/>
  <c r="E44" i="1" s="1"/>
  <c r="B63" i="1" l="1"/>
  <c r="N36" i="1"/>
  <c r="H44" i="1"/>
  <c r="E48" i="1"/>
  <c r="E56" i="1"/>
  <c r="M36" i="1"/>
  <c r="L36" i="1"/>
  <c r="K36" i="1"/>
  <c r="J36" i="1"/>
  <c r="I36" i="1"/>
  <c r="H36" i="1"/>
  <c r="G36" i="1"/>
  <c r="F36" i="1"/>
  <c r="E36" i="1"/>
  <c r="D36" i="1"/>
  <c r="C36" i="1"/>
  <c r="B36" i="1"/>
  <c r="E58" i="1"/>
  <c r="E57" i="1"/>
  <c r="E46" i="1"/>
  <c r="E45" i="1"/>
  <c r="E49" i="1"/>
  <c r="E54" i="1"/>
  <c r="J48" i="1" l="1"/>
  <c r="J44" i="1"/>
  <c r="E47" i="1"/>
  <c r="J58" i="1"/>
  <c r="E51" i="1"/>
  <c r="E55" i="1"/>
  <c r="E59" i="1"/>
  <c r="J49" i="1"/>
  <c r="J51" i="1"/>
  <c r="E50" i="1"/>
  <c r="J57" i="1"/>
  <c r="J53" i="1"/>
  <c r="J61" i="1"/>
  <c r="E62" i="1"/>
  <c r="J46" i="1"/>
  <c r="E60" i="1"/>
  <c r="E52" i="1"/>
  <c r="J59" i="1"/>
  <c r="J52" i="1"/>
  <c r="J45" i="1"/>
  <c r="J62" i="1"/>
  <c r="J50" i="1"/>
  <c r="J60" i="1"/>
  <c r="J54" i="1"/>
  <c r="E53" i="1"/>
  <c r="E61" i="1"/>
  <c r="J56" i="1"/>
  <c r="J47" i="1"/>
  <c r="J55" i="1"/>
  <c r="E63" i="1" l="1"/>
  <c r="E11" i="1" s="1"/>
  <c r="J63" i="1"/>
  <c r="H11" i="1" s="1"/>
  <c r="L11" i="1" s="1"/>
  <c r="M63" i="1" l="1"/>
</calcChain>
</file>

<file path=xl/sharedStrings.xml><?xml version="1.0" encoding="utf-8"?>
<sst xmlns="http://schemas.openxmlformats.org/spreadsheetml/2006/main" count="71" uniqueCount="68">
  <si>
    <t>4月</t>
    <rPh sb="1" eb="2">
      <t>ガツ</t>
    </rPh>
    <phoneticPr fontId="1"/>
  </si>
  <si>
    <t>5月</t>
  </si>
  <si>
    <t>6月</t>
  </si>
  <si>
    <t>7月</t>
  </si>
  <si>
    <t>8月</t>
  </si>
  <si>
    <t>9月</t>
  </si>
  <si>
    <t>10月</t>
  </si>
  <si>
    <t>11月</t>
  </si>
  <si>
    <t>12月</t>
  </si>
  <si>
    <t>1月</t>
  </si>
  <si>
    <t>2月</t>
  </si>
  <si>
    <t>3月</t>
  </si>
  <si>
    <t>合計</t>
    <rPh sb="0" eb="2">
      <t>ゴウケイ</t>
    </rPh>
    <phoneticPr fontId="1"/>
  </si>
  <si>
    <t>実績</t>
    <rPh sb="0" eb="2">
      <t>ジッセキ</t>
    </rPh>
    <phoneticPr fontId="1"/>
  </si>
  <si>
    <t>推定</t>
    <rPh sb="0" eb="2">
      <t>スイテイ</t>
    </rPh>
    <phoneticPr fontId="1"/>
  </si>
  <si>
    <t>月</t>
    <rPh sb="0" eb="1">
      <t>ツキ</t>
    </rPh>
    <phoneticPr fontId="1"/>
  </si>
  <si>
    <t>階層</t>
    <rPh sb="0" eb="2">
      <t>カイソウ</t>
    </rPh>
    <phoneticPr fontId="1"/>
  </si>
  <si>
    <t>階層の区分</t>
    <rPh sb="0" eb="2">
      <t>カイソウ</t>
    </rPh>
    <rPh sb="3" eb="5">
      <t>クブン</t>
    </rPh>
    <phoneticPr fontId="1"/>
  </si>
  <si>
    <t>減額</t>
    <rPh sb="0" eb="2">
      <t>ゲンガク</t>
    </rPh>
    <phoneticPr fontId="1"/>
  </si>
  <si>
    <t>人数</t>
    <rPh sb="0" eb="2">
      <t>ニンズウ</t>
    </rPh>
    <phoneticPr fontId="1"/>
  </si>
  <si>
    <t>施設名</t>
    <rPh sb="0" eb="3">
      <t>シセツメイ</t>
    </rPh>
    <phoneticPr fontId="1"/>
  </si>
  <si>
    <t>電話番号</t>
    <rPh sb="0" eb="2">
      <t>デンワ</t>
    </rPh>
    <rPh sb="2" eb="4">
      <t>バンゴウ</t>
    </rPh>
    <phoneticPr fontId="1"/>
  </si>
  <si>
    <t>担当者名</t>
    <rPh sb="0" eb="2">
      <t>タントウ</t>
    </rPh>
    <rPh sb="2" eb="3">
      <t>シャ</t>
    </rPh>
    <rPh sb="3" eb="4">
      <t>メイ</t>
    </rPh>
    <phoneticPr fontId="1"/>
  </si>
  <si>
    <t>定員（人）</t>
    <rPh sb="0" eb="2">
      <t>テイイン</t>
    </rPh>
    <rPh sb="3" eb="4">
      <t>ニン</t>
    </rPh>
    <phoneticPr fontId="1"/>
  </si>
  <si>
    <t>補助予定額（円）</t>
    <rPh sb="0" eb="2">
      <t>ホジョ</t>
    </rPh>
    <rPh sb="2" eb="5">
      <t>ヨテイガク</t>
    </rPh>
    <rPh sb="6" eb="7">
      <t>エン</t>
    </rPh>
    <phoneticPr fontId="1"/>
  </si>
  <si>
    <t>単位：人</t>
    <rPh sb="0" eb="2">
      <t>タンイ</t>
    </rPh>
    <rPh sb="3" eb="4">
      <t>ニン</t>
    </rPh>
    <phoneticPr fontId="1"/>
  </si>
  <si>
    <t>本人徴収予定額
（円）</t>
    <rPh sb="0" eb="2">
      <t>ホンニン</t>
    </rPh>
    <rPh sb="2" eb="4">
      <t>チョウシュウ</t>
    </rPh>
    <rPh sb="4" eb="7">
      <t>ヨテイガク</t>
    </rPh>
    <rPh sb="9" eb="10">
      <t>エン</t>
    </rPh>
    <phoneticPr fontId="1"/>
  </si>
  <si>
    <t>サービスの提供に要する費用本人利用料（月毎）</t>
    <rPh sb="5" eb="7">
      <t>テイキョウ</t>
    </rPh>
    <rPh sb="8" eb="9">
      <t>ヨウ</t>
    </rPh>
    <rPh sb="11" eb="13">
      <t>ヒヨウ</t>
    </rPh>
    <rPh sb="13" eb="15">
      <t>ホンニン</t>
    </rPh>
    <rPh sb="15" eb="18">
      <t>リヨウリョウ</t>
    </rPh>
    <rPh sb="19" eb="20">
      <t>ツキ</t>
    </rPh>
    <rPh sb="20" eb="21">
      <t>ゴト</t>
    </rPh>
    <phoneticPr fontId="1"/>
  </si>
  <si>
    <t>サービスの提供に要する費用単価
（円）</t>
    <rPh sb="5" eb="7">
      <t>テイキョウ</t>
    </rPh>
    <rPh sb="8" eb="9">
      <t>ヨウ</t>
    </rPh>
    <rPh sb="11" eb="13">
      <t>ヒヨウ</t>
    </rPh>
    <rPh sb="13" eb="15">
      <t>タンカ</t>
    </rPh>
    <rPh sb="17" eb="18">
      <t>エン</t>
    </rPh>
    <phoneticPr fontId="1"/>
  </si>
  <si>
    <t>サービスの提供に要する費用基準額（円）</t>
    <rPh sb="5" eb="7">
      <t>テイキョウ</t>
    </rPh>
    <rPh sb="8" eb="9">
      <t>ヨウ</t>
    </rPh>
    <rPh sb="11" eb="13">
      <t>ヒヨウ</t>
    </rPh>
    <rPh sb="13" eb="15">
      <t>キジュン</t>
    </rPh>
    <rPh sb="15" eb="16">
      <t>ガク</t>
    </rPh>
    <rPh sb="17" eb="18">
      <t>エン</t>
    </rPh>
    <phoneticPr fontId="1"/>
  </si>
  <si>
    <t>入居者から徴収する上限額を変更した場合、変更月を記入</t>
    <rPh sb="13" eb="15">
      <t>ヘンコウ</t>
    </rPh>
    <rPh sb="17" eb="19">
      <t>バアイ</t>
    </rPh>
    <rPh sb="20" eb="22">
      <t>ヘンコウ</t>
    </rPh>
    <rPh sb="22" eb="23">
      <t>ツキ</t>
    </rPh>
    <rPh sb="24" eb="26">
      <t>キニュウ</t>
    </rPh>
    <phoneticPr fontId="1"/>
  </si>
  <si>
    <t>民間施設等給与等改善費</t>
    <rPh sb="0" eb="2">
      <t>ミンカン</t>
    </rPh>
    <rPh sb="2" eb="4">
      <t>シセツ</t>
    </rPh>
    <rPh sb="4" eb="5">
      <t>トウ</t>
    </rPh>
    <rPh sb="5" eb="7">
      <t>キュウヨ</t>
    </rPh>
    <rPh sb="7" eb="8">
      <t>トウ</t>
    </rPh>
    <rPh sb="8" eb="11">
      <t>カイゼンヒ</t>
    </rPh>
    <phoneticPr fontId="2"/>
  </si>
  <si>
    <t>サービスの提供に要する費用基本額</t>
    <rPh sb="5" eb="7">
      <t>テイキョウ</t>
    </rPh>
    <rPh sb="8" eb="9">
      <t>ヨウ</t>
    </rPh>
    <rPh sb="11" eb="13">
      <t>ヒヨウ</t>
    </rPh>
    <rPh sb="13" eb="15">
      <t>キホン</t>
    </rPh>
    <rPh sb="15" eb="16">
      <t>ガク</t>
    </rPh>
    <phoneticPr fontId="2"/>
  </si>
  <si>
    <t>サービスの提供に要する費用合計額</t>
    <rPh sb="5" eb="7">
      <t>テイキョウ</t>
    </rPh>
    <rPh sb="8" eb="9">
      <t>ヨウ</t>
    </rPh>
    <rPh sb="11" eb="13">
      <t>ヒヨウ</t>
    </rPh>
    <rPh sb="13" eb="15">
      <t>ゴウケイ</t>
    </rPh>
    <rPh sb="15" eb="16">
      <t>ガク</t>
    </rPh>
    <phoneticPr fontId="2"/>
  </si>
  <si>
    <t>本人徴収予定額</t>
    <rPh sb="0" eb="2">
      <t>ホンニン</t>
    </rPh>
    <rPh sb="2" eb="4">
      <t>チョウシュウ</t>
    </rPh>
    <rPh sb="4" eb="6">
      <t>ヨテイ</t>
    </rPh>
    <rPh sb="6" eb="7">
      <t>ガク</t>
    </rPh>
    <phoneticPr fontId="2"/>
  </si>
  <si>
    <t>補助予定額</t>
    <rPh sb="0" eb="2">
      <t>ホジョ</t>
    </rPh>
    <rPh sb="2" eb="4">
      <t>ヨテイ</t>
    </rPh>
    <rPh sb="4" eb="5">
      <t>ガク</t>
    </rPh>
    <phoneticPr fontId="2"/>
  </si>
  <si>
    <t>※黄色のセルのみ記入</t>
    <rPh sb="1" eb="3">
      <t>キイロ</t>
    </rPh>
    <rPh sb="8" eb="10">
      <t>キニュウ</t>
    </rPh>
    <phoneticPr fontId="1"/>
  </si>
  <si>
    <t>サービスの提供に要する費用合計額</t>
    <rPh sb="5" eb="7">
      <t>テイキョウ</t>
    </rPh>
    <rPh sb="8" eb="9">
      <t>ヨウ</t>
    </rPh>
    <rPh sb="11" eb="13">
      <t>ヒヨウ</t>
    </rPh>
    <rPh sb="13" eb="15">
      <t>ゴウケイ</t>
    </rPh>
    <rPh sb="15" eb="16">
      <t>ガク</t>
    </rPh>
    <phoneticPr fontId="1"/>
  </si>
  <si>
    <t>サービスの提供に要する費用支出予定額（円）</t>
    <rPh sb="5" eb="7">
      <t>テイキョウ</t>
    </rPh>
    <rPh sb="8" eb="9">
      <t>ヨウ</t>
    </rPh>
    <rPh sb="11" eb="13">
      <t>ヒヨウ</t>
    </rPh>
    <rPh sb="13" eb="15">
      <t>シシュツ</t>
    </rPh>
    <rPh sb="15" eb="17">
      <t>ヨテイ</t>
    </rPh>
    <rPh sb="17" eb="18">
      <t>ガク</t>
    </rPh>
    <rPh sb="19" eb="20">
      <t>エン</t>
    </rPh>
    <phoneticPr fontId="2"/>
  </si>
  <si>
    <t>②補助金算定表</t>
    <rPh sb="1" eb="4">
      <t>ホジョキン</t>
    </rPh>
    <rPh sb="4" eb="6">
      <t>サンテイ</t>
    </rPh>
    <rPh sb="6" eb="7">
      <t>ヒョウ</t>
    </rPh>
    <phoneticPr fontId="1"/>
  </si>
  <si>
    <t>①</t>
    <phoneticPr fontId="1"/>
  </si>
  <si>
    <t>②</t>
    <phoneticPr fontId="1"/>
  </si>
  <si>
    <t>③</t>
    <phoneticPr fontId="1"/>
  </si>
  <si>
    <t>新型コロナウイルス対策の関係で、入居者の外出及び面会の状況について記載してください。</t>
    <rPh sb="0" eb="2">
      <t>シンガタ</t>
    </rPh>
    <rPh sb="9" eb="11">
      <t>タイサク</t>
    </rPh>
    <rPh sb="12" eb="14">
      <t>カンケイ</t>
    </rPh>
    <rPh sb="16" eb="19">
      <t>ニュウキョシャ</t>
    </rPh>
    <rPh sb="20" eb="22">
      <t>ガイシュツ</t>
    </rPh>
    <rPh sb="22" eb="23">
      <t>オヨ</t>
    </rPh>
    <rPh sb="24" eb="26">
      <t>メンカイ</t>
    </rPh>
    <rPh sb="27" eb="29">
      <t>ジョウキョウ</t>
    </rPh>
    <rPh sb="33" eb="35">
      <t>キサイ</t>
    </rPh>
    <phoneticPr fontId="1"/>
  </si>
  <si>
    <t>時期</t>
    <rPh sb="0" eb="2">
      <t>ジキ</t>
    </rPh>
    <phoneticPr fontId="1"/>
  </si>
  <si>
    <t>外出</t>
    <rPh sb="0" eb="2">
      <t>ガイシュツ</t>
    </rPh>
    <phoneticPr fontId="1"/>
  </si>
  <si>
    <t>面会方法①</t>
    <rPh sb="0" eb="2">
      <t>メンカイ</t>
    </rPh>
    <rPh sb="2" eb="4">
      <t>ホウホウ</t>
    </rPh>
    <phoneticPr fontId="1"/>
  </si>
  <si>
    <t>面会方法②</t>
    <rPh sb="0" eb="2">
      <t>メンカイ</t>
    </rPh>
    <rPh sb="2" eb="4">
      <t>ホウホウ</t>
    </rPh>
    <phoneticPr fontId="1"/>
  </si>
  <si>
    <t>面会方法③</t>
    <rPh sb="0" eb="2">
      <t>メンカイ</t>
    </rPh>
    <rPh sb="2" eb="4">
      <t>ホウホウ</t>
    </rPh>
    <phoneticPr fontId="1"/>
  </si>
  <si>
    <t>面会方法④</t>
    <rPh sb="0" eb="2">
      <t>メンカイ</t>
    </rPh>
    <rPh sb="2" eb="4">
      <t>ホウホウ</t>
    </rPh>
    <phoneticPr fontId="1"/>
  </si>
  <si>
    <t>面会方法の選択肢</t>
    <rPh sb="0" eb="2">
      <t>メンカイ</t>
    </rPh>
    <rPh sb="2" eb="4">
      <t>ホウホウ</t>
    </rPh>
    <rPh sb="5" eb="8">
      <t>センタクシ</t>
    </rPh>
    <phoneticPr fontId="1"/>
  </si>
  <si>
    <t>対面（パーテーションなし）</t>
    <rPh sb="0" eb="2">
      <t>タイメン</t>
    </rPh>
    <phoneticPr fontId="1"/>
  </si>
  <si>
    <t>対面（パーテーションあり）</t>
    <rPh sb="0" eb="2">
      <t>タイメン</t>
    </rPh>
    <phoneticPr fontId="1"/>
  </si>
  <si>
    <t>窓越し</t>
    <rPh sb="0" eb="2">
      <t>マドゴ</t>
    </rPh>
    <phoneticPr fontId="1"/>
  </si>
  <si>
    <t>④</t>
    <phoneticPr fontId="1"/>
  </si>
  <si>
    <t>オンライン</t>
    <phoneticPr fontId="1"/>
  </si>
  <si>
    <t>面会方法は、表右側の凡例を参照のうえ、記入してください。</t>
    <rPh sb="0" eb="2">
      <t>メンカイ</t>
    </rPh>
    <rPh sb="2" eb="4">
      <t>ホウホウ</t>
    </rPh>
    <rPh sb="6" eb="7">
      <t>ヒョウ</t>
    </rPh>
    <rPh sb="7" eb="9">
      <t>ミギガワ</t>
    </rPh>
    <rPh sb="10" eb="12">
      <t>ハンレイ</t>
    </rPh>
    <rPh sb="13" eb="15">
      <t>サンショウ</t>
    </rPh>
    <rPh sb="19" eb="21">
      <t>キニュウ</t>
    </rPh>
    <phoneticPr fontId="1"/>
  </si>
  <si>
    <t>⑤</t>
    <phoneticPr fontId="1"/>
  </si>
  <si>
    <t>禁止</t>
    <rPh sb="0" eb="2">
      <t>キンシ</t>
    </rPh>
    <phoneticPr fontId="1"/>
  </si>
  <si>
    <t>面会方法が複数ある場合には、面会方法②～④の欄に記入してください。</t>
    <rPh sb="0" eb="2">
      <t>メンカイ</t>
    </rPh>
    <rPh sb="2" eb="4">
      <t>ホウホウ</t>
    </rPh>
    <rPh sb="5" eb="7">
      <t>フクスウ</t>
    </rPh>
    <rPh sb="9" eb="11">
      <t>バアイ</t>
    </rPh>
    <rPh sb="14" eb="16">
      <t>メンカイ</t>
    </rPh>
    <rPh sb="16" eb="18">
      <t>ホウホウ</t>
    </rPh>
    <rPh sb="22" eb="23">
      <t>ラン</t>
    </rPh>
    <rPh sb="24" eb="26">
      <t>キニュウ</t>
    </rPh>
    <phoneticPr fontId="1"/>
  </si>
  <si>
    <t>外出・面会の実施状況は取りまとめ後、施設が特定されないように加工し、フィードバックします。</t>
    <rPh sb="0" eb="2">
      <t>ガイシュツ</t>
    </rPh>
    <rPh sb="3" eb="5">
      <t>メンカイ</t>
    </rPh>
    <rPh sb="6" eb="10">
      <t>ジッシジョウキョウ</t>
    </rPh>
    <rPh sb="11" eb="12">
      <t>ト</t>
    </rPh>
    <rPh sb="16" eb="17">
      <t>ゴ</t>
    </rPh>
    <rPh sb="18" eb="20">
      <t>シセツ</t>
    </rPh>
    <rPh sb="21" eb="23">
      <t>トクテイ</t>
    </rPh>
    <rPh sb="30" eb="32">
      <t>カコウ</t>
    </rPh>
    <phoneticPr fontId="1"/>
  </si>
  <si>
    <t>・外出で「制限」を選択した場合の制限内容</t>
    <rPh sb="1" eb="3">
      <t>ガイシュツ</t>
    </rPh>
    <rPh sb="5" eb="7">
      <t>セイゲン</t>
    </rPh>
    <rPh sb="9" eb="11">
      <t>センタク</t>
    </rPh>
    <rPh sb="13" eb="15">
      <t>バアイ</t>
    </rPh>
    <rPh sb="16" eb="18">
      <t>セイゲン</t>
    </rPh>
    <rPh sb="18" eb="20">
      <t>ナイヨウ</t>
    </rPh>
    <phoneticPr fontId="1"/>
  </si>
  <si>
    <t>外出の欄はプルダウンから「可能」「制限」「禁止」から選択してください。</t>
    <rPh sb="0" eb="2">
      <t>ガイシュツ</t>
    </rPh>
    <rPh sb="3" eb="4">
      <t>ラン</t>
    </rPh>
    <rPh sb="13" eb="15">
      <t>カノウ</t>
    </rPh>
    <rPh sb="17" eb="19">
      <t>セイゲン</t>
    </rPh>
    <rPh sb="21" eb="23">
      <t>キンシ</t>
    </rPh>
    <rPh sb="26" eb="28">
      <t>センタク</t>
    </rPh>
    <phoneticPr fontId="1"/>
  </si>
  <si>
    <t>令和6年12月～令和7年3月までの入居者数の推定方法（11月の入居者数と違う場合）</t>
    <rPh sb="6" eb="7">
      <t>ガツ</t>
    </rPh>
    <rPh sb="11" eb="12">
      <t>ネン</t>
    </rPh>
    <rPh sb="13" eb="14">
      <t>ガツ</t>
    </rPh>
    <rPh sb="17" eb="20">
      <t>ニュウキョシャ</t>
    </rPh>
    <rPh sb="20" eb="21">
      <t>スウ</t>
    </rPh>
    <rPh sb="22" eb="24">
      <t>スイテイ</t>
    </rPh>
    <rPh sb="24" eb="26">
      <t>ホウホウ</t>
    </rPh>
    <rPh sb="29" eb="30">
      <t>ガツ</t>
    </rPh>
    <rPh sb="31" eb="34">
      <t>ニュウキョシャ</t>
    </rPh>
    <rPh sb="34" eb="35">
      <t>スウ</t>
    </rPh>
    <rPh sb="36" eb="37">
      <t>チガ</t>
    </rPh>
    <rPh sb="38" eb="40">
      <t>バアイ</t>
    </rPh>
    <phoneticPr fontId="1"/>
  </si>
  <si>
    <t>令和6年11月末時点</t>
    <rPh sb="3" eb="4">
      <t>ネン</t>
    </rPh>
    <rPh sb="6" eb="7">
      <t>ガツ</t>
    </rPh>
    <rPh sb="7" eb="8">
      <t>マツ</t>
    </rPh>
    <rPh sb="8" eb="10">
      <t>ジテン</t>
    </rPh>
    <phoneticPr fontId="1"/>
  </si>
  <si>
    <t>令和6年度軽費老人ホームのサービスの提供に要する費用補助金見込額算定表
（ケアハウス用　特定施設利用者分）</t>
    <rPh sb="3" eb="4">
      <t>ネン</t>
    </rPh>
    <rPh sb="4" eb="5">
      <t>ド</t>
    </rPh>
    <rPh sb="5" eb="7">
      <t>ケイヒ</t>
    </rPh>
    <rPh sb="7" eb="9">
      <t>ロウジン</t>
    </rPh>
    <rPh sb="18" eb="20">
      <t>テイキョウ</t>
    </rPh>
    <rPh sb="21" eb="22">
      <t>ヨウ</t>
    </rPh>
    <rPh sb="24" eb="26">
      <t>ヒヨウ</t>
    </rPh>
    <rPh sb="26" eb="29">
      <t>ホジョキン</t>
    </rPh>
    <rPh sb="29" eb="31">
      <t>ミコミ</t>
    </rPh>
    <rPh sb="31" eb="32">
      <t>ガク</t>
    </rPh>
    <rPh sb="32" eb="34">
      <t>サンテイ</t>
    </rPh>
    <rPh sb="34" eb="35">
      <t>ヒョウ</t>
    </rPh>
    <rPh sb="42" eb="43">
      <t>ヨウ</t>
    </rPh>
    <rPh sb="44" eb="48">
      <t>トクテイシセツ</t>
    </rPh>
    <rPh sb="48" eb="52">
      <t>リヨウシャブン</t>
    </rPh>
    <phoneticPr fontId="1"/>
  </si>
  <si>
    <t>①令和6年度入居者数（特定施設利用者）</t>
    <rPh sb="5" eb="6">
      <t>ド</t>
    </rPh>
    <rPh sb="6" eb="9">
      <t>ニュウキョシャ</t>
    </rPh>
    <rPh sb="9" eb="10">
      <t>スウ</t>
    </rPh>
    <rPh sb="11" eb="13">
      <t>トクテイ</t>
    </rPh>
    <rPh sb="13" eb="15">
      <t>シセツ</t>
    </rPh>
    <rPh sb="15" eb="17">
      <t>リヨウ</t>
    </rPh>
    <rPh sb="17" eb="18">
      <t>シャ</t>
    </rPh>
    <phoneticPr fontId="1"/>
  </si>
  <si>
    <t>③ 入居者の外出・面会について</t>
    <rPh sb="2" eb="5">
      <t>ニュウキョシャ</t>
    </rPh>
    <rPh sb="6" eb="8">
      <t>ガイシュツ</t>
    </rPh>
    <rPh sb="9" eb="11">
      <t>メンカイ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</si>
</sst>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7"/>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07">
    <xf numFmtId="0" fontId="0" fillId="0" borderId="0" xfId="0">
      <alignment vertical="center"/>
    </xf>
    <xf numFmtId="0" fontId="0" fillId="0" borderId="1" xfId="0" applyBorder="1" applyAlignment="1">
      <alignment horizontal="right" vertical="center"/>
    </xf>
    <xf numFmtId="0" fontId="0" fillId="0" borderId="2" xfId="0" applyBorder="1"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3" xfId="0" applyBorder="1" applyAlignment="1">
      <alignment vertical="center" wrapText="1"/>
    </xf>
    <xf numFmtId="0" fontId="5" fillId="0" borderId="4" xfId="0" applyFont="1"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4" fillId="0" borderId="0" xfId="0" applyFont="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38" fontId="3" fillId="0" borderId="8" xfId="1" applyFont="1" applyBorder="1" applyAlignment="1" applyProtection="1">
      <alignment horizontal="right" vertical="center"/>
    </xf>
    <xf numFmtId="38" fontId="3" fillId="0" borderId="8" xfId="1" applyFont="1" applyBorder="1" applyProtection="1">
      <alignment vertical="center"/>
    </xf>
    <xf numFmtId="38" fontId="3" fillId="0" borderId="8" xfId="1" applyFont="1" applyBorder="1" applyAlignment="1" applyProtection="1">
      <alignment vertical="center"/>
    </xf>
    <xf numFmtId="38" fontId="3" fillId="0" borderId="9" xfId="1" applyFont="1" applyBorder="1" applyAlignment="1" applyProtection="1">
      <alignment horizontal="center" vertical="center"/>
    </xf>
    <xf numFmtId="38" fontId="3" fillId="0" borderId="10" xfId="1" applyFont="1" applyBorder="1" applyAlignment="1" applyProtection="1">
      <alignment horizontal="center" vertical="center"/>
    </xf>
    <xf numFmtId="38" fontId="3" fillId="0" borderId="11" xfId="1" applyFont="1" applyBorder="1" applyAlignment="1" applyProtection="1">
      <alignment horizontal="center" vertical="center"/>
    </xf>
    <xf numFmtId="38" fontId="3" fillId="0" borderId="12" xfId="1" applyFont="1" applyBorder="1" applyAlignment="1" applyProtection="1">
      <alignment horizontal="center" vertical="center"/>
    </xf>
    <xf numFmtId="38" fontId="3" fillId="0" borderId="13" xfId="1" applyFont="1" applyBorder="1" applyAlignment="1" applyProtection="1">
      <alignment horizontal="center" vertical="center"/>
    </xf>
    <xf numFmtId="38" fontId="3" fillId="0" borderId="14" xfId="1" applyFont="1" applyBorder="1" applyAlignment="1" applyProtection="1">
      <alignment horizontal="center" vertical="center"/>
    </xf>
    <xf numFmtId="38" fontId="3" fillId="0" borderId="15" xfId="1" applyFont="1" applyBorder="1" applyAlignment="1" applyProtection="1">
      <alignment vertical="center"/>
    </xf>
    <xf numFmtId="38" fontId="0" fillId="0" borderId="0" xfId="0" applyNumberFormat="1">
      <alignment vertical="center"/>
    </xf>
    <xf numFmtId="0" fontId="6" fillId="0" borderId="0" xfId="0" applyFont="1">
      <alignment vertical="center"/>
    </xf>
    <xf numFmtId="38" fontId="3" fillId="0" borderId="0" xfId="1" applyFont="1" applyBorder="1" applyAlignment="1" applyProtection="1">
      <alignment horizontal="right" vertical="center"/>
    </xf>
    <xf numFmtId="38" fontId="3" fillId="2" borderId="7" xfId="1" applyFont="1" applyFill="1" applyBorder="1" applyAlignment="1" applyProtection="1">
      <alignment horizontal="right" vertical="center"/>
      <protection locked="0"/>
    </xf>
    <xf numFmtId="38" fontId="3" fillId="2" borderId="8" xfId="1" applyFont="1" applyFill="1" applyBorder="1" applyAlignment="1" applyProtection="1">
      <alignment horizontal="right" vertical="center"/>
      <protection locked="0"/>
    </xf>
    <xf numFmtId="38" fontId="3" fillId="2" borderId="8" xfId="1" applyFont="1" applyFill="1" applyBorder="1" applyProtection="1">
      <alignment vertical="center"/>
      <protection locked="0"/>
    </xf>
    <xf numFmtId="0" fontId="4" fillId="0" borderId="0" xfId="0" applyFont="1">
      <alignment vertical="center"/>
    </xf>
    <xf numFmtId="38" fontId="3" fillId="0" borderId="0" xfId="1" applyFont="1" applyProtection="1">
      <alignment vertical="center"/>
    </xf>
    <xf numFmtId="0" fontId="0" fillId="0" borderId="0" xfId="0" applyAlignment="1">
      <alignment horizontal="right" vertical="center"/>
    </xf>
    <xf numFmtId="0" fontId="0" fillId="0" borderId="0" xfId="0" applyAlignment="1"/>
    <xf numFmtId="38" fontId="3" fillId="0" borderId="0" xfId="1" applyFont="1" applyAlignment="1" applyProtection="1">
      <alignment vertical="center"/>
    </xf>
    <xf numFmtId="0" fontId="0" fillId="2" borderId="8" xfId="0" applyFill="1" applyBorder="1" applyAlignment="1" applyProtection="1">
      <alignment horizontal="center" vertical="center"/>
      <protection locked="0"/>
    </xf>
    <xf numFmtId="0" fontId="0" fillId="2" borderId="8" xfId="0" applyFill="1" applyBorder="1" applyProtection="1">
      <alignment vertical="center"/>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3" xfId="0" applyBorder="1" applyAlignment="1">
      <alignment horizontal="center" vertical="center" wrapText="1"/>
    </xf>
    <xf numFmtId="38" fontId="3" fillId="2" borderId="6" xfId="1" applyFont="1" applyFill="1" applyBorder="1" applyAlignment="1" applyProtection="1">
      <alignment horizontal="center" vertical="center"/>
      <protection locked="0"/>
    </xf>
    <xf numFmtId="38" fontId="3" fillId="2" borderId="15" xfId="1" applyFont="1" applyFill="1" applyBorder="1" applyAlignment="1" applyProtection="1">
      <alignment horizontal="center" vertical="center"/>
      <protection locked="0"/>
    </xf>
    <xf numFmtId="38" fontId="3" fillId="0" borderId="27" xfId="1" applyFont="1" applyBorder="1" applyAlignment="1" applyProtection="1">
      <alignment horizontal="center" vertical="center"/>
    </xf>
    <xf numFmtId="38" fontId="3" fillId="0" borderId="25" xfId="1" applyFont="1" applyBorder="1" applyAlignment="1" applyProtection="1">
      <alignment horizontal="center" vertical="center"/>
    </xf>
    <xf numFmtId="38" fontId="3" fillId="0" borderId="34" xfId="1" applyFont="1" applyBorder="1" applyAlignment="1" applyProtection="1">
      <alignment horizontal="center" vertical="center"/>
    </xf>
    <xf numFmtId="0" fontId="4" fillId="0" borderId="0" xfId="0" applyFont="1" applyAlignment="1">
      <alignment horizontal="center" vertical="center" wrapText="1"/>
    </xf>
    <xf numFmtId="0" fontId="6" fillId="0" borderId="0" xfId="0" applyFo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30" xfId="0"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0" fontId="0" fillId="2" borderId="33"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38" fontId="3" fillId="0" borderId="17" xfId="1" applyFont="1" applyBorder="1" applyAlignment="1" applyProtection="1">
      <alignment horizontal="right" vertical="center"/>
    </xf>
    <xf numFmtId="38" fontId="3" fillId="0" borderId="7" xfId="1" applyFont="1" applyBorder="1" applyAlignment="1" applyProtection="1">
      <alignment horizontal="right" vertical="center"/>
    </xf>
    <xf numFmtId="38" fontId="3" fillId="0" borderId="8" xfId="1" applyFont="1" applyBorder="1" applyAlignment="1" applyProtection="1">
      <alignment horizontal="right" vertical="center"/>
    </xf>
    <xf numFmtId="38" fontId="3" fillId="0" borderId="40" xfId="1" applyFont="1" applyFill="1" applyBorder="1" applyAlignment="1" applyProtection="1">
      <alignment horizontal="center" vertical="center"/>
    </xf>
    <xf numFmtId="38" fontId="3" fillId="0" borderId="41" xfId="1" applyFont="1" applyFill="1" applyBorder="1" applyAlignment="1" applyProtection="1">
      <alignment horizontal="center" vertical="center"/>
    </xf>
    <xf numFmtId="38" fontId="3" fillId="0" borderId="42" xfId="1" applyFont="1" applyFill="1" applyBorder="1" applyAlignment="1" applyProtection="1">
      <alignment horizontal="center" vertical="center"/>
    </xf>
    <xf numFmtId="38" fontId="3" fillId="0" borderId="43" xfId="1" applyFont="1" applyFill="1" applyBorder="1" applyAlignment="1" applyProtection="1">
      <alignment horizontal="center" vertical="center"/>
    </xf>
    <xf numFmtId="38" fontId="3" fillId="0" borderId="44" xfId="1" applyFont="1" applyFill="1" applyBorder="1" applyAlignment="1" applyProtection="1">
      <alignment horizontal="center" vertical="center"/>
    </xf>
    <xf numFmtId="38" fontId="3" fillId="0" borderId="45" xfId="1" applyFont="1" applyFill="1" applyBorder="1" applyAlignment="1" applyProtection="1">
      <alignment horizontal="center" vertical="center"/>
    </xf>
    <xf numFmtId="38" fontId="3" fillId="0" borderId="8" xfId="1" applyFont="1" applyFill="1" applyBorder="1" applyAlignment="1" applyProtection="1">
      <alignment horizontal="right" vertical="center"/>
    </xf>
    <xf numFmtId="38" fontId="0" fillId="0" borderId="15" xfId="0" applyNumberFormat="1" applyBorder="1" applyAlignment="1">
      <alignment horizontal="center" vertical="center"/>
    </xf>
    <xf numFmtId="0" fontId="0" fillId="0" borderId="15" xfId="0" applyBorder="1" applyAlignment="1">
      <alignment horizontal="center" vertical="center"/>
    </xf>
    <xf numFmtId="38" fontId="0" fillId="2" borderId="24" xfId="0" applyNumberFormat="1" applyFill="1" applyBorder="1" applyAlignment="1" applyProtection="1">
      <alignment horizontal="center" vertical="center"/>
      <protection locked="0"/>
    </xf>
    <xf numFmtId="38" fontId="0" fillId="2" borderId="25" xfId="0" applyNumberFormat="1" applyFill="1" applyBorder="1" applyAlignment="1" applyProtection="1">
      <alignment horizontal="center" vertical="center"/>
      <protection locked="0"/>
    </xf>
    <xf numFmtId="38" fontId="0" fillId="2" borderId="26" xfId="0" applyNumberFormat="1" applyFill="1" applyBorder="1" applyAlignment="1" applyProtection="1">
      <alignment horizontal="center" vertical="center"/>
      <protection locked="0"/>
    </xf>
    <xf numFmtId="0" fontId="0" fillId="0" borderId="16" xfId="0" applyBorder="1" applyAlignment="1">
      <alignment horizontal="center" vertical="center"/>
    </xf>
    <xf numFmtId="0" fontId="7"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2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9" xfId="0" applyFont="1" applyBorder="1" applyAlignment="1">
      <alignment horizontal="center" vertical="center" wrapText="1"/>
    </xf>
    <xf numFmtId="0" fontId="0" fillId="2" borderId="35" xfId="0" applyFill="1" applyBorder="1" applyProtection="1">
      <alignment vertical="center"/>
      <protection locked="0"/>
    </xf>
    <xf numFmtId="0" fontId="0" fillId="2" borderId="36" xfId="0" applyFill="1" applyBorder="1" applyProtection="1">
      <alignment vertical="center"/>
      <protection locked="0"/>
    </xf>
    <xf numFmtId="0" fontId="0" fillId="2" borderId="37" xfId="0" applyFill="1" applyBorder="1" applyProtection="1">
      <alignment vertical="center"/>
      <protection locked="0"/>
    </xf>
    <xf numFmtId="0" fontId="0" fillId="2" borderId="30" xfId="0" applyFill="1" applyBorder="1" applyProtection="1">
      <alignment vertical="center"/>
      <protection locked="0"/>
    </xf>
    <xf numFmtId="0" fontId="0" fillId="2" borderId="31" xfId="0" applyFill="1" applyBorder="1" applyProtection="1">
      <alignment vertical="center"/>
      <protection locked="0"/>
    </xf>
    <xf numFmtId="0" fontId="0" fillId="2" borderId="38" xfId="0" applyFill="1" applyBorder="1" applyProtection="1">
      <alignment vertical="center"/>
      <protection locked="0"/>
    </xf>
    <xf numFmtId="0" fontId="4" fillId="0" borderId="0" xfId="0" applyFont="1" applyAlignment="1">
      <alignment horizontal="left"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28" xfId="0" applyBorder="1" applyAlignment="1">
      <alignment horizontal="center" vertical="center"/>
    </xf>
    <xf numFmtId="0" fontId="0" fillId="0" borderId="7" xfId="0"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38" fontId="3" fillId="0" borderId="27" xfId="1" applyFont="1" applyBorder="1" applyAlignment="1" applyProtection="1">
      <alignment vertical="center"/>
    </xf>
    <xf numFmtId="38" fontId="3" fillId="0" borderId="34" xfId="1" applyFont="1" applyBorder="1" applyAlignment="1" applyProtection="1">
      <alignment vertical="center"/>
    </xf>
    <xf numFmtId="38" fontId="3" fillId="0" borderId="18" xfId="1" applyFont="1" applyBorder="1" applyAlignment="1" applyProtection="1">
      <alignment horizontal="center" vertical="center"/>
    </xf>
    <xf numFmtId="38" fontId="3" fillId="0" borderId="19" xfId="1" applyFont="1" applyBorder="1" applyAlignment="1" applyProtection="1">
      <alignment horizontal="center" vertical="center"/>
    </xf>
    <xf numFmtId="38" fontId="3" fillId="0" borderId="27" xfId="1" applyFont="1" applyBorder="1" applyAlignment="1" applyProtection="1">
      <alignment horizontal="right" vertical="center"/>
    </xf>
    <xf numFmtId="38" fontId="3" fillId="0" borderId="25" xfId="1" applyFont="1" applyBorder="1" applyAlignment="1" applyProtection="1">
      <alignment horizontal="right" vertical="center"/>
    </xf>
    <xf numFmtId="38" fontId="3" fillId="0" borderId="26" xfId="1" applyFont="1" applyBorder="1" applyAlignment="1" applyProtection="1">
      <alignment horizontal="right" vertical="center"/>
    </xf>
    <xf numFmtId="0" fontId="0" fillId="0" borderId="8" xfId="0" applyBorder="1">
      <alignment vertical="center"/>
    </xf>
    <xf numFmtId="0" fontId="8" fillId="0" borderId="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0</xdr:rowOff>
    </xdr:from>
    <xdr:to>
      <xdr:col>1</xdr:col>
      <xdr:colOff>0</xdr:colOff>
      <xdr:row>16</xdr:row>
      <xdr:rowOff>9525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4552950"/>
          <a:ext cx="552450" cy="676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14</xdr:row>
      <xdr:rowOff>0</xdr:rowOff>
    </xdr:from>
    <xdr:to>
      <xdr:col>1</xdr:col>
      <xdr:colOff>0</xdr:colOff>
      <xdr:row>16</xdr:row>
      <xdr:rowOff>9525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0" y="5076825"/>
          <a:ext cx="552450" cy="676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190500</xdr:colOff>
      <xdr:row>4</xdr:row>
      <xdr:rowOff>504825</xdr:rowOff>
    </xdr:from>
    <xdr:to>
      <xdr:col>21</xdr:col>
      <xdr:colOff>28575</xdr:colOff>
      <xdr:row>6</xdr:row>
      <xdr:rowOff>466725</xdr:rowOff>
    </xdr:to>
    <xdr:sp macro="" textlink="">
      <xdr:nvSpPr>
        <xdr:cNvPr id="6" name="四角形: 角を丸くする 5">
          <a:extLst>
            <a:ext uri="{FF2B5EF4-FFF2-40B4-BE49-F238E27FC236}">
              <a16:creationId xmlns:a16="http://schemas.microsoft.com/office/drawing/2014/main" id="{D24020AE-7CC7-41F9-910E-0C412BE78146}"/>
            </a:ext>
          </a:extLst>
        </xdr:cNvPr>
        <xdr:cNvSpPr/>
      </xdr:nvSpPr>
      <xdr:spPr>
        <a:xfrm>
          <a:off x="6581775" y="1571625"/>
          <a:ext cx="3267075" cy="771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令和</a:t>
          </a:r>
          <a:r>
            <a:rPr kumimoji="1" lang="en-US" altLang="ja-JP" sz="1100">
              <a:solidFill>
                <a:schemeClr val="lt1"/>
              </a:solidFill>
              <a:effectLst/>
              <a:latin typeface="+mn-lt"/>
              <a:ea typeface="+mn-ea"/>
              <a:cs typeface="+mn-cs"/>
            </a:rPr>
            <a:t>6</a:t>
          </a:r>
          <a:r>
            <a:rPr kumimoji="1" lang="ja-JP" altLang="ja-JP" sz="1100">
              <a:solidFill>
                <a:schemeClr val="lt1"/>
              </a:solidFill>
              <a:effectLst/>
              <a:latin typeface="+mn-lt"/>
              <a:ea typeface="+mn-ea"/>
              <a:cs typeface="+mn-cs"/>
            </a:rPr>
            <a:t>年</a:t>
          </a:r>
          <a:r>
            <a:rPr kumimoji="1" lang="en-US" altLang="ja-JP" sz="1100">
              <a:solidFill>
                <a:schemeClr val="lt1"/>
              </a:solidFill>
              <a:effectLst/>
              <a:latin typeface="+mn-lt"/>
              <a:ea typeface="+mn-ea"/>
              <a:cs typeface="+mn-cs"/>
            </a:rPr>
            <a:t>12</a:t>
          </a:r>
          <a:r>
            <a:rPr kumimoji="1" lang="ja-JP" altLang="ja-JP" sz="1100">
              <a:solidFill>
                <a:schemeClr val="lt1"/>
              </a:solidFill>
              <a:effectLst/>
              <a:latin typeface="+mn-lt"/>
              <a:ea typeface="+mn-ea"/>
              <a:cs typeface="+mn-cs"/>
            </a:rPr>
            <a:t>月</a:t>
          </a:r>
          <a:r>
            <a:rPr kumimoji="1" lang="en-US" altLang="ja-JP" sz="1100">
              <a:solidFill>
                <a:schemeClr val="lt1"/>
              </a:solidFill>
              <a:effectLst/>
              <a:latin typeface="+mn-lt"/>
              <a:ea typeface="+mn-ea"/>
              <a:cs typeface="+mn-cs"/>
            </a:rPr>
            <a:t>2</a:t>
          </a:r>
          <a:r>
            <a:rPr kumimoji="1" lang="ja-JP" altLang="ja-JP" sz="1100">
              <a:solidFill>
                <a:schemeClr val="lt1"/>
              </a:solidFill>
              <a:effectLst/>
              <a:latin typeface="+mn-lt"/>
              <a:ea typeface="+mn-ea"/>
              <a:cs typeface="+mn-cs"/>
            </a:rPr>
            <a:t>日付け高福第</a:t>
          </a:r>
          <a:r>
            <a:rPr kumimoji="1" lang="en-US" altLang="ja-JP" sz="1100">
              <a:solidFill>
                <a:schemeClr val="lt1"/>
              </a:solidFill>
              <a:effectLst/>
              <a:latin typeface="+mn-lt"/>
              <a:ea typeface="+mn-ea"/>
              <a:cs typeface="+mn-cs"/>
            </a:rPr>
            <a:t>804</a:t>
          </a:r>
          <a:r>
            <a:rPr kumimoji="1" lang="ja-JP" altLang="ja-JP" sz="1100">
              <a:solidFill>
                <a:schemeClr val="lt1"/>
              </a:solidFill>
              <a:effectLst/>
              <a:latin typeface="+mn-lt"/>
              <a:ea typeface="+mn-ea"/>
              <a:cs typeface="+mn-cs"/>
            </a:rPr>
            <a:t>号で通知したサービスの提供に要する費用基本額及び民間施設給与等改善費の単価を記載してください。</a:t>
          </a:r>
          <a:endParaRPr lang="ja-JP" altLang="ja-JP">
            <a:effectLst/>
          </a:endParaRPr>
        </a:p>
      </xdr:txBody>
    </xdr:sp>
    <xdr:clientData/>
  </xdr:twoCellAnchor>
  <xdr:twoCellAnchor>
    <xdr:from>
      <xdr:col>16</xdr:col>
      <xdr:colOff>200025</xdr:colOff>
      <xdr:row>7</xdr:row>
      <xdr:rowOff>152400</xdr:rowOff>
    </xdr:from>
    <xdr:to>
      <xdr:col>21</xdr:col>
      <xdr:colOff>38100</xdr:colOff>
      <xdr:row>14</xdr:row>
      <xdr:rowOff>0</xdr:rowOff>
    </xdr:to>
    <xdr:sp macro="" textlink="">
      <xdr:nvSpPr>
        <xdr:cNvPr id="7" name="四角形: 角を丸くする 6">
          <a:extLst>
            <a:ext uri="{FF2B5EF4-FFF2-40B4-BE49-F238E27FC236}">
              <a16:creationId xmlns:a16="http://schemas.microsoft.com/office/drawing/2014/main" id="{0E36A10D-2B5E-4647-AC71-AACD613515C7}"/>
            </a:ext>
          </a:extLst>
        </xdr:cNvPr>
        <xdr:cNvSpPr/>
      </xdr:nvSpPr>
      <xdr:spPr>
        <a:xfrm>
          <a:off x="6572250" y="2505075"/>
          <a:ext cx="3267075" cy="1390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サービスの提供に要する費用支出予定額は、当初交付申請時の別表１「サービスの提供に要する費用支出予定額」と同額を記入してください。</a:t>
          </a:r>
          <a:endParaRPr kumimoji="1" lang="en-US" altLang="ja-JP" sz="1100"/>
        </a:p>
        <a:p>
          <a:pPr algn="l"/>
          <a:r>
            <a:rPr kumimoji="1" lang="ja-JP" altLang="en-US" sz="1100"/>
            <a:t>なお、補正予算を組んでいる場合には、その補正予算のうち、補助対象となる経費の額を記入してください。</a:t>
          </a:r>
        </a:p>
      </xdr:txBody>
    </xdr:sp>
    <xdr:clientData/>
  </xdr:twoCellAnchor>
  <xdr:twoCellAnchor>
    <xdr:from>
      <xdr:col>11</xdr:col>
      <xdr:colOff>247650</xdr:colOff>
      <xdr:row>67</xdr:row>
      <xdr:rowOff>0</xdr:rowOff>
    </xdr:from>
    <xdr:to>
      <xdr:col>16</xdr:col>
      <xdr:colOff>200025</xdr:colOff>
      <xdr:row>67</xdr:row>
      <xdr:rowOff>0</xdr:rowOff>
    </xdr:to>
    <xdr:sp macro="" textlink="">
      <xdr:nvSpPr>
        <xdr:cNvPr id="2" name="四角形: 角を丸くする 1">
          <a:extLst>
            <a:ext uri="{FF2B5EF4-FFF2-40B4-BE49-F238E27FC236}">
              <a16:creationId xmlns:a16="http://schemas.microsoft.com/office/drawing/2014/main" id="{3557FD03-7E26-4260-9803-F512E66DAE71}"/>
            </a:ext>
          </a:extLst>
        </xdr:cNvPr>
        <xdr:cNvSpPr/>
      </xdr:nvSpPr>
      <xdr:spPr>
        <a:xfrm>
          <a:off x="4600575" y="23031450"/>
          <a:ext cx="1971675" cy="1162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混合型の施設は、一般入居者の調査票に記入いただければ、特定部分の調査票は入力不要です。</a:t>
          </a:r>
        </a:p>
      </xdr:txBody>
    </xdr:sp>
    <xdr:clientData/>
  </xdr:twoCellAnchor>
  <xdr:twoCellAnchor>
    <xdr:from>
      <xdr:col>0</xdr:col>
      <xdr:colOff>152400</xdr:colOff>
      <xdr:row>81</xdr:row>
      <xdr:rowOff>9526</xdr:rowOff>
    </xdr:from>
    <xdr:to>
      <xdr:col>9</xdr:col>
      <xdr:colOff>0</xdr:colOff>
      <xdr:row>84</xdr:row>
      <xdr:rowOff>238126</xdr:rowOff>
    </xdr:to>
    <xdr:sp macro="" textlink="">
      <xdr:nvSpPr>
        <xdr:cNvPr id="4" name="四角形: 角を丸くする 3">
          <a:extLst>
            <a:ext uri="{FF2B5EF4-FFF2-40B4-BE49-F238E27FC236}">
              <a16:creationId xmlns:a16="http://schemas.microsoft.com/office/drawing/2014/main" id="{19DA44BD-98D9-4F25-8097-70815C6E49BC}"/>
            </a:ext>
          </a:extLst>
        </xdr:cNvPr>
        <xdr:cNvSpPr/>
      </xdr:nvSpPr>
      <xdr:spPr>
        <a:xfrm>
          <a:off x="152400" y="19011901"/>
          <a:ext cx="3438525" cy="742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混合型の施設は、一般入居者の調査票に記入いただければ、特定部分の調査票は入力不要です。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2"/>
  <sheetViews>
    <sheetView tabSelected="1" view="pageBreakPreview" zoomScaleNormal="100" zoomScaleSheetLayoutView="100" workbookViewId="0">
      <selection activeCell="D24" sqref="D24"/>
    </sheetView>
  </sheetViews>
  <sheetFormatPr defaultColWidth="9" defaultRowHeight="13.5" x14ac:dyDescent="0.15"/>
  <cols>
    <col min="1" max="1" width="7.25" customWidth="1"/>
    <col min="2" max="2" width="4.875" customWidth="1"/>
    <col min="3" max="14" width="5" customWidth="1"/>
    <col min="15" max="15" width="6.375" customWidth="1"/>
    <col min="16" max="16" width="5.125" customWidth="1"/>
  </cols>
  <sheetData>
    <row r="1" spans="1:17" ht="28.5" customHeight="1" x14ac:dyDescent="0.15">
      <c r="A1" s="44" t="s">
        <v>65</v>
      </c>
      <c r="B1" s="44"/>
      <c r="C1" s="44"/>
      <c r="D1" s="44"/>
      <c r="E1" s="44"/>
      <c r="F1" s="44"/>
      <c r="G1" s="44"/>
      <c r="H1" s="44"/>
      <c r="I1" s="44"/>
      <c r="J1" s="44"/>
      <c r="K1" s="44"/>
      <c r="L1" s="44"/>
      <c r="M1" s="44"/>
      <c r="N1" s="44"/>
      <c r="O1" s="44"/>
      <c r="P1" s="44"/>
    </row>
    <row r="2" spans="1:17" x14ac:dyDescent="0.15">
      <c r="A2" s="10"/>
      <c r="B2" s="10"/>
      <c r="C2" s="10"/>
      <c r="D2" s="10"/>
      <c r="E2" s="10"/>
      <c r="F2" s="10"/>
      <c r="G2" s="10"/>
      <c r="H2" s="10"/>
      <c r="I2" s="10"/>
      <c r="J2" s="10"/>
      <c r="K2" s="10"/>
      <c r="L2" s="10"/>
      <c r="M2" s="10"/>
      <c r="N2" s="10"/>
      <c r="O2" s="10"/>
      <c r="P2" s="10"/>
    </row>
    <row r="3" spans="1:17" s="24" customFormat="1" ht="22.5" customHeight="1" thickBot="1" x14ac:dyDescent="0.2">
      <c r="A3" s="45" t="s">
        <v>36</v>
      </c>
      <c r="B3" s="45"/>
      <c r="C3" s="45"/>
      <c r="D3" s="45"/>
      <c r="E3" s="45"/>
      <c r="F3" s="45"/>
      <c r="G3" s="45"/>
      <c r="H3" s="45"/>
      <c r="I3" s="45"/>
      <c r="J3" s="45"/>
      <c r="K3" s="45"/>
      <c r="L3" s="45"/>
      <c r="M3" s="45"/>
      <c r="N3" s="45"/>
      <c r="O3" s="45"/>
      <c r="P3" s="45"/>
    </row>
    <row r="4" spans="1:17" ht="19.5" customHeight="1" x14ac:dyDescent="0.15">
      <c r="A4" s="46" t="s">
        <v>20</v>
      </c>
      <c r="B4" s="47"/>
      <c r="C4" s="47"/>
      <c r="D4" s="48" t="s">
        <v>23</v>
      </c>
      <c r="E4" s="49"/>
      <c r="F4" s="49"/>
      <c r="G4" s="50"/>
      <c r="H4" s="48" t="s">
        <v>22</v>
      </c>
      <c r="I4" s="49"/>
      <c r="J4" s="50"/>
      <c r="K4" s="47" t="s">
        <v>21</v>
      </c>
      <c r="L4" s="47"/>
      <c r="M4" s="47"/>
      <c r="N4" s="51"/>
    </row>
    <row r="5" spans="1:17" ht="49.5" customHeight="1" thickBot="1" x14ac:dyDescent="0.2">
      <c r="A5" s="54"/>
      <c r="B5" s="55"/>
      <c r="C5" s="56"/>
      <c r="D5" s="57"/>
      <c r="E5" s="58"/>
      <c r="F5" s="58"/>
      <c r="G5" s="59"/>
      <c r="H5" s="57"/>
      <c r="I5" s="58"/>
      <c r="J5" s="59"/>
      <c r="K5" s="52"/>
      <c r="L5" s="52"/>
      <c r="M5" s="52"/>
      <c r="N5" s="53"/>
    </row>
    <row r="6" spans="1:17" ht="14.25" thickBot="1" x14ac:dyDescent="0.2">
      <c r="Q6" s="30"/>
    </row>
    <row r="7" spans="1:17" ht="37.5" customHeight="1" x14ac:dyDescent="0.15">
      <c r="A7" s="36" t="s">
        <v>32</v>
      </c>
      <c r="B7" s="37"/>
      <c r="C7" s="37"/>
      <c r="D7" s="37" t="s">
        <v>31</v>
      </c>
      <c r="E7" s="37"/>
      <c r="F7" s="37"/>
      <c r="G7" s="37" t="s">
        <v>33</v>
      </c>
      <c r="H7" s="37"/>
      <c r="I7" s="37"/>
      <c r="J7" s="38"/>
    </row>
    <row r="8" spans="1:17" ht="14.25" thickBot="1" x14ac:dyDescent="0.2">
      <c r="A8" s="39"/>
      <c r="B8" s="40"/>
      <c r="C8" s="40"/>
      <c r="D8" s="40"/>
      <c r="E8" s="40"/>
      <c r="F8" s="40"/>
      <c r="G8" s="41">
        <f>A8+D8</f>
        <v>0</v>
      </c>
      <c r="H8" s="42"/>
      <c r="I8" s="42"/>
      <c r="J8" s="43"/>
    </row>
    <row r="9" spans="1:17" ht="14.25" thickBot="1" x14ac:dyDescent="0.2"/>
    <row r="10" spans="1:17" ht="37.5" customHeight="1" x14ac:dyDescent="0.15">
      <c r="A10" s="95" t="s">
        <v>38</v>
      </c>
      <c r="B10" s="96"/>
      <c r="C10" s="96"/>
      <c r="D10" s="97"/>
      <c r="E10" s="37" t="s">
        <v>34</v>
      </c>
      <c r="F10" s="37"/>
      <c r="G10" s="37"/>
      <c r="H10" s="37" t="s">
        <v>37</v>
      </c>
      <c r="I10" s="37"/>
      <c r="J10" s="37"/>
      <c r="K10" s="37"/>
      <c r="L10" s="37" t="s">
        <v>35</v>
      </c>
      <c r="M10" s="37"/>
      <c r="N10" s="38"/>
    </row>
    <row r="11" spans="1:17" ht="14.25" thickBot="1" x14ac:dyDescent="0.2">
      <c r="A11" s="72"/>
      <c r="B11" s="73"/>
      <c r="C11" s="73"/>
      <c r="D11" s="74"/>
      <c r="E11" s="70">
        <f>E63</f>
        <v>0</v>
      </c>
      <c r="F11" s="71"/>
      <c r="G11" s="71"/>
      <c r="H11" s="70">
        <f>J63</f>
        <v>0</v>
      </c>
      <c r="I11" s="71"/>
      <c r="J11" s="71"/>
      <c r="K11" s="71"/>
      <c r="L11" s="70">
        <f>MIN(A11,H11)-E11</f>
        <v>0</v>
      </c>
      <c r="M11" s="71"/>
      <c r="N11" s="75"/>
    </row>
    <row r="13" spans="1:17" ht="13.5" customHeight="1" x14ac:dyDescent="0.15">
      <c r="B13" s="29"/>
      <c r="C13" s="29"/>
      <c r="D13" s="29"/>
    </row>
    <row r="14" spans="1:17" ht="14.25" customHeight="1" x14ac:dyDescent="0.15">
      <c r="A14" s="29" t="s">
        <v>66</v>
      </c>
      <c r="B14" s="29"/>
      <c r="C14" s="29"/>
      <c r="D14" s="29"/>
      <c r="M14" t="s">
        <v>25</v>
      </c>
    </row>
    <row r="15" spans="1:17" x14ac:dyDescent="0.15">
      <c r="A15" s="1" t="s">
        <v>15</v>
      </c>
      <c r="B15" s="92" t="s">
        <v>13</v>
      </c>
      <c r="C15" s="93"/>
      <c r="D15" s="93"/>
      <c r="E15" s="93"/>
      <c r="F15" s="93"/>
      <c r="G15" s="93"/>
      <c r="H15" s="93"/>
      <c r="I15" s="93"/>
      <c r="J15" s="92" t="s">
        <v>14</v>
      </c>
      <c r="K15" s="93"/>
      <c r="L15" s="93"/>
      <c r="M15" s="94"/>
      <c r="N15" s="90" t="s">
        <v>12</v>
      </c>
    </row>
    <row r="16" spans="1:17" x14ac:dyDescent="0.15">
      <c r="A16" s="2" t="s">
        <v>16</v>
      </c>
      <c r="B16" s="11" t="s">
        <v>0</v>
      </c>
      <c r="C16" s="12" t="s">
        <v>1</v>
      </c>
      <c r="D16" s="12" t="s">
        <v>2</v>
      </c>
      <c r="E16" s="12" t="s">
        <v>3</v>
      </c>
      <c r="F16" s="12" t="s">
        <v>4</v>
      </c>
      <c r="G16" s="12" t="s">
        <v>5</v>
      </c>
      <c r="H16" s="12" t="s">
        <v>6</v>
      </c>
      <c r="I16" s="12" t="s">
        <v>7</v>
      </c>
      <c r="J16" s="12" t="s">
        <v>8</v>
      </c>
      <c r="K16" s="12" t="s">
        <v>9</v>
      </c>
      <c r="L16" s="12" t="s">
        <v>10</v>
      </c>
      <c r="M16" s="12" t="s">
        <v>11</v>
      </c>
      <c r="N16" s="91"/>
    </row>
    <row r="17" spans="1:14" x14ac:dyDescent="0.15">
      <c r="A17" s="3" t="s">
        <v>18</v>
      </c>
      <c r="B17" s="26"/>
      <c r="C17" s="27"/>
      <c r="D17" s="27"/>
      <c r="E17" s="27"/>
      <c r="F17" s="27"/>
      <c r="G17" s="27"/>
      <c r="H17" s="27"/>
      <c r="I17" s="27"/>
      <c r="J17" s="27"/>
      <c r="K17" s="27"/>
      <c r="L17" s="27"/>
      <c r="M17" s="27"/>
      <c r="N17" s="13">
        <f>SUM(B17:M17)</f>
        <v>0</v>
      </c>
    </row>
    <row r="18" spans="1:14" x14ac:dyDescent="0.15">
      <c r="A18" s="3">
        <v>1</v>
      </c>
      <c r="B18" s="28"/>
      <c r="C18" s="28"/>
      <c r="D18" s="28"/>
      <c r="E18" s="28"/>
      <c r="F18" s="28"/>
      <c r="G18" s="28"/>
      <c r="H18" s="28"/>
      <c r="I18" s="28"/>
      <c r="J18" s="28"/>
      <c r="K18" s="28"/>
      <c r="L18" s="28"/>
      <c r="M18" s="28"/>
      <c r="N18" s="13">
        <f t="shared" ref="N18:N35" si="0">SUM(B18:M18)</f>
        <v>0</v>
      </c>
    </row>
    <row r="19" spans="1:14" x14ac:dyDescent="0.15">
      <c r="A19" s="12">
        <v>2</v>
      </c>
      <c r="B19" s="28"/>
      <c r="C19" s="28"/>
      <c r="D19" s="28"/>
      <c r="E19" s="28"/>
      <c r="F19" s="28"/>
      <c r="G19" s="28"/>
      <c r="H19" s="28"/>
      <c r="I19" s="28"/>
      <c r="J19" s="28"/>
      <c r="K19" s="28"/>
      <c r="L19" s="28"/>
      <c r="M19" s="28"/>
      <c r="N19" s="13">
        <f t="shared" si="0"/>
        <v>0</v>
      </c>
    </row>
    <row r="20" spans="1:14" x14ac:dyDescent="0.15">
      <c r="A20" s="12">
        <v>3</v>
      </c>
      <c r="B20" s="28"/>
      <c r="C20" s="28"/>
      <c r="D20" s="28"/>
      <c r="E20" s="28"/>
      <c r="F20" s="28"/>
      <c r="G20" s="28"/>
      <c r="H20" s="28"/>
      <c r="I20" s="28"/>
      <c r="J20" s="28"/>
      <c r="K20" s="28"/>
      <c r="L20" s="28"/>
      <c r="M20" s="28"/>
      <c r="N20" s="13">
        <f t="shared" si="0"/>
        <v>0</v>
      </c>
    </row>
    <row r="21" spans="1:14" x14ac:dyDescent="0.15">
      <c r="A21" s="12">
        <v>4</v>
      </c>
      <c r="B21" s="28"/>
      <c r="C21" s="28"/>
      <c r="D21" s="28"/>
      <c r="E21" s="28"/>
      <c r="F21" s="28"/>
      <c r="G21" s="28"/>
      <c r="H21" s="28"/>
      <c r="I21" s="28"/>
      <c r="J21" s="28"/>
      <c r="K21" s="28"/>
      <c r="L21" s="28"/>
      <c r="M21" s="28"/>
      <c r="N21" s="13">
        <f t="shared" si="0"/>
        <v>0</v>
      </c>
    </row>
    <row r="22" spans="1:14" x14ac:dyDescent="0.15">
      <c r="A22" s="12">
        <v>5</v>
      </c>
      <c r="B22" s="28"/>
      <c r="C22" s="28"/>
      <c r="D22" s="28"/>
      <c r="E22" s="28"/>
      <c r="F22" s="28"/>
      <c r="G22" s="28"/>
      <c r="H22" s="28"/>
      <c r="I22" s="28"/>
      <c r="J22" s="28"/>
      <c r="K22" s="28"/>
      <c r="L22" s="28"/>
      <c r="M22" s="28"/>
      <c r="N22" s="13">
        <f t="shared" si="0"/>
        <v>0</v>
      </c>
    </row>
    <row r="23" spans="1:14" x14ac:dyDescent="0.15">
      <c r="A23" s="12">
        <v>6</v>
      </c>
      <c r="B23" s="28"/>
      <c r="C23" s="28"/>
      <c r="D23" s="28"/>
      <c r="E23" s="28"/>
      <c r="F23" s="28"/>
      <c r="G23" s="28"/>
      <c r="H23" s="28"/>
      <c r="I23" s="28"/>
      <c r="J23" s="28"/>
      <c r="K23" s="28"/>
      <c r="L23" s="28"/>
      <c r="M23" s="28"/>
      <c r="N23" s="13">
        <f t="shared" si="0"/>
        <v>0</v>
      </c>
    </row>
    <row r="24" spans="1:14" x14ac:dyDescent="0.15">
      <c r="A24" s="12">
        <v>7</v>
      </c>
      <c r="B24" s="28"/>
      <c r="C24" s="28"/>
      <c r="D24" s="28"/>
      <c r="E24" s="28"/>
      <c r="F24" s="28"/>
      <c r="G24" s="28"/>
      <c r="H24" s="28"/>
      <c r="I24" s="28"/>
      <c r="J24" s="28"/>
      <c r="K24" s="28"/>
      <c r="L24" s="28"/>
      <c r="M24" s="28"/>
      <c r="N24" s="13">
        <f t="shared" si="0"/>
        <v>0</v>
      </c>
    </row>
    <row r="25" spans="1:14" x14ac:dyDescent="0.15">
      <c r="A25" s="12">
        <v>8</v>
      </c>
      <c r="B25" s="28"/>
      <c r="C25" s="28"/>
      <c r="D25" s="28"/>
      <c r="E25" s="28"/>
      <c r="F25" s="28"/>
      <c r="G25" s="28"/>
      <c r="H25" s="28"/>
      <c r="I25" s="28"/>
      <c r="J25" s="28"/>
      <c r="K25" s="28"/>
      <c r="L25" s="28"/>
      <c r="M25" s="28"/>
      <c r="N25" s="13">
        <f t="shared" si="0"/>
        <v>0</v>
      </c>
    </row>
    <row r="26" spans="1:14" x14ac:dyDescent="0.15">
      <c r="A26" s="12">
        <v>9</v>
      </c>
      <c r="B26" s="28"/>
      <c r="C26" s="28"/>
      <c r="D26" s="28"/>
      <c r="E26" s="28"/>
      <c r="F26" s="28"/>
      <c r="G26" s="28"/>
      <c r="H26" s="28"/>
      <c r="I26" s="28"/>
      <c r="J26" s="28"/>
      <c r="K26" s="28"/>
      <c r="L26" s="28"/>
      <c r="M26" s="28"/>
      <c r="N26" s="13">
        <f t="shared" si="0"/>
        <v>0</v>
      </c>
    </row>
    <row r="27" spans="1:14" x14ac:dyDescent="0.15">
      <c r="A27" s="12">
        <v>10</v>
      </c>
      <c r="B27" s="28"/>
      <c r="C27" s="28"/>
      <c r="D27" s="28"/>
      <c r="E27" s="28"/>
      <c r="F27" s="28"/>
      <c r="G27" s="28"/>
      <c r="H27" s="28"/>
      <c r="I27" s="28"/>
      <c r="J27" s="28"/>
      <c r="K27" s="28"/>
      <c r="L27" s="28"/>
      <c r="M27" s="28"/>
      <c r="N27" s="13">
        <f t="shared" si="0"/>
        <v>0</v>
      </c>
    </row>
    <row r="28" spans="1:14" x14ac:dyDescent="0.15">
      <c r="A28" s="12">
        <v>11</v>
      </c>
      <c r="B28" s="28"/>
      <c r="C28" s="28"/>
      <c r="D28" s="28"/>
      <c r="E28" s="28"/>
      <c r="F28" s="28"/>
      <c r="G28" s="28"/>
      <c r="H28" s="28"/>
      <c r="I28" s="28"/>
      <c r="J28" s="28"/>
      <c r="K28" s="28"/>
      <c r="L28" s="28"/>
      <c r="M28" s="28"/>
      <c r="N28" s="13">
        <f t="shared" si="0"/>
        <v>0</v>
      </c>
    </row>
    <row r="29" spans="1:14" x14ac:dyDescent="0.15">
      <c r="A29" s="12">
        <v>12</v>
      </c>
      <c r="B29" s="28"/>
      <c r="C29" s="28"/>
      <c r="D29" s="28"/>
      <c r="E29" s="28"/>
      <c r="F29" s="28"/>
      <c r="G29" s="28"/>
      <c r="H29" s="28"/>
      <c r="I29" s="28"/>
      <c r="J29" s="28"/>
      <c r="K29" s="28"/>
      <c r="L29" s="28"/>
      <c r="M29" s="28"/>
      <c r="N29" s="13">
        <f t="shared" si="0"/>
        <v>0</v>
      </c>
    </row>
    <row r="30" spans="1:14" x14ac:dyDescent="0.15">
      <c r="A30" s="12">
        <v>13</v>
      </c>
      <c r="B30" s="28"/>
      <c r="C30" s="28"/>
      <c r="D30" s="28"/>
      <c r="E30" s="28"/>
      <c r="F30" s="28"/>
      <c r="G30" s="28"/>
      <c r="H30" s="28"/>
      <c r="I30" s="28"/>
      <c r="J30" s="28"/>
      <c r="K30" s="28"/>
      <c r="L30" s="28"/>
      <c r="M30" s="28"/>
      <c r="N30" s="13">
        <f t="shared" si="0"/>
        <v>0</v>
      </c>
    </row>
    <row r="31" spans="1:14" x14ac:dyDescent="0.15">
      <c r="A31" s="12">
        <v>14</v>
      </c>
      <c r="B31" s="28"/>
      <c r="C31" s="28"/>
      <c r="D31" s="28"/>
      <c r="E31" s="28"/>
      <c r="F31" s="28"/>
      <c r="G31" s="28"/>
      <c r="H31" s="28"/>
      <c r="I31" s="28"/>
      <c r="J31" s="28"/>
      <c r="K31" s="28"/>
      <c r="L31" s="28"/>
      <c r="M31" s="28"/>
      <c r="N31" s="13">
        <f t="shared" si="0"/>
        <v>0</v>
      </c>
    </row>
    <row r="32" spans="1:14" x14ac:dyDescent="0.15">
      <c r="A32" s="12">
        <v>15</v>
      </c>
      <c r="B32" s="28"/>
      <c r="C32" s="28"/>
      <c r="D32" s="28"/>
      <c r="E32" s="28"/>
      <c r="F32" s="28"/>
      <c r="G32" s="28"/>
      <c r="H32" s="28"/>
      <c r="I32" s="28"/>
      <c r="J32" s="28"/>
      <c r="K32" s="28"/>
      <c r="L32" s="28"/>
      <c r="M32" s="28"/>
      <c r="N32" s="13">
        <f t="shared" si="0"/>
        <v>0</v>
      </c>
    </row>
    <row r="33" spans="1:17" x14ac:dyDescent="0.15">
      <c r="A33" s="12">
        <v>16</v>
      </c>
      <c r="B33" s="28"/>
      <c r="C33" s="28"/>
      <c r="D33" s="28"/>
      <c r="E33" s="28"/>
      <c r="F33" s="28"/>
      <c r="G33" s="28"/>
      <c r="H33" s="28"/>
      <c r="I33" s="28"/>
      <c r="J33" s="28"/>
      <c r="K33" s="28"/>
      <c r="L33" s="28"/>
      <c r="M33" s="28"/>
      <c r="N33" s="13">
        <f t="shared" si="0"/>
        <v>0</v>
      </c>
    </row>
    <row r="34" spans="1:17" x14ac:dyDescent="0.15">
      <c r="A34" s="12">
        <v>17</v>
      </c>
      <c r="B34" s="28"/>
      <c r="C34" s="28"/>
      <c r="D34" s="28"/>
      <c r="E34" s="28"/>
      <c r="F34" s="28"/>
      <c r="G34" s="28"/>
      <c r="H34" s="28"/>
      <c r="I34" s="28"/>
      <c r="J34" s="28"/>
      <c r="K34" s="28"/>
      <c r="L34" s="28"/>
      <c r="M34" s="28"/>
      <c r="N34" s="13">
        <f t="shared" si="0"/>
        <v>0</v>
      </c>
    </row>
    <row r="35" spans="1:17" x14ac:dyDescent="0.15">
      <c r="A35" s="12">
        <v>18</v>
      </c>
      <c r="B35" s="28"/>
      <c r="C35" s="28"/>
      <c r="D35" s="28"/>
      <c r="E35" s="28"/>
      <c r="F35" s="28"/>
      <c r="G35" s="28"/>
      <c r="H35" s="28"/>
      <c r="I35" s="28"/>
      <c r="J35" s="28"/>
      <c r="K35" s="28"/>
      <c r="L35" s="28"/>
      <c r="M35" s="28"/>
      <c r="N35" s="13">
        <f t="shared" si="0"/>
        <v>0</v>
      </c>
    </row>
    <row r="36" spans="1:17" x14ac:dyDescent="0.15">
      <c r="A36" s="12" t="s">
        <v>12</v>
      </c>
      <c r="B36" s="14">
        <f t="shared" ref="B36:M36" si="1">SUM(B17:B35)</f>
        <v>0</v>
      </c>
      <c r="C36" s="14">
        <f t="shared" si="1"/>
        <v>0</v>
      </c>
      <c r="D36" s="14">
        <f t="shared" si="1"/>
        <v>0</v>
      </c>
      <c r="E36" s="14">
        <f t="shared" si="1"/>
        <v>0</v>
      </c>
      <c r="F36" s="14">
        <f t="shared" si="1"/>
        <v>0</v>
      </c>
      <c r="G36" s="14">
        <f t="shared" si="1"/>
        <v>0</v>
      </c>
      <c r="H36" s="14">
        <f t="shared" si="1"/>
        <v>0</v>
      </c>
      <c r="I36" s="14">
        <f t="shared" si="1"/>
        <v>0</v>
      </c>
      <c r="J36" s="14">
        <f t="shared" si="1"/>
        <v>0</v>
      </c>
      <c r="K36" s="14">
        <f t="shared" si="1"/>
        <v>0</v>
      </c>
      <c r="L36" s="14">
        <f t="shared" si="1"/>
        <v>0</v>
      </c>
      <c r="M36" s="14">
        <f t="shared" si="1"/>
        <v>0</v>
      </c>
      <c r="N36" s="13">
        <f>SUM(N17:N35)</f>
        <v>0</v>
      </c>
    </row>
    <row r="37" spans="1:17" ht="19.5" customHeight="1" x14ac:dyDescent="0.15">
      <c r="A37" s="4"/>
    </row>
    <row r="38" spans="1:17" ht="19.5" customHeight="1" thickBot="1" x14ac:dyDescent="0.2">
      <c r="A38" s="5" t="s">
        <v>63</v>
      </c>
      <c r="B38" s="5"/>
      <c r="C38" s="5"/>
      <c r="D38" s="5"/>
      <c r="E38" s="5"/>
      <c r="F38" s="5"/>
      <c r="G38" s="5"/>
      <c r="H38" s="5"/>
      <c r="I38" s="5"/>
      <c r="J38" s="5"/>
      <c r="K38" s="5"/>
      <c r="L38" s="5"/>
      <c r="M38" s="5"/>
      <c r="N38" s="5"/>
    </row>
    <row r="39" spans="1:17" ht="19.5" customHeight="1" x14ac:dyDescent="0.15">
      <c r="A39" s="83"/>
      <c r="B39" s="84"/>
      <c r="C39" s="84"/>
      <c r="D39" s="84"/>
      <c r="E39" s="84"/>
      <c r="F39" s="84"/>
      <c r="G39" s="84"/>
      <c r="H39" s="84"/>
      <c r="I39" s="84"/>
      <c r="J39" s="84"/>
      <c r="K39" s="84"/>
      <c r="L39" s="84"/>
      <c r="M39" s="84"/>
      <c r="N39" s="85"/>
    </row>
    <row r="40" spans="1:17" ht="19.5" customHeight="1" thickBot="1" x14ac:dyDescent="0.2">
      <c r="A40" s="86"/>
      <c r="B40" s="87"/>
      <c r="C40" s="87"/>
      <c r="D40" s="87"/>
      <c r="E40" s="87"/>
      <c r="F40" s="87"/>
      <c r="G40" s="87"/>
      <c r="H40" s="87"/>
      <c r="I40" s="87"/>
      <c r="J40" s="87"/>
      <c r="K40" s="87"/>
      <c r="L40" s="87"/>
      <c r="M40" s="87"/>
      <c r="N40" s="88"/>
    </row>
    <row r="41" spans="1:17" ht="19.5" customHeight="1" x14ac:dyDescent="0.15">
      <c r="A41" s="89" t="s">
        <v>39</v>
      </c>
      <c r="B41" s="89"/>
      <c r="C41" s="89"/>
      <c r="D41" s="89"/>
      <c r="E41" s="89"/>
      <c r="F41" s="89"/>
      <c r="G41" s="89"/>
      <c r="H41" s="89"/>
      <c r="I41" s="89"/>
    </row>
    <row r="42" spans="1:17" ht="19.5" customHeight="1" thickBot="1" x14ac:dyDescent="0.2"/>
    <row r="43" spans="1:17" ht="47.25" customHeight="1" x14ac:dyDescent="0.15">
      <c r="A43" s="6" t="s">
        <v>17</v>
      </c>
      <c r="B43" s="7" t="s">
        <v>19</v>
      </c>
      <c r="C43" s="76" t="s">
        <v>27</v>
      </c>
      <c r="D43" s="76"/>
      <c r="E43" s="77" t="s">
        <v>26</v>
      </c>
      <c r="F43" s="78"/>
      <c r="G43" s="78"/>
      <c r="H43" s="77" t="s">
        <v>28</v>
      </c>
      <c r="I43" s="77"/>
      <c r="J43" s="79" t="s">
        <v>29</v>
      </c>
      <c r="K43" s="80"/>
      <c r="L43" s="81"/>
      <c r="M43" s="79" t="s">
        <v>24</v>
      </c>
      <c r="N43" s="82"/>
    </row>
    <row r="44" spans="1:17" ht="21" customHeight="1" x14ac:dyDescent="0.15">
      <c r="A44" s="8" t="s">
        <v>18</v>
      </c>
      <c r="B44" s="15">
        <f>N17</f>
        <v>0</v>
      </c>
      <c r="C44" s="60">
        <v>7000</v>
      </c>
      <c r="D44" s="61"/>
      <c r="E44" s="62">
        <f>C44*B44</f>
        <v>0</v>
      </c>
      <c r="F44" s="62"/>
      <c r="G44" s="60"/>
      <c r="H44" s="63">
        <f>G8</f>
        <v>0</v>
      </c>
      <c r="I44" s="64"/>
      <c r="J44" s="61">
        <f>B44*$H$44</f>
        <v>0</v>
      </c>
      <c r="K44" s="62"/>
      <c r="L44" s="62"/>
      <c r="M44" s="16"/>
      <c r="N44" s="17"/>
      <c r="Q44">
        <v>7000</v>
      </c>
    </row>
    <row r="45" spans="1:17" ht="21" customHeight="1" x14ac:dyDescent="0.15">
      <c r="A45" s="8">
        <v>1</v>
      </c>
      <c r="B45" s="15">
        <f t="shared" ref="B45:B62" si="2">N18</f>
        <v>0</v>
      </c>
      <c r="C45" s="69">
        <f>MIN(Q45,$A$8)</f>
        <v>10000</v>
      </c>
      <c r="D45" s="69"/>
      <c r="E45" s="62">
        <f t="shared" ref="E45:E62" si="3">C45*B45</f>
        <v>0</v>
      </c>
      <c r="F45" s="62"/>
      <c r="G45" s="60"/>
      <c r="H45" s="65"/>
      <c r="I45" s="66"/>
      <c r="J45" s="61">
        <f t="shared" ref="J45:J62" si="4">B45*$H$44</f>
        <v>0</v>
      </c>
      <c r="K45" s="62"/>
      <c r="L45" s="62"/>
      <c r="M45" s="18"/>
      <c r="N45" s="19"/>
      <c r="Q45">
        <v>10000</v>
      </c>
    </row>
    <row r="46" spans="1:17" ht="21" customHeight="1" x14ac:dyDescent="0.15">
      <c r="A46" s="8">
        <v>2</v>
      </c>
      <c r="B46" s="15">
        <f t="shared" si="2"/>
        <v>0</v>
      </c>
      <c r="C46" s="69">
        <f t="shared" ref="C46:C62" si="5">MIN(Q46,$A$8)</f>
        <v>13000</v>
      </c>
      <c r="D46" s="69"/>
      <c r="E46" s="62">
        <f t="shared" si="3"/>
        <v>0</v>
      </c>
      <c r="F46" s="62"/>
      <c r="G46" s="60"/>
      <c r="H46" s="65"/>
      <c r="I46" s="66"/>
      <c r="J46" s="61">
        <f t="shared" si="4"/>
        <v>0</v>
      </c>
      <c r="K46" s="62"/>
      <c r="L46" s="62"/>
      <c r="M46" s="18"/>
      <c r="N46" s="19"/>
      <c r="Q46">
        <v>13000</v>
      </c>
    </row>
    <row r="47" spans="1:17" ht="21" customHeight="1" x14ac:dyDescent="0.15">
      <c r="A47" s="8">
        <v>3</v>
      </c>
      <c r="B47" s="15">
        <f t="shared" si="2"/>
        <v>0</v>
      </c>
      <c r="C47" s="69">
        <f t="shared" si="5"/>
        <v>16000</v>
      </c>
      <c r="D47" s="69"/>
      <c r="E47" s="62">
        <f t="shared" si="3"/>
        <v>0</v>
      </c>
      <c r="F47" s="62"/>
      <c r="G47" s="60"/>
      <c r="H47" s="65"/>
      <c r="I47" s="66"/>
      <c r="J47" s="61">
        <f t="shared" si="4"/>
        <v>0</v>
      </c>
      <c r="K47" s="62"/>
      <c r="L47" s="62"/>
      <c r="M47" s="18"/>
      <c r="N47" s="19"/>
      <c r="Q47">
        <v>16000</v>
      </c>
    </row>
    <row r="48" spans="1:17" ht="21" customHeight="1" x14ac:dyDescent="0.15">
      <c r="A48" s="8">
        <v>4</v>
      </c>
      <c r="B48" s="15">
        <f t="shared" si="2"/>
        <v>0</v>
      </c>
      <c r="C48" s="69">
        <f t="shared" si="5"/>
        <v>19000</v>
      </c>
      <c r="D48" s="69"/>
      <c r="E48" s="62">
        <f t="shared" si="3"/>
        <v>0</v>
      </c>
      <c r="F48" s="62"/>
      <c r="G48" s="60"/>
      <c r="H48" s="65"/>
      <c r="I48" s="66"/>
      <c r="J48" s="61">
        <f t="shared" si="4"/>
        <v>0</v>
      </c>
      <c r="K48" s="62"/>
      <c r="L48" s="62"/>
      <c r="M48" s="18"/>
      <c r="N48" s="19"/>
      <c r="Q48">
        <v>19000</v>
      </c>
    </row>
    <row r="49" spans="1:17" ht="21" customHeight="1" x14ac:dyDescent="0.15">
      <c r="A49" s="8">
        <v>5</v>
      </c>
      <c r="B49" s="15">
        <f t="shared" si="2"/>
        <v>0</v>
      </c>
      <c r="C49" s="69">
        <f t="shared" si="5"/>
        <v>22000</v>
      </c>
      <c r="D49" s="69"/>
      <c r="E49" s="62">
        <f t="shared" si="3"/>
        <v>0</v>
      </c>
      <c r="F49" s="62"/>
      <c r="G49" s="60"/>
      <c r="H49" s="65"/>
      <c r="I49" s="66"/>
      <c r="J49" s="61">
        <f t="shared" si="4"/>
        <v>0</v>
      </c>
      <c r="K49" s="62"/>
      <c r="L49" s="62"/>
      <c r="M49" s="18"/>
      <c r="N49" s="19"/>
      <c r="Q49">
        <v>22000</v>
      </c>
    </row>
    <row r="50" spans="1:17" ht="21" customHeight="1" x14ac:dyDescent="0.15">
      <c r="A50" s="8">
        <v>6</v>
      </c>
      <c r="B50" s="15">
        <f t="shared" si="2"/>
        <v>0</v>
      </c>
      <c r="C50" s="69">
        <f t="shared" si="5"/>
        <v>25000</v>
      </c>
      <c r="D50" s="69"/>
      <c r="E50" s="62">
        <f t="shared" si="3"/>
        <v>0</v>
      </c>
      <c r="F50" s="62"/>
      <c r="G50" s="60"/>
      <c r="H50" s="65"/>
      <c r="I50" s="66"/>
      <c r="J50" s="61">
        <f t="shared" si="4"/>
        <v>0</v>
      </c>
      <c r="K50" s="62"/>
      <c r="L50" s="62"/>
      <c r="M50" s="18"/>
      <c r="N50" s="19"/>
      <c r="Q50">
        <v>25000</v>
      </c>
    </row>
    <row r="51" spans="1:17" ht="21" customHeight="1" x14ac:dyDescent="0.15">
      <c r="A51" s="8">
        <v>7</v>
      </c>
      <c r="B51" s="15">
        <f t="shared" si="2"/>
        <v>0</v>
      </c>
      <c r="C51" s="69">
        <f t="shared" si="5"/>
        <v>30000</v>
      </c>
      <c r="D51" s="69"/>
      <c r="E51" s="62">
        <f t="shared" si="3"/>
        <v>0</v>
      </c>
      <c r="F51" s="62"/>
      <c r="G51" s="60"/>
      <c r="H51" s="65"/>
      <c r="I51" s="66"/>
      <c r="J51" s="61">
        <f t="shared" si="4"/>
        <v>0</v>
      </c>
      <c r="K51" s="62"/>
      <c r="L51" s="62"/>
      <c r="M51" s="18"/>
      <c r="N51" s="19"/>
      <c r="Q51">
        <v>30000</v>
      </c>
    </row>
    <row r="52" spans="1:17" ht="21" customHeight="1" x14ac:dyDescent="0.15">
      <c r="A52" s="8">
        <v>8</v>
      </c>
      <c r="B52" s="15">
        <f t="shared" si="2"/>
        <v>0</v>
      </c>
      <c r="C52" s="69">
        <f t="shared" si="5"/>
        <v>35000</v>
      </c>
      <c r="D52" s="69"/>
      <c r="E52" s="62">
        <f t="shared" si="3"/>
        <v>0</v>
      </c>
      <c r="F52" s="62"/>
      <c r="G52" s="60"/>
      <c r="H52" s="65"/>
      <c r="I52" s="66"/>
      <c r="J52" s="61">
        <f t="shared" si="4"/>
        <v>0</v>
      </c>
      <c r="K52" s="62"/>
      <c r="L52" s="62"/>
      <c r="M52" s="18"/>
      <c r="N52" s="19"/>
      <c r="Q52">
        <v>35000</v>
      </c>
    </row>
    <row r="53" spans="1:17" ht="21" customHeight="1" x14ac:dyDescent="0.15">
      <c r="A53" s="8">
        <v>9</v>
      </c>
      <c r="B53" s="15">
        <f t="shared" si="2"/>
        <v>0</v>
      </c>
      <c r="C53" s="69">
        <f t="shared" si="5"/>
        <v>40000</v>
      </c>
      <c r="D53" s="69"/>
      <c r="E53" s="62">
        <f t="shared" si="3"/>
        <v>0</v>
      </c>
      <c r="F53" s="62"/>
      <c r="G53" s="60"/>
      <c r="H53" s="65"/>
      <c r="I53" s="66"/>
      <c r="J53" s="61">
        <f t="shared" si="4"/>
        <v>0</v>
      </c>
      <c r="K53" s="62"/>
      <c r="L53" s="62"/>
      <c r="M53" s="18"/>
      <c r="N53" s="19"/>
      <c r="Q53">
        <v>40000</v>
      </c>
    </row>
    <row r="54" spans="1:17" ht="21" customHeight="1" x14ac:dyDescent="0.15">
      <c r="A54" s="8">
        <v>10</v>
      </c>
      <c r="B54" s="15">
        <f t="shared" si="2"/>
        <v>0</v>
      </c>
      <c r="C54" s="69">
        <f t="shared" si="5"/>
        <v>45000</v>
      </c>
      <c r="D54" s="69"/>
      <c r="E54" s="62">
        <f t="shared" si="3"/>
        <v>0</v>
      </c>
      <c r="F54" s="62"/>
      <c r="G54" s="60"/>
      <c r="H54" s="65"/>
      <c r="I54" s="66"/>
      <c r="J54" s="61">
        <f t="shared" si="4"/>
        <v>0</v>
      </c>
      <c r="K54" s="62"/>
      <c r="L54" s="62"/>
      <c r="M54" s="18"/>
      <c r="N54" s="19"/>
      <c r="Q54">
        <v>45000</v>
      </c>
    </row>
    <row r="55" spans="1:17" ht="21" customHeight="1" x14ac:dyDescent="0.15">
      <c r="A55" s="8">
        <v>11</v>
      </c>
      <c r="B55" s="15">
        <f t="shared" si="2"/>
        <v>0</v>
      </c>
      <c r="C55" s="69">
        <f t="shared" si="5"/>
        <v>50000</v>
      </c>
      <c r="D55" s="69"/>
      <c r="E55" s="62">
        <f t="shared" si="3"/>
        <v>0</v>
      </c>
      <c r="F55" s="62"/>
      <c r="G55" s="60"/>
      <c r="H55" s="65"/>
      <c r="I55" s="66"/>
      <c r="J55" s="61">
        <f t="shared" si="4"/>
        <v>0</v>
      </c>
      <c r="K55" s="62"/>
      <c r="L55" s="62"/>
      <c r="M55" s="18"/>
      <c r="N55" s="19"/>
      <c r="Q55">
        <v>50000</v>
      </c>
    </row>
    <row r="56" spans="1:17" ht="21" customHeight="1" x14ac:dyDescent="0.15">
      <c r="A56" s="8">
        <v>12</v>
      </c>
      <c r="B56" s="15">
        <f t="shared" si="2"/>
        <v>0</v>
      </c>
      <c r="C56" s="69">
        <f t="shared" si="5"/>
        <v>57000</v>
      </c>
      <c r="D56" s="69"/>
      <c r="E56" s="62">
        <f t="shared" si="3"/>
        <v>0</v>
      </c>
      <c r="F56" s="62"/>
      <c r="G56" s="60"/>
      <c r="H56" s="65"/>
      <c r="I56" s="66"/>
      <c r="J56" s="61">
        <f t="shared" si="4"/>
        <v>0</v>
      </c>
      <c r="K56" s="62"/>
      <c r="L56" s="62"/>
      <c r="M56" s="18"/>
      <c r="N56" s="19"/>
      <c r="Q56">
        <v>57000</v>
      </c>
    </row>
    <row r="57" spans="1:17" ht="21" customHeight="1" x14ac:dyDescent="0.15">
      <c r="A57" s="8">
        <v>13</v>
      </c>
      <c r="B57" s="15">
        <f t="shared" si="2"/>
        <v>0</v>
      </c>
      <c r="C57" s="69">
        <f t="shared" si="5"/>
        <v>64000</v>
      </c>
      <c r="D57" s="69"/>
      <c r="E57" s="62">
        <f t="shared" si="3"/>
        <v>0</v>
      </c>
      <c r="F57" s="62"/>
      <c r="G57" s="60"/>
      <c r="H57" s="65"/>
      <c r="I57" s="66"/>
      <c r="J57" s="61">
        <f t="shared" si="4"/>
        <v>0</v>
      </c>
      <c r="K57" s="62"/>
      <c r="L57" s="62"/>
      <c r="M57" s="18"/>
      <c r="N57" s="19"/>
      <c r="Q57">
        <v>64000</v>
      </c>
    </row>
    <row r="58" spans="1:17" ht="21" customHeight="1" x14ac:dyDescent="0.15">
      <c r="A58" s="8">
        <v>14</v>
      </c>
      <c r="B58" s="15">
        <f t="shared" si="2"/>
        <v>0</v>
      </c>
      <c r="C58" s="69">
        <f t="shared" si="5"/>
        <v>71000</v>
      </c>
      <c r="D58" s="69"/>
      <c r="E58" s="62">
        <f t="shared" si="3"/>
        <v>0</v>
      </c>
      <c r="F58" s="62"/>
      <c r="G58" s="60"/>
      <c r="H58" s="65"/>
      <c r="I58" s="66"/>
      <c r="J58" s="61">
        <f t="shared" si="4"/>
        <v>0</v>
      </c>
      <c r="K58" s="62"/>
      <c r="L58" s="62"/>
      <c r="M58" s="18"/>
      <c r="N58" s="19"/>
      <c r="Q58">
        <v>71000</v>
      </c>
    </row>
    <row r="59" spans="1:17" ht="21" customHeight="1" x14ac:dyDescent="0.15">
      <c r="A59" s="8">
        <v>15</v>
      </c>
      <c r="B59" s="15">
        <f t="shared" si="2"/>
        <v>0</v>
      </c>
      <c r="C59" s="69">
        <f t="shared" si="5"/>
        <v>78000</v>
      </c>
      <c r="D59" s="69"/>
      <c r="E59" s="62">
        <f t="shared" si="3"/>
        <v>0</v>
      </c>
      <c r="F59" s="62"/>
      <c r="G59" s="60"/>
      <c r="H59" s="65"/>
      <c r="I59" s="66"/>
      <c r="J59" s="61">
        <f t="shared" si="4"/>
        <v>0</v>
      </c>
      <c r="K59" s="62"/>
      <c r="L59" s="62"/>
      <c r="M59" s="18"/>
      <c r="N59" s="19"/>
      <c r="Q59">
        <v>78000</v>
      </c>
    </row>
    <row r="60" spans="1:17" ht="21" customHeight="1" x14ac:dyDescent="0.15">
      <c r="A60" s="8">
        <v>16</v>
      </c>
      <c r="B60" s="15">
        <f t="shared" si="2"/>
        <v>0</v>
      </c>
      <c r="C60" s="69">
        <f t="shared" si="5"/>
        <v>85000</v>
      </c>
      <c r="D60" s="69"/>
      <c r="E60" s="62">
        <f t="shared" si="3"/>
        <v>0</v>
      </c>
      <c r="F60" s="62"/>
      <c r="G60" s="60"/>
      <c r="H60" s="65"/>
      <c r="I60" s="66"/>
      <c r="J60" s="61">
        <f t="shared" si="4"/>
        <v>0</v>
      </c>
      <c r="K60" s="62"/>
      <c r="L60" s="62"/>
      <c r="M60" s="18"/>
      <c r="N60" s="19"/>
      <c r="Q60">
        <v>85000</v>
      </c>
    </row>
    <row r="61" spans="1:17" ht="21" customHeight="1" x14ac:dyDescent="0.15">
      <c r="A61" s="8">
        <v>17</v>
      </c>
      <c r="B61" s="15">
        <f t="shared" si="2"/>
        <v>0</v>
      </c>
      <c r="C61" s="69">
        <f t="shared" si="5"/>
        <v>92000</v>
      </c>
      <c r="D61" s="69"/>
      <c r="E61" s="62">
        <f t="shared" si="3"/>
        <v>0</v>
      </c>
      <c r="F61" s="62"/>
      <c r="G61" s="60"/>
      <c r="H61" s="65"/>
      <c r="I61" s="66"/>
      <c r="J61" s="61">
        <f t="shared" si="4"/>
        <v>0</v>
      </c>
      <c r="K61" s="62"/>
      <c r="L61" s="62"/>
      <c r="M61" s="18"/>
      <c r="N61" s="19"/>
      <c r="Q61">
        <v>92000</v>
      </c>
    </row>
    <row r="62" spans="1:17" ht="21" customHeight="1" x14ac:dyDescent="0.15">
      <c r="A62" s="8">
        <v>18</v>
      </c>
      <c r="B62" s="15">
        <f t="shared" si="2"/>
        <v>0</v>
      </c>
      <c r="C62" s="69">
        <f t="shared" si="5"/>
        <v>0</v>
      </c>
      <c r="D62" s="69"/>
      <c r="E62" s="62">
        <f t="shared" si="3"/>
        <v>0</v>
      </c>
      <c r="F62" s="62"/>
      <c r="G62" s="60"/>
      <c r="H62" s="67"/>
      <c r="I62" s="68"/>
      <c r="J62" s="61">
        <f t="shared" si="4"/>
        <v>0</v>
      </c>
      <c r="K62" s="62"/>
      <c r="L62" s="62"/>
      <c r="M62" s="20"/>
      <c r="N62" s="21"/>
      <c r="Q62" s="23">
        <f>A8</f>
        <v>0</v>
      </c>
    </row>
    <row r="63" spans="1:17" ht="21" customHeight="1" thickBot="1" x14ac:dyDescent="0.2">
      <c r="A63" s="9" t="s">
        <v>12</v>
      </c>
      <c r="B63" s="22">
        <f>SUM(B44:B62)</f>
        <v>0</v>
      </c>
      <c r="C63" s="100"/>
      <c r="D63" s="101"/>
      <c r="E63" s="102">
        <f>SUM(E44:G62)</f>
        <v>0</v>
      </c>
      <c r="F63" s="103"/>
      <c r="G63" s="104"/>
      <c r="H63" s="100"/>
      <c r="I63" s="101"/>
      <c r="J63" s="102">
        <f>SUM(J44:L62)</f>
        <v>0</v>
      </c>
      <c r="K63" s="103"/>
      <c r="L63" s="104"/>
      <c r="M63" s="98">
        <f>J63-E63</f>
        <v>0</v>
      </c>
      <c r="N63" s="99"/>
    </row>
    <row r="64" spans="1:17" ht="19.5" customHeight="1" x14ac:dyDescent="0.15"/>
    <row r="65" spans="1:17" ht="19.5" customHeight="1" thickBot="1" x14ac:dyDescent="0.2">
      <c r="A65" s="5" t="s">
        <v>30</v>
      </c>
      <c r="C65" s="4"/>
      <c r="D65" s="4"/>
      <c r="E65" s="25"/>
      <c r="F65" s="25"/>
      <c r="G65" s="25"/>
      <c r="H65" s="4"/>
      <c r="I65" s="4"/>
      <c r="J65" s="25"/>
      <c r="K65" s="25"/>
      <c r="L65" s="25"/>
      <c r="M65" s="25"/>
      <c r="N65" s="25"/>
    </row>
    <row r="66" spans="1:17" ht="19.5" customHeight="1" x14ac:dyDescent="0.15">
      <c r="A66" s="83"/>
      <c r="B66" s="84"/>
      <c r="C66" s="84"/>
      <c r="D66" s="84"/>
      <c r="E66" s="84"/>
      <c r="F66" s="84"/>
      <c r="G66" s="84"/>
      <c r="H66" s="84"/>
      <c r="I66" s="84"/>
      <c r="J66" s="84"/>
      <c r="K66" s="84"/>
      <c r="L66" s="84"/>
      <c r="M66" s="84"/>
      <c r="N66" s="85"/>
    </row>
    <row r="67" spans="1:17" ht="19.5" customHeight="1" thickBot="1" x14ac:dyDescent="0.2">
      <c r="A67" s="86"/>
      <c r="B67" s="87"/>
      <c r="C67" s="87"/>
      <c r="D67" s="87"/>
      <c r="E67" s="87"/>
      <c r="F67" s="87"/>
      <c r="G67" s="87"/>
      <c r="H67" s="87"/>
      <c r="I67" s="87"/>
      <c r="J67" s="87"/>
      <c r="K67" s="87"/>
      <c r="L67" s="87"/>
      <c r="M67" s="87"/>
      <c r="N67" s="88"/>
    </row>
    <row r="68" spans="1:17" x14ac:dyDescent="0.15">
      <c r="A68" t="s">
        <v>67</v>
      </c>
      <c r="Q68" s="30"/>
    </row>
    <row r="69" spans="1:17" x14ac:dyDescent="0.15">
      <c r="A69" t="s">
        <v>43</v>
      </c>
      <c r="Q69" s="30"/>
    </row>
    <row r="70" spans="1:17" x14ac:dyDescent="0.15">
      <c r="Q70" s="30"/>
    </row>
    <row r="71" spans="1:17" ht="33" customHeight="1" x14ac:dyDescent="0.15">
      <c r="A71" s="91" t="s">
        <v>44</v>
      </c>
      <c r="B71" s="91"/>
      <c r="C71" s="91"/>
      <c r="D71" s="91"/>
      <c r="E71" s="91"/>
      <c r="F71" s="12" t="s">
        <v>45</v>
      </c>
      <c r="G71" s="106" t="s">
        <v>46</v>
      </c>
      <c r="H71" s="106" t="s">
        <v>47</v>
      </c>
      <c r="I71" s="106" t="s">
        <v>48</v>
      </c>
      <c r="J71" s="106" t="s">
        <v>49</v>
      </c>
      <c r="K71" s="30"/>
      <c r="L71" s="32" t="s">
        <v>50</v>
      </c>
    </row>
    <row r="72" spans="1:17" ht="24" customHeight="1" x14ac:dyDescent="0.15">
      <c r="A72" s="105" t="s">
        <v>64</v>
      </c>
      <c r="B72" s="105"/>
      <c r="C72" s="105"/>
      <c r="D72" s="105"/>
      <c r="E72" s="105"/>
      <c r="F72" s="34"/>
      <c r="G72" s="35"/>
      <c r="H72" s="35"/>
      <c r="I72" s="35"/>
      <c r="J72" s="35"/>
      <c r="K72" s="33"/>
      <c r="L72" s="31" t="s">
        <v>40</v>
      </c>
      <c r="M72" t="s">
        <v>51</v>
      </c>
    </row>
    <row r="73" spans="1:17" ht="24" customHeight="1" thickBot="1" x14ac:dyDescent="0.2">
      <c r="A73" t="s">
        <v>61</v>
      </c>
      <c r="K73" s="33"/>
      <c r="L73" s="31" t="s">
        <v>41</v>
      </c>
      <c r="M73" t="s">
        <v>52</v>
      </c>
    </row>
    <row r="74" spans="1:17" x14ac:dyDescent="0.15">
      <c r="A74" s="83"/>
      <c r="B74" s="84"/>
      <c r="C74" s="84"/>
      <c r="D74" s="84"/>
      <c r="E74" s="84"/>
      <c r="F74" s="84"/>
      <c r="G74" s="84"/>
      <c r="H74" s="84"/>
      <c r="I74" s="84"/>
      <c r="J74" s="85"/>
      <c r="L74" s="31" t="s">
        <v>42</v>
      </c>
      <c r="M74" t="s">
        <v>53</v>
      </c>
      <c r="P74" s="30"/>
      <c r="Q74" s="30"/>
    </row>
    <row r="75" spans="1:17" ht="14.25" thickBot="1" x14ac:dyDescent="0.2">
      <c r="A75" s="86"/>
      <c r="B75" s="87"/>
      <c r="C75" s="87"/>
      <c r="D75" s="87"/>
      <c r="E75" s="87"/>
      <c r="F75" s="87"/>
      <c r="G75" s="87"/>
      <c r="H75" s="87"/>
      <c r="I75" s="87"/>
      <c r="J75" s="88"/>
      <c r="L75" s="31" t="s">
        <v>54</v>
      </c>
      <c r="M75" t="s">
        <v>55</v>
      </c>
      <c r="Q75" s="30"/>
    </row>
    <row r="76" spans="1:17" x14ac:dyDescent="0.15">
      <c r="L76" s="31" t="s">
        <v>57</v>
      </c>
      <c r="M76" t="s">
        <v>58</v>
      </c>
      <c r="Q76" s="30"/>
    </row>
    <row r="77" spans="1:17" x14ac:dyDescent="0.15">
      <c r="A77" t="s">
        <v>62</v>
      </c>
      <c r="Q77" s="30"/>
    </row>
    <row r="78" spans="1:17" x14ac:dyDescent="0.15">
      <c r="A78" t="s">
        <v>56</v>
      </c>
      <c r="Q78" s="30"/>
    </row>
    <row r="79" spans="1:17" x14ac:dyDescent="0.15">
      <c r="A79" t="s">
        <v>59</v>
      </c>
      <c r="Q79" s="30"/>
    </row>
    <row r="80" spans="1:17" x14ac:dyDescent="0.15">
      <c r="A80" t="s">
        <v>60</v>
      </c>
      <c r="Q80" s="30"/>
    </row>
    <row r="81" spans="17:17" x14ac:dyDescent="0.15">
      <c r="Q81" s="30"/>
    </row>
    <row r="82" spans="17:17" x14ac:dyDescent="0.15">
      <c r="Q82" s="30"/>
    </row>
    <row r="83" spans="17:17" x14ac:dyDescent="0.15">
      <c r="Q83" s="30"/>
    </row>
    <row r="84" spans="17:17" x14ac:dyDescent="0.15">
      <c r="Q84" s="30"/>
    </row>
    <row r="85" spans="17:17" ht="41.25" customHeight="1" x14ac:dyDescent="0.15"/>
    <row r="86" spans="17:17" ht="24.75" customHeight="1" x14ac:dyDescent="0.15"/>
    <row r="87" spans="17:17" ht="24.75" customHeight="1" x14ac:dyDescent="0.15"/>
    <row r="89" spans="17:17" x14ac:dyDescent="0.15">
      <c r="Q89" s="30"/>
    </row>
    <row r="90" spans="17:17" x14ac:dyDescent="0.15">
      <c r="Q90" s="30"/>
    </row>
    <row r="91" spans="17:17" x14ac:dyDescent="0.15">
      <c r="Q91" s="30"/>
    </row>
    <row r="92" spans="17:17" x14ac:dyDescent="0.15">
      <c r="Q92" s="30"/>
    </row>
  </sheetData>
  <sheetProtection algorithmName="SHA-512" hashValue="QtCd4+z2pex7cMqCkl+jDqSEMl1sQvHp8TCJhXXFedQaVjQFbnz1eU/3sT2n22dbR6OekY7w6x/Y/PR+02QZKA==" saltValue="82aS3b/kHPs3cqk6GayG+g==" spinCount="100000" sheet="1" selectLockedCells="1"/>
  <mergeCells count="101">
    <mergeCell ref="A74:J75"/>
    <mergeCell ref="A71:E71"/>
    <mergeCell ref="A72:E72"/>
    <mergeCell ref="C62:D62"/>
    <mergeCell ref="E62:G62"/>
    <mergeCell ref="J62:L62"/>
    <mergeCell ref="M63:N63"/>
    <mergeCell ref="A66:N67"/>
    <mergeCell ref="C63:D63"/>
    <mergeCell ref="E63:G63"/>
    <mergeCell ref="H63:I63"/>
    <mergeCell ref="J63:L63"/>
    <mergeCell ref="C61:D61"/>
    <mergeCell ref="E61:G61"/>
    <mergeCell ref="J61:L61"/>
    <mergeCell ref="C58:D58"/>
    <mergeCell ref="E58:G58"/>
    <mergeCell ref="J58:L58"/>
    <mergeCell ref="C59:D59"/>
    <mergeCell ref="E59:G59"/>
    <mergeCell ref="J59:L59"/>
    <mergeCell ref="C57:D57"/>
    <mergeCell ref="E57:G57"/>
    <mergeCell ref="J57:L57"/>
    <mergeCell ref="E52:G52"/>
    <mergeCell ref="J52:L52"/>
    <mergeCell ref="C53:D53"/>
    <mergeCell ref="E53:G53"/>
    <mergeCell ref="J53:L53"/>
    <mergeCell ref="C60:D60"/>
    <mergeCell ref="E60:G60"/>
    <mergeCell ref="J60:L60"/>
    <mergeCell ref="C54:D54"/>
    <mergeCell ref="J51:L51"/>
    <mergeCell ref="C52:D52"/>
    <mergeCell ref="E54:G54"/>
    <mergeCell ref="J54:L54"/>
    <mergeCell ref="C55:D55"/>
    <mergeCell ref="E55:G55"/>
    <mergeCell ref="J55:L55"/>
    <mergeCell ref="C56:D56"/>
    <mergeCell ref="E56:G56"/>
    <mergeCell ref="J56:L56"/>
    <mergeCell ref="E10:G10"/>
    <mergeCell ref="H10:K10"/>
    <mergeCell ref="H11:K11"/>
    <mergeCell ref="L10:N10"/>
    <mergeCell ref="A11:D11"/>
    <mergeCell ref="E11:G11"/>
    <mergeCell ref="L11:N11"/>
    <mergeCell ref="C43:D43"/>
    <mergeCell ref="E43:G43"/>
    <mergeCell ref="H43:I43"/>
    <mergeCell ref="J43:L43"/>
    <mergeCell ref="M43:N43"/>
    <mergeCell ref="A39:N40"/>
    <mergeCell ref="A41:I41"/>
    <mergeCell ref="N15:N16"/>
    <mergeCell ref="B15:I15"/>
    <mergeCell ref="J15:M15"/>
    <mergeCell ref="A10:D10"/>
    <mergeCell ref="C44:D44"/>
    <mergeCell ref="E44:G44"/>
    <mergeCell ref="H44:I62"/>
    <mergeCell ref="J44:L44"/>
    <mergeCell ref="C45:D45"/>
    <mergeCell ref="E45:G45"/>
    <mergeCell ref="J45:L45"/>
    <mergeCell ref="C46:D46"/>
    <mergeCell ref="E46:G46"/>
    <mergeCell ref="J46:L46"/>
    <mergeCell ref="C47:D47"/>
    <mergeCell ref="E47:G47"/>
    <mergeCell ref="J47:L47"/>
    <mergeCell ref="C48:D48"/>
    <mergeCell ref="E48:G48"/>
    <mergeCell ref="J48:L48"/>
    <mergeCell ref="C49:D49"/>
    <mergeCell ref="E49:G49"/>
    <mergeCell ref="J49:L49"/>
    <mergeCell ref="C50:D50"/>
    <mergeCell ref="E50:G50"/>
    <mergeCell ref="J50:L50"/>
    <mergeCell ref="C51:D51"/>
    <mergeCell ref="E51:G51"/>
    <mergeCell ref="A7:C7"/>
    <mergeCell ref="D7:F7"/>
    <mergeCell ref="G7:J7"/>
    <mergeCell ref="A8:C8"/>
    <mergeCell ref="D8:F8"/>
    <mergeCell ref="G8:J8"/>
    <mergeCell ref="A1:P1"/>
    <mergeCell ref="A3:P3"/>
    <mergeCell ref="A4:C4"/>
    <mergeCell ref="D4:G4"/>
    <mergeCell ref="H4:J4"/>
    <mergeCell ref="K4:N4"/>
    <mergeCell ref="K5:N5"/>
    <mergeCell ref="A5:C5"/>
    <mergeCell ref="D5:G5"/>
    <mergeCell ref="H5:J5"/>
  </mergeCells>
  <phoneticPr fontId="1"/>
  <dataValidations count="2">
    <dataValidation type="list" allowBlank="1" showInputMessage="1" showErrorMessage="1" sqref="G72:J72" xr:uid="{7186F48F-ABAE-48C2-8B44-664F05CAFEBB}">
      <formula1>$L$72:$L$76</formula1>
    </dataValidation>
    <dataValidation type="list" allowBlank="1" showInputMessage="1" showErrorMessage="1" sqref="F72" xr:uid="{CDAC15B4-79EF-4BD7-9B17-88FDCBDFA7A8}">
      <formula1>"可能,制限,禁止"</formula1>
    </dataValidation>
  </dataValidations>
  <pageMargins left="0.70866141732283472" right="0.70866141732283472" top="0.74803149606299213" bottom="0.74803149606299213" header="0.31496062992125984" footer="0.31496062992125984"/>
  <pageSetup paperSize="9" fitToHeight="0" orientation="portrait" r:id="rId1"/>
  <rowBreaks count="2" manualBreakCount="2">
    <brk id="40" max="15" man="1"/>
    <brk id="6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ケア一般</vt:lpstr>
      <vt:lpstr>ケア一般!Print_Area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平井海将</cp:lastModifiedBy>
  <cp:lastPrinted>2020-10-30T04:14:50Z</cp:lastPrinted>
  <dcterms:created xsi:type="dcterms:W3CDTF">2008-11-28T00:40:08Z</dcterms:created>
  <dcterms:modified xsi:type="dcterms:W3CDTF">2024-12-02T12:51:11Z</dcterms:modified>
</cp:coreProperties>
</file>