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130_所要見込額調べ（軽費老人ホーム）\01_照会\"/>
    </mc:Choice>
  </mc:AlternateContent>
  <xr:revisionPtr revIDLastSave="0" documentId="13_ncr:1_{4F5B6FDC-F0EF-47C9-806D-DEC92B4F8122}" xr6:coauthVersionLast="47" xr6:coauthVersionMax="47" xr10:uidLastSave="{00000000-0000-0000-0000-000000000000}"/>
  <workbookProtection workbookAlgorithmName="SHA-512" workbookHashValue="adq0pgqKSPH7WtO+u+KNUJadUTt+KO9tzLLgqZB3oP9AopO3K7YQvvVqWI34CTtHTiSCudSk5Y6JsVOCWloTnQ==" workbookSaltValue="kamhZad33NyBx5zILMmjpw==" workbookSpinCount="100000" lockStructure="1"/>
  <bookViews>
    <workbookView xWindow="4125" yWindow="690" windowWidth="20025" windowHeight="11835" xr2:uid="{00000000-000D-0000-FFFF-FFFF00000000}"/>
  </bookViews>
  <sheets>
    <sheet name="ケア一般" sheetId="1" r:id="rId1"/>
  </sheets>
  <definedNames>
    <definedName name="_xlnm.Print_Area" localSheetId="0">ケア一般!$A$1:$P$103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Q62" i="1" l="1"/>
  <c r="C62" i="1" s="1"/>
  <c r="C46" i="1"/>
  <c r="C47" i="1"/>
  <c r="C48" i="1"/>
  <c r="C49" i="1"/>
  <c r="C50" i="1"/>
  <c r="C51" i="1"/>
  <c r="C52" i="1"/>
  <c r="C53" i="1"/>
  <c r="C54" i="1"/>
  <c r="C55" i="1"/>
  <c r="C56" i="1"/>
  <c r="C57" i="1"/>
  <c r="C58" i="1"/>
  <c r="C59" i="1"/>
  <c r="C60" i="1"/>
  <c r="C61" i="1"/>
  <c r="C45" i="1"/>
  <c r="N18" i="1"/>
  <c r="B45" i="1" s="1"/>
  <c r="N19" i="1"/>
  <c r="B46" i="1" s="1"/>
  <c r="N20" i="1"/>
  <c r="B47" i="1" s="1"/>
  <c r="N21" i="1"/>
  <c r="B48" i="1" s="1"/>
  <c r="N22" i="1"/>
  <c r="B49" i="1" s="1"/>
  <c r="N23" i="1"/>
  <c r="B50" i="1" s="1"/>
  <c r="N24" i="1"/>
  <c r="B51" i="1" s="1"/>
  <c r="N25" i="1"/>
  <c r="B52" i="1" s="1"/>
  <c r="N26" i="1"/>
  <c r="B53" i="1" s="1"/>
  <c r="N27" i="1"/>
  <c r="B54" i="1" s="1"/>
  <c r="N28" i="1"/>
  <c r="B55" i="1" s="1"/>
  <c r="N29" i="1"/>
  <c r="B56" i="1" s="1"/>
  <c r="N30" i="1"/>
  <c r="B57" i="1" s="1"/>
  <c r="N31" i="1"/>
  <c r="B58" i="1" s="1"/>
  <c r="N32" i="1"/>
  <c r="B59" i="1" s="1"/>
  <c r="N33" i="1"/>
  <c r="B60" i="1" s="1"/>
  <c r="N34" i="1"/>
  <c r="B61" i="1" s="1"/>
  <c r="N35" i="1"/>
  <c r="B62" i="1" s="1"/>
  <c r="N17" i="1"/>
  <c r="B44" i="1" s="1"/>
  <c r="E44" i="1" s="1"/>
  <c r="B63" i="1" l="1"/>
  <c r="N36" i="1"/>
  <c r="H44" i="1"/>
  <c r="E48" i="1"/>
  <c r="E56" i="1"/>
  <c r="M36" i="1"/>
  <c r="L36" i="1"/>
  <c r="K36" i="1"/>
  <c r="J36" i="1"/>
  <c r="I36" i="1"/>
  <c r="H36" i="1"/>
  <c r="G36" i="1"/>
  <c r="F36" i="1"/>
  <c r="E36" i="1"/>
  <c r="D36" i="1"/>
  <c r="C36" i="1"/>
  <c r="B36" i="1"/>
  <c r="E58" i="1"/>
  <c r="E57" i="1"/>
  <c r="E46" i="1"/>
  <c r="E45" i="1"/>
  <c r="E49" i="1"/>
  <c r="E54" i="1"/>
  <c r="J48" i="1" l="1"/>
  <c r="J44" i="1"/>
  <c r="E47" i="1"/>
  <c r="J58" i="1"/>
  <c r="E51" i="1"/>
  <c r="E55" i="1"/>
  <c r="E59" i="1"/>
  <c r="J49" i="1"/>
  <c r="J51" i="1"/>
  <c r="E50" i="1"/>
  <c r="J57" i="1"/>
  <c r="J53" i="1"/>
  <c r="J61" i="1"/>
  <c r="E62" i="1"/>
  <c r="J46" i="1"/>
  <c r="E60" i="1"/>
  <c r="E52" i="1"/>
  <c r="J59" i="1"/>
  <c r="J52" i="1"/>
  <c r="J45" i="1"/>
  <c r="J62" i="1"/>
  <c r="J50" i="1"/>
  <c r="J60" i="1"/>
  <c r="J54" i="1"/>
  <c r="E53" i="1"/>
  <c r="E61" i="1"/>
  <c r="J56" i="1"/>
  <c r="J47" i="1"/>
  <c r="J55" i="1"/>
  <c r="E63" i="1" l="1"/>
  <c r="E11" i="1" s="1"/>
  <c r="J63" i="1"/>
  <c r="H11" i="1" s="1"/>
  <c r="L11" i="1" l="1"/>
  <c r="M63" i="1"/>
</calcChain>
</file>

<file path=xl/sharedStrings.xml><?xml version="1.0" encoding="utf-8"?>
<sst xmlns="http://schemas.openxmlformats.org/spreadsheetml/2006/main" count="98" uniqueCount="91">
  <si>
    <t>4月</t>
    <rPh sb="1" eb="2">
      <t>ガツ</t>
    </rPh>
    <phoneticPr fontId="1"/>
  </si>
  <si>
    <t>5月</t>
  </si>
  <si>
    <t>6月</t>
  </si>
  <si>
    <t>7月</t>
  </si>
  <si>
    <t>8月</t>
  </si>
  <si>
    <t>9月</t>
  </si>
  <si>
    <t>10月</t>
  </si>
  <si>
    <t>11月</t>
  </si>
  <si>
    <t>12月</t>
  </si>
  <si>
    <t>1月</t>
  </si>
  <si>
    <t>2月</t>
  </si>
  <si>
    <t>3月</t>
  </si>
  <si>
    <t>合計</t>
    <rPh sb="0" eb="2">
      <t>ゴウケイ</t>
    </rPh>
    <phoneticPr fontId="1"/>
  </si>
  <si>
    <t>実績</t>
    <rPh sb="0" eb="2">
      <t>ジッセキ</t>
    </rPh>
    <phoneticPr fontId="1"/>
  </si>
  <si>
    <t>推定</t>
    <rPh sb="0" eb="2">
      <t>スイテイ</t>
    </rPh>
    <phoneticPr fontId="1"/>
  </si>
  <si>
    <t>月</t>
    <rPh sb="0" eb="1">
      <t>ツキ</t>
    </rPh>
    <phoneticPr fontId="1"/>
  </si>
  <si>
    <t>階層</t>
    <rPh sb="0" eb="2">
      <t>カイソウ</t>
    </rPh>
    <phoneticPr fontId="1"/>
  </si>
  <si>
    <t>階層の区分</t>
    <rPh sb="0" eb="2">
      <t>カイソウ</t>
    </rPh>
    <rPh sb="3" eb="5">
      <t>クブン</t>
    </rPh>
    <phoneticPr fontId="1"/>
  </si>
  <si>
    <t>減額</t>
    <rPh sb="0" eb="2">
      <t>ゲンガク</t>
    </rPh>
    <phoneticPr fontId="1"/>
  </si>
  <si>
    <t>人数</t>
    <rPh sb="0" eb="2">
      <t>ニンズウ</t>
    </rPh>
    <phoneticPr fontId="1"/>
  </si>
  <si>
    <t>施設名</t>
    <rPh sb="0" eb="3">
      <t>シセツメイ</t>
    </rPh>
    <phoneticPr fontId="1"/>
  </si>
  <si>
    <t>電話番号</t>
    <rPh sb="0" eb="2">
      <t>デンワ</t>
    </rPh>
    <rPh sb="2" eb="4">
      <t>バンゴウ</t>
    </rPh>
    <phoneticPr fontId="1"/>
  </si>
  <si>
    <t>担当者名</t>
    <rPh sb="0" eb="2">
      <t>タントウ</t>
    </rPh>
    <rPh sb="2" eb="3">
      <t>シャ</t>
    </rPh>
    <rPh sb="3" eb="4">
      <t>メイ</t>
    </rPh>
    <phoneticPr fontId="1"/>
  </si>
  <si>
    <t>定員（人）</t>
    <rPh sb="0" eb="2">
      <t>テイイン</t>
    </rPh>
    <rPh sb="3" eb="4">
      <t>ニン</t>
    </rPh>
    <phoneticPr fontId="1"/>
  </si>
  <si>
    <t>補助予定額（円）</t>
    <rPh sb="0" eb="2">
      <t>ホジョ</t>
    </rPh>
    <rPh sb="2" eb="5">
      <t>ヨテイガク</t>
    </rPh>
    <rPh sb="6" eb="7">
      <t>エン</t>
    </rPh>
    <phoneticPr fontId="1"/>
  </si>
  <si>
    <t>単位：人</t>
    <rPh sb="0" eb="2">
      <t>タンイ</t>
    </rPh>
    <rPh sb="3" eb="4">
      <t>ニン</t>
    </rPh>
    <phoneticPr fontId="1"/>
  </si>
  <si>
    <t>本人徴収予定額
（円）</t>
    <rPh sb="0" eb="2">
      <t>ホンニン</t>
    </rPh>
    <rPh sb="2" eb="4">
      <t>チョウシュウ</t>
    </rPh>
    <rPh sb="4" eb="7">
      <t>ヨテイガク</t>
    </rPh>
    <rPh sb="9" eb="10">
      <t>エン</t>
    </rPh>
    <phoneticPr fontId="1"/>
  </si>
  <si>
    <t>サービスの提供に要する費用本人利用料（月毎）</t>
    <rPh sb="5" eb="7">
      <t>テイキョウ</t>
    </rPh>
    <rPh sb="8" eb="9">
      <t>ヨウ</t>
    </rPh>
    <rPh sb="11" eb="13">
      <t>ヒヨウ</t>
    </rPh>
    <rPh sb="13" eb="15">
      <t>ホンニン</t>
    </rPh>
    <rPh sb="15" eb="18">
      <t>リヨウリョウ</t>
    </rPh>
    <rPh sb="19" eb="20">
      <t>ツキ</t>
    </rPh>
    <rPh sb="20" eb="21">
      <t>ゴト</t>
    </rPh>
    <phoneticPr fontId="1"/>
  </si>
  <si>
    <t>サービスの提供に要する費用単価
（円）</t>
    <rPh sb="5" eb="7">
      <t>テイキョウ</t>
    </rPh>
    <rPh sb="8" eb="9">
      <t>ヨウ</t>
    </rPh>
    <rPh sb="11" eb="13">
      <t>ヒヨウ</t>
    </rPh>
    <rPh sb="13" eb="15">
      <t>タンカ</t>
    </rPh>
    <rPh sb="17" eb="18">
      <t>エン</t>
    </rPh>
    <phoneticPr fontId="1"/>
  </si>
  <si>
    <t>サービスの提供に要する費用基準額（円）</t>
    <rPh sb="5" eb="7">
      <t>テイキョウ</t>
    </rPh>
    <rPh sb="8" eb="9">
      <t>ヨウ</t>
    </rPh>
    <rPh sb="11" eb="13">
      <t>ヒヨウ</t>
    </rPh>
    <rPh sb="13" eb="15">
      <t>キジュン</t>
    </rPh>
    <rPh sb="15" eb="16">
      <t>ガク</t>
    </rPh>
    <rPh sb="17" eb="18">
      <t>エン</t>
    </rPh>
    <phoneticPr fontId="1"/>
  </si>
  <si>
    <t>入居者から徴収する上限額を変更した場合、変更月を記入</t>
    <rPh sb="13" eb="15">
      <t>ヘンコウ</t>
    </rPh>
    <rPh sb="17" eb="19">
      <t>バアイ</t>
    </rPh>
    <rPh sb="20" eb="22">
      <t>ヘンコウ</t>
    </rPh>
    <rPh sb="22" eb="23">
      <t>ツキ</t>
    </rPh>
    <rPh sb="24" eb="26">
      <t>キニュウ</t>
    </rPh>
    <phoneticPr fontId="1"/>
  </si>
  <si>
    <t>民間施設等給与等改善費</t>
    <rPh sb="0" eb="2">
      <t>ミンカン</t>
    </rPh>
    <rPh sb="2" eb="4">
      <t>シセツ</t>
    </rPh>
    <rPh sb="4" eb="5">
      <t>トウ</t>
    </rPh>
    <rPh sb="5" eb="7">
      <t>キュウヨ</t>
    </rPh>
    <rPh sb="7" eb="8">
      <t>トウ</t>
    </rPh>
    <rPh sb="8" eb="11">
      <t>カイゼンヒ</t>
    </rPh>
    <phoneticPr fontId="2"/>
  </si>
  <si>
    <t>サービスの提供に要する費用基本額</t>
    <rPh sb="5" eb="7">
      <t>テイキョウ</t>
    </rPh>
    <rPh sb="8" eb="9">
      <t>ヨウ</t>
    </rPh>
    <rPh sb="11" eb="13">
      <t>ヒヨウ</t>
    </rPh>
    <rPh sb="13" eb="15">
      <t>キホン</t>
    </rPh>
    <rPh sb="15" eb="16">
      <t>ガク</t>
    </rPh>
    <phoneticPr fontId="2"/>
  </si>
  <si>
    <t>サービスの提供に要する費用合計額</t>
    <rPh sb="5" eb="7">
      <t>テイキョウ</t>
    </rPh>
    <rPh sb="8" eb="9">
      <t>ヨウ</t>
    </rPh>
    <rPh sb="11" eb="13">
      <t>ヒヨウ</t>
    </rPh>
    <rPh sb="13" eb="15">
      <t>ゴウケイ</t>
    </rPh>
    <rPh sb="15" eb="16">
      <t>ガク</t>
    </rPh>
    <phoneticPr fontId="2"/>
  </si>
  <si>
    <t>本人徴収予定額</t>
    <rPh sb="0" eb="2">
      <t>ホンニン</t>
    </rPh>
    <rPh sb="2" eb="4">
      <t>チョウシュウ</t>
    </rPh>
    <rPh sb="4" eb="6">
      <t>ヨテイ</t>
    </rPh>
    <rPh sb="6" eb="7">
      <t>ガク</t>
    </rPh>
    <phoneticPr fontId="2"/>
  </si>
  <si>
    <t>補助予定額</t>
    <rPh sb="0" eb="2">
      <t>ホジョ</t>
    </rPh>
    <rPh sb="2" eb="4">
      <t>ヨテイ</t>
    </rPh>
    <rPh sb="4" eb="5">
      <t>ガク</t>
    </rPh>
    <phoneticPr fontId="2"/>
  </si>
  <si>
    <t>※黄色のセルのみ記入</t>
    <rPh sb="1" eb="3">
      <t>キイロ</t>
    </rPh>
    <rPh sb="8" eb="10">
      <t>キニュウ</t>
    </rPh>
    <phoneticPr fontId="1"/>
  </si>
  <si>
    <t>サービスの提供に要する費用合計額</t>
    <rPh sb="5" eb="7">
      <t>テイキョウ</t>
    </rPh>
    <rPh sb="8" eb="9">
      <t>ヨウ</t>
    </rPh>
    <rPh sb="11" eb="13">
      <t>ヒヨウ</t>
    </rPh>
    <rPh sb="13" eb="15">
      <t>ゴウケイ</t>
    </rPh>
    <rPh sb="15" eb="16">
      <t>ガク</t>
    </rPh>
    <phoneticPr fontId="1"/>
  </si>
  <si>
    <t>サービスの提供に要する費用支出予定額（円）</t>
    <rPh sb="5" eb="7">
      <t>テイキョウ</t>
    </rPh>
    <rPh sb="8" eb="9">
      <t>ヨウ</t>
    </rPh>
    <rPh sb="11" eb="13">
      <t>ヒヨウ</t>
    </rPh>
    <rPh sb="13" eb="15">
      <t>シシュツ</t>
    </rPh>
    <rPh sb="15" eb="17">
      <t>ヨテイ</t>
    </rPh>
    <rPh sb="17" eb="18">
      <t>ガク</t>
    </rPh>
    <rPh sb="19" eb="20">
      <t>エン</t>
    </rPh>
    <phoneticPr fontId="2"/>
  </si>
  <si>
    <t>②補助金算定表</t>
    <rPh sb="1" eb="4">
      <t>ホジョキン</t>
    </rPh>
    <rPh sb="4" eb="6">
      <t>サンテイ</t>
    </rPh>
    <rPh sb="6" eb="7">
      <t>ヒョウ</t>
    </rPh>
    <phoneticPr fontId="1"/>
  </si>
  <si>
    <t>③ 職員の処遇改善対応状況</t>
    <rPh sb="2" eb="4">
      <t>ショクイン</t>
    </rPh>
    <rPh sb="5" eb="9">
      <t>ショグウカイゼン</t>
    </rPh>
    <rPh sb="9" eb="11">
      <t>タイオウ</t>
    </rPh>
    <rPh sb="11" eb="13">
      <t>ジョウキョウ</t>
    </rPh>
    <phoneticPr fontId="1"/>
  </si>
  <si>
    <t>職種</t>
    <rPh sb="0" eb="2">
      <t>ショクシュ</t>
    </rPh>
    <phoneticPr fontId="1"/>
  </si>
  <si>
    <t>処遇改善対象</t>
    <rPh sb="0" eb="4">
      <t>ショグウカイゼン</t>
    </rPh>
    <rPh sb="4" eb="6">
      <t>タイショウ</t>
    </rPh>
    <phoneticPr fontId="1"/>
  </si>
  <si>
    <t>支給方法①</t>
    <rPh sb="0" eb="2">
      <t>シキュウ</t>
    </rPh>
    <rPh sb="2" eb="4">
      <t>ホウホウ</t>
    </rPh>
    <phoneticPr fontId="1"/>
  </si>
  <si>
    <t>支給方法②</t>
    <rPh sb="0" eb="2">
      <t>シキュウ</t>
    </rPh>
    <rPh sb="2" eb="4">
      <t>ホウホウ</t>
    </rPh>
    <phoneticPr fontId="1"/>
  </si>
  <si>
    <t>支給方法③</t>
    <rPh sb="0" eb="2">
      <t>シキュウ</t>
    </rPh>
    <rPh sb="2" eb="4">
      <t>ホウホウ</t>
    </rPh>
    <phoneticPr fontId="1"/>
  </si>
  <si>
    <t>月あたりの平均改善額（円）</t>
    <rPh sb="0" eb="1">
      <t>ツキ</t>
    </rPh>
    <rPh sb="5" eb="7">
      <t>ヘイキン</t>
    </rPh>
    <rPh sb="7" eb="10">
      <t>カイゼンガク</t>
    </rPh>
    <rPh sb="11" eb="12">
      <t>エン</t>
    </rPh>
    <phoneticPr fontId="1"/>
  </si>
  <si>
    <t>施設長</t>
    <rPh sb="0" eb="3">
      <t>シセツチョウ</t>
    </rPh>
    <phoneticPr fontId="1"/>
  </si>
  <si>
    <t>支給方法の選択肢</t>
    <rPh sb="0" eb="2">
      <t>シキュウ</t>
    </rPh>
    <rPh sb="2" eb="4">
      <t>ホウホウ</t>
    </rPh>
    <rPh sb="5" eb="8">
      <t>センタクシ</t>
    </rPh>
    <phoneticPr fontId="1"/>
  </si>
  <si>
    <t>生活相談員</t>
    <rPh sb="0" eb="5">
      <t>セイカツソウダンイン</t>
    </rPh>
    <phoneticPr fontId="1"/>
  </si>
  <si>
    <t>①</t>
    <phoneticPr fontId="1"/>
  </si>
  <si>
    <t>毎月の基本給に加算</t>
    <phoneticPr fontId="1"/>
  </si>
  <si>
    <t>介護職員</t>
    <rPh sb="0" eb="4">
      <t>カイゴショクイン</t>
    </rPh>
    <phoneticPr fontId="1"/>
  </si>
  <si>
    <t>②</t>
    <phoneticPr fontId="1"/>
  </si>
  <si>
    <t>毎月の手当で支給</t>
  </si>
  <si>
    <t>栄養士</t>
    <rPh sb="0" eb="3">
      <t>エイヨウシ</t>
    </rPh>
    <phoneticPr fontId="1"/>
  </si>
  <si>
    <t>③</t>
    <phoneticPr fontId="1"/>
  </si>
  <si>
    <t>賞与・一時金でまとめて支給</t>
    <phoneticPr fontId="1"/>
  </si>
  <si>
    <t>事務員</t>
    <rPh sb="0" eb="3">
      <t>ジムイン</t>
    </rPh>
    <phoneticPr fontId="1"/>
  </si>
  <si>
    <t>調理員</t>
    <rPh sb="0" eb="3">
      <t>チョウリイン</t>
    </rPh>
    <phoneticPr fontId="1"/>
  </si>
  <si>
    <t>その他職員</t>
    <rPh sb="2" eb="3">
      <t>タ</t>
    </rPh>
    <rPh sb="3" eb="5">
      <t>ショクイン</t>
    </rPh>
    <phoneticPr fontId="1"/>
  </si>
  <si>
    <t>賞与等により、数か月分まとめて支給している場合には、一月あたりの平均額に均してください。</t>
    <rPh sb="0" eb="2">
      <t>ショウヨ</t>
    </rPh>
    <rPh sb="2" eb="3">
      <t>トウ</t>
    </rPh>
    <rPh sb="7" eb="8">
      <t>スウ</t>
    </rPh>
    <rPh sb="9" eb="11">
      <t>ゲツブン</t>
    </rPh>
    <rPh sb="15" eb="17">
      <t>シキュウ</t>
    </rPh>
    <rPh sb="21" eb="23">
      <t>バアイ</t>
    </rPh>
    <rPh sb="26" eb="27">
      <t>ヒト</t>
    </rPh>
    <phoneticPr fontId="1"/>
  </si>
  <si>
    <t>支給方法は、表右側の凡例を参照のうえ、記入してください。</t>
    <rPh sb="0" eb="2">
      <t>シキュウ</t>
    </rPh>
    <rPh sb="2" eb="4">
      <t>ホウホウ</t>
    </rPh>
    <rPh sb="6" eb="7">
      <t>ヒョウ</t>
    </rPh>
    <rPh sb="7" eb="9">
      <t>ミギガワ</t>
    </rPh>
    <rPh sb="10" eb="12">
      <t>ハンレイ</t>
    </rPh>
    <rPh sb="13" eb="15">
      <t>サンショウ</t>
    </rPh>
    <rPh sb="19" eb="21">
      <t>キニュウ</t>
    </rPh>
    <phoneticPr fontId="1"/>
  </si>
  <si>
    <t>支給方法が複数ある場合には、支給方法②及び③の欄に記入してください。</t>
    <rPh sb="0" eb="4">
      <t>シキュウホウホウ</t>
    </rPh>
    <rPh sb="5" eb="7">
      <t>フクスウ</t>
    </rPh>
    <rPh sb="9" eb="11">
      <t>バアイ</t>
    </rPh>
    <rPh sb="14" eb="18">
      <t>シキュウホウホウ</t>
    </rPh>
    <rPh sb="19" eb="20">
      <t>オヨ</t>
    </rPh>
    <rPh sb="23" eb="24">
      <t>ラン</t>
    </rPh>
    <rPh sb="25" eb="27">
      <t>キニュウ</t>
    </rPh>
    <phoneticPr fontId="1"/>
  </si>
  <si>
    <t>新型コロナウイルス対策の関係で、入居者の外出及び面会の状況について記載してください。</t>
    <rPh sb="0" eb="2">
      <t>シンガタ</t>
    </rPh>
    <rPh sb="9" eb="11">
      <t>タイサク</t>
    </rPh>
    <rPh sb="12" eb="14">
      <t>カンケイ</t>
    </rPh>
    <rPh sb="16" eb="19">
      <t>ニュウキョシャ</t>
    </rPh>
    <rPh sb="20" eb="22">
      <t>ガイシュツ</t>
    </rPh>
    <rPh sb="22" eb="23">
      <t>オヨ</t>
    </rPh>
    <rPh sb="24" eb="26">
      <t>メンカイ</t>
    </rPh>
    <rPh sb="27" eb="29">
      <t>ジョウキョウ</t>
    </rPh>
    <rPh sb="33" eb="35">
      <t>キサイ</t>
    </rPh>
    <phoneticPr fontId="1"/>
  </si>
  <si>
    <t>時期</t>
    <rPh sb="0" eb="2">
      <t>ジキ</t>
    </rPh>
    <phoneticPr fontId="1"/>
  </si>
  <si>
    <t>外出</t>
    <rPh sb="0" eb="2">
      <t>ガイシュツ</t>
    </rPh>
    <phoneticPr fontId="1"/>
  </si>
  <si>
    <t>面会方法①</t>
    <rPh sb="0" eb="2">
      <t>メンカイ</t>
    </rPh>
    <rPh sb="2" eb="4">
      <t>ホウホウ</t>
    </rPh>
    <phoneticPr fontId="1"/>
  </si>
  <si>
    <t>面会方法②</t>
    <rPh sb="0" eb="2">
      <t>メンカイ</t>
    </rPh>
    <rPh sb="2" eb="4">
      <t>ホウホウ</t>
    </rPh>
    <phoneticPr fontId="1"/>
  </si>
  <si>
    <t>面会方法③</t>
    <rPh sb="0" eb="2">
      <t>メンカイ</t>
    </rPh>
    <rPh sb="2" eb="4">
      <t>ホウホウ</t>
    </rPh>
    <phoneticPr fontId="1"/>
  </si>
  <si>
    <t>面会方法④</t>
    <rPh sb="0" eb="2">
      <t>メンカイ</t>
    </rPh>
    <rPh sb="2" eb="4">
      <t>ホウホウ</t>
    </rPh>
    <phoneticPr fontId="1"/>
  </si>
  <si>
    <t>面会方法の選択肢</t>
    <rPh sb="0" eb="2">
      <t>メンカイ</t>
    </rPh>
    <rPh sb="2" eb="4">
      <t>ホウホウ</t>
    </rPh>
    <rPh sb="5" eb="8">
      <t>センタクシ</t>
    </rPh>
    <phoneticPr fontId="1"/>
  </si>
  <si>
    <t>対面（パーテーションなし）</t>
    <rPh sb="0" eb="2">
      <t>タイメン</t>
    </rPh>
    <phoneticPr fontId="1"/>
  </si>
  <si>
    <t>対面（パーテーションあり）</t>
    <rPh sb="0" eb="2">
      <t>タイメン</t>
    </rPh>
    <phoneticPr fontId="1"/>
  </si>
  <si>
    <t>窓越し</t>
    <rPh sb="0" eb="2">
      <t>マドゴ</t>
    </rPh>
    <phoneticPr fontId="1"/>
  </si>
  <si>
    <t>④</t>
    <phoneticPr fontId="1"/>
  </si>
  <si>
    <t>オンライン</t>
    <phoneticPr fontId="1"/>
  </si>
  <si>
    <t>面会方法は、表右側の凡例を参照のうえ、記入してください。</t>
    <rPh sb="0" eb="2">
      <t>メンカイ</t>
    </rPh>
    <rPh sb="2" eb="4">
      <t>ホウホウ</t>
    </rPh>
    <rPh sb="6" eb="7">
      <t>ヒョウ</t>
    </rPh>
    <rPh sb="7" eb="9">
      <t>ミギガワ</t>
    </rPh>
    <rPh sb="10" eb="12">
      <t>ハンレイ</t>
    </rPh>
    <rPh sb="13" eb="15">
      <t>サンショウ</t>
    </rPh>
    <rPh sb="19" eb="21">
      <t>キニュウ</t>
    </rPh>
    <phoneticPr fontId="1"/>
  </si>
  <si>
    <t>⑤</t>
    <phoneticPr fontId="1"/>
  </si>
  <si>
    <t>禁止</t>
    <rPh sb="0" eb="2">
      <t>キンシ</t>
    </rPh>
    <phoneticPr fontId="1"/>
  </si>
  <si>
    <t>面会方法が複数ある場合には、面会方法②～④の欄に記入してください。</t>
    <rPh sb="0" eb="2">
      <t>メンカイ</t>
    </rPh>
    <rPh sb="2" eb="4">
      <t>ホウホウ</t>
    </rPh>
    <rPh sb="5" eb="7">
      <t>フクスウ</t>
    </rPh>
    <rPh sb="9" eb="11">
      <t>バアイ</t>
    </rPh>
    <rPh sb="14" eb="16">
      <t>メンカイ</t>
    </rPh>
    <rPh sb="16" eb="18">
      <t>ホウホウ</t>
    </rPh>
    <rPh sb="22" eb="23">
      <t>ラン</t>
    </rPh>
    <rPh sb="24" eb="26">
      <t>キニュウ</t>
    </rPh>
    <phoneticPr fontId="1"/>
  </si>
  <si>
    <t>外出・面会の実施状況は取りまとめ後、施設が特定されないように加工し、フィードバックします。</t>
    <rPh sb="0" eb="2">
      <t>ガイシュツ</t>
    </rPh>
    <rPh sb="3" eb="5">
      <t>メンカイ</t>
    </rPh>
    <rPh sb="6" eb="10">
      <t>ジッシジョウキョウ</t>
    </rPh>
    <rPh sb="11" eb="12">
      <t>ト</t>
    </rPh>
    <rPh sb="16" eb="17">
      <t>ゴ</t>
    </rPh>
    <rPh sb="18" eb="20">
      <t>シセツ</t>
    </rPh>
    <rPh sb="21" eb="23">
      <t>トクテイ</t>
    </rPh>
    <rPh sb="30" eb="32">
      <t>カコウ</t>
    </rPh>
    <phoneticPr fontId="1"/>
  </si>
  <si>
    <t>・自由記述欄</t>
    <rPh sb="1" eb="6">
      <t>ジユウキジュツラン</t>
    </rPh>
    <phoneticPr fontId="1"/>
  </si>
  <si>
    <t>・外出で「制限」を選択した場合の制限内容</t>
    <rPh sb="1" eb="3">
      <t>ガイシュツ</t>
    </rPh>
    <rPh sb="5" eb="7">
      <t>セイゲン</t>
    </rPh>
    <rPh sb="9" eb="11">
      <t>センタク</t>
    </rPh>
    <rPh sb="13" eb="15">
      <t>バアイ</t>
    </rPh>
    <rPh sb="16" eb="18">
      <t>セイゲン</t>
    </rPh>
    <rPh sb="18" eb="20">
      <t>ナイヨウ</t>
    </rPh>
    <phoneticPr fontId="1"/>
  </si>
  <si>
    <t>外出の欄はプルダウンから「可能」「制限」「禁止」から選択してください。</t>
    <rPh sb="0" eb="2">
      <t>ガイシュツ</t>
    </rPh>
    <rPh sb="3" eb="4">
      <t>ラン</t>
    </rPh>
    <rPh sb="13" eb="15">
      <t>カノウ</t>
    </rPh>
    <rPh sb="17" eb="19">
      <t>セイゲン</t>
    </rPh>
    <rPh sb="21" eb="23">
      <t>キンシ</t>
    </rPh>
    <rPh sb="26" eb="28">
      <t>センタク</t>
    </rPh>
    <phoneticPr fontId="1"/>
  </si>
  <si>
    <t>①令和6年度入居者数（一般入居者）</t>
    <rPh sb="5" eb="6">
      <t>ド</t>
    </rPh>
    <rPh sb="6" eb="9">
      <t>ニュウキョシャ</t>
    </rPh>
    <rPh sb="9" eb="10">
      <t>スウ</t>
    </rPh>
    <rPh sb="11" eb="13">
      <t>イッパン</t>
    </rPh>
    <rPh sb="13" eb="16">
      <t>ニュウキョシャ</t>
    </rPh>
    <phoneticPr fontId="1"/>
  </si>
  <si>
    <t>令和6年12月～令和7年3月までの入居者数の推定方法（11月の入居者数と違う場合）</t>
    <rPh sb="6" eb="7">
      <t>ガツ</t>
    </rPh>
    <rPh sb="11" eb="12">
      <t>ネン</t>
    </rPh>
    <rPh sb="13" eb="14">
      <t>ガツ</t>
    </rPh>
    <rPh sb="17" eb="20">
      <t>ニュウキョシャ</t>
    </rPh>
    <rPh sb="20" eb="21">
      <t>スウ</t>
    </rPh>
    <rPh sb="22" eb="24">
      <t>スイテイ</t>
    </rPh>
    <rPh sb="24" eb="26">
      <t>ホウホウ</t>
    </rPh>
    <rPh sb="29" eb="30">
      <t>ガツ</t>
    </rPh>
    <rPh sb="31" eb="34">
      <t>ニュウキョシャ</t>
    </rPh>
    <rPh sb="34" eb="35">
      <t>スウ</t>
    </rPh>
    <rPh sb="36" eb="37">
      <t>チガ</t>
    </rPh>
    <rPh sb="38" eb="40">
      <t>バアイ</t>
    </rPh>
    <phoneticPr fontId="1"/>
  </si>
  <si>
    <t>令和6年11月末時点</t>
    <rPh sb="3" eb="4">
      <t>ネン</t>
    </rPh>
    <rPh sb="6" eb="7">
      <t>ガツ</t>
    </rPh>
    <rPh sb="7" eb="8">
      <t>マツ</t>
    </rPh>
    <rPh sb="8" eb="10">
      <t>ジテン</t>
    </rPh>
    <phoneticPr fontId="1"/>
  </si>
  <si>
    <t>令和6年度軽費老人ホームのサービスの提供に要する費用補助金見込額算定表
（ケアハウス用　一般入居者分）</t>
    <rPh sb="3" eb="4">
      <t>ネン</t>
    </rPh>
    <rPh sb="4" eb="5">
      <t>ド</t>
    </rPh>
    <rPh sb="5" eb="7">
      <t>ケイヒ</t>
    </rPh>
    <rPh sb="7" eb="9">
      <t>ロウジン</t>
    </rPh>
    <rPh sb="18" eb="20">
      <t>テイキョウ</t>
    </rPh>
    <rPh sb="21" eb="22">
      <t>ヨウ</t>
    </rPh>
    <rPh sb="24" eb="26">
      <t>ヒヨウ</t>
    </rPh>
    <rPh sb="26" eb="29">
      <t>ホジョキン</t>
    </rPh>
    <rPh sb="29" eb="31">
      <t>ミコミ</t>
    </rPh>
    <rPh sb="31" eb="32">
      <t>ガク</t>
    </rPh>
    <rPh sb="32" eb="34">
      <t>サンテイ</t>
    </rPh>
    <rPh sb="34" eb="35">
      <t>ヒョウ</t>
    </rPh>
    <rPh sb="42" eb="43">
      <t>ヨウ</t>
    </rPh>
    <rPh sb="44" eb="46">
      <t>イッパン</t>
    </rPh>
    <rPh sb="46" eb="49">
      <t>ニュウキョシャ</t>
    </rPh>
    <rPh sb="49" eb="50">
      <t>ブン</t>
    </rPh>
    <phoneticPr fontId="1"/>
  </si>
  <si>
    <t>令和6年4月1日付高福第4号 「「令和６年度 埼玉県軽費老人ホーム利用料等取扱基準」の改定及び「令和6年度軽費老人ホームのサービスの提供に要する費用設定状況表」の送付について（通知）」及び、令和4年3月28日付高福第1404号「軽費老人ホームの職員に対する処遇改善について（通知）」で通知した軽費老人ホーム職員に対する処遇改善について、対応状況を記入してください。
対応していない場合はその理由を、その他記載したいことがあれば以下の自由記述欄に記載してください。
※処遇改善を実施していない場合は補助金の返還が生じる場合があります。</t>
    <rPh sb="0" eb="2">
      <t>レイワ</t>
    </rPh>
    <rPh sb="3" eb="4">
      <t>ネン</t>
    </rPh>
    <rPh sb="5" eb="6">
      <t>ガツ</t>
    </rPh>
    <rPh sb="7" eb="8">
      <t>ニチ</t>
    </rPh>
    <rPh sb="8" eb="9">
      <t>ヅ</t>
    </rPh>
    <rPh sb="9" eb="12">
      <t>コウフクダイ</t>
    </rPh>
    <rPh sb="13" eb="14">
      <t>ゴウ</t>
    </rPh>
    <rPh sb="17" eb="19">
      <t>レイワ</t>
    </rPh>
    <rPh sb="20" eb="22">
      <t>ネンド</t>
    </rPh>
    <rPh sb="23" eb="25">
      <t>サイタマ</t>
    </rPh>
    <rPh sb="25" eb="26">
      <t>ケン</t>
    </rPh>
    <rPh sb="26" eb="28">
      <t>ケイヒ</t>
    </rPh>
    <rPh sb="28" eb="30">
      <t>ロウジン</t>
    </rPh>
    <rPh sb="33" eb="36">
      <t>リヨウリョウ</t>
    </rPh>
    <rPh sb="36" eb="37">
      <t>トウ</t>
    </rPh>
    <rPh sb="37" eb="39">
      <t>トリアツカイ</t>
    </rPh>
    <rPh sb="39" eb="41">
      <t>キジュン</t>
    </rPh>
    <rPh sb="43" eb="45">
      <t>カイテイ</t>
    </rPh>
    <rPh sb="45" eb="46">
      <t>オヨ</t>
    </rPh>
    <rPh sb="48" eb="50">
      <t>レイワ</t>
    </rPh>
    <rPh sb="51" eb="53">
      <t>ネンド</t>
    </rPh>
    <rPh sb="53" eb="55">
      <t>ケイヒ</t>
    </rPh>
    <rPh sb="55" eb="57">
      <t>ロウジン</t>
    </rPh>
    <rPh sb="66" eb="68">
      <t>テイキョウ</t>
    </rPh>
    <rPh sb="69" eb="70">
      <t>ヨウ</t>
    </rPh>
    <rPh sb="72" eb="74">
      <t>ヒヨウ</t>
    </rPh>
    <rPh sb="74" eb="76">
      <t>セッテイ</t>
    </rPh>
    <rPh sb="76" eb="77">
      <t>ジョウ</t>
    </rPh>
    <rPh sb="77" eb="78">
      <t>キョウ</t>
    </rPh>
    <rPh sb="78" eb="79">
      <t>ヒョウ</t>
    </rPh>
    <rPh sb="81" eb="83">
      <t>ソウフ</t>
    </rPh>
    <rPh sb="88" eb="90">
      <t>ツウチ</t>
    </rPh>
    <rPh sb="92" eb="93">
      <t>オヨ</t>
    </rPh>
    <rPh sb="95" eb="97">
      <t>レイワ</t>
    </rPh>
    <rPh sb="105" eb="107">
      <t>コウフク</t>
    </rPh>
    <rPh sb="107" eb="108">
      <t>ダイ</t>
    </rPh>
    <rPh sb="112" eb="113">
      <t>ゴウ</t>
    </rPh>
    <rPh sb="114" eb="118">
      <t>ケイヒロウジン</t>
    </rPh>
    <rPh sb="122" eb="124">
      <t>ショクイン</t>
    </rPh>
    <rPh sb="125" eb="126">
      <t>タイ</t>
    </rPh>
    <rPh sb="128" eb="132">
      <t>ショグウカイゼン</t>
    </rPh>
    <rPh sb="137" eb="139">
      <t>ツウチ</t>
    </rPh>
    <rPh sb="183" eb="185">
      <t>タイオウ</t>
    </rPh>
    <rPh sb="190" eb="192">
      <t>バアイ</t>
    </rPh>
    <rPh sb="195" eb="197">
      <t>リユウ</t>
    </rPh>
    <phoneticPr fontId="1"/>
  </si>
  <si>
    <t>④ 入居者の外出・面会について</t>
    <rPh sb="2" eb="5">
      <t>ニュウキョシャ</t>
    </rPh>
    <rPh sb="6" eb="8">
      <t>ガイシュツ</t>
    </rPh>
    <rPh sb="9" eb="11">
      <t>メンカイ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</si>
</sst>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7"/>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6">
    <xf numFmtId="0" fontId="0" fillId="0" borderId="0" xfId="0">
      <alignment vertical="center"/>
    </xf>
    <xf numFmtId="0" fontId="0" fillId="0" borderId="1" xfId="0" applyBorder="1" applyAlignment="1">
      <alignment horizontal="right"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3" xfId="0" applyBorder="1" applyAlignment="1">
      <alignment vertical="center" wrapText="1"/>
    </xf>
    <xf numFmtId="0" fontId="5" fillId="0" borderId="4" xfId="0" applyFont="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38" fontId="3" fillId="0" borderId="8" xfId="1" applyFont="1" applyBorder="1" applyAlignment="1" applyProtection="1">
      <alignment horizontal="right" vertical="center"/>
    </xf>
    <xf numFmtId="38" fontId="3" fillId="0" borderId="8" xfId="1" applyFont="1" applyBorder="1" applyProtection="1">
      <alignment vertical="center"/>
    </xf>
    <xf numFmtId="38" fontId="3" fillId="0" borderId="8" xfId="1" applyFont="1" applyBorder="1" applyAlignment="1" applyProtection="1">
      <alignment vertical="center"/>
    </xf>
    <xf numFmtId="38" fontId="3" fillId="0" borderId="9" xfId="1" applyFont="1" applyBorder="1" applyAlignment="1" applyProtection="1">
      <alignment horizontal="center" vertical="center"/>
    </xf>
    <xf numFmtId="38" fontId="3" fillId="0" borderId="10" xfId="1" applyFont="1" applyBorder="1" applyAlignment="1" applyProtection="1">
      <alignment horizontal="center" vertical="center"/>
    </xf>
    <xf numFmtId="38" fontId="3" fillId="0" borderId="11" xfId="1" applyFont="1" applyBorder="1" applyAlignment="1" applyProtection="1">
      <alignment horizontal="center" vertical="center"/>
    </xf>
    <xf numFmtId="38" fontId="3" fillId="0" borderId="12" xfId="1" applyFont="1" applyBorder="1" applyAlignment="1" applyProtection="1">
      <alignment horizontal="center" vertical="center"/>
    </xf>
    <xf numFmtId="38" fontId="3" fillId="0" borderId="13" xfId="1" applyFont="1" applyBorder="1" applyAlignment="1" applyProtection="1">
      <alignment horizontal="center" vertical="center"/>
    </xf>
    <xf numFmtId="38" fontId="3" fillId="0" borderId="14" xfId="1" applyFont="1" applyBorder="1" applyAlignment="1" applyProtection="1">
      <alignment horizontal="center" vertical="center"/>
    </xf>
    <xf numFmtId="38" fontId="3" fillId="0" borderId="15" xfId="1" applyFont="1" applyBorder="1" applyAlignment="1" applyProtection="1">
      <alignment vertical="center"/>
    </xf>
    <xf numFmtId="38" fontId="0" fillId="0" borderId="0" xfId="0" applyNumberFormat="1">
      <alignment vertical="center"/>
    </xf>
    <xf numFmtId="0" fontId="6" fillId="0" borderId="0" xfId="0" applyFont="1">
      <alignment vertical="center"/>
    </xf>
    <xf numFmtId="38" fontId="3" fillId="0" borderId="0" xfId="1" applyFont="1" applyBorder="1" applyAlignment="1" applyProtection="1">
      <alignment horizontal="right" vertical="center"/>
    </xf>
    <xf numFmtId="38" fontId="3" fillId="2" borderId="7" xfId="1"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38" fontId="3" fillId="2" borderId="8" xfId="1" applyFont="1" applyFill="1" applyBorder="1" applyProtection="1">
      <alignment vertical="center"/>
      <protection locked="0"/>
    </xf>
    <xf numFmtId="0" fontId="4" fillId="0" borderId="0" xfId="0" applyFont="1">
      <alignment vertical="center"/>
    </xf>
    <xf numFmtId="38" fontId="3" fillId="0" borderId="0" xfId="1" applyFont="1" applyProtection="1">
      <alignment vertical="center"/>
    </xf>
    <xf numFmtId="0" fontId="0" fillId="0" borderId="8" xfId="0" applyBorder="1" applyAlignment="1">
      <alignment horizontal="center" vertical="center" wrapText="1"/>
    </xf>
    <xf numFmtId="0" fontId="0" fillId="0" borderId="0" xfId="0" applyAlignment="1">
      <alignment horizontal="right" vertical="center"/>
    </xf>
    <xf numFmtId="0" fontId="0" fillId="0" borderId="0" xfId="0" applyAlignment="1"/>
    <xf numFmtId="38" fontId="3" fillId="0" borderId="0" xfId="1" applyFont="1" applyAlignment="1" applyProtection="1">
      <alignment vertical="center"/>
    </xf>
    <xf numFmtId="0" fontId="0" fillId="2" borderId="8"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protection locked="0"/>
    </xf>
    <xf numFmtId="0" fontId="0" fillId="2" borderId="8" xfId="0" applyFill="1" applyBorder="1" applyProtection="1">
      <alignment vertical="center"/>
      <protection locked="0"/>
    </xf>
    <xf numFmtId="0" fontId="0" fillId="0" borderId="4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2" borderId="35" xfId="0" applyFill="1" applyBorder="1" applyProtection="1">
      <alignment vertical="center"/>
      <protection locked="0"/>
    </xf>
    <xf numFmtId="0" fontId="0" fillId="2" borderId="36" xfId="0" applyFill="1" applyBorder="1" applyProtection="1">
      <alignment vertical="center"/>
      <protection locked="0"/>
    </xf>
    <xf numFmtId="0" fontId="0" fillId="2" borderId="37" xfId="0" applyFill="1" applyBorder="1" applyProtection="1">
      <alignment vertical="center"/>
      <protection locked="0"/>
    </xf>
    <xf numFmtId="0" fontId="0" fillId="2" borderId="30" xfId="0" applyFill="1" applyBorder="1" applyProtection="1">
      <alignment vertical="center"/>
      <protection locked="0"/>
    </xf>
    <xf numFmtId="0" fontId="0" fillId="2" borderId="31" xfId="0" applyFill="1" applyBorder="1" applyProtection="1">
      <alignment vertical="center"/>
      <protection locked="0"/>
    </xf>
    <xf numFmtId="0" fontId="0" fillId="2" borderId="38" xfId="0" applyFill="1" applyBorder="1" applyProtection="1">
      <alignment vertical="center"/>
      <protection locked="0"/>
    </xf>
    <xf numFmtId="0" fontId="0" fillId="0" borderId="8" xfId="0" applyBorder="1" applyAlignment="1">
      <alignment horizontal="center" vertical="center"/>
    </xf>
    <xf numFmtId="0" fontId="0" fillId="0" borderId="8" xfId="0" applyBorder="1">
      <alignment vertical="center"/>
    </xf>
    <xf numFmtId="38" fontId="0" fillId="2" borderId="8" xfId="1" applyFont="1" applyFill="1" applyBorder="1" applyProtection="1">
      <alignment vertical="center"/>
      <protection locked="0"/>
    </xf>
    <xf numFmtId="0" fontId="0" fillId="2" borderId="48" xfId="0" applyFill="1" applyBorder="1" applyAlignment="1" applyProtection="1">
      <alignment vertical="center" wrapText="1"/>
      <protection locked="0"/>
    </xf>
    <xf numFmtId="0" fontId="0" fillId="2" borderId="49" xfId="0" applyFill="1" applyBorder="1" applyAlignment="1" applyProtection="1">
      <alignment vertical="center" wrapText="1"/>
      <protection locked="0"/>
    </xf>
    <xf numFmtId="0" fontId="0" fillId="2" borderId="50" xfId="0" applyFill="1" applyBorder="1" applyAlignment="1" applyProtection="1">
      <alignment vertical="center" wrapText="1"/>
      <protection locked="0"/>
    </xf>
    <xf numFmtId="0" fontId="0" fillId="0" borderId="8" xfId="0" applyBorder="1" applyAlignment="1">
      <alignment horizontal="center" vertical="center" wrapText="1"/>
    </xf>
    <xf numFmtId="38" fontId="3" fillId="0" borderId="8" xfId="1" applyFont="1" applyFill="1" applyBorder="1" applyAlignment="1" applyProtection="1">
      <alignment horizontal="right" vertical="center"/>
    </xf>
    <xf numFmtId="38" fontId="3" fillId="0" borderId="8" xfId="1" applyFont="1" applyBorder="1" applyAlignment="1" applyProtection="1">
      <alignment horizontal="right" vertical="center"/>
    </xf>
    <xf numFmtId="38" fontId="3" fillId="0" borderId="17" xfId="1" applyFont="1" applyBorder="1" applyAlignment="1" applyProtection="1">
      <alignment horizontal="right" vertical="center"/>
    </xf>
    <xf numFmtId="38" fontId="3" fillId="0" borderId="7" xfId="1" applyFont="1" applyBorder="1" applyAlignment="1" applyProtection="1">
      <alignment horizontal="right" vertical="center"/>
    </xf>
    <xf numFmtId="38" fontId="3" fillId="0" borderId="27" xfId="1" applyFont="1" applyBorder="1" applyAlignment="1" applyProtection="1">
      <alignment vertical="center"/>
    </xf>
    <xf numFmtId="38" fontId="3" fillId="0" borderId="34" xfId="1" applyFont="1" applyBorder="1" applyAlignment="1" applyProtection="1">
      <alignment vertical="center"/>
    </xf>
    <xf numFmtId="38" fontId="3" fillId="0" borderId="18" xfId="1" applyFont="1" applyBorder="1" applyAlignment="1" applyProtection="1">
      <alignment horizontal="center" vertical="center"/>
    </xf>
    <xf numFmtId="38" fontId="3" fillId="0" borderId="19" xfId="1" applyFont="1" applyBorder="1" applyAlignment="1" applyProtection="1">
      <alignment horizontal="center" vertical="center"/>
    </xf>
    <xf numFmtId="38" fontId="3" fillId="0" borderId="27" xfId="1" applyFont="1" applyBorder="1" applyAlignment="1" applyProtection="1">
      <alignment horizontal="right" vertical="center"/>
    </xf>
    <xf numFmtId="38" fontId="3" fillId="0" borderId="25" xfId="1" applyFont="1" applyBorder="1" applyAlignment="1" applyProtection="1">
      <alignment horizontal="right" vertical="center"/>
    </xf>
    <xf numFmtId="38" fontId="3" fillId="0" borderId="26" xfId="1" applyFont="1" applyBorder="1" applyAlignment="1" applyProtection="1">
      <alignment horizontal="right" vertical="center"/>
    </xf>
    <xf numFmtId="0" fontId="0" fillId="0" borderId="4" xfId="0" applyBorder="1" applyAlignment="1">
      <alignment horizontal="center" vertical="center" wrapText="1"/>
    </xf>
    <xf numFmtId="38" fontId="0" fillId="0" borderId="15" xfId="0" applyNumberFormat="1"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wrapText="1"/>
    </xf>
    <xf numFmtId="38" fontId="0" fillId="2" borderId="24" xfId="0" applyNumberFormat="1" applyFill="1" applyBorder="1" applyAlignment="1" applyProtection="1">
      <alignment horizontal="center" vertical="center"/>
      <protection locked="0"/>
    </xf>
    <xf numFmtId="38" fontId="0" fillId="2" borderId="25" xfId="0" applyNumberFormat="1" applyFill="1" applyBorder="1" applyAlignment="1" applyProtection="1">
      <alignment horizontal="center" vertical="center"/>
      <protection locked="0"/>
    </xf>
    <xf numFmtId="38" fontId="0" fillId="2" borderId="26" xfId="0" applyNumberFormat="1" applyFill="1" applyBorder="1" applyAlignment="1" applyProtection="1">
      <alignment horizontal="center" vertical="center"/>
      <protection locked="0"/>
    </xf>
    <xf numFmtId="0" fontId="0" fillId="0" borderId="16" xfId="0" applyBorder="1" applyAlignment="1">
      <alignment horizontal="center" vertical="center"/>
    </xf>
    <xf numFmtId="0" fontId="7"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2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9" xfId="0" applyFont="1" applyBorder="1" applyAlignment="1">
      <alignment horizontal="center" vertical="center" wrapText="1"/>
    </xf>
    <xf numFmtId="0" fontId="4" fillId="0" borderId="0" xfId="0" applyFont="1" applyAlignment="1">
      <alignment horizontal="left"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left" vertical="top" wrapText="1"/>
    </xf>
    <xf numFmtId="0" fontId="0" fillId="0" borderId="3" xfId="0" applyBorder="1" applyAlignment="1">
      <alignment horizontal="center" vertical="center" wrapText="1"/>
    </xf>
    <xf numFmtId="38" fontId="3" fillId="2" borderId="6" xfId="1" applyFont="1" applyFill="1" applyBorder="1" applyAlignment="1" applyProtection="1">
      <alignment horizontal="center" vertical="center"/>
      <protection locked="0"/>
    </xf>
    <xf numFmtId="38" fontId="3" fillId="2" borderId="15" xfId="1" applyFont="1" applyFill="1" applyBorder="1" applyAlignment="1" applyProtection="1">
      <alignment horizontal="center" vertical="center"/>
      <protection locked="0"/>
    </xf>
    <xf numFmtId="38" fontId="3" fillId="0" borderId="27" xfId="1" applyFont="1" applyBorder="1" applyAlignment="1" applyProtection="1">
      <alignment horizontal="center" vertical="center"/>
    </xf>
    <xf numFmtId="38" fontId="3" fillId="0" borderId="25" xfId="1" applyFont="1" applyBorder="1" applyAlignment="1" applyProtection="1">
      <alignment horizontal="center" vertical="center"/>
    </xf>
    <xf numFmtId="38" fontId="3" fillId="0" borderId="34" xfId="1" applyFont="1" applyBorder="1" applyAlignment="1" applyProtection="1">
      <alignment horizontal="center" vertical="center"/>
    </xf>
    <xf numFmtId="0" fontId="4" fillId="0" borderId="0" xfId="0" applyFont="1" applyAlignment="1">
      <alignment horizontal="center" vertical="center" wrapText="1"/>
    </xf>
    <xf numFmtId="0" fontId="6"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30"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38" fontId="3" fillId="0" borderId="40" xfId="1" applyFont="1" applyFill="1" applyBorder="1" applyAlignment="1" applyProtection="1">
      <alignment horizontal="center" vertical="center"/>
    </xf>
    <xf numFmtId="38" fontId="3" fillId="0" borderId="41" xfId="1" applyFont="1" applyFill="1" applyBorder="1" applyAlignment="1" applyProtection="1">
      <alignment horizontal="center" vertical="center"/>
    </xf>
    <xf numFmtId="38" fontId="3" fillId="0" borderId="42" xfId="1" applyFont="1" applyFill="1" applyBorder="1" applyAlignment="1" applyProtection="1">
      <alignment horizontal="center" vertical="center"/>
    </xf>
    <xf numFmtId="38" fontId="3" fillId="0" borderId="43" xfId="1" applyFont="1" applyFill="1" applyBorder="1" applyAlignment="1" applyProtection="1">
      <alignment horizontal="center" vertical="center"/>
    </xf>
    <xf numFmtId="38" fontId="3" fillId="0" borderId="44" xfId="1" applyFont="1" applyFill="1" applyBorder="1" applyAlignment="1" applyProtection="1">
      <alignment horizontal="center" vertical="center"/>
    </xf>
    <xf numFmtId="38" fontId="3" fillId="0" borderId="45" xfId="1" applyFont="1" applyFill="1" applyBorder="1" applyAlignment="1" applyProtection="1">
      <alignment horizontal="center" vertical="center"/>
    </xf>
    <xf numFmtId="0" fontId="8" fillId="0" borderId="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1</xdr:col>
      <xdr:colOff>0</xdr:colOff>
      <xdr:row>16</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4552950"/>
          <a:ext cx="552450" cy="676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xdr:row>
      <xdr:rowOff>0</xdr:rowOff>
    </xdr:from>
    <xdr:to>
      <xdr:col>1</xdr:col>
      <xdr:colOff>0</xdr:colOff>
      <xdr:row>16</xdr:row>
      <xdr:rowOff>9525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0" y="5076825"/>
          <a:ext cx="552450" cy="676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4</xdr:row>
      <xdr:rowOff>504825</xdr:rowOff>
    </xdr:from>
    <xdr:to>
      <xdr:col>21</xdr:col>
      <xdr:colOff>28575</xdr:colOff>
      <xdr:row>6</xdr:row>
      <xdr:rowOff>466725</xdr:rowOff>
    </xdr:to>
    <xdr:sp macro="" textlink="">
      <xdr:nvSpPr>
        <xdr:cNvPr id="6" name="四角形: 角を丸くする 5">
          <a:extLst>
            <a:ext uri="{FF2B5EF4-FFF2-40B4-BE49-F238E27FC236}">
              <a16:creationId xmlns:a16="http://schemas.microsoft.com/office/drawing/2014/main" id="{D24020AE-7CC7-41F9-910E-0C412BE78146}"/>
            </a:ext>
          </a:extLst>
        </xdr:cNvPr>
        <xdr:cNvSpPr/>
      </xdr:nvSpPr>
      <xdr:spPr>
        <a:xfrm>
          <a:off x="6581775" y="1571625"/>
          <a:ext cx="3267075" cy="771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令和</a:t>
          </a:r>
          <a:r>
            <a:rPr kumimoji="1" lang="en-US" altLang="ja-JP" sz="1100">
              <a:solidFill>
                <a:schemeClr val="lt1"/>
              </a:solidFill>
              <a:effectLst/>
              <a:latin typeface="+mn-lt"/>
              <a:ea typeface="+mn-ea"/>
              <a:cs typeface="+mn-cs"/>
            </a:rPr>
            <a:t>6</a:t>
          </a:r>
          <a:r>
            <a:rPr kumimoji="1" lang="ja-JP" altLang="ja-JP"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12</a:t>
          </a:r>
          <a:r>
            <a:rPr kumimoji="1" lang="ja-JP" altLang="ja-JP"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2</a:t>
          </a:r>
          <a:r>
            <a:rPr kumimoji="1" lang="ja-JP" altLang="ja-JP" sz="1100">
              <a:solidFill>
                <a:schemeClr val="lt1"/>
              </a:solidFill>
              <a:effectLst/>
              <a:latin typeface="+mn-lt"/>
              <a:ea typeface="+mn-ea"/>
              <a:cs typeface="+mn-cs"/>
            </a:rPr>
            <a:t>日付け高福第</a:t>
          </a:r>
          <a:r>
            <a:rPr kumimoji="1" lang="en-US" altLang="ja-JP" sz="1100">
              <a:solidFill>
                <a:schemeClr val="lt1"/>
              </a:solidFill>
              <a:effectLst/>
              <a:latin typeface="+mn-lt"/>
              <a:ea typeface="+mn-ea"/>
              <a:cs typeface="+mn-cs"/>
            </a:rPr>
            <a:t>804</a:t>
          </a:r>
          <a:r>
            <a:rPr kumimoji="1" lang="ja-JP" altLang="ja-JP" sz="1100">
              <a:solidFill>
                <a:schemeClr val="lt1"/>
              </a:solidFill>
              <a:effectLst/>
              <a:latin typeface="+mn-lt"/>
              <a:ea typeface="+mn-ea"/>
              <a:cs typeface="+mn-cs"/>
            </a:rPr>
            <a:t>号で通知したサービスの提供に要する費用基本額及び民間施設給与等改善費の単価を記載してください。</a:t>
          </a:r>
          <a:endParaRPr lang="ja-JP" altLang="ja-JP">
            <a:effectLst/>
          </a:endParaRPr>
        </a:p>
      </xdr:txBody>
    </xdr:sp>
    <xdr:clientData/>
  </xdr:twoCellAnchor>
  <xdr:twoCellAnchor>
    <xdr:from>
      <xdr:col>16</xdr:col>
      <xdr:colOff>200025</xdr:colOff>
      <xdr:row>7</xdr:row>
      <xdr:rowOff>152400</xdr:rowOff>
    </xdr:from>
    <xdr:to>
      <xdr:col>21</xdr:col>
      <xdr:colOff>38100</xdr:colOff>
      <xdr:row>17</xdr:row>
      <xdr:rowOff>76200</xdr:rowOff>
    </xdr:to>
    <xdr:sp macro="" textlink="">
      <xdr:nvSpPr>
        <xdr:cNvPr id="7" name="四角形: 角を丸くする 6">
          <a:extLst>
            <a:ext uri="{FF2B5EF4-FFF2-40B4-BE49-F238E27FC236}">
              <a16:creationId xmlns:a16="http://schemas.microsoft.com/office/drawing/2014/main" id="{0E36A10D-2B5E-4647-AC71-AACD613515C7}"/>
            </a:ext>
          </a:extLst>
        </xdr:cNvPr>
        <xdr:cNvSpPr/>
      </xdr:nvSpPr>
      <xdr:spPr>
        <a:xfrm>
          <a:off x="6080125" y="2489200"/>
          <a:ext cx="2981325" cy="1924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サービスの提供に要する費用支出予定額は、当初交付申請時の別表１「サービスの提供に要する費用支出予定額」と同額を記入してください。</a:t>
          </a:r>
          <a:endParaRPr kumimoji="1" lang="en-US" altLang="ja-JP" sz="1100"/>
        </a:p>
        <a:p>
          <a:pPr algn="l"/>
          <a:r>
            <a:rPr kumimoji="1" lang="ja-JP" altLang="en-US" sz="1100"/>
            <a:t>なお、補正予算を組んでいる場合には、その補正予算のうち、補助対象となる経費の額を記入してください。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4"/>
  <sheetViews>
    <sheetView tabSelected="1" view="pageBreakPreview" zoomScaleNormal="100" zoomScaleSheetLayoutView="100" workbookViewId="0">
      <selection activeCell="A5" sqref="A5:C5"/>
    </sheetView>
  </sheetViews>
  <sheetFormatPr defaultColWidth="9" defaultRowHeight="13.5" x14ac:dyDescent="0.15"/>
  <cols>
    <col min="1" max="1" width="7.25" customWidth="1"/>
    <col min="2" max="2" width="4.875" customWidth="1"/>
    <col min="3" max="14" width="5" customWidth="1"/>
    <col min="15" max="15" width="6.375" customWidth="1"/>
    <col min="16" max="16" width="5.125" customWidth="1"/>
  </cols>
  <sheetData>
    <row r="1" spans="1:17" ht="28.5" customHeight="1" x14ac:dyDescent="0.15">
      <c r="A1" s="93" t="s">
        <v>88</v>
      </c>
      <c r="B1" s="93"/>
      <c r="C1" s="93"/>
      <c r="D1" s="93"/>
      <c r="E1" s="93"/>
      <c r="F1" s="93"/>
      <c r="G1" s="93"/>
      <c r="H1" s="93"/>
      <c r="I1" s="93"/>
      <c r="J1" s="93"/>
      <c r="K1" s="93"/>
      <c r="L1" s="93"/>
      <c r="M1" s="93"/>
      <c r="N1" s="93"/>
      <c r="O1" s="93"/>
      <c r="P1" s="93"/>
    </row>
    <row r="2" spans="1:17" x14ac:dyDescent="0.15">
      <c r="A2" s="10"/>
      <c r="B2" s="10"/>
      <c r="C2" s="10"/>
      <c r="D2" s="10"/>
      <c r="E2" s="10"/>
      <c r="F2" s="10"/>
      <c r="G2" s="10"/>
      <c r="H2" s="10"/>
      <c r="I2" s="10"/>
      <c r="J2" s="10"/>
      <c r="K2" s="10"/>
      <c r="L2" s="10"/>
      <c r="M2" s="10"/>
      <c r="N2" s="10"/>
      <c r="O2" s="10"/>
      <c r="P2" s="10"/>
    </row>
    <row r="3" spans="1:17" s="24" customFormat="1" ht="22.5" customHeight="1" thickBot="1" x14ac:dyDescent="0.2">
      <c r="A3" s="94" t="s">
        <v>36</v>
      </c>
      <c r="B3" s="94"/>
      <c r="C3" s="94"/>
      <c r="D3" s="94"/>
      <c r="E3" s="94"/>
      <c r="F3" s="94"/>
      <c r="G3" s="94"/>
      <c r="H3" s="94"/>
      <c r="I3" s="94"/>
      <c r="J3" s="94"/>
      <c r="K3" s="94"/>
      <c r="L3" s="94"/>
      <c r="M3" s="94"/>
      <c r="N3" s="94"/>
      <c r="O3" s="94"/>
      <c r="P3" s="94"/>
    </row>
    <row r="4" spans="1:17" ht="19.5" customHeight="1" x14ac:dyDescent="0.15">
      <c r="A4" s="95" t="s">
        <v>20</v>
      </c>
      <c r="B4" s="96"/>
      <c r="C4" s="96"/>
      <c r="D4" s="97" t="s">
        <v>23</v>
      </c>
      <c r="E4" s="98"/>
      <c r="F4" s="98"/>
      <c r="G4" s="99"/>
      <c r="H4" s="97" t="s">
        <v>22</v>
      </c>
      <c r="I4" s="98"/>
      <c r="J4" s="99"/>
      <c r="K4" s="96" t="s">
        <v>21</v>
      </c>
      <c r="L4" s="96"/>
      <c r="M4" s="96"/>
      <c r="N4" s="100"/>
    </row>
    <row r="5" spans="1:17" ht="49.5" customHeight="1" thickBot="1" x14ac:dyDescent="0.2">
      <c r="A5" s="103"/>
      <c r="B5" s="104"/>
      <c r="C5" s="105"/>
      <c r="D5" s="106"/>
      <c r="E5" s="107"/>
      <c r="F5" s="107"/>
      <c r="G5" s="108"/>
      <c r="H5" s="106"/>
      <c r="I5" s="107"/>
      <c r="J5" s="108"/>
      <c r="K5" s="101"/>
      <c r="L5" s="101"/>
      <c r="M5" s="101"/>
      <c r="N5" s="102"/>
    </row>
    <row r="6" spans="1:17" ht="14.25" thickBot="1" x14ac:dyDescent="0.2">
      <c r="Q6" s="30"/>
    </row>
    <row r="7" spans="1:17" ht="37.5" customHeight="1" x14ac:dyDescent="0.15">
      <c r="A7" s="87" t="s">
        <v>32</v>
      </c>
      <c r="B7" s="64"/>
      <c r="C7" s="64"/>
      <c r="D7" s="64" t="s">
        <v>31</v>
      </c>
      <c r="E7" s="64"/>
      <c r="F7" s="64"/>
      <c r="G7" s="64" t="s">
        <v>33</v>
      </c>
      <c r="H7" s="64"/>
      <c r="I7" s="64"/>
      <c r="J7" s="67"/>
    </row>
    <row r="8" spans="1:17" ht="14.25" thickBot="1" x14ac:dyDescent="0.2">
      <c r="A8" s="88"/>
      <c r="B8" s="89"/>
      <c r="C8" s="89"/>
      <c r="D8" s="89"/>
      <c r="E8" s="89"/>
      <c r="F8" s="89"/>
      <c r="G8" s="90">
        <f>A8+D8</f>
        <v>0</v>
      </c>
      <c r="H8" s="91"/>
      <c r="I8" s="91"/>
      <c r="J8" s="92"/>
    </row>
    <row r="9" spans="1:17" ht="14.25" thickBot="1" x14ac:dyDescent="0.2"/>
    <row r="10" spans="1:17" ht="37.5" customHeight="1" x14ac:dyDescent="0.15">
      <c r="A10" s="83" t="s">
        <v>38</v>
      </c>
      <c r="B10" s="84"/>
      <c r="C10" s="84"/>
      <c r="D10" s="85"/>
      <c r="E10" s="64" t="s">
        <v>34</v>
      </c>
      <c r="F10" s="64"/>
      <c r="G10" s="64"/>
      <c r="H10" s="64" t="s">
        <v>37</v>
      </c>
      <c r="I10" s="64"/>
      <c r="J10" s="64"/>
      <c r="K10" s="64"/>
      <c r="L10" s="64" t="s">
        <v>35</v>
      </c>
      <c r="M10" s="64"/>
      <c r="N10" s="67"/>
    </row>
    <row r="11" spans="1:17" ht="14.25" thickBot="1" x14ac:dyDescent="0.2">
      <c r="A11" s="68"/>
      <c r="B11" s="69"/>
      <c r="C11" s="69"/>
      <c r="D11" s="70"/>
      <c r="E11" s="65">
        <f>E63</f>
        <v>0</v>
      </c>
      <c r="F11" s="66"/>
      <c r="G11" s="66"/>
      <c r="H11" s="65">
        <f>J63</f>
        <v>0</v>
      </c>
      <c r="I11" s="66"/>
      <c r="J11" s="66"/>
      <c r="K11" s="66"/>
      <c r="L11" s="65">
        <f>MIN(A11,H11)-E11</f>
        <v>0</v>
      </c>
      <c r="M11" s="66"/>
      <c r="N11" s="71"/>
    </row>
    <row r="13" spans="1:17" ht="13.5" customHeight="1" x14ac:dyDescent="0.15">
      <c r="B13" s="29"/>
      <c r="C13" s="29"/>
      <c r="D13" s="29"/>
    </row>
    <row r="14" spans="1:17" ht="14.25" customHeight="1" x14ac:dyDescent="0.15">
      <c r="A14" s="29" t="s">
        <v>85</v>
      </c>
      <c r="B14" s="29"/>
      <c r="C14" s="29"/>
      <c r="D14" s="29"/>
      <c r="M14" t="s">
        <v>25</v>
      </c>
    </row>
    <row r="15" spans="1:17" x14ac:dyDescent="0.15">
      <c r="A15" s="1" t="s">
        <v>15</v>
      </c>
      <c r="B15" s="80" t="s">
        <v>13</v>
      </c>
      <c r="C15" s="81"/>
      <c r="D15" s="81"/>
      <c r="E15" s="81"/>
      <c r="F15" s="81"/>
      <c r="G15" s="81"/>
      <c r="H15" s="81"/>
      <c r="I15" s="81"/>
      <c r="J15" s="80" t="s">
        <v>14</v>
      </c>
      <c r="K15" s="81"/>
      <c r="L15" s="81"/>
      <c r="M15" s="82"/>
      <c r="N15" s="52" t="s">
        <v>12</v>
      </c>
    </row>
    <row r="16" spans="1:17" x14ac:dyDescent="0.15">
      <c r="A16" s="2" t="s">
        <v>16</v>
      </c>
      <c r="B16" s="11" t="s">
        <v>0</v>
      </c>
      <c r="C16" s="12" t="s">
        <v>1</v>
      </c>
      <c r="D16" s="12" t="s">
        <v>2</v>
      </c>
      <c r="E16" s="12" t="s">
        <v>3</v>
      </c>
      <c r="F16" s="12" t="s">
        <v>4</v>
      </c>
      <c r="G16" s="12" t="s">
        <v>5</v>
      </c>
      <c r="H16" s="12" t="s">
        <v>6</v>
      </c>
      <c r="I16" s="12" t="s">
        <v>7</v>
      </c>
      <c r="J16" s="12" t="s">
        <v>8</v>
      </c>
      <c r="K16" s="12" t="s">
        <v>9</v>
      </c>
      <c r="L16" s="12" t="s">
        <v>10</v>
      </c>
      <c r="M16" s="12" t="s">
        <v>11</v>
      </c>
      <c r="N16" s="46"/>
    </row>
    <row r="17" spans="1:14" x14ac:dyDescent="0.15">
      <c r="A17" s="3" t="s">
        <v>18</v>
      </c>
      <c r="B17" s="26"/>
      <c r="C17" s="27"/>
      <c r="D17" s="27"/>
      <c r="E17" s="27"/>
      <c r="F17" s="27"/>
      <c r="G17" s="27"/>
      <c r="H17" s="27"/>
      <c r="I17" s="27"/>
      <c r="J17" s="27"/>
      <c r="K17" s="27"/>
      <c r="L17" s="27"/>
      <c r="M17" s="27"/>
      <c r="N17" s="13">
        <f>SUM(B17:M17)</f>
        <v>0</v>
      </c>
    </row>
    <row r="18" spans="1:14" x14ac:dyDescent="0.15">
      <c r="A18" s="3">
        <v>1</v>
      </c>
      <c r="B18" s="28"/>
      <c r="C18" s="28"/>
      <c r="D18" s="28"/>
      <c r="E18" s="28"/>
      <c r="F18" s="28"/>
      <c r="G18" s="28"/>
      <c r="H18" s="28"/>
      <c r="I18" s="28"/>
      <c r="J18" s="28"/>
      <c r="K18" s="28"/>
      <c r="L18" s="28"/>
      <c r="M18" s="28"/>
      <c r="N18" s="13">
        <f t="shared" ref="N18:N35" si="0">SUM(B18:M18)</f>
        <v>0</v>
      </c>
    </row>
    <row r="19" spans="1:14" x14ac:dyDescent="0.15">
      <c r="A19" s="12">
        <v>2</v>
      </c>
      <c r="B19" s="28"/>
      <c r="C19" s="28"/>
      <c r="D19" s="28"/>
      <c r="E19" s="28"/>
      <c r="F19" s="28"/>
      <c r="G19" s="28"/>
      <c r="H19" s="28"/>
      <c r="I19" s="28"/>
      <c r="J19" s="28"/>
      <c r="K19" s="28"/>
      <c r="L19" s="28"/>
      <c r="M19" s="28"/>
      <c r="N19" s="13">
        <f t="shared" si="0"/>
        <v>0</v>
      </c>
    </row>
    <row r="20" spans="1:14" x14ac:dyDescent="0.15">
      <c r="A20" s="12">
        <v>3</v>
      </c>
      <c r="B20" s="28"/>
      <c r="C20" s="28"/>
      <c r="D20" s="28"/>
      <c r="E20" s="28"/>
      <c r="F20" s="28"/>
      <c r="G20" s="28"/>
      <c r="H20" s="28"/>
      <c r="I20" s="28"/>
      <c r="J20" s="28"/>
      <c r="K20" s="28"/>
      <c r="L20" s="28"/>
      <c r="M20" s="28"/>
      <c r="N20" s="13">
        <f t="shared" si="0"/>
        <v>0</v>
      </c>
    </row>
    <row r="21" spans="1:14" x14ac:dyDescent="0.15">
      <c r="A21" s="12">
        <v>4</v>
      </c>
      <c r="B21" s="28"/>
      <c r="C21" s="28"/>
      <c r="D21" s="28"/>
      <c r="E21" s="28"/>
      <c r="F21" s="28"/>
      <c r="G21" s="28"/>
      <c r="H21" s="28"/>
      <c r="I21" s="28"/>
      <c r="J21" s="28"/>
      <c r="K21" s="28"/>
      <c r="L21" s="28"/>
      <c r="M21" s="28"/>
      <c r="N21" s="13">
        <f t="shared" si="0"/>
        <v>0</v>
      </c>
    </row>
    <row r="22" spans="1:14" x14ac:dyDescent="0.15">
      <c r="A22" s="12">
        <v>5</v>
      </c>
      <c r="B22" s="28"/>
      <c r="C22" s="28"/>
      <c r="D22" s="28"/>
      <c r="E22" s="28"/>
      <c r="F22" s="28"/>
      <c r="G22" s="28"/>
      <c r="H22" s="28"/>
      <c r="I22" s="28"/>
      <c r="J22" s="28"/>
      <c r="K22" s="28"/>
      <c r="L22" s="28"/>
      <c r="M22" s="28"/>
      <c r="N22" s="13">
        <f t="shared" si="0"/>
        <v>0</v>
      </c>
    </row>
    <row r="23" spans="1:14" x14ac:dyDescent="0.15">
      <c r="A23" s="12">
        <v>6</v>
      </c>
      <c r="B23" s="28"/>
      <c r="C23" s="28"/>
      <c r="D23" s="28"/>
      <c r="E23" s="28"/>
      <c r="F23" s="28"/>
      <c r="G23" s="28"/>
      <c r="H23" s="28"/>
      <c r="I23" s="28"/>
      <c r="J23" s="28"/>
      <c r="K23" s="28"/>
      <c r="L23" s="28"/>
      <c r="M23" s="28"/>
      <c r="N23" s="13">
        <f t="shared" si="0"/>
        <v>0</v>
      </c>
    </row>
    <row r="24" spans="1:14" x14ac:dyDescent="0.15">
      <c r="A24" s="12">
        <v>7</v>
      </c>
      <c r="B24" s="28"/>
      <c r="C24" s="28"/>
      <c r="D24" s="28"/>
      <c r="E24" s="28"/>
      <c r="F24" s="28"/>
      <c r="G24" s="28"/>
      <c r="H24" s="28"/>
      <c r="I24" s="28"/>
      <c r="J24" s="28"/>
      <c r="K24" s="28"/>
      <c r="L24" s="28"/>
      <c r="M24" s="28"/>
      <c r="N24" s="13">
        <f t="shared" si="0"/>
        <v>0</v>
      </c>
    </row>
    <row r="25" spans="1:14" x14ac:dyDescent="0.15">
      <c r="A25" s="12">
        <v>8</v>
      </c>
      <c r="B25" s="28"/>
      <c r="C25" s="28"/>
      <c r="D25" s="28"/>
      <c r="E25" s="28"/>
      <c r="F25" s="28"/>
      <c r="G25" s="28"/>
      <c r="H25" s="28"/>
      <c r="I25" s="28"/>
      <c r="J25" s="28"/>
      <c r="K25" s="28"/>
      <c r="L25" s="28"/>
      <c r="M25" s="28"/>
      <c r="N25" s="13">
        <f t="shared" si="0"/>
        <v>0</v>
      </c>
    </row>
    <row r="26" spans="1:14" x14ac:dyDescent="0.15">
      <c r="A26" s="12">
        <v>9</v>
      </c>
      <c r="B26" s="28"/>
      <c r="C26" s="28"/>
      <c r="D26" s="28"/>
      <c r="E26" s="28"/>
      <c r="F26" s="28"/>
      <c r="G26" s="28"/>
      <c r="H26" s="28"/>
      <c r="I26" s="28"/>
      <c r="J26" s="28"/>
      <c r="K26" s="28"/>
      <c r="L26" s="28"/>
      <c r="M26" s="28"/>
      <c r="N26" s="13">
        <f t="shared" si="0"/>
        <v>0</v>
      </c>
    </row>
    <row r="27" spans="1:14" x14ac:dyDescent="0.15">
      <c r="A27" s="12">
        <v>10</v>
      </c>
      <c r="B27" s="28"/>
      <c r="C27" s="28"/>
      <c r="D27" s="28"/>
      <c r="E27" s="28"/>
      <c r="F27" s="28"/>
      <c r="G27" s="28"/>
      <c r="H27" s="28"/>
      <c r="I27" s="28"/>
      <c r="J27" s="28"/>
      <c r="K27" s="28"/>
      <c r="L27" s="28"/>
      <c r="M27" s="28"/>
      <c r="N27" s="13">
        <f t="shared" si="0"/>
        <v>0</v>
      </c>
    </row>
    <row r="28" spans="1:14" x14ac:dyDescent="0.15">
      <c r="A28" s="12">
        <v>11</v>
      </c>
      <c r="B28" s="28"/>
      <c r="C28" s="28"/>
      <c r="D28" s="28"/>
      <c r="E28" s="28"/>
      <c r="F28" s="28"/>
      <c r="G28" s="28"/>
      <c r="H28" s="28"/>
      <c r="I28" s="28"/>
      <c r="J28" s="28"/>
      <c r="K28" s="28"/>
      <c r="L28" s="28"/>
      <c r="M28" s="28"/>
      <c r="N28" s="13">
        <f t="shared" si="0"/>
        <v>0</v>
      </c>
    </row>
    <row r="29" spans="1:14" x14ac:dyDescent="0.15">
      <c r="A29" s="12">
        <v>12</v>
      </c>
      <c r="B29" s="28"/>
      <c r="C29" s="28"/>
      <c r="D29" s="28"/>
      <c r="E29" s="28"/>
      <c r="F29" s="28"/>
      <c r="G29" s="28"/>
      <c r="H29" s="28"/>
      <c r="I29" s="28"/>
      <c r="J29" s="28"/>
      <c r="K29" s="28"/>
      <c r="L29" s="28"/>
      <c r="M29" s="28"/>
      <c r="N29" s="13">
        <f t="shared" si="0"/>
        <v>0</v>
      </c>
    </row>
    <row r="30" spans="1:14" x14ac:dyDescent="0.15">
      <c r="A30" s="12">
        <v>13</v>
      </c>
      <c r="B30" s="28"/>
      <c r="C30" s="28"/>
      <c r="D30" s="28"/>
      <c r="E30" s="28"/>
      <c r="F30" s="28"/>
      <c r="G30" s="28"/>
      <c r="H30" s="28"/>
      <c r="I30" s="28"/>
      <c r="J30" s="28"/>
      <c r="K30" s="28"/>
      <c r="L30" s="28"/>
      <c r="M30" s="28"/>
      <c r="N30" s="13">
        <f t="shared" si="0"/>
        <v>0</v>
      </c>
    </row>
    <row r="31" spans="1:14" x14ac:dyDescent="0.15">
      <c r="A31" s="12">
        <v>14</v>
      </c>
      <c r="B31" s="28"/>
      <c r="C31" s="28"/>
      <c r="D31" s="28"/>
      <c r="E31" s="28"/>
      <c r="F31" s="28"/>
      <c r="G31" s="28"/>
      <c r="H31" s="28"/>
      <c r="I31" s="28"/>
      <c r="J31" s="28"/>
      <c r="K31" s="28"/>
      <c r="L31" s="28"/>
      <c r="M31" s="28"/>
      <c r="N31" s="13">
        <f t="shared" si="0"/>
        <v>0</v>
      </c>
    </row>
    <row r="32" spans="1:14" x14ac:dyDescent="0.15">
      <c r="A32" s="12">
        <v>15</v>
      </c>
      <c r="B32" s="28"/>
      <c r="C32" s="28"/>
      <c r="D32" s="28"/>
      <c r="E32" s="28"/>
      <c r="F32" s="28"/>
      <c r="G32" s="28"/>
      <c r="H32" s="28"/>
      <c r="I32" s="28"/>
      <c r="J32" s="28"/>
      <c r="K32" s="28"/>
      <c r="L32" s="28"/>
      <c r="M32" s="28"/>
      <c r="N32" s="13">
        <f t="shared" si="0"/>
        <v>0</v>
      </c>
    </row>
    <row r="33" spans="1:17" x14ac:dyDescent="0.15">
      <c r="A33" s="12">
        <v>16</v>
      </c>
      <c r="B33" s="28"/>
      <c r="C33" s="28"/>
      <c r="D33" s="28"/>
      <c r="E33" s="28"/>
      <c r="F33" s="28"/>
      <c r="G33" s="28"/>
      <c r="H33" s="28"/>
      <c r="I33" s="28"/>
      <c r="J33" s="28"/>
      <c r="K33" s="28"/>
      <c r="L33" s="28"/>
      <c r="M33" s="28"/>
      <c r="N33" s="13">
        <f t="shared" si="0"/>
        <v>0</v>
      </c>
    </row>
    <row r="34" spans="1:17" x14ac:dyDescent="0.15">
      <c r="A34" s="12">
        <v>17</v>
      </c>
      <c r="B34" s="28"/>
      <c r="C34" s="28"/>
      <c r="D34" s="28"/>
      <c r="E34" s="28"/>
      <c r="F34" s="28"/>
      <c r="G34" s="28"/>
      <c r="H34" s="28"/>
      <c r="I34" s="28"/>
      <c r="J34" s="28"/>
      <c r="K34" s="28"/>
      <c r="L34" s="28"/>
      <c r="M34" s="28"/>
      <c r="N34" s="13">
        <f t="shared" si="0"/>
        <v>0</v>
      </c>
    </row>
    <row r="35" spans="1:17" x14ac:dyDescent="0.15">
      <c r="A35" s="12">
        <v>18</v>
      </c>
      <c r="B35" s="28"/>
      <c r="C35" s="28"/>
      <c r="D35" s="28"/>
      <c r="E35" s="28"/>
      <c r="F35" s="28"/>
      <c r="G35" s="28"/>
      <c r="H35" s="28"/>
      <c r="I35" s="28"/>
      <c r="J35" s="28"/>
      <c r="K35" s="28"/>
      <c r="L35" s="28"/>
      <c r="M35" s="28"/>
      <c r="N35" s="13">
        <f t="shared" si="0"/>
        <v>0</v>
      </c>
    </row>
    <row r="36" spans="1:17" x14ac:dyDescent="0.15">
      <c r="A36" s="12" t="s">
        <v>12</v>
      </c>
      <c r="B36" s="14">
        <f t="shared" ref="B36:M36" si="1">SUM(B17:B35)</f>
        <v>0</v>
      </c>
      <c r="C36" s="14">
        <f t="shared" si="1"/>
        <v>0</v>
      </c>
      <c r="D36" s="14">
        <f t="shared" si="1"/>
        <v>0</v>
      </c>
      <c r="E36" s="14">
        <f t="shared" si="1"/>
        <v>0</v>
      </c>
      <c r="F36" s="14">
        <f t="shared" si="1"/>
        <v>0</v>
      </c>
      <c r="G36" s="14">
        <f t="shared" si="1"/>
        <v>0</v>
      </c>
      <c r="H36" s="14">
        <f t="shared" si="1"/>
        <v>0</v>
      </c>
      <c r="I36" s="14">
        <f t="shared" si="1"/>
        <v>0</v>
      </c>
      <c r="J36" s="14">
        <f t="shared" si="1"/>
        <v>0</v>
      </c>
      <c r="K36" s="14">
        <f t="shared" si="1"/>
        <v>0</v>
      </c>
      <c r="L36" s="14">
        <f t="shared" si="1"/>
        <v>0</v>
      </c>
      <c r="M36" s="14">
        <f t="shared" si="1"/>
        <v>0</v>
      </c>
      <c r="N36" s="13">
        <f>SUM(N17:N35)</f>
        <v>0</v>
      </c>
    </row>
    <row r="37" spans="1:17" ht="19.5" customHeight="1" x14ac:dyDescent="0.15">
      <c r="A37" s="4"/>
    </row>
    <row r="38" spans="1:17" ht="19.5" customHeight="1" thickBot="1" x14ac:dyDescent="0.2">
      <c r="A38" s="5" t="s">
        <v>86</v>
      </c>
      <c r="B38" s="5"/>
      <c r="C38" s="5"/>
      <c r="D38" s="5"/>
      <c r="E38" s="5"/>
      <c r="F38" s="5"/>
      <c r="G38" s="5"/>
      <c r="H38" s="5"/>
      <c r="I38" s="5"/>
      <c r="J38" s="5"/>
      <c r="K38" s="5"/>
      <c r="L38" s="5"/>
      <c r="M38" s="5"/>
      <c r="N38" s="5"/>
    </row>
    <row r="39" spans="1:17" ht="19.5" customHeight="1" x14ac:dyDescent="0.15">
      <c r="A39" s="40"/>
      <c r="B39" s="41"/>
      <c r="C39" s="41"/>
      <c r="D39" s="41"/>
      <c r="E39" s="41"/>
      <c r="F39" s="41"/>
      <c r="G39" s="41"/>
      <c r="H39" s="41"/>
      <c r="I39" s="41"/>
      <c r="J39" s="41"/>
      <c r="K39" s="41"/>
      <c r="L39" s="41"/>
      <c r="M39" s="41"/>
      <c r="N39" s="42"/>
    </row>
    <row r="40" spans="1:17" ht="19.5" customHeight="1" thickBot="1" x14ac:dyDescent="0.2">
      <c r="A40" s="43"/>
      <c r="B40" s="44"/>
      <c r="C40" s="44"/>
      <c r="D40" s="44"/>
      <c r="E40" s="44"/>
      <c r="F40" s="44"/>
      <c r="G40" s="44"/>
      <c r="H40" s="44"/>
      <c r="I40" s="44"/>
      <c r="J40" s="44"/>
      <c r="K40" s="44"/>
      <c r="L40" s="44"/>
      <c r="M40" s="44"/>
      <c r="N40" s="45"/>
    </row>
    <row r="41" spans="1:17" ht="19.5" customHeight="1" x14ac:dyDescent="0.15">
      <c r="A41" s="79" t="s">
        <v>39</v>
      </c>
      <c r="B41" s="79"/>
      <c r="C41" s="79"/>
      <c r="D41" s="79"/>
      <c r="E41" s="79"/>
      <c r="F41" s="79"/>
      <c r="G41" s="79"/>
      <c r="H41" s="79"/>
      <c r="I41" s="79"/>
    </row>
    <row r="42" spans="1:17" ht="19.5" customHeight="1" thickBot="1" x14ac:dyDescent="0.2"/>
    <row r="43" spans="1:17" ht="47.25" customHeight="1" x14ac:dyDescent="0.15">
      <c r="A43" s="6" t="s">
        <v>17</v>
      </c>
      <c r="B43" s="7" t="s">
        <v>19</v>
      </c>
      <c r="C43" s="72" t="s">
        <v>27</v>
      </c>
      <c r="D43" s="72"/>
      <c r="E43" s="73" t="s">
        <v>26</v>
      </c>
      <c r="F43" s="74"/>
      <c r="G43" s="74"/>
      <c r="H43" s="73" t="s">
        <v>28</v>
      </c>
      <c r="I43" s="73"/>
      <c r="J43" s="75" t="s">
        <v>29</v>
      </c>
      <c r="K43" s="76"/>
      <c r="L43" s="77"/>
      <c r="M43" s="75" t="s">
        <v>24</v>
      </c>
      <c r="N43" s="78"/>
    </row>
    <row r="44" spans="1:17" ht="21" customHeight="1" x14ac:dyDescent="0.15">
      <c r="A44" s="8" t="s">
        <v>18</v>
      </c>
      <c r="B44" s="15">
        <f>N17</f>
        <v>0</v>
      </c>
      <c r="C44" s="55">
        <v>7000</v>
      </c>
      <c r="D44" s="56"/>
      <c r="E44" s="54">
        <f>C44*B44</f>
        <v>0</v>
      </c>
      <c r="F44" s="54"/>
      <c r="G44" s="55"/>
      <c r="H44" s="109">
        <f>G8</f>
        <v>0</v>
      </c>
      <c r="I44" s="110"/>
      <c r="J44" s="56">
        <f>B44*$H$44</f>
        <v>0</v>
      </c>
      <c r="K44" s="54"/>
      <c r="L44" s="54"/>
      <c r="M44" s="16"/>
      <c r="N44" s="17"/>
      <c r="Q44">
        <v>7000</v>
      </c>
    </row>
    <row r="45" spans="1:17" ht="21" customHeight="1" x14ac:dyDescent="0.15">
      <c r="A45" s="8">
        <v>1</v>
      </c>
      <c r="B45" s="15">
        <f t="shared" ref="B45:B62" si="2">N18</f>
        <v>0</v>
      </c>
      <c r="C45" s="53">
        <f>MIN(Q45,$A$8)</f>
        <v>10000</v>
      </c>
      <c r="D45" s="53"/>
      <c r="E45" s="54">
        <f t="shared" ref="E45:E62" si="3">C45*B45</f>
        <v>0</v>
      </c>
      <c r="F45" s="54"/>
      <c r="G45" s="55"/>
      <c r="H45" s="111"/>
      <c r="I45" s="112"/>
      <c r="J45" s="56">
        <f t="shared" ref="J45:J62" si="4">B45*$H$44</f>
        <v>0</v>
      </c>
      <c r="K45" s="54"/>
      <c r="L45" s="54"/>
      <c r="M45" s="18"/>
      <c r="N45" s="19"/>
      <c r="Q45">
        <v>10000</v>
      </c>
    </row>
    <row r="46" spans="1:17" ht="21" customHeight="1" x14ac:dyDescent="0.15">
      <c r="A46" s="8">
        <v>2</v>
      </c>
      <c r="B46" s="15">
        <f t="shared" si="2"/>
        <v>0</v>
      </c>
      <c r="C46" s="53">
        <f t="shared" ref="C46:C62" si="5">MIN(Q46,$A$8)</f>
        <v>13000</v>
      </c>
      <c r="D46" s="53"/>
      <c r="E46" s="54">
        <f t="shared" si="3"/>
        <v>0</v>
      </c>
      <c r="F46" s="54"/>
      <c r="G46" s="55"/>
      <c r="H46" s="111"/>
      <c r="I46" s="112"/>
      <c r="J46" s="56">
        <f t="shared" si="4"/>
        <v>0</v>
      </c>
      <c r="K46" s="54"/>
      <c r="L46" s="54"/>
      <c r="M46" s="18"/>
      <c r="N46" s="19"/>
      <c r="Q46">
        <v>13000</v>
      </c>
    </row>
    <row r="47" spans="1:17" ht="21" customHeight="1" x14ac:dyDescent="0.15">
      <c r="A47" s="8">
        <v>3</v>
      </c>
      <c r="B47" s="15">
        <f t="shared" si="2"/>
        <v>0</v>
      </c>
      <c r="C47" s="53">
        <f t="shared" si="5"/>
        <v>16000</v>
      </c>
      <c r="D47" s="53"/>
      <c r="E47" s="54">
        <f t="shared" si="3"/>
        <v>0</v>
      </c>
      <c r="F47" s="54"/>
      <c r="G47" s="55"/>
      <c r="H47" s="111"/>
      <c r="I47" s="112"/>
      <c r="J47" s="56">
        <f t="shared" si="4"/>
        <v>0</v>
      </c>
      <c r="K47" s="54"/>
      <c r="L47" s="54"/>
      <c r="M47" s="18"/>
      <c r="N47" s="19"/>
      <c r="Q47">
        <v>16000</v>
      </c>
    </row>
    <row r="48" spans="1:17" ht="21" customHeight="1" x14ac:dyDescent="0.15">
      <c r="A48" s="8">
        <v>4</v>
      </c>
      <c r="B48" s="15">
        <f t="shared" si="2"/>
        <v>0</v>
      </c>
      <c r="C48" s="53">
        <f t="shared" si="5"/>
        <v>19000</v>
      </c>
      <c r="D48" s="53"/>
      <c r="E48" s="54">
        <f t="shared" si="3"/>
        <v>0</v>
      </c>
      <c r="F48" s="54"/>
      <c r="G48" s="55"/>
      <c r="H48" s="111"/>
      <c r="I48" s="112"/>
      <c r="J48" s="56">
        <f t="shared" si="4"/>
        <v>0</v>
      </c>
      <c r="K48" s="54"/>
      <c r="L48" s="54"/>
      <c r="M48" s="18"/>
      <c r="N48" s="19"/>
      <c r="Q48">
        <v>19000</v>
      </c>
    </row>
    <row r="49" spans="1:17" ht="21" customHeight="1" x14ac:dyDescent="0.15">
      <c r="A49" s="8">
        <v>5</v>
      </c>
      <c r="B49" s="15">
        <f t="shared" si="2"/>
        <v>0</v>
      </c>
      <c r="C49" s="53">
        <f t="shared" si="5"/>
        <v>22000</v>
      </c>
      <c r="D49" s="53"/>
      <c r="E49" s="54">
        <f t="shared" si="3"/>
        <v>0</v>
      </c>
      <c r="F49" s="54"/>
      <c r="G49" s="55"/>
      <c r="H49" s="111"/>
      <c r="I49" s="112"/>
      <c r="J49" s="56">
        <f t="shared" si="4"/>
        <v>0</v>
      </c>
      <c r="K49" s="54"/>
      <c r="L49" s="54"/>
      <c r="M49" s="18"/>
      <c r="N49" s="19"/>
      <c r="Q49">
        <v>22000</v>
      </c>
    </row>
    <row r="50" spans="1:17" ht="21" customHeight="1" x14ac:dyDescent="0.15">
      <c r="A50" s="8">
        <v>6</v>
      </c>
      <c r="B50" s="15">
        <f t="shared" si="2"/>
        <v>0</v>
      </c>
      <c r="C50" s="53">
        <f t="shared" si="5"/>
        <v>25000</v>
      </c>
      <c r="D50" s="53"/>
      <c r="E50" s="54">
        <f t="shared" si="3"/>
        <v>0</v>
      </c>
      <c r="F50" s="54"/>
      <c r="G50" s="55"/>
      <c r="H50" s="111"/>
      <c r="I50" s="112"/>
      <c r="J50" s="56">
        <f t="shared" si="4"/>
        <v>0</v>
      </c>
      <c r="K50" s="54"/>
      <c r="L50" s="54"/>
      <c r="M50" s="18"/>
      <c r="N50" s="19"/>
      <c r="Q50">
        <v>25000</v>
      </c>
    </row>
    <row r="51" spans="1:17" ht="21" customHeight="1" x14ac:dyDescent="0.15">
      <c r="A51" s="8">
        <v>7</v>
      </c>
      <c r="B51" s="15">
        <f t="shared" si="2"/>
        <v>0</v>
      </c>
      <c r="C51" s="53">
        <f t="shared" si="5"/>
        <v>30000</v>
      </c>
      <c r="D51" s="53"/>
      <c r="E51" s="54">
        <f t="shared" si="3"/>
        <v>0</v>
      </c>
      <c r="F51" s="54"/>
      <c r="G51" s="55"/>
      <c r="H51" s="111"/>
      <c r="I51" s="112"/>
      <c r="J51" s="56">
        <f t="shared" si="4"/>
        <v>0</v>
      </c>
      <c r="K51" s="54"/>
      <c r="L51" s="54"/>
      <c r="M51" s="18"/>
      <c r="N51" s="19"/>
      <c r="Q51">
        <v>30000</v>
      </c>
    </row>
    <row r="52" spans="1:17" ht="21" customHeight="1" x14ac:dyDescent="0.15">
      <c r="A52" s="8">
        <v>8</v>
      </c>
      <c r="B52" s="15">
        <f t="shared" si="2"/>
        <v>0</v>
      </c>
      <c r="C52" s="53">
        <f t="shared" si="5"/>
        <v>35000</v>
      </c>
      <c r="D52" s="53"/>
      <c r="E52" s="54">
        <f t="shared" si="3"/>
        <v>0</v>
      </c>
      <c r="F52" s="54"/>
      <c r="G52" s="55"/>
      <c r="H52" s="111"/>
      <c r="I52" s="112"/>
      <c r="J52" s="56">
        <f t="shared" si="4"/>
        <v>0</v>
      </c>
      <c r="K52" s="54"/>
      <c r="L52" s="54"/>
      <c r="M52" s="18"/>
      <c r="N52" s="19"/>
      <c r="Q52">
        <v>35000</v>
      </c>
    </row>
    <row r="53" spans="1:17" ht="21" customHeight="1" x14ac:dyDescent="0.15">
      <c r="A53" s="8">
        <v>9</v>
      </c>
      <c r="B53" s="15">
        <f t="shared" si="2"/>
        <v>0</v>
      </c>
      <c r="C53" s="53">
        <f t="shared" si="5"/>
        <v>40000</v>
      </c>
      <c r="D53" s="53"/>
      <c r="E53" s="54">
        <f t="shared" si="3"/>
        <v>0</v>
      </c>
      <c r="F53" s="54"/>
      <c r="G53" s="55"/>
      <c r="H53" s="111"/>
      <c r="I53" s="112"/>
      <c r="J53" s="56">
        <f t="shared" si="4"/>
        <v>0</v>
      </c>
      <c r="K53" s="54"/>
      <c r="L53" s="54"/>
      <c r="M53" s="18"/>
      <c r="N53" s="19"/>
      <c r="Q53">
        <v>40000</v>
      </c>
    </row>
    <row r="54" spans="1:17" ht="21" customHeight="1" x14ac:dyDescent="0.15">
      <c r="A54" s="8">
        <v>10</v>
      </c>
      <c r="B54" s="15">
        <f t="shared" si="2"/>
        <v>0</v>
      </c>
      <c r="C54" s="53">
        <f t="shared" si="5"/>
        <v>45000</v>
      </c>
      <c r="D54" s="53"/>
      <c r="E54" s="54">
        <f t="shared" si="3"/>
        <v>0</v>
      </c>
      <c r="F54" s="54"/>
      <c r="G54" s="55"/>
      <c r="H54" s="111"/>
      <c r="I54" s="112"/>
      <c r="J54" s="56">
        <f t="shared" si="4"/>
        <v>0</v>
      </c>
      <c r="K54" s="54"/>
      <c r="L54" s="54"/>
      <c r="M54" s="18"/>
      <c r="N54" s="19"/>
      <c r="Q54">
        <v>45000</v>
      </c>
    </row>
    <row r="55" spans="1:17" ht="21" customHeight="1" x14ac:dyDescent="0.15">
      <c r="A55" s="8">
        <v>11</v>
      </c>
      <c r="B55" s="15">
        <f t="shared" si="2"/>
        <v>0</v>
      </c>
      <c r="C55" s="53">
        <f t="shared" si="5"/>
        <v>50000</v>
      </c>
      <c r="D55" s="53"/>
      <c r="E55" s="54">
        <f t="shared" si="3"/>
        <v>0</v>
      </c>
      <c r="F55" s="54"/>
      <c r="G55" s="55"/>
      <c r="H55" s="111"/>
      <c r="I55" s="112"/>
      <c r="J55" s="56">
        <f t="shared" si="4"/>
        <v>0</v>
      </c>
      <c r="K55" s="54"/>
      <c r="L55" s="54"/>
      <c r="M55" s="18"/>
      <c r="N55" s="19"/>
      <c r="Q55">
        <v>50000</v>
      </c>
    </row>
    <row r="56" spans="1:17" ht="21" customHeight="1" x14ac:dyDescent="0.15">
      <c r="A56" s="8">
        <v>12</v>
      </c>
      <c r="B56" s="15">
        <f t="shared" si="2"/>
        <v>0</v>
      </c>
      <c r="C56" s="53">
        <f t="shared" si="5"/>
        <v>57000</v>
      </c>
      <c r="D56" s="53"/>
      <c r="E56" s="54">
        <f t="shared" si="3"/>
        <v>0</v>
      </c>
      <c r="F56" s="54"/>
      <c r="G56" s="55"/>
      <c r="H56" s="111"/>
      <c r="I56" s="112"/>
      <c r="J56" s="56">
        <f t="shared" si="4"/>
        <v>0</v>
      </c>
      <c r="K56" s="54"/>
      <c r="L56" s="54"/>
      <c r="M56" s="18"/>
      <c r="N56" s="19"/>
      <c r="Q56">
        <v>57000</v>
      </c>
    </row>
    <row r="57" spans="1:17" ht="21" customHeight="1" x14ac:dyDescent="0.15">
      <c r="A57" s="8">
        <v>13</v>
      </c>
      <c r="B57" s="15">
        <f t="shared" si="2"/>
        <v>0</v>
      </c>
      <c r="C57" s="53">
        <f t="shared" si="5"/>
        <v>64000</v>
      </c>
      <c r="D57" s="53"/>
      <c r="E57" s="54">
        <f t="shared" si="3"/>
        <v>0</v>
      </c>
      <c r="F57" s="54"/>
      <c r="G57" s="55"/>
      <c r="H57" s="111"/>
      <c r="I57" s="112"/>
      <c r="J57" s="56">
        <f t="shared" si="4"/>
        <v>0</v>
      </c>
      <c r="K57" s="54"/>
      <c r="L57" s="54"/>
      <c r="M57" s="18"/>
      <c r="N57" s="19"/>
      <c r="Q57">
        <v>64000</v>
      </c>
    </row>
    <row r="58" spans="1:17" ht="21" customHeight="1" x14ac:dyDescent="0.15">
      <c r="A58" s="8">
        <v>14</v>
      </c>
      <c r="B58" s="15">
        <f t="shared" si="2"/>
        <v>0</v>
      </c>
      <c r="C58" s="53">
        <f t="shared" si="5"/>
        <v>71000</v>
      </c>
      <c r="D58" s="53"/>
      <c r="E58" s="54">
        <f t="shared" si="3"/>
        <v>0</v>
      </c>
      <c r="F58" s="54"/>
      <c r="G58" s="55"/>
      <c r="H58" s="111"/>
      <c r="I58" s="112"/>
      <c r="J58" s="56">
        <f t="shared" si="4"/>
        <v>0</v>
      </c>
      <c r="K58" s="54"/>
      <c r="L58" s="54"/>
      <c r="M58" s="18"/>
      <c r="N58" s="19"/>
      <c r="Q58">
        <v>71000</v>
      </c>
    </row>
    <row r="59" spans="1:17" ht="21" customHeight="1" x14ac:dyDescent="0.15">
      <c r="A59" s="8">
        <v>15</v>
      </c>
      <c r="B59" s="15">
        <f t="shared" si="2"/>
        <v>0</v>
      </c>
      <c r="C59" s="53">
        <f t="shared" si="5"/>
        <v>78000</v>
      </c>
      <c r="D59" s="53"/>
      <c r="E59" s="54">
        <f t="shared" si="3"/>
        <v>0</v>
      </c>
      <c r="F59" s="54"/>
      <c r="G59" s="55"/>
      <c r="H59" s="111"/>
      <c r="I59" s="112"/>
      <c r="J59" s="56">
        <f t="shared" si="4"/>
        <v>0</v>
      </c>
      <c r="K59" s="54"/>
      <c r="L59" s="54"/>
      <c r="M59" s="18"/>
      <c r="N59" s="19"/>
      <c r="Q59">
        <v>78000</v>
      </c>
    </row>
    <row r="60" spans="1:17" ht="21" customHeight="1" x14ac:dyDescent="0.15">
      <c r="A60" s="8">
        <v>16</v>
      </c>
      <c r="B60" s="15">
        <f t="shared" si="2"/>
        <v>0</v>
      </c>
      <c r="C60" s="53">
        <f t="shared" si="5"/>
        <v>85000</v>
      </c>
      <c r="D60" s="53"/>
      <c r="E60" s="54">
        <f t="shared" si="3"/>
        <v>0</v>
      </c>
      <c r="F60" s="54"/>
      <c r="G60" s="55"/>
      <c r="H60" s="111"/>
      <c r="I60" s="112"/>
      <c r="J60" s="56">
        <f t="shared" si="4"/>
        <v>0</v>
      </c>
      <c r="K60" s="54"/>
      <c r="L60" s="54"/>
      <c r="M60" s="18"/>
      <c r="N60" s="19"/>
      <c r="Q60">
        <v>85000</v>
      </c>
    </row>
    <row r="61" spans="1:17" ht="21" customHeight="1" x14ac:dyDescent="0.15">
      <c r="A61" s="8">
        <v>17</v>
      </c>
      <c r="B61" s="15">
        <f t="shared" si="2"/>
        <v>0</v>
      </c>
      <c r="C61" s="53">
        <f t="shared" si="5"/>
        <v>92000</v>
      </c>
      <c r="D61" s="53"/>
      <c r="E61" s="54">
        <f t="shared" si="3"/>
        <v>0</v>
      </c>
      <c r="F61" s="54"/>
      <c r="G61" s="55"/>
      <c r="H61" s="111"/>
      <c r="I61" s="112"/>
      <c r="J61" s="56">
        <f t="shared" si="4"/>
        <v>0</v>
      </c>
      <c r="K61" s="54"/>
      <c r="L61" s="54"/>
      <c r="M61" s="18"/>
      <c r="N61" s="19"/>
      <c r="Q61">
        <v>92000</v>
      </c>
    </row>
    <row r="62" spans="1:17" ht="21" customHeight="1" x14ac:dyDescent="0.15">
      <c r="A62" s="8">
        <v>18</v>
      </c>
      <c r="B62" s="15">
        <f t="shared" si="2"/>
        <v>0</v>
      </c>
      <c r="C62" s="53">
        <f t="shared" si="5"/>
        <v>0</v>
      </c>
      <c r="D62" s="53"/>
      <c r="E62" s="54">
        <f t="shared" si="3"/>
        <v>0</v>
      </c>
      <c r="F62" s="54"/>
      <c r="G62" s="55"/>
      <c r="H62" s="113"/>
      <c r="I62" s="114"/>
      <c r="J62" s="56">
        <f t="shared" si="4"/>
        <v>0</v>
      </c>
      <c r="K62" s="54"/>
      <c r="L62" s="54"/>
      <c r="M62" s="20"/>
      <c r="N62" s="21"/>
      <c r="Q62" s="23">
        <f>A8</f>
        <v>0</v>
      </c>
    </row>
    <row r="63" spans="1:17" ht="21" customHeight="1" thickBot="1" x14ac:dyDescent="0.2">
      <c r="A63" s="9" t="s">
        <v>12</v>
      </c>
      <c r="B63" s="22">
        <f>SUM(B44:B62)</f>
        <v>0</v>
      </c>
      <c r="C63" s="59"/>
      <c r="D63" s="60"/>
      <c r="E63" s="61">
        <f>SUM(E44:G62)</f>
        <v>0</v>
      </c>
      <c r="F63" s="62"/>
      <c r="G63" s="63"/>
      <c r="H63" s="59"/>
      <c r="I63" s="60"/>
      <c r="J63" s="61">
        <f>SUM(J44:L62)</f>
        <v>0</v>
      </c>
      <c r="K63" s="62"/>
      <c r="L63" s="63"/>
      <c r="M63" s="57">
        <f>J63-E63</f>
        <v>0</v>
      </c>
      <c r="N63" s="58"/>
    </row>
    <row r="64" spans="1:17" ht="19.5" customHeight="1" x14ac:dyDescent="0.15"/>
    <row r="65" spans="1:17" ht="19.5" customHeight="1" thickBot="1" x14ac:dyDescent="0.2">
      <c r="A65" s="5" t="s">
        <v>30</v>
      </c>
      <c r="C65" s="4"/>
      <c r="D65" s="4"/>
      <c r="E65" s="25"/>
      <c r="F65" s="25"/>
      <c r="G65" s="25"/>
      <c r="H65" s="4"/>
      <c r="I65" s="4"/>
      <c r="J65" s="25"/>
      <c r="K65" s="25"/>
      <c r="L65" s="25"/>
      <c r="M65" s="25"/>
      <c r="N65" s="25"/>
    </row>
    <row r="66" spans="1:17" ht="19.5" customHeight="1" x14ac:dyDescent="0.15">
      <c r="A66" s="40"/>
      <c r="B66" s="41"/>
      <c r="C66" s="41"/>
      <c r="D66" s="41"/>
      <c r="E66" s="41"/>
      <c r="F66" s="41"/>
      <c r="G66" s="41"/>
      <c r="H66" s="41"/>
      <c r="I66" s="41"/>
      <c r="J66" s="41"/>
      <c r="K66" s="41"/>
      <c r="L66" s="41"/>
      <c r="M66" s="41"/>
      <c r="N66" s="42"/>
    </row>
    <row r="67" spans="1:17" ht="19.5" customHeight="1" thickBot="1" x14ac:dyDescent="0.2">
      <c r="A67" s="43"/>
      <c r="B67" s="44"/>
      <c r="C67" s="44"/>
      <c r="D67" s="44"/>
      <c r="E67" s="44"/>
      <c r="F67" s="44"/>
      <c r="G67" s="44"/>
      <c r="H67" s="44"/>
      <c r="I67" s="44"/>
      <c r="J67" s="44"/>
      <c r="K67" s="44"/>
      <c r="L67" s="44"/>
      <c r="M67" s="44"/>
      <c r="N67" s="45"/>
    </row>
    <row r="68" spans="1:17" x14ac:dyDescent="0.15">
      <c r="A68" t="s">
        <v>40</v>
      </c>
      <c r="Q68" s="30"/>
    </row>
    <row r="69" spans="1:17" ht="7.5" customHeight="1" x14ac:dyDescent="0.15">
      <c r="Q69" s="30"/>
    </row>
    <row r="70" spans="1:17" ht="22.5" customHeight="1" x14ac:dyDescent="0.15">
      <c r="A70" s="86" t="s">
        <v>89</v>
      </c>
      <c r="B70" s="86"/>
      <c r="C70" s="86"/>
      <c r="D70" s="86"/>
      <c r="E70" s="86"/>
      <c r="F70" s="86"/>
      <c r="G70" s="86"/>
      <c r="H70" s="86"/>
      <c r="I70" s="86"/>
      <c r="J70" s="86"/>
      <c r="K70" s="86"/>
      <c r="L70" s="86"/>
      <c r="M70" s="86"/>
      <c r="N70" s="86"/>
      <c r="O70" s="86"/>
      <c r="P70" s="86"/>
      <c r="Q70" s="30"/>
    </row>
    <row r="71" spans="1:17" ht="22.5" customHeight="1" x14ac:dyDescent="0.15">
      <c r="A71" s="86"/>
      <c r="B71" s="86"/>
      <c r="C71" s="86"/>
      <c r="D71" s="86"/>
      <c r="E71" s="86"/>
      <c r="F71" s="86"/>
      <c r="G71" s="86"/>
      <c r="H71" s="86"/>
      <c r="I71" s="86"/>
      <c r="J71" s="86"/>
      <c r="K71" s="86"/>
      <c r="L71" s="86"/>
      <c r="M71" s="86"/>
      <c r="N71" s="86"/>
      <c r="O71" s="86"/>
      <c r="P71" s="86"/>
      <c r="Q71" s="30"/>
    </row>
    <row r="72" spans="1:17" ht="22.5" customHeight="1" x14ac:dyDescent="0.15">
      <c r="A72" s="86"/>
      <c r="B72" s="86"/>
      <c r="C72" s="86"/>
      <c r="D72" s="86"/>
      <c r="E72" s="86"/>
      <c r="F72" s="86"/>
      <c r="G72" s="86"/>
      <c r="H72" s="86"/>
      <c r="I72" s="86"/>
      <c r="J72" s="86"/>
      <c r="K72" s="86"/>
      <c r="L72" s="86"/>
      <c r="M72" s="86"/>
      <c r="N72" s="86"/>
      <c r="O72" s="86"/>
      <c r="P72" s="86"/>
      <c r="Q72" s="30"/>
    </row>
    <row r="73" spans="1:17" ht="22.5" customHeight="1" x14ac:dyDescent="0.15">
      <c r="A73" s="86"/>
      <c r="B73" s="86"/>
      <c r="C73" s="86"/>
      <c r="D73" s="86"/>
      <c r="E73" s="86"/>
      <c r="F73" s="86"/>
      <c r="G73" s="86"/>
      <c r="H73" s="86"/>
      <c r="I73" s="86"/>
      <c r="J73" s="86"/>
      <c r="K73" s="86"/>
      <c r="L73" s="86"/>
      <c r="M73" s="86"/>
      <c r="N73" s="86"/>
      <c r="O73" s="86"/>
      <c r="P73" s="86"/>
      <c r="Q73" s="30"/>
    </row>
    <row r="74" spans="1:17" ht="22.5" customHeight="1" x14ac:dyDescent="0.15">
      <c r="A74" s="86"/>
      <c r="B74" s="86"/>
      <c r="C74" s="86"/>
      <c r="D74" s="86"/>
      <c r="E74" s="86"/>
      <c r="F74" s="86"/>
      <c r="G74" s="86"/>
      <c r="H74" s="86"/>
      <c r="I74" s="86"/>
      <c r="J74" s="86"/>
      <c r="K74" s="86"/>
      <c r="L74" s="86"/>
      <c r="M74" s="86"/>
      <c r="N74" s="86"/>
      <c r="O74" s="86"/>
      <c r="P74" s="86"/>
      <c r="Q74" s="30"/>
    </row>
    <row r="75" spans="1:17" ht="67.5" customHeight="1" x14ac:dyDescent="0.15">
      <c r="A75" s="46" t="s">
        <v>41</v>
      </c>
      <c r="B75" s="46"/>
      <c r="C75" s="31" t="s">
        <v>42</v>
      </c>
      <c r="D75" s="31" t="s">
        <v>19</v>
      </c>
      <c r="E75" s="31" t="s">
        <v>43</v>
      </c>
      <c r="F75" s="31" t="s">
        <v>44</v>
      </c>
      <c r="G75" s="31" t="s">
        <v>45</v>
      </c>
      <c r="H75" s="52" t="s">
        <v>46</v>
      </c>
      <c r="I75" s="52"/>
      <c r="Q75" s="30"/>
    </row>
    <row r="76" spans="1:17" ht="24" customHeight="1" x14ac:dyDescent="0.15">
      <c r="A76" s="46" t="s">
        <v>47</v>
      </c>
      <c r="B76" s="46"/>
      <c r="C76" s="35"/>
      <c r="D76" s="35"/>
      <c r="E76" s="36"/>
      <c r="F76" s="36"/>
      <c r="G76" s="36"/>
      <c r="H76" s="48"/>
      <c r="I76" s="48"/>
      <c r="K76" t="s">
        <v>48</v>
      </c>
      <c r="Q76" s="30"/>
    </row>
    <row r="77" spans="1:17" ht="24" customHeight="1" x14ac:dyDescent="0.15">
      <c r="A77" s="46" t="s">
        <v>49</v>
      </c>
      <c r="B77" s="46"/>
      <c r="C77" s="35"/>
      <c r="D77" s="35"/>
      <c r="E77" s="36"/>
      <c r="F77" s="36"/>
      <c r="G77" s="36"/>
      <c r="H77" s="48"/>
      <c r="I77" s="48"/>
      <c r="K77" s="32" t="s">
        <v>50</v>
      </c>
      <c r="L77" t="s">
        <v>51</v>
      </c>
      <c r="Q77" s="30"/>
    </row>
    <row r="78" spans="1:17" ht="24" customHeight="1" x14ac:dyDescent="0.15">
      <c r="A78" s="46" t="s">
        <v>52</v>
      </c>
      <c r="B78" s="46"/>
      <c r="C78" s="35"/>
      <c r="D78" s="35"/>
      <c r="E78" s="36"/>
      <c r="F78" s="36"/>
      <c r="G78" s="36"/>
      <c r="H78" s="48"/>
      <c r="I78" s="48"/>
      <c r="K78" s="32" t="s">
        <v>53</v>
      </c>
      <c r="L78" t="s">
        <v>54</v>
      </c>
      <c r="Q78" s="30"/>
    </row>
    <row r="79" spans="1:17" ht="24" customHeight="1" x14ac:dyDescent="0.15">
      <c r="A79" s="46" t="s">
        <v>55</v>
      </c>
      <c r="B79" s="46"/>
      <c r="C79" s="35"/>
      <c r="D79" s="35"/>
      <c r="E79" s="36"/>
      <c r="F79" s="36"/>
      <c r="G79" s="36"/>
      <c r="H79" s="48"/>
      <c r="I79" s="48"/>
      <c r="K79" s="32" t="s">
        <v>56</v>
      </c>
      <c r="L79" t="s">
        <v>57</v>
      </c>
      <c r="Q79" s="30"/>
    </row>
    <row r="80" spans="1:17" ht="24" customHeight="1" x14ac:dyDescent="0.15">
      <c r="A80" s="46" t="s">
        <v>58</v>
      </c>
      <c r="B80" s="46"/>
      <c r="C80" s="35"/>
      <c r="D80" s="35"/>
      <c r="E80" s="36"/>
      <c r="F80" s="36"/>
      <c r="G80" s="36"/>
      <c r="H80" s="48"/>
      <c r="I80" s="48"/>
      <c r="Q80" s="30"/>
    </row>
    <row r="81" spans="1:18" ht="24" customHeight="1" x14ac:dyDescent="0.15">
      <c r="A81" s="46" t="s">
        <v>59</v>
      </c>
      <c r="B81" s="46"/>
      <c r="C81" s="35"/>
      <c r="D81" s="35"/>
      <c r="E81" s="36"/>
      <c r="F81" s="36"/>
      <c r="G81" s="36"/>
      <c r="H81" s="48"/>
      <c r="I81" s="48"/>
      <c r="Q81" s="30"/>
    </row>
    <row r="82" spans="1:18" ht="24" customHeight="1" x14ac:dyDescent="0.15">
      <c r="A82" s="46" t="s">
        <v>60</v>
      </c>
      <c r="B82" s="46"/>
      <c r="C82" s="35"/>
      <c r="D82" s="35"/>
      <c r="E82" s="36"/>
      <c r="F82" s="36"/>
      <c r="G82" s="36"/>
      <c r="H82" s="48"/>
      <c r="I82" s="48"/>
      <c r="Q82" s="30"/>
    </row>
    <row r="83" spans="1:18" x14ac:dyDescent="0.15">
      <c r="D83" s="39"/>
      <c r="R83" s="30"/>
    </row>
    <row r="84" spans="1:18" ht="14.25" thickBot="1" x14ac:dyDescent="0.2">
      <c r="A84" t="s">
        <v>82</v>
      </c>
      <c r="Q84" s="30"/>
    </row>
    <row r="85" spans="1:18" ht="72.95" customHeight="1" thickBot="1" x14ac:dyDescent="0.2">
      <c r="A85" s="49"/>
      <c r="B85" s="50"/>
      <c r="C85" s="50"/>
      <c r="D85" s="50"/>
      <c r="E85" s="50"/>
      <c r="F85" s="50"/>
      <c r="G85" s="50"/>
      <c r="H85" s="50"/>
      <c r="I85" s="50"/>
      <c r="J85" s="50"/>
      <c r="K85" s="50"/>
      <c r="L85" s="50"/>
      <c r="M85" s="50"/>
      <c r="N85" s="51"/>
      <c r="Q85" s="30"/>
    </row>
    <row r="86" spans="1:18" x14ac:dyDescent="0.15">
      <c r="A86" t="s">
        <v>61</v>
      </c>
      <c r="D86" s="38"/>
      <c r="R86" s="30"/>
    </row>
    <row r="87" spans="1:18" x14ac:dyDescent="0.15">
      <c r="A87" t="s">
        <v>62</v>
      </c>
      <c r="Q87" s="30"/>
    </row>
    <row r="88" spans="1:18" x14ac:dyDescent="0.15">
      <c r="A88" t="s">
        <v>63</v>
      </c>
      <c r="Q88" s="30"/>
    </row>
    <row r="89" spans="1:18" x14ac:dyDescent="0.15">
      <c r="Q89" s="30"/>
    </row>
    <row r="90" spans="1:18" x14ac:dyDescent="0.15">
      <c r="A90" t="s">
        <v>90</v>
      </c>
      <c r="Q90" s="30"/>
    </row>
    <row r="91" spans="1:18" x14ac:dyDescent="0.15">
      <c r="A91" t="s">
        <v>64</v>
      </c>
      <c r="Q91" s="30"/>
    </row>
    <row r="92" spans="1:18" x14ac:dyDescent="0.15">
      <c r="Q92" s="30"/>
    </row>
    <row r="93" spans="1:18" ht="33" customHeight="1" x14ac:dyDescent="0.15">
      <c r="A93" s="46" t="s">
        <v>65</v>
      </c>
      <c r="B93" s="46"/>
      <c r="C93" s="46"/>
      <c r="D93" s="46"/>
      <c r="E93" s="46"/>
      <c r="F93" s="12" t="s">
        <v>66</v>
      </c>
      <c r="G93" s="115" t="s">
        <v>67</v>
      </c>
      <c r="H93" s="115" t="s">
        <v>68</v>
      </c>
      <c r="I93" s="115" t="s">
        <v>69</v>
      </c>
      <c r="J93" s="115" t="s">
        <v>70</v>
      </c>
      <c r="K93" s="30"/>
      <c r="L93" s="33" t="s">
        <v>71</v>
      </c>
    </row>
    <row r="94" spans="1:18" ht="24" customHeight="1" x14ac:dyDescent="0.15">
      <c r="A94" s="47" t="s">
        <v>87</v>
      </c>
      <c r="B94" s="47"/>
      <c r="C94" s="47"/>
      <c r="D94" s="47"/>
      <c r="E94" s="47"/>
      <c r="F94" s="36"/>
      <c r="G94" s="37"/>
      <c r="H94" s="37"/>
      <c r="I94" s="37"/>
      <c r="J94" s="37"/>
      <c r="K94" s="34"/>
      <c r="L94" s="32" t="s">
        <v>50</v>
      </c>
      <c r="M94" t="s">
        <v>72</v>
      </c>
    </row>
    <row r="95" spans="1:18" ht="24" customHeight="1" thickBot="1" x14ac:dyDescent="0.2">
      <c r="A95" t="s">
        <v>83</v>
      </c>
      <c r="K95" s="34"/>
      <c r="L95" s="32" t="s">
        <v>53</v>
      </c>
      <c r="M95" t="s">
        <v>73</v>
      </c>
    </row>
    <row r="96" spans="1:18" x14ac:dyDescent="0.15">
      <c r="A96" s="40"/>
      <c r="B96" s="41"/>
      <c r="C96" s="41"/>
      <c r="D96" s="41"/>
      <c r="E96" s="41"/>
      <c r="F96" s="41"/>
      <c r="G96" s="41"/>
      <c r="H96" s="41"/>
      <c r="I96" s="41"/>
      <c r="J96" s="42"/>
      <c r="L96" s="32" t="s">
        <v>56</v>
      </c>
      <c r="M96" t="s">
        <v>74</v>
      </c>
      <c r="P96" s="30"/>
      <c r="Q96" s="30"/>
    </row>
    <row r="97" spans="1:17" ht="14.25" thickBot="1" x14ac:dyDescent="0.2">
      <c r="A97" s="43"/>
      <c r="B97" s="44"/>
      <c r="C97" s="44"/>
      <c r="D97" s="44"/>
      <c r="E97" s="44"/>
      <c r="F97" s="44"/>
      <c r="G97" s="44"/>
      <c r="H97" s="44"/>
      <c r="I97" s="44"/>
      <c r="J97" s="45"/>
      <c r="L97" s="32" t="s">
        <v>75</v>
      </c>
      <c r="M97" t="s">
        <v>76</v>
      </c>
      <c r="Q97" s="30"/>
    </row>
    <row r="98" spans="1:17" x14ac:dyDescent="0.15">
      <c r="L98" s="32" t="s">
        <v>78</v>
      </c>
      <c r="M98" t="s">
        <v>79</v>
      </c>
      <c r="Q98" s="30"/>
    </row>
    <row r="99" spans="1:17" x14ac:dyDescent="0.15">
      <c r="A99" t="s">
        <v>84</v>
      </c>
      <c r="Q99" s="30"/>
    </row>
    <row r="100" spans="1:17" x14ac:dyDescent="0.15">
      <c r="A100" t="s">
        <v>77</v>
      </c>
      <c r="Q100" s="30"/>
    </row>
    <row r="101" spans="1:17" x14ac:dyDescent="0.15">
      <c r="A101" t="s">
        <v>80</v>
      </c>
      <c r="Q101" s="30"/>
    </row>
    <row r="102" spans="1:17" x14ac:dyDescent="0.15">
      <c r="A102" t="s">
        <v>81</v>
      </c>
      <c r="Q102" s="30"/>
    </row>
    <row r="103" spans="1:17" x14ac:dyDescent="0.15">
      <c r="Q103" s="30"/>
    </row>
    <row r="104" spans="1:17" x14ac:dyDescent="0.15">
      <c r="Q104" s="30"/>
    </row>
    <row r="105" spans="1:17" x14ac:dyDescent="0.15">
      <c r="Q105" s="30"/>
    </row>
    <row r="106" spans="1:17" x14ac:dyDescent="0.15">
      <c r="Q106" s="30"/>
    </row>
    <row r="107" spans="1:17" ht="41.25" customHeight="1" x14ac:dyDescent="0.15"/>
    <row r="108" spans="1:17" ht="24.75" customHeight="1" x14ac:dyDescent="0.15"/>
    <row r="109" spans="1:17" ht="24.75" customHeight="1" x14ac:dyDescent="0.15"/>
    <row r="111" spans="1:17" x14ac:dyDescent="0.15">
      <c r="Q111" s="30"/>
    </row>
    <row r="112" spans="1:17" x14ac:dyDescent="0.15">
      <c r="Q112" s="30"/>
    </row>
    <row r="113" spans="17:17" x14ac:dyDescent="0.15">
      <c r="Q113" s="30"/>
    </row>
    <row r="114" spans="17:17" x14ac:dyDescent="0.15">
      <c r="Q114" s="30"/>
    </row>
  </sheetData>
  <sheetProtection algorithmName="SHA-512" hashValue="MQFC1B6GcKtcqqFwyZ5Yj935MpqhA1H7R36jKLzoRb/pawEBw2c/qr35iA6NHBI2d+w0rne6ZntLrbLsqSU/mA==" saltValue="ur1ewN/CxrWp0ya/6ZbAeQ==" spinCount="100000" sheet="1" selectLockedCells="1"/>
  <mergeCells count="119">
    <mergeCell ref="A70:P74"/>
    <mergeCell ref="A7:C7"/>
    <mergeCell ref="D7:F7"/>
    <mergeCell ref="G7:J7"/>
    <mergeCell ref="A8:C8"/>
    <mergeCell ref="D8:F8"/>
    <mergeCell ref="G8:J8"/>
    <mergeCell ref="A1:P1"/>
    <mergeCell ref="A3:P3"/>
    <mergeCell ref="A4:C4"/>
    <mergeCell ref="D4:G4"/>
    <mergeCell ref="H4:J4"/>
    <mergeCell ref="K4:N4"/>
    <mergeCell ref="K5:N5"/>
    <mergeCell ref="A5:C5"/>
    <mergeCell ref="D5:G5"/>
    <mergeCell ref="H5:J5"/>
    <mergeCell ref="C44:D44"/>
    <mergeCell ref="E44:G44"/>
    <mergeCell ref="H44:I62"/>
    <mergeCell ref="J44:L44"/>
    <mergeCell ref="C45:D45"/>
    <mergeCell ref="E45:G45"/>
    <mergeCell ref="J45:L45"/>
    <mergeCell ref="C46:D46"/>
    <mergeCell ref="E46:G46"/>
    <mergeCell ref="J46:L46"/>
    <mergeCell ref="C47:D47"/>
    <mergeCell ref="E47:G47"/>
    <mergeCell ref="J47:L47"/>
    <mergeCell ref="C48:D48"/>
    <mergeCell ref="E48:G48"/>
    <mergeCell ref="J48:L48"/>
    <mergeCell ref="C49:D49"/>
    <mergeCell ref="E49:G49"/>
    <mergeCell ref="J49:L49"/>
    <mergeCell ref="C50:D50"/>
    <mergeCell ref="E50:G50"/>
    <mergeCell ref="J50:L50"/>
    <mergeCell ref="E10:G10"/>
    <mergeCell ref="H10:K10"/>
    <mergeCell ref="H11:K11"/>
    <mergeCell ref="L10:N10"/>
    <mergeCell ref="A11:D11"/>
    <mergeCell ref="E11:G11"/>
    <mergeCell ref="L11:N11"/>
    <mergeCell ref="C43:D43"/>
    <mergeCell ref="E43:G43"/>
    <mergeCell ref="H43:I43"/>
    <mergeCell ref="J43:L43"/>
    <mergeCell ref="M43:N43"/>
    <mergeCell ref="A39:N40"/>
    <mergeCell ref="A41:I41"/>
    <mergeCell ref="N15:N16"/>
    <mergeCell ref="B15:I15"/>
    <mergeCell ref="J15:M15"/>
    <mergeCell ref="A10:D10"/>
    <mergeCell ref="C51:D51"/>
    <mergeCell ref="E51:G51"/>
    <mergeCell ref="C54:D54"/>
    <mergeCell ref="J51:L51"/>
    <mergeCell ref="C52:D52"/>
    <mergeCell ref="E54:G54"/>
    <mergeCell ref="J54:L54"/>
    <mergeCell ref="C55:D55"/>
    <mergeCell ref="E55:G55"/>
    <mergeCell ref="J55:L55"/>
    <mergeCell ref="C56:D56"/>
    <mergeCell ref="E56:G56"/>
    <mergeCell ref="J56:L56"/>
    <mergeCell ref="C57:D57"/>
    <mergeCell ref="E57:G57"/>
    <mergeCell ref="J57:L57"/>
    <mergeCell ref="E52:G52"/>
    <mergeCell ref="J52:L52"/>
    <mergeCell ref="C53:D53"/>
    <mergeCell ref="E53:G53"/>
    <mergeCell ref="J53:L53"/>
    <mergeCell ref="C60:D60"/>
    <mergeCell ref="E60:G60"/>
    <mergeCell ref="J60:L60"/>
    <mergeCell ref="C61:D61"/>
    <mergeCell ref="E61:G61"/>
    <mergeCell ref="J61:L61"/>
    <mergeCell ref="C58:D58"/>
    <mergeCell ref="E58:G58"/>
    <mergeCell ref="J58:L58"/>
    <mergeCell ref="C59:D59"/>
    <mergeCell ref="E59:G59"/>
    <mergeCell ref="J59:L59"/>
    <mergeCell ref="C62:D62"/>
    <mergeCell ref="E62:G62"/>
    <mergeCell ref="J62:L62"/>
    <mergeCell ref="M63:N63"/>
    <mergeCell ref="A66:N67"/>
    <mergeCell ref="C63:D63"/>
    <mergeCell ref="E63:G63"/>
    <mergeCell ref="H63:I63"/>
    <mergeCell ref="J63:L63"/>
    <mergeCell ref="A75:B75"/>
    <mergeCell ref="H75:I75"/>
    <mergeCell ref="A76:B76"/>
    <mergeCell ref="H76:I76"/>
    <mergeCell ref="A77:B77"/>
    <mergeCell ref="H77:I77"/>
    <mergeCell ref="A81:B81"/>
    <mergeCell ref="H81:I81"/>
    <mergeCell ref="A82:B82"/>
    <mergeCell ref="H82:I82"/>
    <mergeCell ref="A78:B78"/>
    <mergeCell ref="A96:J97"/>
    <mergeCell ref="A93:E93"/>
    <mergeCell ref="A94:E94"/>
    <mergeCell ref="H78:I78"/>
    <mergeCell ref="A79:B79"/>
    <mergeCell ref="H79:I79"/>
    <mergeCell ref="A80:B80"/>
    <mergeCell ref="H80:I80"/>
    <mergeCell ref="A85:N85"/>
  </mergeCells>
  <phoneticPr fontId="1"/>
  <dataValidations count="5">
    <dataValidation type="list" allowBlank="1" showInputMessage="1" showErrorMessage="1" sqref="C76:C82" xr:uid="{1F25C729-6BB5-4140-A2FD-60BB034526A2}">
      <formula1>"対象,対象外"</formula1>
    </dataValidation>
    <dataValidation type="list" allowBlank="1" showInputMessage="1" showErrorMessage="1" sqref="E76:G82" xr:uid="{D665B4A6-84C4-4578-A5DA-F80CAEB2C74B}">
      <formula1>$K$77:$K$79</formula1>
    </dataValidation>
    <dataValidation imeMode="disabled" allowBlank="1" showInputMessage="1" showErrorMessage="1" sqref="H76:I82" xr:uid="{5B0FE9C0-1016-4FD9-88F3-CDA1350BE8A2}"/>
    <dataValidation type="list" allowBlank="1" showInputMessage="1" showErrorMessage="1" sqref="G94:J94" xr:uid="{7186F48F-ABAE-48C2-8B44-664F05CAFEBB}">
      <formula1>$L$94:$L$98</formula1>
    </dataValidation>
    <dataValidation type="list" allowBlank="1" showInputMessage="1" showErrorMessage="1" sqref="F94" xr:uid="{CDAC15B4-79EF-4BD7-9B17-88FDCBDFA7A8}">
      <formula1>"可能,制限,禁止"</formula1>
    </dataValidation>
  </dataValidations>
  <pageMargins left="0.70866141732283472" right="0.70866141732283472" top="0.74803149606299213" bottom="0.74803149606299213" header="0.31496062992125984" footer="0.31496062992125984"/>
  <pageSetup paperSize="9" scale="95" fitToHeight="0" orientation="portrait" r:id="rId1"/>
  <rowBreaks count="2" manualBreakCount="2">
    <brk id="40" max="16383" man="1"/>
    <brk id="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ケア一般</vt:lpstr>
      <vt:lpstr>ケア一般!Print_Area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平井海将</cp:lastModifiedBy>
  <cp:lastPrinted>2024-11-22T10:44:21Z</cp:lastPrinted>
  <dcterms:created xsi:type="dcterms:W3CDTF">2008-11-28T00:40:08Z</dcterms:created>
  <dcterms:modified xsi:type="dcterms:W3CDTF">2024-12-02T12:52:12Z</dcterms:modified>
</cp:coreProperties>
</file>