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66D83DF6-705C-47C0-8785-ED46C74ECEB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6表　前年度比較　個人市町村民税（令和元年度）" sheetId="1" r:id="rId1"/>
  </sheets>
  <definedNames>
    <definedName name="_xlnm.Print_Area" localSheetId="0">'第26表　前年度比較　個人市町村民税（令和元年度）'!$A$1:$I$79</definedName>
  </definedNames>
  <calcPr calcId="191029"/>
</workbook>
</file>

<file path=xl/calcChain.xml><?xml version="1.0" encoding="utf-8"?>
<calcChain xmlns="http://schemas.openxmlformats.org/spreadsheetml/2006/main">
  <c r="G47" i="1" l="1"/>
  <c r="F47" i="1"/>
  <c r="E47" i="1" l="1"/>
  <c r="D77" i="1" l="1"/>
  <c r="D47" i="1" l="1"/>
  <c r="D78" i="1" s="1"/>
  <c r="G77" i="1" l="1"/>
  <c r="F77" i="1"/>
  <c r="E77" i="1"/>
  <c r="F78" i="1" l="1"/>
  <c r="G78" i="1"/>
  <c r="E78" i="1"/>
  <c r="H45" i="1"/>
  <c r="H7" i="1"/>
  <c r="H34" i="1"/>
  <c r="H15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54" i="1"/>
  <c r="H77" i="1" l="1"/>
  <c r="H78" i="1"/>
  <c r="H47" i="1"/>
</calcChain>
</file>

<file path=xl/sharedStrings.xml><?xml version="1.0" encoding="utf-8"?>
<sst xmlns="http://schemas.openxmlformats.org/spreadsheetml/2006/main" count="94" uniqueCount="78">
  <si>
    <t>区分</t>
    <rPh sb="0" eb="2">
      <t>クブン</t>
    </rPh>
    <phoneticPr fontId="3"/>
  </si>
  <si>
    <t>個　　人　　市　　町　　村　　民　　税</t>
    <rPh sb="0" eb="1">
      <t>コ</t>
    </rPh>
    <rPh sb="3" eb="4">
      <t>ジン</t>
    </rPh>
    <rPh sb="6" eb="7">
      <t>シ</t>
    </rPh>
    <rPh sb="9" eb="10">
      <t>マチ</t>
    </rPh>
    <rPh sb="12" eb="13">
      <t>ムラ</t>
    </rPh>
    <rPh sb="15" eb="16">
      <t>ミン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</si>
  <si>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</si>
  <si>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</si>
  <si>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</si>
  <si>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</si>
  <si>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</si>
  <si>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</si>
  <si>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</si>
  <si>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</si>
  <si>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</si>
  <si>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</si>
  <si>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</si>
  <si>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</si>
  <si>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</si>
  <si>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</si>
  <si>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</si>
  <si>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</si>
  <si>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</si>
  <si>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</si>
  <si>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</si>
  <si>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</si>
  <si>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</si>
  <si>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</si>
  <si>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</si>
  <si>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</si>
  <si>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</si>
  <si>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</si>
  <si>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</si>
  <si>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</si>
  <si>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</si>
  <si>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</si>
  <si>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</si>
  <si>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</si>
  <si>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</si>
  <si>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</si>
  <si>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</si>
  <si>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</si>
  <si>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</si>
  <si>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</si>
  <si>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</si>
  <si>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</si>
  <si>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</si>
  <si>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</si>
  <si>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</si>
  <si>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</si>
  <si>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</si>
  <si>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</si>
  <si>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</si>
  <si>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</si>
  <si>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</si>
  <si>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</si>
  <si>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</si>
  <si>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</si>
  <si>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</si>
  <si>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</si>
  <si>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</si>
  <si>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</si>
  <si>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</si>
  <si>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</si>
  <si>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</si>
  <si>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</si>
  <si>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</si>
  <si>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</si>
  <si>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</si>
  <si>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</si>
  <si>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</si>
  <si>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</si>
  <si>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</si>
  <si>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</si>
  <si>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</si>
  <si>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</si>
  <si>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</si>
  <si>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</si>
  <si>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</si>
  <si>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第26表　前年度比較　個人市町村民税（令和元年度）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コジン</t>
    </rPh>
    <rPh sb="14" eb="17">
      <t>シチョウソン</t>
    </rPh>
    <rPh sb="17" eb="18">
      <t>ミン</t>
    </rPh>
    <rPh sb="18" eb="19">
      <t>ゼイ</t>
    </rPh>
    <rPh sb="20" eb="22">
      <t>レイワ</t>
    </rPh>
    <rPh sb="22" eb="23">
      <t>モト</t>
    </rPh>
    <phoneticPr fontId="2"/>
  </si>
  <si>
    <t>元年度</t>
    <rPh sb="0" eb="1">
      <t>モト</t>
    </rPh>
    <phoneticPr fontId="3"/>
  </si>
  <si>
    <t>３０年度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</si>
</sst>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4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4" xfId="2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6" fontId="7" fillId="0" borderId="7" xfId="2" applyNumberFormat="1" applyFont="1" applyBorder="1">
      <alignment vertical="center"/>
    </xf>
    <xf numFmtId="176" fontId="7" fillId="0" borderId="0" xfId="2" applyNumberFormat="1" applyFont="1" applyBorder="1">
      <alignment vertical="center"/>
    </xf>
    <xf numFmtId="177" fontId="7" fillId="0" borderId="8" xfId="2" applyNumberFormat="1" applyFont="1" applyBorder="1">
      <alignment vertical="center"/>
    </xf>
    <xf numFmtId="176" fontId="7" fillId="0" borderId="10" xfId="2" applyNumberFormat="1" applyFont="1" applyBorder="1">
      <alignment vertical="center"/>
    </xf>
    <xf numFmtId="177" fontId="7" fillId="0" borderId="11" xfId="2" applyNumberFormat="1" applyFont="1" applyBorder="1">
      <alignment vertical="center"/>
    </xf>
    <xf numFmtId="176" fontId="7" fillId="0" borderId="13" xfId="2" applyNumberFormat="1" applyFont="1" applyBorder="1">
      <alignment vertical="center"/>
    </xf>
    <xf numFmtId="176" fontId="7" fillId="0" borderId="15" xfId="2" applyNumberFormat="1" applyFont="1" applyBorder="1">
      <alignment vertical="center"/>
    </xf>
    <xf numFmtId="176" fontId="7" fillId="0" borderId="16" xfId="2" applyNumberFormat="1" applyFont="1" applyBorder="1">
      <alignment vertical="center"/>
    </xf>
    <xf numFmtId="176" fontId="7" fillId="0" borderId="17" xfId="2" applyNumberFormat="1" applyFont="1" applyBorder="1">
      <alignment vertical="center"/>
    </xf>
    <xf numFmtId="176" fontId="7" fillId="0" borderId="18" xfId="2" applyNumberFormat="1" applyFont="1" applyBorder="1">
      <alignment vertical="center"/>
    </xf>
    <xf numFmtId="176" fontId="7" fillId="0" borderId="19" xfId="2" applyNumberFormat="1" applyFont="1" applyBorder="1">
      <alignment vertical="center"/>
    </xf>
    <xf numFmtId="177" fontId="7" fillId="0" borderId="19" xfId="2" applyNumberFormat="1" applyFont="1" applyBorder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178" fontId="7" fillId="0" borderId="0" xfId="2" applyNumberFormat="1" applyFont="1">
      <alignment vertical="center"/>
    </xf>
    <xf numFmtId="0" fontId="7" fillId="0" borderId="0" xfId="2" applyFont="1">
      <alignment vertical="center"/>
    </xf>
    <xf numFmtId="179" fontId="7" fillId="0" borderId="8" xfId="2" applyNumberFormat="1" applyFont="1" applyBorder="1">
      <alignment vertical="center"/>
    </xf>
    <xf numFmtId="176" fontId="7" fillId="0" borderId="21" xfId="2" applyNumberFormat="1" applyFont="1" applyBorder="1">
      <alignment vertical="center"/>
    </xf>
    <xf numFmtId="177" fontId="7" fillId="0" borderId="22" xfId="2" applyNumberFormat="1" applyFont="1" applyBorder="1">
      <alignment vertical="center"/>
    </xf>
    <xf numFmtId="177" fontId="7" fillId="0" borderId="0" xfId="2" applyNumberFormat="1" applyFont="1" applyBorder="1">
      <alignment vertical="center"/>
    </xf>
    <xf numFmtId="0" fontId="7" fillId="0" borderId="41" xfId="1" applyFont="1" applyBorder="1" applyAlignment="1">
      <alignment horizontal="center" vertical="center"/>
    </xf>
    <xf numFmtId="176" fontId="7" fillId="0" borderId="44" xfId="2" applyNumberFormat="1" applyFont="1" applyBorder="1">
      <alignment vertical="center"/>
    </xf>
    <xf numFmtId="176" fontId="7" fillId="0" borderId="31" xfId="2" applyNumberFormat="1" applyFont="1" applyBorder="1">
      <alignment vertical="center"/>
    </xf>
    <xf numFmtId="177" fontId="7" fillId="0" borderId="43" xfId="2" applyNumberFormat="1" applyFont="1" applyBorder="1">
      <alignment vertical="center"/>
    </xf>
    <xf numFmtId="0" fontId="7" fillId="0" borderId="2" xfId="2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23" xfId="2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26" xfId="2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7" fillId="0" borderId="29" xfId="2" applyFont="1" applyBorder="1" applyAlignment="1">
      <alignment horizontal="distributed" vertical="center"/>
    </xf>
    <xf numFmtId="0" fontId="5" fillId="0" borderId="30" xfId="0" applyFont="1" applyBorder="1">
      <alignment vertical="center"/>
    </xf>
    <xf numFmtId="0" fontId="5" fillId="0" borderId="17" xfId="0" applyFont="1" applyBorder="1">
      <alignment vertical="center"/>
    </xf>
    <xf numFmtId="0" fontId="8" fillId="0" borderId="39" xfId="2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7" fillId="0" borderId="0" xfId="2" applyFont="1" applyBorder="1" applyAlignment="1">
      <alignment horizontal="right" vertical="center"/>
    </xf>
    <xf numFmtId="0" fontId="8" fillId="0" borderId="31" xfId="2" applyFont="1" applyBorder="1" applyAlignment="1">
      <alignment horizontal="right" vertical="center"/>
    </xf>
    <xf numFmtId="0" fontId="8" fillId="0" borderId="32" xfId="2" applyFont="1" applyBorder="1" applyAlignment="1">
      <alignment horizontal="right" vertical="center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42" xfId="2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horizontal="left" vertical="center"/>
    </xf>
    <xf numFmtId="176" fontId="7" fillId="0" borderId="43" xfId="2" applyNumberFormat="1" applyFont="1" applyBorder="1">
      <alignment vertical="center"/>
    </xf>
    <xf numFmtId="177" fontId="7" fillId="0" borderId="45" xfId="2" applyNumberFormat="1" applyFont="1" applyBorder="1">
      <alignment vertical="center"/>
    </xf>
    <xf numFmtId="176" fontId="7" fillId="0" borderId="8" xfId="2" applyNumberFormat="1" applyFont="1" applyBorder="1">
      <alignment vertical="center"/>
    </xf>
    <xf numFmtId="177" fontId="7" fillId="0" borderId="9" xfId="2" applyNumberFormat="1" applyFont="1" applyBorder="1">
      <alignment vertical="center"/>
    </xf>
    <xf numFmtId="176" fontId="7" fillId="0" borderId="11" xfId="2" applyNumberFormat="1" applyFont="1" applyBorder="1">
      <alignment vertical="center"/>
    </xf>
    <xf numFmtId="177" fontId="7" fillId="0" borderId="12" xfId="2" applyNumberFormat="1" applyFont="1" applyBorder="1">
      <alignment vertical="center"/>
    </xf>
    <xf numFmtId="176" fontId="7" fillId="0" borderId="14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8" fontId="7" fillId="0" borderId="8" xfId="2" applyNumberFormat="1" applyFont="1" applyBorder="1">
      <alignment vertical="center"/>
    </xf>
    <xf numFmtId="179" fontId="7" fillId="0" borderId="9" xfId="2" applyNumberFormat="1" applyFont="1" applyBorder="1">
      <alignment vertical="center"/>
    </xf>
    <xf numFmtId="178" fontId="7" fillId="0" borderId="14" xfId="2" applyNumberFormat="1" applyFont="1" applyBorder="1">
      <alignment vertical="center"/>
    </xf>
    <xf numFmtId="178" fontId="7" fillId="0" borderId="11" xfId="2" applyNumberFormat="1" applyFont="1" applyBorder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view="pageBreakPreview" zoomScaleNormal="100" zoomScaleSheetLayoutView="100" workbookViewId="0">
      <selection activeCell="A2" sqref="A2:I2"/>
    </sheetView>
  </sheetViews>
  <sheetFormatPr defaultRowHeight="13.5"/>
  <cols>
    <col min="1" max="3" width="3.625" style="1" customWidth="1"/>
    <col min="4" max="7" width="13.25" style="1" customWidth="1"/>
    <col min="8" max="9" width="7.5" style="1" customWidth="1"/>
    <col min="10" max="10" width="9" style="1"/>
    <col min="11" max="11" width="12.375" style="1" customWidth="1"/>
    <col min="12" max="12" width="9" style="1"/>
    <col min="13" max="13" width="11.75" style="1" customWidth="1"/>
    <col min="14" max="16384" width="9" style="1"/>
  </cols>
  <sheetData>
    <row r="1" spans="1:9" ht="7.5" customHeight="1">
      <c r="A1" s="59"/>
      <c r="B1" s="59"/>
      <c r="C1" s="59"/>
      <c r="D1" s="59"/>
      <c r="E1" s="59"/>
      <c r="F1" s="59"/>
      <c r="G1" s="59"/>
      <c r="H1" s="59"/>
      <c r="I1" s="59"/>
    </row>
    <row r="2" spans="1:9" ht="15" customHeight="1">
      <c r="A2" s="60" t="s">
        <v>75</v>
      </c>
      <c r="B2" s="60"/>
      <c r="C2" s="60"/>
      <c r="D2" s="60"/>
      <c r="E2" s="60"/>
      <c r="F2" s="60"/>
      <c r="G2" s="60"/>
      <c r="H2" s="60"/>
      <c r="I2" s="60"/>
    </row>
    <row r="3" spans="1:9" ht="11.25" customHeight="1" thickBot="1">
      <c r="A3" s="61"/>
      <c r="B3" s="61"/>
      <c r="C3" s="61"/>
      <c r="D3" s="61"/>
      <c r="E3" s="61"/>
      <c r="F3" s="61"/>
      <c r="G3" s="61"/>
      <c r="H3" s="61"/>
      <c r="I3" s="61"/>
    </row>
    <row r="4" spans="1:9" ht="15.95" customHeight="1">
      <c r="A4" s="2"/>
      <c r="B4" s="48" t="s">
        <v>0</v>
      </c>
      <c r="C4" s="48"/>
      <c r="D4" s="50" t="s">
        <v>1</v>
      </c>
      <c r="E4" s="51"/>
      <c r="F4" s="51"/>
      <c r="G4" s="51"/>
      <c r="H4" s="51"/>
      <c r="I4" s="52"/>
    </row>
    <row r="5" spans="1:9" ht="15.95" customHeight="1">
      <c r="A5" s="3"/>
      <c r="B5" s="4"/>
      <c r="C5" s="5"/>
      <c r="D5" s="53" t="s">
        <v>2</v>
      </c>
      <c r="E5" s="54"/>
      <c r="F5" s="53" t="s">
        <v>3</v>
      </c>
      <c r="G5" s="54"/>
      <c r="H5" s="53" t="s">
        <v>4</v>
      </c>
      <c r="I5" s="55"/>
    </row>
    <row r="6" spans="1:9" ht="15.95" customHeight="1" thickBot="1">
      <c r="A6" s="45" t="s">
        <v>5</v>
      </c>
      <c r="B6" s="46"/>
      <c r="C6" s="6"/>
      <c r="D6" s="7" t="s">
        <v>76</v>
      </c>
      <c r="E6" s="8" t="s">
        <v>77</v>
      </c>
      <c r="F6" s="7" t="s">
        <v>76</v>
      </c>
      <c r="G6" s="8" t="s">
        <v>77</v>
      </c>
      <c r="H6" s="7" t="s">
        <v>76</v>
      </c>
      <c r="I6" s="29" t="s">
        <v>77</v>
      </c>
    </row>
    <row r="7" spans="1:9" ht="15.95" customHeight="1">
      <c r="A7" s="56" t="s">
        <v>6</v>
      </c>
      <c r="B7" s="57"/>
      <c r="C7" s="58"/>
      <c r="D7" s="62">
        <v>136319705</v>
      </c>
      <c r="E7" s="30">
        <v>128578936</v>
      </c>
      <c r="F7" s="62">
        <v>132819624</v>
      </c>
      <c r="G7" s="31">
        <v>124991746</v>
      </c>
      <c r="H7" s="32">
        <f>ROUND(F7/D7*100,1)</f>
        <v>97.4</v>
      </c>
      <c r="I7" s="63">
        <v>97.2</v>
      </c>
    </row>
    <row r="8" spans="1:9" ht="15.95" customHeight="1">
      <c r="A8" s="33" t="s">
        <v>7</v>
      </c>
      <c r="B8" s="34"/>
      <c r="C8" s="35"/>
      <c r="D8" s="64">
        <v>22875120</v>
      </c>
      <c r="E8" s="9">
        <v>22748908</v>
      </c>
      <c r="F8" s="64">
        <v>21890884</v>
      </c>
      <c r="G8" s="12">
        <v>21641806</v>
      </c>
      <c r="H8" s="11">
        <f t="shared" ref="H8:H47" si="0">ROUND(F8/D8*100,1)</f>
        <v>95.7</v>
      </c>
      <c r="I8" s="65">
        <v>95.1</v>
      </c>
    </row>
    <row r="9" spans="1:9" ht="15.95" customHeight="1">
      <c r="A9" s="33" t="s">
        <v>8</v>
      </c>
      <c r="B9" s="34"/>
      <c r="C9" s="35"/>
      <c r="D9" s="64">
        <v>11631678</v>
      </c>
      <c r="E9" s="9">
        <v>11558410</v>
      </c>
      <c r="F9" s="64">
        <v>11282417</v>
      </c>
      <c r="G9" s="12">
        <v>11184462</v>
      </c>
      <c r="H9" s="11">
        <f t="shared" si="0"/>
        <v>97</v>
      </c>
      <c r="I9" s="65">
        <v>96.8</v>
      </c>
    </row>
    <row r="10" spans="1:9" ht="15.95" customHeight="1">
      <c r="A10" s="33" t="s">
        <v>9</v>
      </c>
      <c r="B10" s="34"/>
      <c r="C10" s="35"/>
      <c r="D10" s="64">
        <v>41974952</v>
      </c>
      <c r="E10" s="9">
        <v>41452265</v>
      </c>
      <c r="F10" s="64">
        <v>40044829</v>
      </c>
      <c r="G10" s="12">
        <v>39077470</v>
      </c>
      <c r="H10" s="11">
        <f t="shared" si="0"/>
        <v>95.4</v>
      </c>
      <c r="I10" s="65">
        <v>94.3</v>
      </c>
    </row>
    <row r="11" spans="1:9" ht="15.95" customHeight="1">
      <c r="A11" s="42" t="s">
        <v>10</v>
      </c>
      <c r="B11" s="43"/>
      <c r="C11" s="44"/>
      <c r="D11" s="66">
        <v>4280220</v>
      </c>
      <c r="E11" s="9">
        <v>4255337</v>
      </c>
      <c r="F11" s="64">
        <v>4160635</v>
      </c>
      <c r="G11" s="12">
        <v>4139310</v>
      </c>
      <c r="H11" s="13">
        <f t="shared" si="0"/>
        <v>97.2</v>
      </c>
      <c r="I11" s="67">
        <v>97.3</v>
      </c>
    </row>
    <row r="12" spans="1:9" ht="15.95" customHeight="1">
      <c r="A12" s="33" t="s">
        <v>11</v>
      </c>
      <c r="B12" s="34"/>
      <c r="C12" s="35"/>
      <c r="D12" s="68">
        <v>2887243</v>
      </c>
      <c r="E12" s="14">
        <v>2890471</v>
      </c>
      <c r="F12" s="68">
        <v>2801563</v>
      </c>
      <c r="G12" s="15">
        <v>2781709</v>
      </c>
      <c r="H12" s="11">
        <f t="shared" si="0"/>
        <v>97</v>
      </c>
      <c r="I12" s="65">
        <v>96.2</v>
      </c>
    </row>
    <row r="13" spans="1:9" ht="15.95" customHeight="1">
      <c r="A13" s="33" t="s">
        <v>12</v>
      </c>
      <c r="B13" s="34"/>
      <c r="C13" s="35"/>
      <c r="D13" s="64">
        <v>23632948</v>
      </c>
      <c r="E13" s="9">
        <v>23949410</v>
      </c>
      <c r="F13" s="64">
        <v>23026710</v>
      </c>
      <c r="G13" s="12">
        <v>23010504</v>
      </c>
      <c r="H13" s="11">
        <f t="shared" si="0"/>
        <v>97.4</v>
      </c>
      <c r="I13" s="65">
        <v>96.1</v>
      </c>
    </row>
    <row r="14" spans="1:9" ht="15.95" customHeight="1">
      <c r="A14" s="33" t="s">
        <v>13</v>
      </c>
      <c r="B14" s="34"/>
      <c r="C14" s="35"/>
      <c r="D14" s="64">
        <v>4621099</v>
      </c>
      <c r="E14" s="9">
        <v>4589819</v>
      </c>
      <c r="F14" s="64">
        <v>4495139</v>
      </c>
      <c r="G14" s="12">
        <v>4454686</v>
      </c>
      <c r="H14" s="11">
        <f t="shared" si="0"/>
        <v>97.3</v>
      </c>
      <c r="I14" s="65">
        <v>97.1</v>
      </c>
    </row>
    <row r="15" spans="1:9" ht="15.95" customHeight="1">
      <c r="A15" s="33" t="s">
        <v>14</v>
      </c>
      <c r="B15" s="34"/>
      <c r="C15" s="35"/>
      <c r="D15" s="64">
        <v>5801758</v>
      </c>
      <c r="E15" s="9">
        <v>5798011</v>
      </c>
      <c r="F15" s="64">
        <v>5634265</v>
      </c>
      <c r="G15" s="12">
        <v>5635685</v>
      </c>
      <c r="H15" s="11">
        <f t="shared" si="0"/>
        <v>97.1</v>
      </c>
      <c r="I15" s="65">
        <v>97.2</v>
      </c>
    </row>
    <row r="16" spans="1:9" ht="15.95" customHeight="1">
      <c r="A16" s="42" t="s">
        <v>15</v>
      </c>
      <c r="B16" s="43"/>
      <c r="C16" s="44"/>
      <c r="D16" s="66">
        <v>4132626</v>
      </c>
      <c r="E16" s="16">
        <v>4159136</v>
      </c>
      <c r="F16" s="66">
        <v>4036437</v>
      </c>
      <c r="G16" s="17">
        <v>4044729</v>
      </c>
      <c r="H16" s="13">
        <f t="shared" si="0"/>
        <v>97.7</v>
      </c>
      <c r="I16" s="67">
        <v>97.2</v>
      </c>
    </row>
    <row r="17" spans="1:9" ht="15.95" customHeight="1">
      <c r="A17" s="33" t="s">
        <v>16</v>
      </c>
      <c r="B17" s="34"/>
      <c r="C17" s="35"/>
      <c r="D17" s="68">
        <v>5092069</v>
      </c>
      <c r="E17" s="9">
        <v>5056716</v>
      </c>
      <c r="F17" s="64">
        <v>4963100</v>
      </c>
      <c r="G17" s="12">
        <v>4920584</v>
      </c>
      <c r="H17" s="11">
        <f t="shared" si="0"/>
        <v>97.5</v>
      </c>
      <c r="I17" s="65">
        <v>97.3</v>
      </c>
    </row>
    <row r="18" spans="1:9" ht="15.95" customHeight="1">
      <c r="A18" s="33" t="s">
        <v>17</v>
      </c>
      <c r="B18" s="34"/>
      <c r="C18" s="35"/>
      <c r="D18" s="64">
        <v>13010362</v>
      </c>
      <c r="E18" s="9">
        <v>12989393</v>
      </c>
      <c r="F18" s="64">
        <v>12664087</v>
      </c>
      <c r="G18" s="12">
        <v>12569679</v>
      </c>
      <c r="H18" s="11">
        <f t="shared" si="0"/>
        <v>97.3</v>
      </c>
      <c r="I18" s="65">
        <v>96.8</v>
      </c>
    </row>
    <row r="19" spans="1:9" ht="15.95" customHeight="1">
      <c r="A19" s="33" t="s">
        <v>18</v>
      </c>
      <c r="B19" s="34"/>
      <c r="C19" s="35"/>
      <c r="D19" s="64">
        <v>8983561</v>
      </c>
      <c r="E19" s="9">
        <v>9163507</v>
      </c>
      <c r="F19" s="64">
        <v>8764514</v>
      </c>
      <c r="G19" s="12">
        <v>8789204</v>
      </c>
      <c r="H19" s="11">
        <f t="shared" si="0"/>
        <v>97.6</v>
      </c>
      <c r="I19" s="65">
        <v>95.9</v>
      </c>
    </row>
    <row r="20" spans="1:9" ht="15.95" customHeight="1">
      <c r="A20" s="33" t="s">
        <v>19</v>
      </c>
      <c r="B20" s="34"/>
      <c r="C20" s="35"/>
      <c r="D20" s="64">
        <v>2838279</v>
      </c>
      <c r="E20" s="9">
        <v>2808534</v>
      </c>
      <c r="F20" s="64">
        <v>2746179</v>
      </c>
      <c r="G20" s="12">
        <v>2708127</v>
      </c>
      <c r="H20" s="11">
        <f t="shared" si="0"/>
        <v>96.8</v>
      </c>
      <c r="I20" s="65">
        <v>96.4</v>
      </c>
    </row>
    <row r="21" spans="1:9" ht="15.95" customHeight="1">
      <c r="A21" s="42" t="s">
        <v>20</v>
      </c>
      <c r="B21" s="43"/>
      <c r="C21" s="44"/>
      <c r="D21" s="66">
        <v>6918174</v>
      </c>
      <c r="E21" s="9">
        <v>6857036</v>
      </c>
      <c r="F21" s="64">
        <v>6785000</v>
      </c>
      <c r="G21" s="12">
        <v>6711790</v>
      </c>
      <c r="H21" s="13">
        <f t="shared" si="0"/>
        <v>98.1</v>
      </c>
      <c r="I21" s="67">
        <v>97.9</v>
      </c>
    </row>
    <row r="22" spans="1:9" ht="15.95" customHeight="1">
      <c r="A22" s="33" t="s">
        <v>21</v>
      </c>
      <c r="B22" s="34"/>
      <c r="C22" s="35"/>
      <c r="D22" s="64">
        <v>7797236</v>
      </c>
      <c r="E22" s="14">
        <v>7717878</v>
      </c>
      <c r="F22" s="68">
        <v>7528712</v>
      </c>
      <c r="G22" s="15">
        <v>7423412</v>
      </c>
      <c r="H22" s="11">
        <f t="shared" si="0"/>
        <v>96.6</v>
      </c>
      <c r="I22" s="65">
        <v>96.2</v>
      </c>
    </row>
    <row r="23" spans="1:9" ht="15.95" customHeight="1">
      <c r="A23" s="33" t="s">
        <v>22</v>
      </c>
      <c r="B23" s="34"/>
      <c r="C23" s="35"/>
      <c r="D23" s="64">
        <v>14317941</v>
      </c>
      <c r="E23" s="9">
        <v>14285250</v>
      </c>
      <c r="F23" s="64">
        <v>13869366</v>
      </c>
      <c r="G23" s="12">
        <v>13757977</v>
      </c>
      <c r="H23" s="11">
        <f t="shared" si="0"/>
        <v>96.9</v>
      </c>
      <c r="I23" s="65">
        <v>96.3</v>
      </c>
    </row>
    <row r="24" spans="1:9" ht="15.95" customHeight="1">
      <c r="A24" s="33" t="s">
        <v>23</v>
      </c>
      <c r="B24" s="34"/>
      <c r="C24" s="35"/>
      <c r="D24" s="64">
        <v>16656090</v>
      </c>
      <c r="E24" s="9">
        <v>16428925</v>
      </c>
      <c r="F24" s="64">
        <v>15994015</v>
      </c>
      <c r="G24" s="12">
        <v>15600237</v>
      </c>
      <c r="H24" s="11">
        <f t="shared" si="0"/>
        <v>96</v>
      </c>
      <c r="I24" s="65">
        <v>95</v>
      </c>
    </row>
    <row r="25" spans="1:9" ht="15.95" customHeight="1">
      <c r="A25" s="33" t="s">
        <v>24</v>
      </c>
      <c r="B25" s="34"/>
      <c r="C25" s="35"/>
      <c r="D25" s="64">
        <v>22527833</v>
      </c>
      <c r="E25" s="9">
        <v>22131745</v>
      </c>
      <c r="F25" s="64">
        <v>21688456</v>
      </c>
      <c r="G25" s="12">
        <v>21241734</v>
      </c>
      <c r="H25" s="11">
        <f t="shared" si="0"/>
        <v>96.3</v>
      </c>
      <c r="I25" s="65">
        <v>96</v>
      </c>
    </row>
    <row r="26" spans="1:9" ht="15.95" customHeight="1">
      <c r="A26" s="42" t="s">
        <v>25</v>
      </c>
      <c r="B26" s="43"/>
      <c r="C26" s="44"/>
      <c r="D26" s="66">
        <v>5436650</v>
      </c>
      <c r="E26" s="16">
        <v>5354730</v>
      </c>
      <c r="F26" s="66">
        <v>5147422</v>
      </c>
      <c r="G26" s="17">
        <v>5005065</v>
      </c>
      <c r="H26" s="13">
        <f t="shared" si="0"/>
        <v>94.7</v>
      </c>
      <c r="I26" s="67">
        <v>93.5</v>
      </c>
    </row>
    <row r="27" spans="1:9" ht="15.95" customHeight="1">
      <c r="A27" s="33" t="s">
        <v>26</v>
      </c>
      <c r="B27" s="34"/>
      <c r="C27" s="35"/>
      <c r="D27" s="64">
        <v>11029811</v>
      </c>
      <c r="E27" s="9">
        <v>10917978</v>
      </c>
      <c r="F27" s="64">
        <v>10486496</v>
      </c>
      <c r="G27" s="12">
        <v>10349128</v>
      </c>
      <c r="H27" s="11">
        <f t="shared" si="0"/>
        <v>95.1</v>
      </c>
      <c r="I27" s="65">
        <v>94.8</v>
      </c>
    </row>
    <row r="28" spans="1:9" ht="15.95" customHeight="1">
      <c r="A28" s="33" t="s">
        <v>27</v>
      </c>
      <c r="B28" s="34"/>
      <c r="C28" s="35"/>
      <c r="D28" s="64">
        <v>8807974</v>
      </c>
      <c r="E28" s="9">
        <v>8811408</v>
      </c>
      <c r="F28" s="64">
        <v>8575607</v>
      </c>
      <c r="G28" s="12">
        <v>8557364</v>
      </c>
      <c r="H28" s="11">
        <f t="shared" si="0"/>
        <v>97.4</v>
      </c>
      <c r="I28" s="65">
        <v>97.1</v>
      </c>
    </row>
    <row r="29" spans="1:9" ht="15.95" customHeight="1">
      <c r="A29" s="33" t="s">
        <v>28</v>
      </c>
      <c r="B29" s="34"/>
      <c r="C29" s="35"/>
      <c r="D29" s="64">
        <v>10897472</v>
      </c>
      <c r="E29" s="9">
        <v>10706108</v>
      </c>
      <c r="F29" s="64">
        <v>10555901</v>
      </c>
      <c r="G29" s="12">
        <v>10278259</v>
      </c>
      <c r="H29" s="11">
        <f t="shared" si="0"/>
        <v>96.9</v>
      </c>
      <c r="I29" s="65">
        <v>96</v>
      </c>
    </row>
    <row r="30" spans="1:9" ht="15.95" customHeight="1">
      <c r="A30" s="33" t="s">
        <v>29</v>
      </c>
      <c r="B30" s="34"/>
      <c r="C30" s="35"/>
      <c r="D30" s="64">
        <v>5595623</v>
      </c>
      <c r="E30" s="9">
        <v>5558324</v>
      </c>
      <c r="F30" s="64">
        <v>5418845</v>
      </c>
      <c r="G30" s="12">
        <v>5363576</v>
      </c>
      <c r="H30" s="11">
        <f t="shared" si="0"/>
        <v>96.8</v>
      </c>
      <c r="I30" s="65">
        <v>96.5</v>
      </c>
    </row>
    <row r="31" spans="1:9" ht="15.95" customHeight="1">
      <c r="A31" s="42" t="s">
        <v>30</v>
      </c>
      <c r="B31" s="43"/>
      <c r="C31" s="44"/>
      <c r="D31" s="66">
        <v>7363334</v>
      </c>
      <c r="E31" s="16">
        <v>6941609</v>
      </c>
      <c r="F31" s="66">
        <v>7102006</v>
      </c>
      <c r="G31" s="17">
        <v>6679652</v>
      </c>
      <c r="H31" s="13">
        <f t="shared" si="0"/>
        <v>96.5</v>
      </c>
      <c r="I31" s="67">
        <v>96.2</v>
      </c>
    </row>
    <row r="32" spans="1:9" ht="15.95" customHeight="1">
      <c r="A32" s="33" t="s">
        <v>31</v>
      </c>
      <c r="B32" s="34"/>
      <c r="C32" s="35"/>
      <c r="D32" s="64">
        <v>11028818</v>
      </c>
      <c r="E32" s="9">
        <v>11141462</v>
      </c>
      <c r="F32" s="64">
        <v>10461845</v>
      </c>
      <c r="G32" s="12">
        <v>10466100</v>
      </c>
      <c r="H32" s="11">
        <f t="shared" si="0"/>
        <v>94.9</v>
      </c>
      <c r="I32" s="65">
        <v>93.9</v>
      </c>
    </row>
    <row r="33" spans="1:9" ht="15.95" customHeight="1">
      <c r="A33" s="33" t="s">
        <v>32</v>
      </c>
      <c r="B33" s="34"/>
      <c r="C33" s="35"/>
      <c r="D33" s="64">
        <v>4489124</v>
      </c>
      <c r="E33" s="9">
        <v>4467927</v>
      </c>
      <c r="F33" s="64">
        <v>4410477</v>
      </c>
      <c r="G33" s="12">
        <v>4380152</v>
      </c>
      <c r="H33" s="11">
        <f t="shared" si="0"/>
        <v>98.2</v>
      </c>
      <c r="I33" s="65">
        <v>98</v>
      </c>
    </row>
    <row r="34" spans="1:9" ht="15.95" customHeight="1">
      <c r="A34" s="33" t="s">
        <v>33</v>
      </c>
      <c r="B34" s="34"/>
      <c r="C34" s="35"/>
      <c r="D34" s="64">
        <v>9049399</v>
      </c>
      <c r="E34" s="9">
        <v>9107669</v>
      </c>
      <c r="F34" s="64">
        <v>8764603</v>
      </c>
      <c r="G34" s="12">
        <v>8790288</v>
      </c>
      <c r="H34" s="11">
        <f t="shared" si="0"/>
        <v>96.9</v>
      </c>
      <c r="I34" s="65">
        <v>96.5</v>
      </c>
    </row>
    <row r="35" spans="1:9" ht="15.95" customHeight="1">
      <c r="A35" s="33" t="s">
        <v>34</v>
      </c>
      <c r="B35" s="34"/>
      <c r="C35" s="35"/>
      <c r="D35" s="64">
        <v>3938109</v>
      </c>
      <c r="E35" s="9">
        <v>3930383</v>
      </c>
      <c r="F35" s="64">
        <v>3829889</v>
      </c>
      <c r="G35" s="12">
        <v>3802790</v>
      </c>
      <c r="H35" s="11">
        <f t="shared" si="0"/>
        <v>97.3</v>
      </c>
      <c r="I35" s="65">
        <v>96.8</v>
      </c>
    </row>
    <row r="36" spans="1:9" ht="15.95" customHeight="1">
      <c r="A36" s="42" t="s">
        <v>35</v>
      </c>
      <c r="B36" s="43"/>
      <c r="C36" s="44"/>
      <c r="D36" s="66">
        <v>6032146</v>
      </c>
      <c r="E36" s="16">
        <v>5891370</v>
      </c>
      <c r="F36" s="66">
        <v>5829350</v>
      </c>
      <c r="G36" s="17">
        <v>5646874</v>
      </c>
      <c r="H36" s="13">
        <f t="shared" si="0"/>
        <v>96.6</v>
      </c>
      <c r="I36" s="67">
        <v>95.8</v>
      </c>
    </row>
    <row r="37" spans="1:9" ht="15.95" customHeight="1">
      <c r="A37" s="33" t="s">
        <v>36</v>
      </c>
      <c r="B37" s="34"/>
      <c r="C37" s="35"/>
      <c r="D37" s="64">
        <v>7582459</v>
      </c>
      <c r="E37" s="9">
        <v>7369325</v>
      </c>
      <c r="F37" s="64">
        <v>7377269</v>
      </c>
      <c r="G37" s="12">
        <v>7078453</v>
      </c>
      <c r="H37" s="11">
        <f t="shared" si="0"/>
        <v>97.3</v>
      </c>
      <c r="I37" s="65">
        <v>96.1</v>
      </c>
    </row>
    <row r="38" spans="1:9" ht="15.95" customHeight="1">
      <c r="A38" s="33" t="s">
        <v>37</v>
      </c>
      <c r="B38" s="34"/>
      <c r="C38" s="35"/>
      <c r="D38" s="64">
        <v>9152837</v>
      </c>
      <c r="E38" s="9">
        <v>8873374</v>
      </c>
      <c r="F38" s="64">
        <v>8691226</v>
      </c>
      <c r="G38" s="12">
        <v>8373399</v>
      </c>
      <c r="H38" s="11">
        <f t="shared" si="0"/>
        <v>95</v>
      </c>
      <c r="I38" s="65">
        <v>94.4</v>
      </c>
    </row>
    <row r="39" spans="1:9" ht="15.95" customHeight="1">
      <c r="A39" s="33" t="s">
        <v>38</v>
      </c>
      <c r="B39" s="34"/>
      <c r="C39" s="35"/>
      <c r="D39" s="64">
        <v>3796248</v>
      </c>
      <c r="E39" s="9">
        <v>3830097</v>
      </c>
      <c r="F39" s="64">
        <v>3694085</v>
      </c>
      <c r="G39" s="12">
        <v>3714767</v>
      </c>
      <c r="H39" s="11">
        <f t="shared" si="0"/>
        <v>97.3</v>
      </c>
      <c r="I39" s="65">
        <v>97</v>
      </c>
    </row>
    <row r="40" spans="1:9" ht="15.95" customHeight="1">
      <c r="A40" s="33" t="s">
        <v>39</v>
      </c>
      <c r="B40" s="34"/>
      <c r="C40" s="35"/>
      <c r="D40" s="64">
        <v>5881416</v>
      </c>
      <c r="E40" s="9">
        <v>5792001</v>
      </c>
      <c r="F40" s="64">
        <v>5655304</v>
      </c>
      <c r="G40" s="12">
        <v>5515200</v>
      </c>
      <c r="H40" s="11">
        <f t="shared" si="0"/>
        <v>96.2</v>
      </c>
      <c r="I40" s="65">
        <v>95.2</v>
      </c>
    </row>
    <row r="41" spans="1:9" ht="15.95" customHeight="1">
      <c r="A41" s="42" t="s">
        <v>40</v>
      </c>
      <c r="B41" s="43"/>
      <c r="C41" s="44"/>
      <c r="D41" s="66">
        <v>2583767</v>
      </c>
      <c r="E41" s="16">
        <v>2609766</v>
      </c>
      <c r="F41" s="66">
        <v>2518037</v>
      </c>
      <c r="G41" s="17">
        <v>2541357</v>
      </c>
      <c r="H41" s="13">
        <f t="shared" si="0"/>
        <v>97.5</v>
      </c>
      <c r="I41" s="67">
        <v>97.4</v>
      </c>
    </row>
    <row r="42" spans="1:9" ht="15.95" customHeight="1">
      <c r="A42" s="33" t="s">
        <v>41</v>
      </c>
      <c r="B42" s="34"/>
      <c r="C42" s="35"/>
      <c r="D42" s="64">
        <v>4277034</v>
      </c>
      <c r="E42" s="9">
        <v>4348136</v>
      </c>
      <c r="F42" s="64">
        <v>4165964</v>
      </c>
      <c r="G42" s="12">
        <v>4203818</v>
      </c>
      <c r="H42" s="11">
        <f t="shared" si="0"/>
        <v>97.4</v>
      </c>
      <c r="I42" s="65">
        <v>96.7</v>
      </c>
    </row>
    <row r="43" spans="1:9" ht="15.95" customHeight="1">
      <c r="A43" s="33" t="s">
        <v>42</v>
      </c>
      <c r="B43" s="34"/>
      <c r="C43" s="35"/>
      <c r="D43" s="64">
        <v>3034966</v>
      </c>
      <c r="E43" s="9">
        <v>3056493</v>
      </c>
      <c r="F43" s="64">
        <v>2931381</v>
      </c>
      <c r="G43" s="12">
        <v>2942159</v>
      </c>
      <c r="H43" s="11">
        <f t="shared" si="0"/>
        <v>96.6</v>
      </c>
      <c r="I43" s="65">
        <v>96.3</v>
      </c>
    </row>
    <row r="44" spans="1:9" ht="15.95" customHeight="1">
      <c r="A44" s="33" t="s">
        <v>43</v>
      </c>
      <c r="B44" s="34"/>
      <c r="C44" s="35"/>
      <c r="D44" s="64">
        <v>4488531</v>
      </c>
      <c r="E44" s="9">
        <v>4426052</v>
      </c>
      <c r="F44" s="64">
        <v>4342074</v>
      </c>
      <c r="G44" s="12">
        <v>4256000</v>
      </c>
      <c r="H44" s="11">
        <f t="shared" si="0"/>
        <v>96.7</v>
      </c>
      <c r="I44" s="65">
        <v>96.2</v>
      </c>
    </row>
    <row r="45" spans="1:9" ht="15.95" customHeight="1">
      <c r="A45" s="33" t="s">
        <v>44</v>
      </c>
      <c r="B45" s="34"/>
      <c r="C45" s="35"/>
      <c r="D45" s="64">
        <v>7481826</v>
      </c>
      <c r="E45" s="9">
        <v>7390974</v>
      </c>
      <c r="F45" s="64">
        <v>7292798</v>
      </c>
      <c r="G45" s="12">
        <v>7096250</v>
      </c>
      <c r="H45" s="11">
        <f>ROUND(F45/D45*100,1)</f>
        <v>97.5</v>
      </c>
      <c r="I45" s="65">
        <v>96</v>
      </c>
    </row>
    <row r="46" spans="1:9" ht="15.95" customHeight="1" thickBot="1">
      <c r="A46" s="33" t="s">
        <v>73</v>
      </c>
      <c r="B46" s="34"/>
      <c r="C46" s="35"/>
      <c r="D46" s="64">
        <v>3317883</v>
      </c>
      <c r="E46" s="9">
        <v>3339000</v>
      </c>
      <c r="F46" s="64">
        <v>3259118</v>
      </c>
      <c r="G46" s="10">
        <v>3252381</v>
      </c>
      <c r="H46" s="11">
        <f t="shared" si="0"/>
        <v>98.2</v>
      </c>
      <c r="I46" s="65">
        <v>97.4</v>
      </c>
    </row>
    <row r="47" spans="1:9" ht="15.95" customHeight="1" thickTop="1" thickBot="1">
      <c r="A47" s="39" t="s">
        <v>45</v>
      </c>
      <c r="B47" s="40"/>
      <c r="C47" s="41"/>
      <c r="D47" s="18">
        <f>SUM(D7:D46)</f>
        <v>491564321</v>
      </c>
      <c r="E47" s="18">
        <f>SUM(E7:E46)</f>
        <v>481283873</v>
      </c>
      <c r="F47" s="19">
        <f>SUM(F7:F46)</f>
        <v>475705629</v>
      </c>
      <c r="G47" s="19">
        <f>SUM(G7:G46)</f>
        <v>462977883</v>
      </c>
      <c r="H47" s="20">
        <f t="shared" si="0"/>
        <v>96.8</v>
      </c>
      <c r="I47" s="69">
        <v>96.2</v>
      </c>
    </row>
    <row r="48" spans="1:9" ht="18" customHeight="1">
      <c r="A48" s="21" t="s">
        <v>74</v>
      </c>
      <c r="B48" s="22"/>
      <c r="C48" s="22"/>
      <c r="D48" s="22"/>
      <c r="E48" s="22"/>
      <c r="F48" s="23"/>
      <c r="G48" s="23"/>
      <c r="H48" s="24"/>
      <c r="I48" s="24"/>
    </row>
    <row r="49" spans="1:9" ht="18.75" customHeight="1">
      <c r="B49" s="21"/>
      <c r="C49" s="21"/>
      <c r="D49" s="23"/>
      <c r="E49" s="24"/>
      <c r="F49" s="24"/>
      <c r="G49" s="24"/>
      <c r="H49" s="24"/>
      <c r="I49" s="24"/>
    </row>
    <row r="50" spans="1:9" ht="15" customHeight="1" thickBot="1">
      <c r="A50" s="47" t="s">
        <v>46</v>
      </c>
      <c r="B50" s="47"/>
      <c r="C50" s="47"/>
      <c r="D50" s="47"/>
      <c r="E50" s="47"/>
      <c r="F50" s="47"/>
      <c r="G50" s="47"/>
      <c r="H50" s="47"/>
      <c r="I50" s="47"/>
    </row>
    <row r="51" spans="1:9" ht="15.95" customHeight="1">
      <c r="A51" s="2"/>
      <c r="B51" s="48" t="s">
        <v>0</v>
      </c>
      <c r="C51" s="49"/>
      <c r="D51" s="50" t="s">
        <v>47</v>
      </c>
      <c r="E51" s="51"/>
      <c r="F51" s="51"/>
      <c r="G51" s="51"/>
      <c r="H51" s="51"/>
      <c r="I51" s="52"/>
    </row>
    <row r="52" spans="1:9" ht="15.95" customHeight="1">
      <c r="A52" s="3"/>
      <c r="B52" s="4"/>
      <c r="C52" s="5"/>
      <c r="D52" s="53" t="s">
        <v>2</v>
      </c>
      <c r="E52" s="54"/>
      <c r="F52" s="53" t="s">
        <v>3</v>
      </c>
      <c r="G52" s="54"/>
      <c r="H52" s="53" t="s">
        <v>4</v>
      </c>
      <c r="I52" s="55"/>
    </row>
    <row r="53" spans="1:9" ht="15.95" customHeight="1" thickBot="1">
      <c r="A53" s="45" t="s">
        <v>5</v>
      </c>
      <c r="B53" s="46"/>
      <c r="C53" s="6"/>
      <c r="D53" s="7" t="s">
        <v>76</v>
      </c>
      <c r="E53" s="8" t="s">
        <v>77</v>
      </c>
      <c r="F53" s="7" t="s">
        <v>76</v>
      </c>
      <c r="G53" s="8" t="s">
        <v>77</v>
      </c>
      <c r="H53" s="7" t="s">
        <v>76</v>
      </c>
      <c r="I53" s="29" t="s">
        <v>77</v>
      </c>
    </row>
    <row r="54" spans="1:9" ht="15.95" customHeight="1">
      <c r="A54" s="33" t="s">
        <v>48</v>
      </c>
      <c r="B54" s="34"/>
      <c r="C54" s="35"/>
      <c r="D54" s="9">
        <v>2637444</v>
      </c>
      <c r="E54" s="9">
        <v>2604505</v>
      </c>
      <c r="F54" s="70">
        <v>2571889</v>
      </c>
      <c r="G54" s="10">
        <v>2528705</v>
      </c>
      <c r="H54" s="25">
        <f t="shared" ref="H54:H78" si="1">ROUND(F54/D54*100,1)</f>
        <v>97.5</v>
      </c>
      <c r="I54" s="71">
        <v>97.1</v>
      </c>
    </row>
    <row r="55" spans="1:9" ht="15.95" customHeight="1">
      <c r="A55" s="33" t="s">
        <v>49</v>
      </c>
      <c r="B55" s="34"/>
      <c r="C55" s="35"/>
      <c r="D55" s="9">
        <v>2314865</v>
      </c>
      <c r="E55" s="9">
        <v>2337697</v>
      </c>
      <c r="F55" s="70">
        <v>2288288</v>
      </c>
      <c r="G55" s="12">
        <v>2301768</v>
      </c>
      <c r="H55" s="11">
        <f t="shared" si="1"/>
        <v>98.9</v>
      </c>
      <c r="I55" s="65">
        <v>98.5</v>
      </c>
    </row>
    <row r="56" spans="1:9" ht="15.95" customHeight="1">
      <c r="A56" s="33" t="s">
        <v>50</v>
      </c>
      <c r="B56" s="34"/>
      <c r="C56" s="35"/>
      <c r="D56" s="9">
        <v>1687145</v>
      </c>
      <c r="E56" s="9">
        <v>1682810</v>
      </c>
      <c r="F56" s="70">
        <v>1625198</v>
      </c>
      <c r="G56" s="12">
        <v>1615648</v>
      </c>
      <c r="H56" s="11">
        <f t="shared" si="1"/>
        <v>96.3</v>
      </c>
      <c r="I56" s="65">
        <v>96</v>
      </c>
    </row>
    <row r="57" spans="1:9" ht="15.95" customHeight="1">
      <c r="A57" s="33" t="s">
        <v>51</v>
      </c>
      <c r="B57" s="34"/>
      <c r="C57" s="35"/>
      <c r="D57" s="9">
        <v>578372</v>
      </c>
      <c r="E57" s="9">
        <v>573246</v>
      </c>
      <c r="F57" s="70">
        <v>563622</v>
      </c>
      <c r="G57" s="12">
        <v>556897</v>
      </c>
      <c r="H57" s="11">
        <f t="shared" si="1"/>
        <v>97.4</v>
      </c>
      <c r="I57" s="65">
        <v>97.1</v>
      </c>
    </row>
    <row r="58" spans="1:9" ht="15.95" customHeight="1">
      <c r="A58" s="42" t="s">
        <v>52</v>
      </c>
      <c r="B58" s="43"/>
      <c r="C58" s="44"/>
      <c r="D58" s="9">
        <v>1077154</v>
      </c>
      <c r="E58" s="9">
        <v>1067387</v>
      </c>
      <c r="F58" s="70">
        <v>1049253</v>
      </c>
      <c r="G58" s="12">
        <v>1037164</v>
      </c>
      <c r="H58" s="13">
        <f t="shared" si="1"/>
        <v>97.4</v>
      </c>
      <c r="I58" s="67">
        <v>97.2</v>
      </c>
    </row>
    <row r="59" spans="1:9" ht="15.95" customHeight="1">
      <c r="A59" s="33" t="s">
        <v>53</v>
      </c>
      <c r="B59" s="34"/>
      <c r="C59" s="35"/>
      <c r="D59" s="14">
        <v>896739</v>
      </c>
      <c r="E59" s="14">
        <v>895971</v>
      </c>
      <c r="F59" s="72">
        <v>877550</v>
      </c>
      <c r="G59" s="15">
        <v>869694</v>
      </c>
      <c r="H59" s="11">
        <f t="shared" si="1"/>
        <v>97.9</v>
      </c>
      <c r="I59" s="65">
        <v>97.1</v>
      </c>
    </row>
    <row r="60" spans="1:9" ht="15.95" customHeight="1">
      <c r="A60" s="33" t="s">
        <v>54</v>
      </c>
      <c r="B60" s="34"/>
      <c r="C60" s="35"/>
      <c r="D60" s="9">
        <v>1499010</v>
      </c>
      <c r="E60" s="9">
        <v>1544337</v>
      </c>
      <c r="F60" s="70">
        <v>1462866</v>
      </c>
      <c r="G60" s="12">
        <v>1494182</v>
      </c>
      <c r="H60" s="11">
        <f t="shared" si="1"/>
        <v>97.6</v>
      </c>
      <c r="I60" s="65">
        <v>96.8</v>
      </c>
    </row>
    <row r="61" spans="1:9" ht="15.95" customHeight="1">
      <c r="A61" s="33" t="s">
        <v>55</v>
      </c>
      <c r="B61" s="34"/>
      <c r="C61" s="35"/>
      <c r="D61" s="9">
        <v>997820</v>
      </c>
      <c r="E61" s="9">
        <v>1006285</v>
      </c>
      <c r="F61" s="70">
        <v>985775</v>
      </c>
      <c r="G61" s="12">
        <v>993125</v>
      </c>
      <c r="H61" s="11">
        <f t="shared" si="1"/>
        <v>98.8</v>
      </c>
      <c r="I61" s="65">
        <v>98.7</v>
      </c>
    </row>
    <row r="62" spans="1:9" ht="15.95" customHeight="1">
      <c r="A62" s="33" t="s">
        <v>56</v>
      </c>
      <c r="B62" s="34"/>
      <c r="C62" s="35"/>
      <c r="D62" s="9">
        <v>964665</v>
      </c>
      <c r="E62" s="9">
        <v>969006</v>
      </c>
      <c r="F62" s="70">
        <v>947371</v>
      </c>
      <c r="G62" s="12">
        <v>944364</v>
      </c>
      <c r="H62" s="11">
        <f t="shared" si="1"/>
        <v>98.2</v>
      </c>
      <c r="I62" s="65">
        <v>97.5</v>
      </c>
    </row>
    <row r="63" spans="1:9" ht="15.95" customHeight="1">
      <c r="A63" s="42" t="s">
        <v>57</v>
      </c>
      <c r="B63" s="43"/>
      <c r="C63" s="44"/>
      <c r="D63" s="16">
        <v>709461</v>
      </c>
      <c r="E63" s="16">
        <v>723197</v>
      </c>
      <c r="F63" s="73">
        <v>697459</v>
      </c>
      <c r="G63" s="17">
        <v>706824</v>
      </c>
      <c r="H63" s="13">
        <f t="shared" si="1"/>
        <v>98.3</v>
      </c>
      <c r="I63" s="67">
        <v>97.7</v>
      </c>
    </row>
    <row r="64" spans="1:9" ht="15.95" customHeight="1">
      <c r="A64" s="33" t="s">
        <v>58</v>
      </c>
      <c r="B64" s="34"/>
      <c r="C64" s="35"/>
      <c r="D64" s="9">
        <v>493319</v>
      </c>
      <c r="E64" s="9">
        <v>515751</v>
      </c>
      <c r="F64" s="70">
        <v>490218</v>
      </c>
      <c r="G64" s="12">
        <v>513498</v>
      </c>
      <c r="H64" s="11">
        <f t="shared" si="1"/>
        <v>99.4</v>
      </c>
      <c r="I64" s="65">
        <v>99.6</v>
      </c>
    </row>
    <row r="65" spans="1:10" ht="15.95" customHeight="1">
      <c r="A65" s="33" t="s">
        <v>59</v>
      </c>
      <c r="B65" s="34"/>
      <c r="C65" s="35"/>
      <c r="D65" s="9">
        <v>384022</v>
      </c>
      <c r="E65" s="9">
        <v>388314</v>
      </c>
      <c r="F65" s="70">
        <v>374143</v>
      </c>
      <c r="G65" s="12">
        <v>378423</v>
      </c>
      <c r="H65" s="11">
        <f t="shared" si="1"/>
        <v>97.4</v>
      </c>
      <c r="I65" s="65">
        <v>97.5</v>
      </c>
    </row>
    <row r="66" spans="1:10" ht="15.95" customHeight="1">
      <c r="A66" s="33" t="s">
        <v>60</v>
      </c>
      <c r="B66" s="34"/>
      <c r="C66" s="35"/>
      <c r="D66" s="9">
        <v>413642</v>
      </c>
      <c r="E66" s="9">
        <v>412764</v>
      </c>
      <c r="F66" s="70">
        <v>401146</v>
      </c>
      <c r="G66" s="12">
        <v>398228</v>
      </c>
      <c r="H66" s="11">
        <f t="shared" si="1"/>
        <v>97</v>
      </c>
      <c r="I66" s="65">
        <v>96.5</v>
      </c>
    </row>
    <row r="67" spans="1:10" ht="15.95" customHeight="1">
      <c r="A67" s="33" t="s">
        <v>61</v>
      </c>
      <c r="B67" s="34"/>
      <c r="C67" s="35"/>
      <c r="D67" s="9">
        <v>342821</v>
      </c>
      <c r="E67" s="9">
        <v>340986</v>
      </c>
      <c r="F67" s="70">
        <v>336273</v>
      </c>
      <c r="G67" s="12">
        <v>320400</v>
      </c>
      <c r="H67" s="11">
        <f t="shared" si="1"/>
        <v>98.1</v>
      </c>
      <c r="I67" s="65">
        <v>94</v>
      </c>
    </row>
    <row r="68" spans="1:10" ht="15.95" customHeight="1">
      <c r="A68" s="42" t="s">
        <v>62</v>
      </c>
      <c r="B68" s="43"/>
      <c r="C68" s="44"/>
      <c r="D68" s="9">
        <v>475619</v>
      </c>
      <c r="E68" s="9">
        <v>477184</v>
      </c>
      <c r="F68" s="70">
        <v>466443</v>
      </c>
      <c r="G68" s="12">
        <v>463696</v>
      </c>
      <c r="H68" s="13">
        <f t="shared" si="1"/>
        <v>98.1</v>
      </c>
      <c r="I68" s="67">
        <v>97.2</v>
      </c>
    </row>
    <row r="69" spans="1:10" ht="15.95" customHeight="1">
      <c r="A69" s="33" t="s">
        <v>63</v>
      </c>
      <c r="B69" s="34"/>
      <c r="C69" s="35"/>
      <c r="D69" s="14">
        <v>93703</v>
      </c>
      <c r="E69" s="14">
        <v>94478</v>
      </c>
      <c r="F69" s="72">
        <v>93679</v>
      </c>
      <c r="G69" s="15">
        <v>94478</v>
      </c>
      <c r="H69" s="11">
        <f t="shared" si="1"/>
        <v>100</v>
      </c>
      <c r="I69" s="65">
        <v>100</v>
      </c>
    </row>
    <row r="70" spans="1:10" ht="15.95" customHeight="1">
      <c r="A70" s="33" t="s">
        <v>64</v>
      </c>
      <c r="B70" s="34"/>
      <c r="C70" s="35"/>
      <c r="D70" s="9">
        <v>490978</v>
      </c>
      <c r="E70" s="9">
        <v>487167</v>
      </c>
      <c r="F70" s="70">
        <v>484644</v>
      </c>
      <c r="G70" s="12">
        <v>479329</v>
      </c>
      <c r="H70" s="11">
        <f t="shared" si="1"/>
        <v>98.7</v>
      </c>
      <c r="I70" s="65">
        <v>98.4</v>
      </c>
    </row>
    <row r="71" spans="1:10" ht="15.95" customHeight="1">
      <c r="A71" s="33" t="s">
        <v>65</v>
      </c>
      <c r="B71" s="34"/>
      <c r="C71" s="35"/>
      <c r="D71" s="9">
        <v>577537</v>
      </c>
      <c r="E71" s="9">
        <v>587913</v>
      </c>
      <c r="F71" s="70">
        <v>562766</v>
      </c>
      <c r="G71" s="12">
        <v>569048</v>
      </c>
      <c r="H71" s="11">
        <f t="shared" si="1"/>
        <v>97.4</v>
      </c>
      <c r="I71" s="65">
        <v>96.8</v>
      </c>
    </row>
    <row r="72" spans="1:10" ht="15.95" customHeight="1">
      <c r="A72" s="33" t="s">
        <v>66</v>
      </c>
      <c r="B72" s="34"/>
      <c r="C72" s="35"/>
      <c r="D72" s="9">
        <v>1508614</v>
      </c>
      <c r="E72" s="9">
        <v>1485084</v>
      </c>
      <c r="F72" s="70">
        <v>1467846</v>
      </c>
      <c r="G72" s="12">
        <v>1434767</v>
      </c>
      <c r="H72" s="11">
        <f t="shared" si="1"/>
        <v>97.3</v>
      </c>
      <c r="I72" s="65">
        <v>96.6</v>
      </c>
    </row>
    <row r="73" spans="1:10" ht="15.95" customHeight="1">
      <c r="A73" s="42" t="s">
        <v>67</v>
      </c>
      <c r="B73" s="43"/>
      <c r="C73" s="44"/>
      <c r="D73" s="16">
        <v>1565307</v>
      </c>
      <c r="E73" s="16">
        <v>1562651</v>
      </c>
      <c r="F73" s="73">
        <v>1519037</v>
      </c>
      <c r="G73" s="17">
        <v>1516463</v>
      </c>
      <c r="H73" s="13">
        <f t="shared" si="1"/>
        <v>97</v>
      </c>
      <c r="I73" s="67">
        <v>97</v>
      </c>
    </row>
    <row r="74" spans="1:10" ht="15.95" customHeight="1">
      <c r="A74" s="33" t="s">
        <v>68</v>
      </c>
      <c r="B74" s="34"/>
      <c r="C74" s="35"/>
      <c r="D74" s="9">
        <v>1792040</v>
      </c>
      <c r="E74" s="9">
        <v>1788868</v>
      </c>
      <c r="F74" s="70">
        <v>1751666</v>
      </c>
      <c r="G74" s="12">
        <v>1740312</v>
      </c>
      <c r="H74" s="11">
        <f t="shared" si="1"/>
        <v>97.7</v>
      </c>
      <c r="I74" s="65">
        <v>97.3</v>
      </c>
    </row>
    <row r="75" spans="1:10" ht="15.95" customHeight="1">
      <c r="A75" s="33" t="s">
        <v>69</v>
      </c>
      <c r="B75" s="34"/>
      <c r="C75" s="35"/>
      <c r="D75" s="9">
        <v>2390358</v>
      </c>
      <c r="E75" s="9">
        <v>2418632</v>
      </c>
      <c r="F75" s="70">
        <v>2332696</v>
      </c>
      <c r="G75" s="12">
        <v>2356377</v>
      </c>
      <c r="H75" s="11">
        <f t="shared" si="1"/>
        <v>97.6</v>
      </c>
      <c r="I75" s="65">
        <v>97.4</v>
      </c>
    </row>
    <row r="76" spans="1:10" ht="15.95" customHeight="1" thickBot="1">
      <c r="A76" s="33" t="s">
        <v>70</v>
      </c>
      <c r="B76" s="34"/>
      <c r="C76" s="35"/>
      <c r="D76" s="9">
        <v>1548374</v>
      </c>
      <c r="E76" s="9">
        <v>1581011</v>
      </c>
      <c r="F76" s="70">
        <v>1489004</v>
      </c>
      <c r="G76" s="10">
        <v>1501368</v>
      </c>
      <c r="H76" s="11">
        <f t="shared" si="1"/>
        <v>96.2</v>
      </c>
      <c r="I76" s="65">
        <v>95</v>
      </c>
    </row>
    <row r="77" spans="1:10" ht="15.95" customHeight="1" thickTop="1" thickBot="1">
      <c r="A77" s="36" t="s">
        <v>71</v>
      </c>
      <c r="B77" s="37"/>
      <c r="C77" s="38"/>
      <c r="D77" s="26">
        <f>SUM(D54:D76)</f>
        <v>25439009</v>
      </c>
      <c r="E77" s="26">
        <f t="shared" ref="E77:G77" si="2">SUM(E54:E76)</f>
        <v>25545244</v>
      </c>
      <c r="F77" s="26">
        <f t="shared" si="2"/>
        <v>24838832</v>
      </c>
      <c r="G77" s="26">
        <f t="shared" si="2"/>
        <v>24814758</v>
      </c>
      <c r="H77" s="27">
        <f t="shared" si="1"/>
        <v>97.6</v>
      </c>
      <c r="I77" s="27">
        <v>97.1</v>
      </c>
      <c r="J77" s="28"/>
    </row>
    <row r="78" spans="1:10" ht="15.95" customHeight="1" thickTop="1" thickBot="1">
      <c r="A78" s="39" t="s">
        <v>72</v>
      </c>
      <c r="B78" s="40"/>
      <c r="C78" s="41"/>
      <c r="D78" s="18">
        <f>D47+D77</f>
        <v>517003330</v>
      </c>
      <c r="E78" s="19">
        <f t="shared" ref="E78:G78" si="3">E47+E77</f>
        <v>506829117</v>
      </c>
      <c r="F78" s="19">
        <f t="shared" si="3"/>
        <v>500544461</v>
      </c>
      <c r="G78" s="19">
        <f t="shared" si="3"/>
        <v>487792641</v>
      </c>
      <c r="H78" s="20">
        <f t="shared" si="1"/>
        <v>96.8</v>
      </c>
      <c r="I78" s="20">
        <v>96.2</v>
      </c>
    </row>
    <row r="79" spans="1:10" ht="14.45" customHeight="1">
      <c r="A79" s="24" t="s">
        <v>74</v>
      </c>
      <c r="B79" s="22"/>
      <c r="C79" s="22"/>
      <c r="D79" s="22"/>
      <c r="E79" s="24"/>
      <c r="F79" s="24"/>
      <c r="G79" s="24"/>
      <c r="H79" s="24"/>
      <c r="I79" s="24"/>
    </row>
    <row r="80" spans="1:10" ht="14.1" customHeight="1"/>
    <row r="81" ht="14.45" customHeight="1"/>
  </sheetData>
  <mergeCells count="82">
    <mergeCell ref="D5:E5"/>
    <mergeCell ref="F5:G5"/>
    <mergeCell ref="H5:I5"/>
    <mergeCell ref="A1:I1"/>
    <mergeCell ref="A2:I2"/>
    <mergeCell ref="A3:I3"/>
    <mergeCell ref="B4:C4"/>
    <mergeCell ref="D4:I4"/>
    <mergeCell ref="A17:C17"/>
    <mergeCell ref="A6:B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3:B53"/>
    <mergeCell ref="A42:C42"/>
    <mergeCell ref="A43:C43"/>
    <mergeCell ref="A44:C44"/>
    <mergeCell ref="A46:C46"/>
    <mergeCell ref="A47:C47"/>
    <mergeCell ref="A50:I50"/>
    <mergeCell ref="A45:C45"/>
    <mergeCell ref="B51:C51"/>
    <mergeCell ref="D51:I51"/>
    <mergeCell ref="D52:E52"/>
    <mergeCell ref="F52:G52"/>
    <mergeCell ref="H52:I52"/>
    <mergeCell ref="A65:C65"/>
    <mergeCell ref="A66:C66"/>
    <mergeCell ref="A67:C67"/>
    <mergeCell ref="A68:C68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9:C69"/>
    <mergeCell ref="A70:C70"/>
    <mergeCell ref="A76:C76"/>
    <mergeCell ref="A77:C77"/>
    <mergeCell ref="A78:C78"/>
    <mergeCell ref="A74:C74"/>
    <mergeCell ref="A75:C75"/>
    <mergeCell ref="A72:C72"/>
    <mergeCell ref="A73:C73"/>
    <mergeCell ref="A71:C71"/>
  </mergeCells>
  <phoneticPr fontId="2"/>
  <pageMargins left="0.98425196850393704" right="0.59055118110236227" top="0.98425196850393704" bottom="0.98425196850393704" header="0.51181102362204722" footer="0.51181102362204722"/>
  <pageSetup paperSize="9" firstPageNumber="112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第26表　前年度比較　個人市町村民税（令和元年度）</vt:lpstr>
      <vt:lpstr>'第26表　前年度比較　個人市町村民税（令和元年度）'!Print_Area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2020-01-10T05:25:36Z</cp:lastPrinted>
  <dcterms:created xsi:type="dcterms:W3CDTF">2010-03-17T02:04:03Z</dcterms:created>
  <dcterms:modified xsi:type="dcterms:W3CDTF">2021-03-23T12:26:21Z</dcterms:modified>
</cp:coreProperties>
</file>