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C:\Users\112801\Box\【02_課所共有】02_12_税務課\051_直税担当\R05年度\18_法人県民税・事業税\18_08_その他\18_08_050_ホームページ\060110 ジュニアnisa廃止に伴う帳票修正（7月施行規則改正）※更新中\掲載資料\"/>
    </mc:Choice>
  </mc:AlternateContent>
  <xr:revisionPtr revIDLastSave="0" documentId="13_ncr:1_{1A6E71C5-E6B4-45B2-B34A-A18D7C3BB505}" xr6:coauthVersionLast="36" xr6:coauthVersionMax="36" xr10:uidLastSave="{00000000-0000-0000-0000-000000000000}"/>
  <bookViews>
    <workbookView xWindow="0" yWindow="0" windowWidth="24000" windowHeight="9285" tabRatio="930" xr2:uid="{00000000-000D-0000-FFFF-FFFF00000000}"/>
  </bookViews>
  <sheets>
    <sheet name="記載要領" sheetId="13" r:id="rId1"/>
    <sheet name="別記様式第１号" sheetId="7" r:id="rId2"/>
    <sheet name="別記様式第２号" sheetId="4" r:id="rId3"/>
    <sheet name="別記様式第３号" sheetId="3" r:id="rId4"/>
    <sheet name="別記様式第４号" sheetId="5" r:id="rId5"/>
    <sheet name="別記様式第５号" sheetId="6" r:id="rId6"/>
    <sheet name="別記様式第６号" sheetId="8" r:id="rId7"/>
    <sheet name="別記様式第７号" sheetId="9" r:id="rId8"/>
    <sheet name="別記様式第８号" sheetId="10" r:id="rId9"/>
    <sheet name="別記様式第９号" sheetId="11" r:id="rId10"/>
    <sheet name="別記様式第10号 " sheetId="12" r:id="rId11"/>
  </sheets>
  <definedNames>
    <definedName name="_xlnm.Print_Area" localSheetId="0">記載要領!$A$1:$J$21</definedName>
    <definedName name="_xlnm.Print_Area" localSheetId="10">'別記様式第10号 '!$A$1:$Z$60</definedName>
    <definedName name="_xlnm.Print_Area" localSheetId="1">別記様式第１号!$A$1:$AJ$50</definedName>
    <definedName name="_xlnm.Print_Area" localSheetId="2">別記様式第２号!$A$1:$AT$78</definedName>
    <definedName name="_xlnm.Print_Area" localSheetId="3">別記様式第３号!$A$1:$K$57</definedName>
    <definedName name="_xlnm.Print_Area" localSheetId="4">別記様式第４号!$A$1:$K$59</definedName>
    <definedName name="_xlnm.Print_Area" localSheetId="5">別記様式第５号!$A$1:$L$74</definedName>
    <definedName name="_xlnm.Print_Area" localSheetId="6">別記様式第６号!$A$1:$Z$86</definedName>
    <definedName name="_xlnm.Print_Area" localSheetId="7">別記様式第７号!$A$1:$AB$42</definedName>
    <definedName name="_xlnm.Print_Area" localSheetId="8">別記様式第８号!$A$1:$AB$103</definedName>
    <definedName name="_xlnm.Print_Area" localSheetId="9">別記様式第９号!$A$1:$Z$98</definedName>
  </definedNames>
  <calcPr calcId="191029"/>
</workbook>
</file>

<file path=xl/calcChain.xml><?xml version="1.0" encoding="utf-8"?>
<calcChain xmlns="http://schemas.openxmlformats.org/spreadsheetml/2006/main">
  <c r="T13" i="12" l="1"/>
  <c r="N39" i="12"/>
  <c r="N41" i="12"/>
  <c r="AP18" i="4"/>
  <c r="Z13" i="12"/>
  <c r="X13" i="12"/>
  <c r="V13" i="12"/>
  <c r="Y33" i="8"/>
  <c r="Z37" i="8"/>
  <c r="W33" i="8"/>
  <c r="X37" i="8"/>
  <c r="U33" i="8"/>
  <c r="V37" i="8"/>
  <c r="S33" i="8"/>
  <c r="T37" i="8"/>
  <c r="Y13" i="8"/>
  <c r="Z15" i="8"/>
  <c r="W13" i="8"/>
  <c r="X15" i="8"/>
  <c r="U13" i="8"/>
  <c r="V15" i="8"/>
  <c r="S13" i="8"/>
  <c r="T15" i="8"/>
  <c r="Z55" i="11"/>
  <c r="X55" i="11"/>
  <c r="V55" i="11"/>
  <c r="T55" i="11"/>
  <c r="Z25" i="11"/>
  <c r="X25" i="11"/>
  <c r="V25" i="11"/>
  <c r="T25" i="11"/>
  <c r="AA41" i="10"/>
  <c r="Y41" i="10"/>
  <c r="W41" i="10"/>
  <c r="U41" i="10"/>
  <c r="AA18" i="10"/>
  <c r="Y18" i="10"/>
  <c r="W18" i="10"/>
  <c r="U18" i="10"/>
  <c r="Z15" i="9"/>
  <c r="V15" i="9"/>
  <c r="X15" i="9"/>
  <c r="T15" i="9"/>
  <c r="Z53" i="8"/>
  <c r="X53" i="8"/>
  <c r="V53" i="8"/>
  <c r="T53" i="8"/>
  <c r="AG18" i="4"/>
  <c r="E35" i="6"/>
  <c r="K67" i="6"/>
  <c r="AP44" i="4" s="1"/>
  <c r="I67" i="6"/>
  <c r="AG44" i="4"/>
  <c r="G67" i="6"/>
  <c r="E67" i="6"/>
  <c r="G44" i="4" s="1"/>
  <c r="G18" i="4"/>
  <c r="E32" i="6"/>
  <c r="K35" i="6"/>
  <c r="AP40" i="4"/>
  <c r="I35" i="6"/>
  <c r="AG40" i="4"/>
  <c r="G35" i="6"/>
  <c r="G34" i="6" s="1"/>
  <c r="V39" i="4" s="1"/>
  <c r="W18" i="4"/>
  <c r="L18" i="4"/>
  <c r="AI9" i="4"/>
  <c r="D9" i="4"/>
  <c r="U10" i="4"/>
  <c r="U9" i="4"/>
  <c r="T11" i="7"/>
  <c r="M26" i="7" s="1"/>
  <c r="T14" i="7"/>
  <c r="AL14" i="7"/>
  <c r="T8" i="7"/>
  <c r="G64" i="6"/>
  <c r="G66" i="6"/>
  <c r="G32" i="6"/>
  <c r="F52" i="5"/>
  <c r="F26" i="5"/>
  <c r="V25" i="4"/>
  <c r="W28" i="4" s="1"/>
  <c r="F50" i="3"/>
  <c r="V19" i="4"/>
  <c r="V23" i="4" s="1"/>
  <c r="V24" i="4" s="1"/>
  <c r="H50" i="3"/>
  <c r="AF19" i="4" s="1"/>
  <c r="AF23" i="4" s="1"/>
  <c r="K64" i="6"/>
  <c r="K66" i="6"/>
  <c r="AP43" i="4" s="1"/>
  <c r="I64" i="6"/>
  <c r="I66" i="6"/>
  <c r="AF43" i="4"/>
  <c r="AF46" i="4"/>
  <c r="E64" i="6"/>
  <c r="K32" i="6"/>
  <c r="K34" i="6"/>
  <c r="AP39" i="4"/>
  <c r="I32" i="6"/>
  <c r="I34" i="6" s="1"/>
  <c r="AF39" i="4" s="1"/>
  <c r="AF42" i="4" s="1"/>
  <c r="D52" i="5"/>
  <c r="J52" i="5"/>
  <c r="AP29" i="4"/>
  <c r="AP32" i="4" s="1"/>
  <c r="H52" i="5"/>
  <c r="AF29" i="4"/>
  <c r="AF32" i="4"/>
  <c r="J26" i="5"/>
  <c r="AP25" i="4"/>
  <c r="H26" i="5"/>
  <c r="AF25" i="4"/>
  <c r="AG28" i="4"/>
  <c r="D26" i="5"/>
  <c r="L25" i="4"/>
  <c r="L28" i="4"/>
  <c r="J50" i="3"/>
  <c r="AP19" i="4"/>
  <c r="D50" i="3"/>
  <c r="G19" i="4" s="1"/>
  <c r="G23" i="4" s="1"/>
  <c r="G24" i="4" s="1"/>
  <c r="W44" i="4"/>
  <c r="V46" i="4" s="1"/>
  <c r="E34" i="6"/>
  <c r="L39" i="4" s="1"/>
  <c r="V43" i="4"/>
  <c r="L29" i="4"/>
  <c r="L32" i="4" s="1"/>
  <c r="M23" i="7"/>
  <c r="N18" i="7"/>
  <c r="AP42" i="4"/>
  <c r="AP28" i="4"/>
  <c r="G25" i="4"/>
  <c r="G28" i="4" s="1"/>
  <c r="T15" i="12" l="1"/>
  <c r="G39" i="4"/>
  <c r="E66" i="6"/>
  <c r="N17" i="7"/>
  <c r="X17" i="7" s="1"/>
  <c r="L40" i="4"/>
  <c r="L42" i="4" s="1"/>
  <c r="G40" i="4"/>
  <c r="AP46" i="4"/>
  <c r="AF24" i="4"/>
  <c r="AF33" i="4" s="1"/>
  <c r="AF36" i="4" s="1"/>
  <c r="AF38" i="4" s="1"/>
  <c r="AF47" i="4" s="1"/>
  <c r="AG50" i="4" s="1"/>
  <c r="G29" i="4"/>
  <c r="G32" i="4" s="1"/>
  <c r="G33" i="4" s="1"/>
  <c r="G36" i="4" s="1"/>
  <c r="G38" i="4" s="1"/>
  <c r="M25" i="7"/>
  <c r="X25" i="7" s="1"/>
  <c r="J6" i="4" s="1"/>
  <c r="W40" i="4"/>
  <c r="V42" i="4" s="1"/>
  <c r="L44" i="4"/>
  <c r="U43" i="10"/>
  <c r="W43" i="10" s="1"/>
  <c r="E46" i="10" s="1"/>
  <c r="L19" i="4"/>
  <c r="L23" i="4" s="1"/>
  <c r="L24" i="4" s="1"/>
  <c r="L33" i="4" s="1"/>
  <c r="L36" i="4" s="1"/>
  <c r="L38" i="4" s="1"/>
  <c r="M22" i="7"/>
  <c r="X22" i="7" s="1"/>
  <c r="AP23" i="4"/>
  <c r="AP24" i="4" s="1"/>
  <c r="AP33" i="4" s="1"/>
  <c r="AP36" i="4" s="1"/>
  <c r="AP38" i="4" s="1"/>
  <c r="AP47" i="4" s="1"/>
  <c r="AP50" i="4" s="1"/>
  <c r="AV9" i="4"/>
  <c r="V29" i="4"/>
  <c r="V32" i="4" s="1"/>
  <c r="V33" i="4" s="1"/>
  <c r="V36" i="4" s="1"/>
  <c r="V38" i="4" s="1"/>
  <c r="V47" i="4" l="1"/>
  <c r="W50" i="4" s="1"/>
  <c r="E44" i="10"/>
  <c r="J3" i="4"/>
  <c r="T27" i="11"/>
  <c r="U20" i="10"/>
  <c r="T57" i="11"/>
  <c r="T55" i="8"/>
  <c r="T39" i="8"/>
  <c r="Y43" i="10"/>
  <c r="E48" i="10" s="1"/>
  <c r="V15" i="12"/>
  <c r="N22" i="12" s="1"/>
  <c r="N16" i="12"/>
  <c r="T17" i="9"/>
  <c r="T17" i="8"/>
  <c r="L43" i="4"/>
  <c r="L46" i="4" s="1"/>
  <c r="L47" i="4" s="1"/>
  <c r="M50" i="4" s="1"/>
  <c r="G43" i="4"/>
  <c r="G46" i="4" s="1"/>
  <c r="G42" i="4"/>
  <c r="G47" i="4" s="1"/>
  <c r="G50" i="4" s="1"/>
  <c r="V17" i="9" l="1"/>
  <c r="D20" i="9" s="1"/>
  <c r="D18" i="9"/>
  <c r="Q37" i="4"/>
  <c r="AA37" i="4" s="1"/>
  <c r="AK37" i="4" s="1"/>
  <c r="Q20" i="4"/>
  <c r="Q17" i="4"/>
  <c r="Q25" i="4"/>
  <c r="Q21" i="4"/>
  <c r="Q15" i="4"/>
  <c r="Q35" i="4"/>
  <c r="Q16" i="4"/>
  <c r="Q45" i="4"/>
  <c r="Q14" i="4"/>
  <c r="Q49" i="4"/>
  <c r="Q30" i="4"/>
  <c r="Q22" i="4"/>
  <c r="Q34" i="4"/>
  <c r="Q40" i="4"/>
  <c r="Q44" i="4"/>
  <c r="Q29" i="4"/>
  <c r="Q31" i="4"/>
  <c r="Q26" i="4"/>
  <c r="Q27" i="4"/>
  <c r="Q41" i="4"/>
  <c r="Q48" i="4"/>
  <c r="Q39" i="4"/>
  <c r="Q43" i="4"/>
  <c r="Q19" i="4"/>
  <c r="V17" i="8"/>
  <c r="D20" i="8" s="1"/>
  <c r="D18" i="8"/>
  <c r="D28" i="11"/>
  <c r="V27" i="11"/>
  <c r="D30" i="11" s="1"/>
  <c r="E21" i="10"/>
  <c r="W20" i="10"/>
  <c r="E23" i="10" s="1"/>
  <c r="D40" i="8"/>
  <c r="V39" i="8"/>
  <c r="D42" i="8" s="1"/>
  <c r="X15" i="12"/>
  <c r="N28" i="12" s="1"/>
  <c r="N35" i="12" s="1"/>
  <c r="N37" i="12" s="1"/>
  <c r="V55" i="8"/>
  <c r="D58" i="8" s="1"/>
  <c r="D56" i="8"/>
  <c r="D58" i="11"/>
  <c r="V57" i="11"/>
  <c r="D60" i="11" s="1"/>
  <c r="X57" i="11"/>
  <c r="D62" i="11" s="1"/>
  <c r="Q23" i="4" l="1"/>
  <c r="AA19" i="4"/>
  <c r="Q32" i="4"/>
  <c r="AA29" i="4"/>
  <c r="AK29" i="4"/>
  <c r="AA45" i="4"/>
  <c r="AK45" i="4" s="1"/>
  <c r="X55" i="8"/>
  <c r="D60" i="8" s="1"/>
  <c r="Q46" i="4"/>
  <c r="AA43" i="4"/>
  <c r="AK43" i="4" s="1"/>
  <c r="AB44" i="4"/>
  <c r="AL44" i="4" s="1"/>
  <c r="AK16" i="4"/>
  <c r="AA16" i="4"/>
  <c r="AB49" i="4"/>
  <c r="AL49" i="4" s="1"/>
  <c r="Q18" i="4"/>
  <c r="Q24" i="4" s="1"/>
  <c r="Q33" i="4" s="1"/>
  <c r="Q36" i="4" s="1"/>
  <c r="Q38" i="4" s="1"/>
  <c r="Q47" i="4" s="1"/>
  <c r="R50" i="4" s="1"/>
  <c r="Q51" i="4" s="1"/>
  <c r="AA14" i="4"/>
  <c r="Q42" i="4"/>
  <c r="AK39" i="4"/>
  <c r="AA39" i="4"/>
  <c r="AA35" i="4"/>
  <c r="AK35" i="4" s="1"/>
  <c r="AL34" i="4"/>
  <c r="AB34" i="4"/>
  <c r="AA26" i="4"/>
  <c r="AK26" i="4"/>
  <c r="AK31" i="4"/>
  <c r="AA31" i="4"/>
  <c r="AA41" i="4"/>
  <c r="AK41" i="4" s="1"/>
  <c r="AK21" i="4"/>
  <c r="AA21" i="4"/>
  <c r="X17" i="9"/>
  <c r="D22" i="9" s="1"/>
  <c r="AA17" i="4"/>
  <c r="AK17" i="4" s="1"/>
  <c r="AK20" i="4"/>
  <c r="AA20" i="4"/>
  <c r="Y20" i="10"/>
  <c r="E25" i="10" s="1"/>
  <c r="AB40" i="4"/>
  <c r="AL40" i="4" s="1"/>
  <c r="AB48" i="4"/>
  <c r="AL48" i="4" s="1"/>
  <c r="AK15" i="4"/>
  <c r="AA15" i="4"/>
  <c r="X27" i="11"/>
  <c r="D32" i="11" s="1"/>
  <c r="AA22" i="4"/>
  <c r="AK22" i="4" s="1"/>
  <c r="X39" i="8"/>
  <c r="D44" i="8" s="1"/>
  <c r="X17" i="8"/>
  <c r="D22" i="8" s="1"/>
  <c r="AA27" i="4"/>
  <c r="AK27" i="4" s="1"/>
  <c r="AA30" i="4"/>
  <c r="AK30" i="4" s="1"/>
  <c r="AA25" i="4"/>
  <c r="Q28" i="4"/>
  <c r="AK46" i="4" l="1"/>
  <c r="AB18" i="4"/>
  <c r="AA32" i="4"/>
  <c r="AK42" i="4"/>
  <c r="AK32" i="4"/>
  <c r="AK14" i="4"/>
  <c r="AL18" i="4" s="1"/>
  <c r="AA46" i="4"/>
  <c r="AA23" i="4"/>
  <c r="AK19" i="4"/>
  <c r="AK23" i="4" s="1"/>
  <c r="AB28" i="4"/>
  <c r="AK25" i="4"/>
  <c r="AL28" i="4" s="1"/>
  <c r="AA42" i="4"/>
  <c r="AK24" i="4" l="1"/>
  <c r="AK33" i="4" s="1"/>
  <c r="AK36" i="4" s="1"/>
  <c r="AK38" i="4" s="1"/>
  <c r="AK47" i="4" s="1"/>
  <c r="AL50" i="4" s="1"/>
  <c r="AK51" i="4" s="1"/>
  <c r="Q56" i="4"/>
  <c r="Q53" i="4"/>
  <c r="AA24" i="4"/>
  <c r="AA33" i="4" s="1"/>
  <c r="AA36" i="4" s="1"/>
  <c r="AA38" i="4" s="1"/>
  <c r="AA47" i="4" s="1"/>
  <c r="AB5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saitamaken</author>
  </authors>
  <commentList>
    <comment ref="AA12" authorId="0" shapeId="0" xr:uid="{00000000-0006-0000-0200-000001000000}">
      <text>
        <r>
          <rPr>
            <b/>
            <sz val="9"/>
            <color indexed="81"/>
            <rFont val="MS P ゴシック"/>
            <family val="3"/>
            <charset val="128"/>
          </rPr>
          <t>saitamaken:</t>
        </r>
        <r>
          <rPr>
            <sz val="9"/>
            <color indexed="81"/>
            <rFont val="MS P ゴシック"/>
            <family val="3"/>
            <charset val="128"/>
          </rPr>
          <t xml:space="preserve">
記載要領のＡ10セルに○があるか、別記様式第1号の第３号に掲げる事業の営業収益欄に記載がある場合、③×②で計算する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saitamaken</author>
  </authors>
  <commentList>
    <comment ref="U16" authorId="0" shapeId="0" xr:uid="{00000000-0006-0000-0600-000001000000}">
      <text>
        <r>
          <rPr>
            <b/>
            <sz val="9"/>
            <color indexed="81"/>
            <rFont val="MS P ゴシック"/>
            <family val="3"/>
            <charset val="128"/>
          </rPr>
          <t>saitamaken:</t>
        </r>
        <r>
          <rPr>
            <sz val="9"/>
            <color indexed="81"/>
            <rFont val="MS P ゴシック"/>
            <family val="3"/>
            <charset val="128"/>
          </rPr>
          <t xml:space="preserve">
記載要領のＡ10セルに○があるか、別記様式第1号の第３号に掲げる事業の営業収益欄に記載がある場合、エ×別記様式第1号（５）（掛け算による方式）で計算する。以下別記様式第6号～第10号の按分計算において同じ。</t>
        </r>
      </text>
    </comment>
  </commentList>
</comments>
</file>

<file path=xl/sharedStrings.xml><?xml version="1.0" encoding="utf-8"?>
<sst xmlns="http://schemas.openxmlformats.org/spreadsheetml/2006/main" count="730" uniqueCount="421">
  <si>
    <t>法人名</t>
    <rPh sb="0" eb="2">
      <t>ホウジン</t>
    </rPh>
    <rPh sb="2" eb="3">
      <t>メイ</t>
    </rPh>
    <phoneticPr fontId="3"/>
  </si>
  <si>
    <t>事業
年度</t>
    <rPh sb="0" eb="2">
      <t>ジギョウ</t>
    </rPh>
    <rPh sb="3" eb="5">
      <t>ネンド</t>
    </rPh>
    <phoneticPr fontId="3"/>
  </si>
  <si>
    <t>年</t>
    <rPh sb="0" eb="1">
      <t>ネン</t>
    </rPh>
    <phoneticPr fontId="3"/>
  </si>
  <si>
    <t>別記様式第１号</t>
    <rPh sb="0" eb="2">
      <t>ベッキ</t>
    </rPh>
    <rPh sb="2" eb="4">
      <t>ヨウシキ</t>
    </rPh>
    <rPh sb="4" eb="5">
      <t>ダイ</t>
    </rPh>
    <rPh sb="6" eb="7">
      <t>ゴウ</t>
    </rPh>
    <phoneticPr fontId="3"/>
  </si>
  <si>
    <t>区分</t>
    <rPh sb="0" eb="2">
      <t>クブン</t>
    </rPh>
    <phoneticPr fontId="3"/>
  </si>
  <si>
    <t>内訳</t>
    <rPh sb="0" eb="2">
      <t>ウチワケ</t>
    </rPh>
    <phoneticPr fontId="3"/>
  </si>
  <si>
    <t>合計</t>
    <rPh sb="0" eb="2">
      <t>ゴウケイ</t>
    </rPh>
    <phoneticPr fontId="3"/>
  </si>
  <si>
    <t>イ</t>
    <phoneticPr fontId="3"/>
  </si>
  <si>
    <t>科目</t>
    <rPh sb="0" eb="2">
      <t>カモク</t>
    </rPh>
    <phoneticPr fontId="3"/>
  </si>
  <si>
    <t>総額</t>
    <rPh sb="0" eb="2">
      <t>ソウガク</t>
    </rPh>
    <phoneticPr fontId="3"/>
  </si>
  <si>
    <t>営業外費用</t>
    <rPh sb="0" eb="3">
      <t>エイギョウガイ</t>
    </rPh>
    <rPh sb="3" eb="5">
      <t>ヒヨウ</t>
    </rPh>
    <phoneticPr fontId="3"/>
  </si>
  <si>
    <t>税務加算</t>
    <rPh sb="0" eb="2">
      <t>ゼイム</t>
    </rPh>
    <rPh sb="2" eb="4">
      <t>カサン</t>
    </rPh>
    <phoneticPr fontId="3"/>
  </si>
  <si>
    <t>税務減算</t>
    <rPh sb="0" eb="2">
      <t>ゼイム</t>
    </rPh>
    <rPh sb="2" eb="4">
      <t>ゲンサン</t>
    </rPh>
    <phoneticPr fontId="3"/>
  </si>
  <si>
    <t>＝</t>
    <phoneticPr fontId="3"/>
  </si>
  <si>
    <t>月</t>
    <rPh sb="0" eb="1">
      <t>ガツ</t>
    </rPh>
    <phoneticPr fontId="3"/>
  </si>
  <si>
    <t>区分されている</t>
    <rPh sb="0" eb="2">
      <t>クブン</t>
    </rPh>
    <phoneticPr fontId="3"/>
  </si>
  <si>
    <t>販売費及び一般管理費</t>
    <phoneticPr fontId="3"/>
  </si>
  <si>
    <t>２　営業外費用</t>
    <rPh sb="5" eb="7">
      <t>ヒヨウ</t>
    </rPh>
    <phoneticPr fontId="3"/>
  </si>
  <si>
    <t>１　税務加算</t>
    <rPh sb="2" eb="4">
      <t>ゼイム</t>
    </rPh>
    <rPh sb="4" eb="6">
      <t>カサン</t>
    </rPh>
    <phoneticPr fontId="3"/>
  </si>
  <si>
    <t>２　税務減算</t>
    <rPh sb="2" eb="4">
      <t>ゼイム</t>
    </rPh>
    <rPh sb="4" eb="6">
      <t>ゲンザン</t>
    </rPh>
    <phoneticPr fontId="3"/>
  </si>
  <si>
    <t>税務加算及び減算に関する明細書</t>
    <rPh sb="2" eb="4">
      <t>カサン</t>
    </rPh>
    <rPh sb="4" eb="5">
      <t>オヨ</t>
    </rPh>
    <rPh sb="6" eb="8">
      <t>ゲンサン</t>
    </rPh>
    <phoneticPr fontId="3"/>
  </si>
  <si>
    <t>別記様式第３号</t>
    <phoneticPr fontId="3"/>
  </si>
  <si>
    <t>別記様式第４号</t>
    <phoneticPr fontId="3"/>
  </si>
  <si>
    <t>共通
（区分されていない）</t>
    <rPh sb="0" eb="2">
      <t>キョウツウ</t>
    </rPh>
    <rPh sb="4" eb="6">
      <t>クブン</t>
    </rPh>
    <phoneticPr fontId="3"/>
  </si>
  <si>
    <t>営業収益</t>
    <rPh sb="0" eb="2">
      <t>エイギョウ</t>
    </rPh>
    <rPh sb="2" eb="4">
      <t>シュウエキ</t>
    </rPh>
    <phoneticPr fontId="3"/>
  </si>
  <si>
    <t>法人税別表四による加算・減算</t>
    <rPh sb="0" eb="3">
      <t>ホウジンゼイ</t>
    </rPh>
    <rPh sb="3" eb="5">
      <t>ベッピョウ</t>
    </rPh>
    <rPh sb="5" eb="6">
      <t>4</t>
    </rPh>
    <rPh sb="9" eb="11">
      <t>カサン</t>
    </rPh>
    <rPh sb="12" eb="14">
      <t>ゲンサン</t>
    </rPh>
    <phoneticPr fontId="3"/>
  </si>
  <si>
    <t>（単位：円）</t>
    <rPh sb="1" eb="3">
      <t>タンイ</t>
    </rPh>
    <rPh sb="4" eb="5">
      <t>エン</t>
    </rPh>
    <phoneticPr fontId="3"/>
  </si>
  <si>
    <t>ロ</t>
    <phoneticPr fontId="3"/>
  </si>
  <si>
    <t>別記様式第５号</t>
    <phoneticPr fontId="3"/>
  </si>
  <si>
    <t>別記様式第２号</t>
    <rPh sb="0" eb="2">
      <t>ベッキ</t>
    </rPh>
    <rPh sb="2" eb="4">
      <t>ヨウシキ</t>
    </rPh>
    <rPh sb="4" eb="5">
      <t>ダイ</t>
    </rPh>
    <rPh sb="6" eb="7">
      <t>ゴウ</t>
    </rPh>
    <phoneticPr fontId="3"/>
  </si>
  <si>
    <t>合計①</t>
    <rPh sb="0" eb="2">
      <t>ゴウケイ</t>
    </rPh>
    <phoneticPr fontId="3"/>
  </si>
  <si>
    <t>合計②</t>
    <rPh sb="0" eb="2">
      <t>ゴウケイ</t>
    </rPh>
    <phoneticPr fontId="3"/>
  </si>
  <si>
    <t>別記様式第４号 合計①</t>
    <rPh sb="8" eb="10">
      <t>ゴウケイ</t>
    </rPh>
    <phoneticPr fontId="3"/>
  </si>
  <si>
    <t>別記様式第４号 合計②</t>
    <rPh sb="8" eb="10">
      <t>ゴウケイ</t>
    </rPh>
    <phoneticPr fontId="3"/>
  </si>
  <si>
    <t>＝</t>
  </si>
  <si>
    <t>　</t>
    <phoneticPr fontId="3"/>
  </si>
  <si>
    <t>記載上の注意</t>
    <rPh sb="0" eb="2">
      <t>キサイ</t>
    </rPh>
    <rPh sb="2" eb="3">
      <t>ジョウ</t>
    </rPh>
    <rPh sb="4" eb="6">
      <t>チュウイ</t>
    </rPh>
    <phoneticPr fontId="3"/>
  </si>
  <si>
    <t>販売費及び一般管理費に関する明細書</t>
    <phoneticPr fontId="3"/>
  </si>
  <si>
    <t>１　この明細書は、「税務加算」及び「税務減算」が別記様式第２号に記載しきれない場合に記載すること。</t>
    <rPh sb="4" eb="7">
      <t>メイサイショ</t>
    </rPh>
    <rPh sb="10" eb="12">
      <t>ゼイム</t>
    </rPh>
    <rPh sb="12" eb="14">
      <t>カサン</t>
    </rPh>
    <rPh sb="18" eb="20">
      <t>ゼイム</t>
    </rPh>
    <rPh sb="20" eb="22">
      <t>ゲンサン</t>
    </rPh>
    <rPh sb="24" eb="26">
      <t>ベッキ</t>
    </rPh>
    <rPh sb="26" eb="28">
      <t>ヨウシキ</t>
    </rPh>
    <rPh sb="28" eb="29">
      <t>ダイ</t>
    </rPh>
    <rPh sb="30" eb="31">
      <t>ゴウ</t>
    </rPh>
    <rPh sb="32" eb="34">
      <t>キサイ</t>
    </rPh>
    <rPh sb="39" eb="41">
      <t>バアイ</t>
    </rPh>
    <rPh sb="42" eb="44">
      <t>キサイ</t>
    </rPh>
    <phoneticPr fontId="3"/>
  </si>
  <si>
    <t>※小数点以下第８位まで算出し、
  第９位以下は切り捨て</t>
    <phoneticPr fontId="3"/>
  </si>
  <si>
    <t>２　あん分率の算定</t>
    <rPh sb="5" eb="6">
      <t>リツ</t>
    </rPh>
    <rPh sb="7" eb="9">
      <t>サンテイ</t>
    </rPh>
    <phoneticPr fontId="3"/>
  </si>
  <si>
    <t>１　あん分計算を行わなければならないかの判定</t>
    <phoneticPr fontId="3"/>
  </si>
  <si>
    <t>　「販売費及び一般管理費」、「営業外収益」、「営業外費用」、「税務加算」及び「税務減算」については、記載項目が不足する場合、それぞれ別記様式第３号から第５号に記載すること。</t>
    <rPh sb="15" eb="18">
      <t>エイギョウガイ</t>
    </rPh>
    <rPh sb="18" eb="20">
      <t>シュウエキ</t>
    </rPh>
    <rPh sb="23" eb="26">
      <t>エイギョウガイ</t>
    </rPh>
    <rPh sb="26" eb="28">
      <t>ヒヨウ</t>
    </rPh>
    <rPh sb="31" eb="33">
      <t>ゼイム</t>
    </rPh>
    <rPh sb="33" eb="35">
      <t>カサン</t>
    </rPh>
    <rPh sb="36" eb="37">
      <t>オヨ</t>
    </rPh>
    <rPh sb="39" eb="41">
      <t>ゼイム</t>
    </rPh>
    <rPh sb="41" eb="42">
      <t>ゲン</t>
    </rPh>
    <rPh sb="42" eb="43">
      <t>サン</t>
    </rPh>
    <rPh sb="50" eb="52">
      <t>キサイ</t>
    </rPh>
    <rPh sb="52" eb="54">
      <t>コウモク</t>
    </rPh>
    <rPh sb="55" eb="57">
      <t>フソク</t>
    </rPh>
    <rPh sb="59" eb="61">
      <t>バアイ</t>
    </rPh>
    <rPh sb="66" eb="68">
      <t>ベッキ</t>
    </rPh>
    <rPh sb="68" eb="70">
      <t>ヨウシキ</t>
    </rPh>
    <rPh sb="70" eb="71">
      <t>ダイ</t>
    </rPh>
    <rPh sb="72" eb="73">
      <t>ゴウ</t>
    </rPh>
    <rPh sb="75" eb="76">
      <t>ダイ</t>
    </rPh>
    <rPh sb="77" eb="78">
      <t>ゴウ</t>
    </rPh>
    <rPh sb="79" eb="81">
      <t>キサイ</t>
    </rPh>
    <phoneticPr fontId="3"/>
  </si>
  <si>
    <t>営業外収益及び費用に関する明細書</t>
    <rPh sb="0" eb="3">
      <t>エイギョウガイ</t>
    </rPh>
    <rPh sb="3" eb="5">
      <t>シュウエキ</t>
    </rPh>
    <rPh sb="5" eb="6">
      <t>オヨ</t>
    </rPh>
    <rPh sb="7" eb="9">
      <t>ヒヨウ</t>
    </rPh>
    <phoneticPr fontId="3"/>
  </si>
  <si>
    <t>１　営業外収益</t>
    <rPh sb="5" eb="6">
      <t>シュウ</t>
    </rPh>
    <phoneticPr fontId="3"/>
  </si>
  <si>
    <t>１　この明細書は、「営業外収益」及び「営業外費用」が別記様式第２号に記載しきれない場合に記載すること。</t>
    <rPh sb="4" eb="7">
      <t>メイサイショ</t>
    </rPh>
    <rPh sb="13" eb="14">
      <t>シュウ</t>
    </rPh>
    <rPh sb="19" eb="22">
      <t>エイギョウガイ</t>
    </rPh>
    <rPh sb="26" eb="28">
      <t>ベッキ</t>
    </rPh>
    <rPh sb="28" eb="30">
      <t>ヨウシキ</t>
    </rPh>
    <rPh sb="30" eb="31">
      <t>ダイ</t>
    </rPh>
    <rPh sb="32" eb="33">
      <t>ゴウ</t>
    </rPh>
    <rPh sb="34" eb="36">
      <t>キサイ</t>
    </rPh>
    <rPh sb="41" eb="43">
      <t>バアイ</t>
    </rPh>
    <rPh sb="44" eb="46">
      <t>キサイ</t>
    </rPh>
    <phoneticPr fontId="3"/>
  </si>
  <si>
    <t>営業費用</t>
    <rPh sb="0" eb="2">
      <t>エイギョウ</t>
    </rPh>
    <rPh sb="2" eb="4">
      <t>ヒヨウ</t>
    </rPh>
    <phoneticPr fontId="3"/>
  </si>
  <si>
    <t>１　この明細書は、「販売費及び一般管理費」を記載すること。</t>
    <rPh sb="4" eb="7">
      <t>メイサイショ</t>
    </rPh>
    <rPh sb="22" eb="24">
      <t>キサイ</t>
    </rPh>
    <phoneticPr fontId="3"/>
  </si>
  <si>
    <t>　あん分計算の要否判定は原則として営業収益で行うが、営業外収益・特別利益であっても、営業収益と同質のもの（例えば電気料金に係る償却債権取立益など）は含めること。</t>
    <rPh sb="9" eb="11">
      <t>ハンテイ</t>
    </rPh>
    <rPh sb="12" eb="14">
      <t>ゲンソク</t>
    </rPh>
    <rPh sb="17" eb="19">
      <t>エイギョウ</t>
    </rPh>
    <rPh sb="19" eb="21">
      <t>シュウエキ</t>
    </rPh>
    <rPh sb="22" eb="23">
      <t>オコナ</t>
    </rPh>
    <rPh sb="53" eb="54">
      <t>タト</t>
    </rPh>
    <rPh sb="56" eb="58">
      <t>デンキ</t>
    </rPh>
    <rPh sb="58" eb="60">
      <t>リョウキン</t>
    </rPh>
    <rPh sb="61" eb="62">
      <t>カカ</t>
    </rPh>
    <rPh sb="63" eb="65">
      <t>ショウキャク</t>
    </rPh>
    <rPh sb="65" eb="67">
      <t>サイケン</t>
    </rPh>
    <rPh sb="67" eb="69">
      <t>トリタテ</t>
    </rPh>
    <rPh sb="69" eb="70">
      <t>エキ</t>
    </rPh>
    <phoneticPr fontId="3"/>
  </si>
  <si>
    <t>「法人税別表四による加算・減算」は、当該判定表に記載した金額に係る税務加算減算があった場合等に記載すること。</t>
    <rPh sb="18" eb="20">
      <t>トウガイ</t>
    </rPh>
    <rPh sb="20" eb="22">
      <t>ハンテイ</t>
    </rPh>
    <rPh sb="22" eb="23">
      <t>ヒョウ</t>
    </rPh>
    <rPh sb="24" eb="26">
      <t>キサイ</t>
    </rPh>
    <rPh sb="28" eb="30">
      <t>キンガク</t>
    </rPh>
    <rPh sb="31" eb="32">
      <t>カカ</t>
    </rPh>
    <rPh sb="33" eb="35">
      <t>ゼイム</t>
    </rPh>
    <rPh sb="35" eb="37">
      <t>カサン</t>
    </rPh>
    <rPh sb="37" eb="39">
      <t>ゲンサン</t>
    </rPh>
    <rPh sb="43" eb="45">
      <t>バアイ</t>
    </rPh>
    <rPh sb="45" eb="46">
      <t>トウ</t>
    </rPh>
    <rPh sb="47" eb="49">
      <t>キサイ</t>
    </rPh>
    <phoneticPr fontId="3"/>
  </si>
  <si>
    <t>販売費及び一般管理費
（別記様式第３号 合計）</t>
    <phoneticPr fontId="3"/>
  </si>
  <si>
    <t>ハ</t>
    <phoneticPr fontId="3"/>
  </si>
  <si>
    <t>ニ</t>
    <phoneticPr fontId="3"/>
  </si>
  <si>
    <t>ホ</t>
    <phoneticPr fontId="3"/>
  </si>
  <si>
    <t>ヘ</t>
    <phoneticPr fontId="3"/>
  </si>
  <si>
    <t>リ</t>
    <phoneticPr fontId="3"/>
  </si>
  <si>
    <t>ル</t>
    <phoneticPr fontId="3"/>
  </si>
  <si>
    <t>ヲ</t>
    <phoneticPr fontId="3"/>
  </si>
  <si>
    <t>ワ</t>
    <phoneticPr fontId="3"/>
  </si>
  <si>
    <t>カ</t>
    <phoneticPr fontId="3"/>
  </si>
  <si>
    <t>※0.1を超えた場合は、原則としてあん分計算が必要</t>
    <rPh sb="12" eb="14">
      <t>ゲンソク</t>
    </rPh>
    <phoneticPr fontId="3"/>
  </si>
  <si>
    <t>　「あん分率」は、小数点以下第８位まで算出し、第９位以下は切り捨てること。また、別記様式第２号「①あん分率」に転記すること。
なお、売上金額以外で最も妥当と認められる基準によりあん分する場合は、その算定根拠を示すこと。</t>
    <rPh sb="4" eb="5">
      <t>ブン</t>
    </rPh>
    <rPh sb="5" eb="6">
      <t>リツ</t>
    </rPh>
    <phoneticPr fontId="3"/>
  </si>
  <si>
    <t>納税
番号</t>
    <rPh sb="0" eb="2">
      <t>ノウゼイ</t>
    </rPh>
    <rPh sb="3" eb="5">
      <t>バンゴウ</t>
    </rPh>
    <phoneticPr fontId="3"/>
  </si>
  <si>
    <t>掲げる事業
第１号に</t>
    <phoneticPr fontId="3"/>
  </si>
  <si>
    <t>地方税法第７２条の２第１項
第１号に掲げる事業分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</si>
  <si>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地方税法第７２条の２第１項
第３号に掲げる事業分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</si>
  <si>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ト</t>
  </si>
  <si>
    <t>チ</t>
  </si>
  <si>
    <t>ヨ</t>
    <phoneticPr fontId="3"/>
  </si>
  <si>
    <t>タ</t>
    <phoneticPr fontId="3"/>
  </si>
  <si>
    <t>レ</t>
    <phoneticPr fontId="3"/>
  </si>
  <si>
    <t>ソ</t>
    <phoneticPr fontId="3"/>
  </si>
  <si>
    <t>掲げる事業
第３号に</t>
  </si>
  <si>
    <t>営業外収益</t>
    <rPh sb="0" eb="3">
      <t>エイギョウガイ</t>
    </rPh>
    <rPh sb="3" eb="5">
      <t>シュウエキ</t>
    </rPh>
    <phoneticPr fontId="3"/>
  </si>
  <si>
    <t>掲げる事業
第２号に</t>
    <phoneticPr fontId="3"/>
  </si>
  <si>
    <t>a</t>
    <phoneticPr fontId="3"/>
  </si>
  <si>
    <t>b</t>
    <phoneticPr fontId="3"/>
  </si>
  <si>
    <t>c</t>
    <phoneticPr fontId="3"/>
  </si>
  <si>
    <t>d</t>
    <phoneticPr fontId="3"/>
  </si>
  <si>
    <t>e</t>
    <phoneticPr fontId="3"/>
  </si>
  <si>
    <t>f</t>
    <phoneticPr fontId="3"/>
  </si>
  <si>
    <t>小計　　　a＋b</t>
    <rPh sb="0" eb="1">
      <t>ショウ</t>
    </rPh>
    <rPh sb="1" eb="2">
      <t>ケイ</t>
    </rPh>
    <phoneticPr fontId="3"/>
  </si>
  <si>
    <t>小計　　　c＋d</t>
    <rPh sb="0" eb="1">
      <t>ショウ</t>
    </rPh>
    <rPh sb="1" eb="2">
      <t>ケイ</t>
    </rPh>
    <phoneticPr fontId="3"/>
  </si>
  <si>
    <t>小計　　　e＋f</t>
    <rPh sb="0" eb="1">
      <t>ショウ</t>
    </rPh>
    <rPh sb="1" eb="2">
      <t>ケイ</t>
    </rPh>
    <phoneticPr fontId="3"/>
  </si>
  <si>
    <t>=</t>
    <phoneticPr fontId="3"/>
  </si>
  <si>
    <t>(1)＋(2)＋(3)</t>
  </si>
  <si>
    <t>(1)＋(2)＋(3)</t>
    <phoneticPr fontId="3"/>
  </si>
  <si>
    <t>第1号に掲げる事業に係る
あん分率(4)</t>
    <rPh sb="0" eb="1">
      <t>ダイ</t>
    </rPh>
    <rPh sb="2" eb="3">
      <t>ゴウ</t>
    </rPh>
    <rPh sb="4" eb="5">
      <t>カカ</t>
    </rPh>
    <rPh sb="7" eb="9">
      <t>ジギョウ</t>
    </rPh>
    <rPh sb="10" eb="11">
      <t>カカ</t>
    </rPh>
    <rPh sb="15" eb="16">
      <t>ブン</t>
    </rPh>
    <rPh sb="16" eb="17">
      <t>リツ</t>
    </rPh>
    <phoneticPr fontId="3"/>
  </si>
  <si>
    <t>第2号に掲げる事業に係る
あん分率(5)</t>
    <rPh sb="0" eb="1">
      <t>ダイ</t>
    </rPh>
    <rPh sb="2" eb="3">
      <t>ゴウ</t>
    </rPh>
    <rPh sb="4" eb="5">
      <t>カカ</t>
    </rPh>
    <rPh sb="7" eb="9">
      <t>ジギョウ</t>
    </rPh>
    <rPh sb="10" eb="11">
      <t>カカ</t>
    </rPh>
    <rPh sb="15" eb="16">
      <t>ブン</t>
    </rPh>
    <rPh sb="16" eb="17">
      <t>リツ</t>
    </rPh>
    <phoneticPr fontId="3"/>
  </si>
  <si>
    <t>地方税法第７２条の２第１項第１号に掲げる事業に係る収益</t>
    <rPh sb="0" eb="3">
      <t>チホウゼイ</t>
    </rPh>
    <rPh sb="3" eb="4">
      <t>ホウ</t>
    </rPh>
    <rPh sb="4" eb="5">
      <t>ダイ</t>
    </rPh>
    <rPh sb="7" eb="8">
      <t>ジョウ</t>
    </rPh>
    <rPh sb="10" eb="11">
      <t>ダイ</t>
    </rPh>
    <rPh sb="12" eb="13">
      <t>コウ</t>
    </rPh>
    <rPh sb="13" eb="14">
      <t>ダイ</t>
    </rPh>
    <rPh sb="15" eb="16">
      <t>ゴウ</t>
    </rPh>
    <rPh sb="17" eb="18">
      <t>カカ</t>
    </rPh>
    <rPh sb="20" eb="22">
      <t>ジギョウ</t>
    </rPh>
    <rPh sb="23" eb="24">
      <t>カカ</t>
    </rPh>
    <rPh sb="25" eb="27">
      <t>シュウエキ</t>
    </rPh>
    <phoneticPr fontId="3"/>
  </si>
  <si>
    <t>地方税法第７２条の２第１項第２号に掲げる事業に係る収益</t>
    <phoneticPr fontId="3"/>
  </si>
  <si>
    <t>地方税法第７２条の２第１項第３号に掲げる事業に係る収益</t>
    <phoneticPr fontId="3"/>
  </si>
  <si>
    <t>地方税法第７２条の２第１項
第２号に掲げる事業分
（区分されている）</t>
    <rPh sb="0" eb="3">
      <t>チホウゼイ</t>
    </rPh>
    <rPh sb="3" eb="4">
      <t>ホウ</t>
    </rPh>
    <rPh sb="4" eb="5">
      <t>ダイ</t>
    </rPh>
    <rPh sb="7" eb="8">
      <t>ジョウ</t>
    </rPh>
    <rPh sb="10" eb="11">
      <t>ダイ</t>
    </rPh>
    <rPh sb="12" eb="13">
      <t>コウ</t>
    </rPh>
    <rPh sb="14" eb="15">
      <t>ダイ</t>
    </rPh>
    <rPh sb="16" eb="17">
      <t>ゴウ</t>
    </rPh>
    <rPh sb="18" eb="19">
      <t>カカ</t>
    </rPh>
    <rPh sb="21" eb="23">
      <t>ジギョウ</t>
    </rPh>
    <rPh sb="23" eb="24">
      <t>ブン</t>
    </rPh>
    <phoneticPr fontId="3"/>
  </si>
  <si>
    <t>=</t>
    <phoneticPr fontId="3"/>
  </si>
  <si>
    <t>第６号様式別表５ 
②～⑦に係る加算金額</t>
    <phoneticPr fontId="3"/>
  </si>
  <si>
    <t>第６号様式別表５ 
⑨～⑭及び⑰に係る減算金額</t>
    <phoneticPr fontId="3"/>
  </si>
  <si>
    <t>Ｐ</t>
    <phoneticPr fontId="3"/>
  </si>
  <si>
    <t>Ｑ</t>
    <phoneticPr fontId="3"/>
  </si>
  <si>
    <t>電気供給業収益</t>
    <rPh sb="0" eb="2">
      <t>デンキ</t>
    </rPh>
    <rPh sb="2" eb="4">
      <t>キョウキュウ</t>
    </rPh>
    <rPh sb="4" eb="5">
      <t>ギョウ</t>
    </rPh>
    <rPh sb="5" eb="7">
      <t>シュウエキ</t>
    </rPh>
    <phoneticPr fontId="3"/>
  </si>
  <si>
    <t>その他事業収益</t>
    <rPh sb="2" eb="3">
      <t>タ</t>
    </rPh>
    <rPh sb="3" eb="5">
      <t>ジギョウ</t>
    </rPh>
    <rPh sb="5" eb="7">
      <t>シュウエキ</t>
    </rPh>
    <phoneticPr fontId="3"/>
  </si>
  <si>
    <t>第１号に掲げる事業</t>
    <rPh sb="0" eb="1">
      <t>ダイ</t>
    </rPh>
    <rPh sb="2" eb="3">
      <t>ゴウ</t>
    </rPh>
    <rPh sb="4" eb="5">
      <t>カカ</t>
    </rPh>
    <rPh sb="7" eb="9">
      <t>ジギョウ</t>
    </rPh>
    <phoneticPr fontId="3"/>
  </si>
  <si>
    <t>第２号に掲げる事業</t>
    <rPh sb="0" eb="1">
      <t>ダイ</t>
    </rPh>
    <rPh sb="2" eb="3">
      <t>ゴウ</t>
    </rPh>
    <rPh sb="4" eb="5">
      <t>カカ</t>
    </rPh>
    <rPh sb="7" eb="9">
      <t>ジギョウ</t>
    </rPh>
    <phoneticPr fontId="3"/>
  </si>
  <si>
    <t>第３号に掲げる事業</t>
    <rPh sb="0" eb="1">
      <t>ダイ</t>
    </rPh>
    <rPh sb="2" eb="3">
      <t>ゴウ</t>
    </rPh>
    <rPh sb="4" eb="5">
      <t>カカ</t>
    </rPh>
    <rPh sb="7" eb="9">
      <t>ジギョウ</t>
    </rPh>
    <phoneticPr fontId="3"/>
  </si>
  <si>
    <t>（ハ＋ニ＋ホ＋ヘ＋ト＋チ＋リ＋ヌ＋ワ＋カ）－（ル＋ヲ＋ヨ＋タ）</t>
  </si>
  <si>
    <t>ツ</t>
    <phoneticPr fontId="3"/>
  </si>
  <si>
    <t>ネ</t>
    <phoneticPr fontId="3"/>
  </si>
  <si>
    <t>ラ</t>
    <phoneticPr fontId="3"/>
  </si>
  <si>
    <t>ン</t>
    <phoneticPr fontId="3"/>
  </si>
  <si>
    <t>ウ</t>
    <phoneticPr fontId="3"/>
  </si>
  <si>
    <t>ノ</t>
    <phoneticPr fontId="3"/>
  </si>
  <si>
    <t>オ</t>
    <phoneticPr fontId="3"/>
  </si>
  <si>
    <t>ク</t>
    <phoneticPr fontId="3"/>
  </si>
  <si>
    <t>ヤ</t>
    <phoneticPr fontId="3"/>
  </si>
  <si>
    <t>マ</t>
    <phoneticPr fontId="3"/>
  </si>
  <si>
    <t>ケ</t>
    <phoneticPr fontId="3"/>
  </si>
  <si>
    <t>（レ＋ソ＋ツ＋ネ＋ナ＋ラ＋ン＋ウ＋ク＋ヤ）－（ノ＋オ＋マ＋ケ）</t>
    <phoneticPr fontId="3"/>
  </si>
  <si>
    <t>令和</t>
    <rPh sb="0" eb="2">
      <t>レイワ</t>
    </rPh>
    <phoneticPr fontId="3"/>
  </si>
  <si>
    <t>日</t>
    <rPh sb="0" eb="1">
      <t>ヒ</t>
    </rPh>
    <phoneticPr fontId="3"/>
  </si>
  <si>
    <t>納税番号</t>
    <rPh sb="0" eb="2">
      <t>ノウゼイ</t>
    </rPh>
    <rPh sb="2" eb="4">
      <t>バンゴウ</t>
    </rPh>
    <phoneticPr fontId="3"/>
  </si>
  <si>
    <r>
      <rPr>
        <b/>
        <sz val="14"/>
        <rFont val="ＭＳ Ｐゴシック"/>
        <family val="3"/>
        <charset val="128"/>
      </rPr>
      <t xml:space="preserve">③ </t>
    </r>
    <r>
      <rPr>
        <sz val="14"/>
        <rFont val="ＭＳ Ｐゴシック"/>
        <family val="3"/>
        <charset val="128"/>
      </rPr>
      <t xml:space="preserve">  共通</t>
    </r>
    <rPh sb="4" eb="6">
      <t>キョウツウ</t>
    </rPh>
    <phoneticPr fontId="3"/>
  </si>
  <si>
    <t>フ</t>
    <phoneticPr fontId="3"/>
  </si>
  <si>
    <t>コ</t>
    <phoneticPr fontId="3"/>
  </si>
  <si>
    <t>損金経理をした法人税及び地方法人税</t>
    <rPh sb="7" eb="9">
      <t>ホウジン</t>
    </rPh>
    <rPh sb="9" eb="10">
      <t>ゼイ</t>
    </rPh>
    <rPh sb="10" eb="11">
      <t>オヨ</t>
    </rPh>
    <rPh sb="12" eb="14">
      <t>チホウ</t>
    </rPh>
    <rPh sb="14" eb="16">
      <t>ホウジン</t>
    </rPh>
    <rPh sb="16" eb="17">
      <t>ゼイ</t>
    </rPh>
    <phoneticPr fontId="3"/>
  </si>
  <si>
    <t>損金経理をした道府県民税及び市町村民税</t>
    <rPh sb="7" eb="12">
      <t>ドウフケンミンゼイ</t>
    </rPh>
    <rPh sb="12" eb="13">
      <t>オヨ</t>
    </rPh>
    <rPh sb="14" eb="17">
      <t>シチョウソン</t>
    </rPh>
    <rPh sb="17" eb="18">
      <t>ミン</t>
    </rPh>
    <rPh sb="18" eb="19">
      <t>ゼイ</t>
    </rPh>
    <phoneticPr fontId="3"/>
  </si>
  <si>
    <t>損金経理をした納税充当金</t>
    <rPh sb="0" eb="2">
      <t>ソンキン</t>
    </rPh>
    <rPh sb="2" eb="4">
      <t>ケイリ</t>
    </rPh>
    <rPh sb="7" eb="9">
      <t>ノウゼイ</t>
    </rPh>
    <rPh sb="9" eb="11">
      <t>ジュウトウ</t>
    </rPh>
    <rPh sb="11" eb="12">
      <t>キン</t>
    </rPh>
    <phoneticPr fontId="3"/>
  </si>
  <si>
    <t>損金経理をした附帯税(利子税を除く。)、
加算金、延滞(延納分を除く。)及び過怠税</t>
    <rPh sb="0" eb="2">
      <t>ソンキン</t>
    </rPh>
    <rPh sb="2" eb="4">
      <t>ケイリ</t>
    </rPh>
    <rPh sb="7" eb="10">
      <t>フタイゼイ</t>
    </rPh>
    <rPh sb="11" eb="13">
      <t>リシ</t>
    </rPh>
    <rPh sb="13" eb="14">
      <t>ゼイ</t>
    </rPh>
    <rPh sb="15" eb="16">
      <t>ノゾ</t>
    </rPh>
    <rPh sb="21" eb="24">
      <t>カサンキン</t>
    </rPh>
    <rPh sb="25" eb="27">
      <t>エンタイ</t>
    </rPh>
    <rPh sb="28" eb="30">
      <t>エンノウ</t>
    </rPh>
    <rPh sb="30" eb="31">
      <t>ブン</t>
    </rPh>
    <rPh sb="32" eb="33">
      <t>ノゾ</t>
    </rPh>
    <rPh sb="36" eb="37">
      <t>オヨ</t>
    </rPh>
    <rPh sb="38" eb="40">
      <t>カタイ</t>
    </rPh>
    <rPh sb="40" eb="41">
      <t>ゼイ</t>
    </rPh>
    <phoneticPr fontId="3"/>
  </si>
  <si>
    <t>減価償却の償却超過額</t>
    <rPh sb="0" eb="2">
      <t>ゲンカ</t>
    </rPh>
    <rPh sb="2" eb="4">
      <t>ショウキャク</t>
    </rPh>
    <rPh sb="5" eb="7">
      <t>ショウキャク</t>
    </rPh>
    <rPh sb="7" eb="9">
      <t>チョウカ</t>
    </rPh>
    <rPh sb="9" eb="10">
      <t>ガク</t>
    </rPh>
    <phoneticPr fontId="3"/>
  </si>
  <si>
    <t>役員給与の損金不算入額</t>
    <rPh sb="0" eb="2">
      <t>ヤクイン</t>
    </rPh>
    <rPh sb="2" eb="4">
      <t>キュウヨ</t>
    </rPh>
    <rPh sb="5" eb="7">
      <t>ソンキン</t>
    </rPh>
    <rPh sb="7" eb="10">
      <t>フサンニュウ</t>
    </rPh>
    <rPh sb="10" eb="11">
      <t>ガク</t>
    </rPh>
    <phoneticPr fontId="3"/>
  </si>
  <si>
    <t>交際費等の損金不算入額</t>
    <rPh sb="0" eb="2">
      <t>コウサイ</t>
    </rPh>
    <rPh sb="2" eb="3">
      <t>ヒ</t>
    </rPh>
    <rPh sb="3" eb="4">
      <t>ナド</t>
    </rPh>
    <rPh sb="5" eb="7">
      <t>ソンキン</t>
    </rPh>
    <rPh sb="7" eb="10">
      <t>フサンニュウ</t>
    </rPh>
    <rPh sb="10" eb="11">
      <t>ガク</t>
    </rPh>
    <phoneticPr fontId="3"/>
  </si>
  <si>
    <t>減価償却超過額の当期認容額</t>
    <rPh sb="0" eb="2">
      <t>ゲンカ</t>
    </rPh>
    <rPh sb="2" eb="4">
      <t>ショウキャク</t>
    </rPh>
    <rPh sb="4" eb="6">
      <t>チョウカ</t>
    </rPh>
    <rPh sb="6" eb="7">
      <t>ガク</t>
    </rPh>
    <rPh sb="8" eb="10">
      <t>トウキ</t>
    </rPh>
    <rPh sb="10" eb="12">
      <t>ニンヨウ</t>
    </rPh>
    <rPh sb="12" eb="13">
      <t>ガク</t>
    </rPh>
    <phoneticPr fontId="3"/>
  </si>
  <si>
    <t>納税充当金から支出した事業税等の金額</t>
    <rPh sb="0" eb="2">
      <t>ノウゼイ</t>
    </rPh>
    <rPh sb="2" eb="4">
      <t>ジュウトウ</t>
    </rPh>
    <rPh sb="4" eb="5">
      <t>キン</t>
    </rPh>
    <rPh sb="7" eb="9">
      <t>シシュツ</t>
    </rPh>
    <rPh sb="11" eb="14">
      <t>ジギョウゼイ</t>
    </rPh>
    <rPh sb="14" eb="15">
      <t>ナド</t>
    </rPh>
    <rPh sb="16" eb="18">
      <t>キンガク</t>
    </rPh>
    <phoneticPr fontId="3"/>
  </si>
  <si>
    <t>受取配当金等の益金不算入額</t>
    <rPh sb="0" eb="2">
      <t>ウケトリ</t>
    </rPh>
    <rPh sb="2" eb="4">
      <t>ハイトウ</t>
    </rPh>
    <rPh sb="4" eb="5">
      <t>キン</t>
    </rPh>
    <rPh sb="5" eb="6">
      <t>ナド</t>
    </rPh>
    <rPh sb="7" eb="9">
      <t>エキキン</t>
    </rPh>
    <rPh sb="9" eb="12">
      <t>フサンニュウ</t>
    </rPh>
    <rPh sb="12" eb="13">
      <t>ガク</t>
    </rPh>
    <phoneticPr fontId="3"/>
  </si>
  <si>
    <t>外国子会社から受ける剰余金の配当等の益金不算入額</t>
    <rPh sb="0" eb="2">
      <t>ガイコク</t>
    </rPh>
    <rPh sb="2" eb="5">
      <t>コガイシャ</t>
    </rPh>
    <rPh sb="7" eb="8">
      <t>ウ</t>
    </rPh>
    <rPh sb="10" eb="12">
      <t>ジョウヨ</t>
    </rPh>
    <rPh sb="12" eb="13">
      <t>キン</t>
    </rPh>
    <rPh sb="14" eb="16">
      <t>ハイトウ</t>
    </rPh>
    <rPh sb="16" eb="17">
      <t>ナド</t>
    </rPh>
    <rPh sb="18" eb="20">
      <t>エキキン</t>
    </rPh>
    <rPh sb="20" eb="21">
      <t>フ</t>
    </rPh>
    <rPh sb="21" eb="23">
      <t>サンニュウ</t>
    </rPh>
    <rPh sb="23" eb="24">
      <t>ガク</t>
    </rPh>
    <phoneticPr fontId="3"/>
  </si>
  <si>
    <t>受贈益の益金不算入額</t>
    <rPh sb="0" eb="2">
      <t>ジュゾウ</t>
    </rPh>
    <rPh sb="2" eb="3">
      <t>エキ</t>
    </rPh>
    <rPh sb="4" eb="6">
      <t>エキキン</t>
    </rPh>
    <rPh sb="6" eb="9">
      <t>フサンニュウ</t>
    </rPh>
    <rPh sb="9" eb="10">
      <t>ガク</t>
    </rPh>
    <phoneticPr fontId="3"/>
  </si>
  <si>
    <t>適格現物分配に係る益金不算入額</t>
    <rPh sb="0" eb="2">
      <t>テキカク</t>
    </rPh>
    <rPh sb="2" eb="4">
      <t>ゲンブツ</t>
    </rPh>
    <rPh sb="4" eb="6">
      <t>ブンパイ</t>
    </rPh>
    <rPh sb="7" eb="8">
      <t>カカ</t>
    </rPh>
    <rPh sb="9" eb="11">
      <t>エキキン</t>
    </rPh>
    <rPh sb="11" eb="15">
      <t>フサンニュウガク</t>
    </rPh>
    <phoneticPr fontId="3"/>
  </si>
  <si>
    <t>法人税等の中間納付額及び過誤納に係る還付金額</t>
    <rPh sb="0" eb="2">
      <t>ホウジン</t>
    </rPh>
    <rPh sb="2" eb="3">
      <t>ゼイ</t>
    </rPh>
    <rPh sb="3" eb="4">
      <t>トウ</t>
    </rPh>
    <rPh sb="5" eb="7">
      <t>チュウカン</t>
    </rPh>
    <rPh sb="7" eb="9">
      <t>ノウフ</t>
    </rPh>
    <rPh sb="9" eb="10">
      <t>ガク</t>
    </rPh>
    <rPh sb="10" eb="11">
      <t>オヨ</t>
    </rPh>
    <rPh sb="12" eb="15">
      <t>カゴノウ</t>
    </rPh>
    <rPh sb="16" eb="17">
      <t>カカ</t>
    </rPh>
    <rPh sb="18" eb="21">
      <t>カンプキン</t>
    </rPh>
    <rPh sb="21" eb="22">
      <t>ガク</t>
    </rPh>
    <phoneticPr fontId="3"/>
  </si>
  <si>
    <t>所得税額等及び欠損金の繰戻しによる還付金等</t>
    <rPh sb="0" eb="3">
      <t>ショトクゼイ</t>
    </rPh>
    <rPh sb="3" eb="4">
      <t>ガク</t>
    </rPh>
    <rPh sb="4" eb="5">
      <t>ナド</t>
    </rPh>
    <rPh sb="5" eb="6">
      <t>オヨ</t>
    </rPh>
    <rPh sb="7" eb="10">
      <t>ケッソンキン</t>
    </rPh>
    <rPh sb="11" eb="12">
      <t>ク</t>
    </rPh>
    <rPh sb="12" eb="13">
      <t>モド</t>
    </rPh>
    <rPh sb="17" eb="21">
      <t>カンプキンナド</t>
    </rPh>
    <phoneticPr fontId="3"/>
  </si>
  <si>
    <t>①</t>
    <phoneticPr fontId="3"/>
  </si>
  <si>
    <t>②</t>
    <phoneticPr fontId="3"/>
  </si>
  <si>
    <t>③</t>
    <phoneticPr fontId="3"/>
  </si>
  <si>
    <t>④</t>
    <phoneticPr fontId="3"/>
  </si>
  <si>
    <t>ヌ</t>
  </si>
  <si>
    <t>法人税から控除される所得税額</t>
    <rPh sb="0" eb="2">
      <t>ホウジン</t>
    </rPh>
    <rPh sb="2" eb="3">
      <t>ゼイ</t>
    </rPh>
    <rPh sb="5" eb="7">
      <t>コウジョ</t>
    </rPh>
    <rPh sb="10" eb="12">
      <t>ショトク</t>
    </rPh>
    <rPh sb="12" eb="14">
      <t>ゼイガク</t>
    </rPh>
    <phoneticPr fontId="3"/>
  </si>
  <si>
    <t>税額控除の対象となる外国法人税の額</t>
    <rPh sb="0" eb="2">
      <t>ゼイガク</t>
    </rPh>
    <rPh sb="2" eb="4">
      <t>コウジョ</t>
    </rPh>
    <rPh sb="5" eb="7">
      <t>タイショウ</t>
    </rPh>
    <rPh sb="10" eb="12">
      <t>ガイコク</t>
    </rPh>
    <rPh sb="12" eb="14">
      <t>ホウジン</t>
    </rPh>
    <rPh sb="14" eb="15">
      <t>ゼイ</t>
    </rPh>
    <rPh sb="16" eb="17">
      <t>ガク</t>
    </rPh>
    <phoneticPr fontId="3"/>
  </si>
  <si>
    <t>分配時調整外国税相当額及び外国関係会社等に係る控除対象所得税額相当額</t>
    <rPh sb="0" eb="2">
      <t>ブンパイ</t>
    </rPh>
    <rPh sb="2" eb="3">
      <t>ジ</t>
    </rPh>
    <rPh sb="3" eb="5">
      <t>チョウセイ</t>
    </rPh>
    <rPh sb="5" eb="7">
      <t>ガイコク</t>
    </rPh>
    <rPh sb="7" eb="8">
      <t>ゼイ</t>
    </rPh>
    <rPh sb="8" eb="10">
      <t>ソウトウ</t>
    </rPh>
    <rPh sb="10" eb="11">
      <t>ガク</t>
    </rPh>
    <rPh sb="11" eb="12">
      <t>オヨ</t>
    </rPh>
    <rPh sb="13" eb="15">
      <t>ガイコク</t>
    </rPh>
    <rPh sb="15" eb="17">
      <t>カンケイ</t>
    </rPh>
    <rPh sb="17" eb="19">
      <t>カイシャ</t>
    </rPh>
    <rPh sb="19" eb="20">
      <t>ナド</t>
    </rPh>
    <rPh sb="21" eb="22">
      <t>カカ</t>
    </rPh>
    <rPh sb="23" eb="25">
      <t>コウジョ</t>
    </rPh>
    <rPh sb="25" eb="27">
      <t>タイショウ</t>
    </rPh>
    <rPh sb="27" eb="29">
      <t>ショトク</t>
    </rPh>
    <rPh sb="29" eb="30">
      <t>ゼイ</t>
    </rPh>
    <rPh sb="30" eb="31">
      <t>ガク</t>
    </rPh>
    <rPh sb="31" eb="33">
      <t>ソウトウ</t>
    </rPh>
    <rPh sb="33" eb="34">
      <t>ガク</t>
    </rPh>
    <phoneticPr fontId="3"/>
  </si>
  <si>
    <t>関連者に係る支払利子又は
対象純支払利子等の損金不算入額</t>
    <rPh sb="0" eb="2">
      <t>カンレン</t>
    </rPh>
    <rPh sb="2" eb="3">
      <t>シャ</t>
    </rPh>
    <rPh sb="4" eb="5">
      <t>カカ</t>
    </rPh>
    <rPh sb="6" eb="8">
      <t>シハライ</t>
    </rPh>
    <rPh sb="8" eb="10">
      <t>リシ</t>
    </rPh>
    <rPh sb="10" eb="11">
      <t>マタ</t>
    </rPh>
    <rPh sb="13" eb="15">
      <t>タイショウ</t>
    </rPh>
    <rPh sb="15" eb="16">
      <t>ジュン</t>
    </rPh>
    <rPh sb="16" eb="18">
      <t>シハラ</t>
    </rPh>
    <rPh sb="18" eb="20">
      <t>リシ</t>
    </rPh>
    <rPh sb="20" eb="21">
      <t>ナド</t>
    </rPh>
    <rPh sb="22" eb="24">
      <t>ソンキン</t>
    </rPh>
    <rPh sb="24" eb="27">
      <t>フサンニュウ</t>
    </rPh>
    <rPh sb="27" eb="28">
      <t>ガク</t>
    </rPh>
    <phoneticPr fontId="3"/>
  </si>
  <si>
    <t>超過利子額の損金算入額</t>
    <rPh sb="0" eb="2">
      <t>チョウカ</t>
    </rPh>
    <rPh sb="2" eb="4">
      <t>リシ</t>
    </rPh>
    <rPh sb="4" eb="5">
      <t>ガク</t>
    </rPh>
    <rPh sb="6" eb="8">
      <t>ソンキン</t>
    </rPh>
    <rPh sb="8" eb="10">
      <t>サンニュウ</t>
    </rPh>
    <rPh sb="10" eb="11">
      <t>ガク</t>
    </rPh>
    <phoneticPr fontId="3"/>
  </si>
  <si>
    <t>③×①</t>
    <phoneticPr fontId="3"/>
  </si>
  <si>
    <r>
      <rPr>
        <b/>
        <sz val="12"/>
        <rFont val="ＭＳ Ｐゴシック"/>
        <family val="3"/>
        <charset val="128"/>
      </rPr>
      <t>④</t>
    </r>
    <r>
      <rPr>
        <sz val="12"/>
        <rFont val="ＭＳ Ｐゴシック"/>
        <family val="3"/>
        <charset val="128"/>
      </rPr>
      <t>　共通をあん分</t>
    </r>
    <rPh sb="2" eb="4">
      <t>キョウツウ</t>
    </rPh>
    <rPh sb="7" eb="8">
      <t>ブン</t>
    </rPh>
    <phoneticPr fontId="3"/>
  </si>
  <si>
    <t>③×②又は③－④</t>
    <phoneticPr fontId="3"/>
  </si>
  <si>
    <t>③－④－⑤</t>
    <phoneticPr fontId="3"/>
  </si>
  <si>
    <t>記載上の注意</t>
    <rPh sb="0" eb="2">
      <t>キサイ</t>
    </rPh>
    <rPh sb="2" eb="3">
      <t>ウエ</t>
    </rPh>
    <rPh sb="4" eb="6">
      <t>チュウイ</t>
    </rPh>
    <phoneticPr fontId="3"/>
  </si>
  <si>
    <t>ナ</t>
    <phoneticPr fontId="3"/>
  </si>
  <si>
    <t>計算の過程で、１円未満の端数が生じたときは、これを切り捨てること。</t>
    <phoneticPr fontId="3"/>
  </si>
  <si>
    <r>
      <t>所得金額</t>
    </r>
    <r>
      <rPr>
        <sz val="16"/>
        <rFont val="ＭＳ Ｐゴシック"/>
        <family val="3"/>
        <charset val="128"/>
      </rPr>
      <t>及び収入金額に関する計算書（地方税法第７２条の２第１項各号に掲げる事業を併せて行っている場合）</t>
    </r>
    <rPh sb="0" eb="2">
      <t>ショトク</t>
    </rPh>
    <rPh sb="2" eb="4">
      <t>キンガク</t>
    </rPh>
    <rPh sb="4" eb="5">
      <t>オヨ</t>
    </rPh>
    <rPh sb="6" eb="8">
      <t>シュウニュウ</t>
    </rPh>
    <rPh sb="8" eb="10">
      <t>キンガク</t>
    </rPh>
    <rPh sb="11" eb="12">
      <t>カン</t>
    </rPh>
    <rPh sb="14" eb="17">
      <t>ケイサンショ</t>
    </rPh>
    <phoneticPr fontId="3"/>
  </si>
  <si>
    <r>
      <t>①　</t>
    </r>
    <r>
      <rPr>
        <u/>
        <sz val="12"/>
        <rFont val="ＭＳ Ｐゴシック"/>
        <family val="3"/>
        <charset val="128"/>
      </rPr>
      <t>第１号</t>
    </r>
    <r>
      <rPr>
        <sz val="12"/>
        <rFont val="ＭＳ Ｐゴシック"/>
        <family val="3"/>
        <charset val="128"/>
      </rPr>
      <t>に掲げる事業のあん分率
（別記様式第１号(４)から転記）</t>
    </r>
    <rPh sb="2" eb="3">
      <t>ダイ</t>
    </rPh>
    <rPh sb="4" eb="5">
      <t>ゴウ</t>
    </rPh>
    <rPh sb="6" eb="7">
      <t>カカ</t>
    </rPh>
    <rPh sb="9" eb="11">
      <t>ジギョウ</t>
    </rPh>
    <rPh sb="14" eb="15">
      <t>ブン</t>
    </rPh>
    <rPh sb="15" eb="16">
      <t>リツ</t>
    </rPh>
    <rPh sb="18" eb="20">
      <t>ベッキ</t>
    </rPh>
    <rPh sb="20" eb="22">
      <t>ヨウシキ</t>
    </rPh>
    <rPh sb="22" eb="23">
      <t>ダイ</t>
    </rPh>
    <rPh sb="24" eb="25">
      <t>ゴウ</t>
    </rPh>
    <rPh sb="30" eb="32">
      <t>テンキ</t>
    </rPh>
    <phoneticPr fontId="3"/>
  </si>
  <si>
    <r>
      <t>②　</t>
    </r>
    <r>
      <rPr>
        <u/>
        <sz val="12"/>
        <rFont val="ＭＳ Ｐゴシック"/>
        <family val="3"/>
        <charset val="128"/>
      </rPr>
      <t>第２号</t>
    </r>
    <r>
      <rPr>
        <sz val="12"/>
        <rFont val="ＭＳ Ｐゴシック"/>
        <family val="3"/>
        <charset val="128"/>
      </rPr>
      <t>に掲げる事業のあん分率
（別記様式第１号(５)から転記）</t>
    </r>
    <rPh sb="2" eb="3">
      <t>ダイ</t>
    </rPh>
    <rPh sb="4" eb="5">
      <t>ゴウ</t>
    </rPh>
    <rPh sb="6" eb="7">
      <t>カカ</t>
    </rPh>
    <rPh sb="9" eb="11">
      <t>ジギョウ</t>
    </rPh>
    <rPh sb="14" eb="15">
      <t>ブン</t>
    </rPh>
    <rPh sb="15" eb="16">
      <t>リツ</t>
    </rPh>
    <rPh sb="18" eb="20">
      <t>ベッキ</t>
    </rPh>
    <rPh sb="20" eb="22">
      <t>ヨウシキ</t>
    </rPh>
    <rPh sb="22" eb="23">
      <t>ダイ</t>
    </rPh>
    <rPh sb="24" eb="25">
      <t>ゴウ</t>
    </rPh>
    <rPh sb="30" eb="32">
      <t>テンキ</t>
    </rPh>
    <phoneticPr fontId="3"/>
  </si>
  <si>
    <r>
      <rPr>
        <b/>
        <sz val="12"/>
        <rFont val="ＭＳ Ｐゴシック"/>
        <family val="3"/>
        <charset val="128"/>
      </rPr>
      <t>⑤</t>
    </r>
    <r>
      <rPr>
        <sz val="12"/>
        <rFont val="ＭＳ Ｐゴシック"/>
        <family val="3"/>
        <charset val="128"/>
      </rPr>
      <t>　共通をあん分</t>
    </r>
    <rPh sb="2" eb="4">
      <t>キョウツウ</t>
    </rPh>
    <rPh sb="7" eb="8">
      <t>ブン</t>
    </rPh>
    <phoneticPr fontId="3"/>
  </si>
  <si>
    <r>
      <rPr>
        <b/>
        <sz val="12"/>
        <rFont val="ＭＳ Ｐゴシック"/>
        <family val="3"/>
        <charset val="128"/>
      </rPr>
      <t>⑥</t>
    </r>
    <r>
      <rPr>
        <sz val="12"/>
        <rFont val="ＭＳ Ｐゴシック"/>
        <family val="3"/>
        <charset val="128"/>
      </rPr>
      <t>　共通をあん分</t>
    </r>
    <rPh sb="2" eb="4">
      <t>キョウツウ</t>
    </rPh>
    <rPh sb="7" eb="8">
      <t>ブン</t>
    </rPh>
    <phoneticPr fontId="3"/>
  </si>
  <si>
    <r>
      <rPr>
        <b/>
        <sz val="12"/>
        <rFont val="ＭＳ Ｐゴシック"/>
        <family val="3"/>
        <charset val="128"/>
      </rPr>
      <t>Ａ</t>
    </r>
    <r>
      <rPr>
        <sz val="12"/>
        <rFont val="ＭＳ Ｐゴシック"/>
        <family val="3"/>
        <charset val="128"/>
      </rPr>
      <t>小計</t>
    </r>
    <rPh sb="1" eb="2">
      <t>ショウ</t>
    </rPh>
    <rPh sb="2" eb="3">
      <t>ケイ</t>
    </rPh>
    <phoneticPr fontId="3"/>
  </si>
  <si>
    <r>
      <rPr>
        <b/>
        <sz val="12"/>
        <rFont val="ＭＳ Ｐゴシック"/>
        <family val="3"/>
        <charset val="128"/>
      </rPr>
      <t>Ｂ</t>
    </r>
    <r>
      <rPr>
        <sz val="12"/>
        <rFont val="ＭＳ Ｐゴシック"/>
        <family val="3"/>
        <charset val="128"/>
      </rPr>
      <t>　小　計</t>
    </r>
    <rPh sb="2" eb="3">
      <t>ショウ</t>
    </rPh>
    <rPh sb="4" eb="5">
      <t>ケイ</t>
    </rPh>
    <phoneticPr fontId="3"/>
  </si>
  <si>
    <r>
      <rPr>
        <b/>
        <sz val="12"/>
        <rFont val="ＭＳ Ｐゴシック"/>
        <family val="3"/>
        <charset val="128"/>
      </rPr>
      <t>Ｃ</t>
    </r>
    <r>
      <rPr>
        <sz val="12"/>
        <rFont val="ＭＳ Ｐゴシック"/>
        <family val="3"/>
        <charset val="128"/>
      </rPr>
      <t>　営業損益（Ａ－Ｂ）</t>
    </r>
    <rPh sb="2" eb="4">
      <t>エイギョウ</t>
    </rPh>
    <rPh sb="4" eb="6">
      <t>ソンエキ</t>
    </rPh>
    <phoneticPr fontId="3"/>
  </si>
  <si>
    <r>
      <rPr>
        <b/>
        <sz val="12"/>
        <rFont val="ＭＳ Ｐゴシック"/>
        <family val="3"/>
        <charset val="128"/>
      </rPr>
      <t>Ｄ</t>
    </r>
    <r>
      <rPr>
        <sz val="12"/>
        <rFont val="ＭＳ Ｐゴシック"/>
        <family val="3"/>
        <charset val="128"/>
      </rPr>
      <t>小計</t>
    </r>
    <rPh sb="1" eb="2">
      <t>ショウ</t>
    </rPh>
    <rPh sb="2" eb="3">
      <t>ケイ</t>
    </rPh>
    <phoneticPr fontId="3"/>
  </si>
  <si>
    <r>
      <rPr>
        <b/>
        <sz val="12"/>
        <rFont val="ＭＳ Ｐゴシック"/>
        <family val="3"/>
        <charset val="128"/>
      </rPr>
      <t>Ｆ</t>
    </r>
    <r>
      <rPr>
        <sz val="12"/>
        <rFont val="ＭＳ Ｐゴシック"/>
        <family val="3"/>
        <charset val="128"/>
      </rPr>
      <t>小計</t>
    </r>
    <rPh sb="1" eb="2">
      <t>ショウ</t>
    </rPh>
    <rPh sb="2" eb="3">
      <t>ケイ</t>
    </rPh>
    <phoneticPr fontId="3"/>
  </si>
  <si>
    <r>
      <rPr>
        <b/>
        <sz val="12"/>
        <rFont val="ＭＳ Ｐゴシック"/>
        <family val="3"/>
        <charset val="128"/>
      </rPr>
      <t>Ｇ</t>
    </r>
    <r>
      <rPr>
        <sz val="12"/>
        <rFont val="ＭＳ Ｐゴシック"/>
        <family val="3"/>
        <charset val="128"/>
      </rPr>
      <t>経常損益（Ｃ＋Ｄ－Ｆ）</t>
    </r>
    <rPh sb="1" eb="3">
      <t>ケイジョウ</t>
    </rPh>
    <rPh sb="3" eb="5">
      <t>ソンエキ</t>
    </rPh>
    <phoneticPr fontId="3"/>
  </si>
  <si>
    <r>
      <rPr>
        <b/>
        <sz val="12"/>
        <rFont val="ＭＳ Ｐゴシック"/>
        <family val="3"/>
        <charset val="128"/>
      </rPr>
      <t>Ｈ</t>
    </r>
    <r>
      <rPr>
        <sz val="12"/>
        <rFont val="ＭＳ Ｐゴシック"/>
        <family val="3"/>
        <charset val="128"/>
      </rPr>
      <t>特別利益</t>
    </r>
    <rPh sb="1" eb="3">
      <t>トクベツ</t>
    </rPh>
    <rPh sb="3" eb="5">
      <t>リエキ</t>
    </rPh>
    <phoneticPr fontId="3"/>
  </si>
  <si>
    <r>
      <rPr>
        <b/>
        <sz val="12"/>
        <rFont val="ＭＳ Ｐゴシック"/>
        <family val="3"/>
        <charset val="128"/>
      </rPr>
      <t>Ｉ</t>
    </r>
    <r>
      <rPr>
        <sz val="12"/>
        <rFont val="ＭＳ Ｐゴシック"/>
        <family val="3"/>
        <charset val="128"/>
      </rPr>
      <t>特別損失</t>
    </r>
    <rPh sb="1" eb="3">
      <t>トクベツ</t>
    </rPh>
    <rPh sb="3" eb="5">
      <t>ソンシツ</t>
    </rPh>
    <phoneticPr fontId="3"/>
  </si>
  <si>
    <r>
      <rPr>
        <b/>
        <sz val="11"/>
        <rFont val="ＭＳ Ｐゴシック"/>
        <family val="3"/>
        <charset val="128"/>
      </rPr>
      <t>Ｊ</t>
    </r>
    <r>
      <rPr>
        <sz val="11"/>
        <rFont val="ＭＳ Ｐゴシック"/>
        <family val="3"/>
        <charset val="128"/>
      </rPr>
      <t>税引前当期純損益（Ｇ＋Ｈ－Ｉ）</t>
    </r>
    <rPh sb="1" eb="3">
      <t>ゼイビ</t>
    </rPh>
    <rPh sb="3" eb="4">
      <t>マエ</t>
    </rPh>
    <rPh sb="4" eb="6">
      <t>トウキ</t>
    </rPh>
    <rPh sb="6" eb="7">
      <t>ジュン</t>
    </rPh>
    <rPh sb="7" eb="9">
      <t>ソンエキ</t>
    </rPh>
    <phoneticPr fontId="3"/>
  </si>
  <si>
    <r>
      <rPr>
        <b/>
        <sz val="11"/>
        <rFont val="ＭＳ Ｐゴシック"/>
        <family val="3"/>
        <charset val="128"/>
      </rPr>
      <t>Ｋ</t>
    </r>
    <r>
      <rPr>
        <sz val="11"/>
        <rFont val="ＭＳ Ｐゴシック"/>
        <family val="3"/>
        <charset val="128"/>
      </rPr>
      <t>法人税、住民税及び事業税</t>
    </r>
    <rPh sb="1" eb="4">
      <t>ホウジンゼイ</t>
    </rPh>
    <rPh sb="5" eb="8">
      <t>ジュウミンゼイ</t>
    </rPh>
    <rPh sb="8" eb="9">
      <t>オヨ</t>
    </rPh>
    <rPh sb="10" eb="13">
      <t>ジギョウゼイ</t>
    </rPh>
    <phoneticPr fontId="3"/>
  </si>
  <si>
    <r>
      <rPr>
        <b/>
        <sz val="12"/>
        <rFont val="ＭＳ Ｐゴシック"/>
        <family val="3"/>
        <charset val="128"/>
      </rPr>
      <t>Ｌ</t>
    </r>
    <r>
      <rPr>
        <sz val="12"/>
        <rFont val="ＭＳ Ｐゴシック"/>
        <family val="3"/>
        <charset val="128"/>
      </rPr>
      <t>当期純損益（Ｊ－Ｋ）</t>
    </r>
    <rPh sb="1" eb="3">
      <t>トウキ</t>
    </rPh>
    <rPh sb="3" eb="4">
      <t>ジュン</t>
    </rPh>
    <rPh sb="4" eb="6">
      <t>ソンエキ</t>
    </rPh>
    <phoneticPr fontId="3"/>
  </si>
  <si>
    <r>
      <rPr>
        <b/>
        <sz val="12"/>
        <rFont val="ＭＳ Ｐゴシック"/>
        <family val="3"/>
        <charset val="128"/>
      </rPr>
      <t>Ｍ</t>
    </r>
    <r>
      <rPr>
        <sz val="12"/>
        <rFont val="ＭＳ Ｐゴシック"/>
        <family val="3"/>
        <charset val="128"/>
      </rPr>
      <t>　　　小計</t>
    </r>
    <rPh sb="4" eb="5">
      <t>ショウ</t>
    </rPh>
    <rPh sb="5" eb="6">
      <t>ケイ</t>
    </rPh>
    <phoneticPr fontId="3"/>
  </si>
  <si>
    <r>
      <rPr>
        <b/>
        <sz val="12"/>
        <rFont val="ＭＳ Ｐゴシック"/>
        <family val="3"/>
        <charset val="128"/>
      </rPr>
      <t>Ｎ</t>
    </r>
    <r>
      <rPr>
        <sz val="12"/>
        <rFont val="ＭＳ Ｐゴシック"/>
        <family val="3"/>
        <charset val="128"/>
      </rPr>
      <t>　　　小計</t>
    </r>
    <rPh sb="4" eb="5">
      <t>ショウ</t>
    </rPh>
    <rPh sb="5" eb="6">
      <t>ケイ</t>
    </rPh>
    <phoneticPr fontId="3"/>
  </si>
  <si>
    <r>
      <rPr>
        <b/>
        <sz val="11"/>
        <rFont val="ＭＳ Ｐゴシック"/>
        <family val="3"/>
        <charset val="128"/>
      </rPr>
      <t>Ｏ</t>
    </r>
    <r>
      <rPr>
        <sz val="11"/>
        <rFont val="ＭＳ Ｐゴシック"/>
        <family val="3"/>
        <charset val="128"/>
      </rPr>
      <t>法人税所得（Ｌ＋Ｍ－Ｎ）</t>
    </r>
    <rPh sb="1" eb="4">
      <t>ホウジンゼイ</t>
    </rPh>
    <rPh sb="4" eb="6">
      <t>ショトク</t>
    </rPh>
    <phoneticPr fontId="3"/>
  </si>
  <si>
    <r>
      <rPr>
        <b/>
        <sz val="12"/>
        <rFont val="ＭＳ Ｐゴシック"/>
        <family val="3"/>
        <charset val="128"/>
      </rPr>
      <t>Ｒ</t>
    </r>
    <r>
      <rPr>
        <sz val="12"/>
        <rFont val="ＭＳ Ｐゴシック"/>
        <family val="3"/>
        <charset val="128"/>
      </rPr>
      <t>仮計（Ｏ＋Ｐ－Ｑ）</t>
    </r>
    <rPh sb="1" eb="2">
      <t>カリ</t>
    </rPh>
    <rPh sb="2" eb="3">
      <t>ケイ</t>
    </rPh>
    <phoneticPr fontId="3"/>
  </si>
  <si>
    <r>
      <rPr>
        <u/>
        <sz val="12"/>
        <rFont val="ＭＳ Ｐゴシック"/>
        <family val="3"/>
        <charset val="128"/>
      </rPr>
      <t>第１号に掲げる
事業</t>
    </r>
    <r>
      <rPr>
        <sz val="12"/>
        <rFont val="ＭＳ Ｐゴシック"/>
        <family val="3"/>
        <charset val="128"/>
      </rPr>
      <t>に係る第６号様式別表５の⑱に転記する金額
イ＋ロ</t>
    </r>
    <rPh sb="13" eb="14">
      <t>ダイ</t>
    </rPh>
    <rPh sb="15" eb="16">
      <t>ゴウ</t>
    </rPh>
    <rPh sb="16" eb="18">
      <t>ヨウシキ</t>
    </rPh>
    <rPh sb="18" eb="20">
      <t>ベッピョウ</t>
    </rPh>
    <rPh sb="24" eb="26">
      <t>テンキ</t>
    </rPh>
    <rPh sb="28" eb="30">
      <t>キンガク</t>
    </rPh>
    <phoneticPr fontId="3"/>
  </si>
  <si>
    <r>
      <rPr>
        <u/>
        <sz val="12"/>
        <rFont val="ＭＳ Ｐゴシック"/>
        <family val="3"/>
        <charset val="128"/>
      </rPr>
      <t>第３号に掲げる
事業</t>
    </r>
    <r>
      <rPr>
        <sz val="12"/>
        <rFont val="ＭＳ Ｐゴシック"/>
        <family val="3"/>
        <charset val="128"/>
      </rPr>
      <t>に係る第６号様式別表５の⑱に転記する金額
フ＋コ</t>
    </r>
    <rPh sb="13" eb="14">
      <t>ダイ</t>
    </rPh>
    <rPh sb="15" eb="16">
      <t>ゴウ</t>
    </rPh>
    <rPh sb="16" eb="18">
      <t>ヨウシキ</t>
    </rPh>
    <rPh sb="18" eb="20">
      <t>ベッピョウ</t>
    </rPh>
    <rPh sb="24" eb="26">
      <t>テンキ</t>
    </rPh>
    <rPh sb="28" eb="30">
      <t>キンガク</t>
    </rPh>
    <phoneticPr fontId="3"/>
  </si>
  <si>
    <r>
      <rPr>
        <u/>
        <sz val="12"/>
        <rFont val="ＭＳ Ｐゴシック"/>
        <family val="3"/>
        <charset val="128"/>
      </rPr>
      <t>第２号に掲げる事業</t>
    </r>
    <r>
      <rPr>
        <sz val="12"/>
        <rFont val="ＭＳ Ｐゴシック"/>
        <family val="3"/>
        <charset val="128"/>
      </rPr>
      <t>に係る第6号様式別表6に転記する収入金額　</t>
    </r>
    <phoneticPr fontId="3"/>
  </si>
  <si>
    <r>
      <rPr>
        <u/>
        <sz val="12"/>
        <rFont val="ＭＳ Ｐゴシック"/>
        <family val="3"/>
        <charset val="128"/>
      </rPr>
      <t>第３号に掲げる事業</t>
    </r>
    <r>
      <rPr>
        <sz val="12"/>
        <rFont val="ＭＳ Ｐゴシック"/>
        <family val="3"/>
        <charset val="128"/>
      </rPr>
      <t>に係る第6号様式別表6に転記する収入金額</t>
    </r>
    <phoneticPr fontId="3"/>
  </si>
  <si>
    <t>所得金額に関する計算書（地方税法第７２条の２第１項各号に掲げる事業を併せて行っている場合）の記載方法</t>
    <rPh sb="0" eb="2">
      <t>ショトク</t>
    </rPh>
    <rPh sb="2" eb="4">
      <t>キンガク</t>
    </rPh>
    <rPh sb="5" eb="6">
      <t>カン</t>
    </rPh>
    <rPh sb="8" eb="11">
      <t>ケイサンショ</t>
    </rPh>
    <rPh sb="12" eb="15">
      <t>チホウゼイ</t>
    </rPh>
    <rPh sb="15" eb="16">
      <t>ホウ</t>
    </rPh>
    <rPh sb="16" eb="17">
      <t>ダイ</t>
    </rPh>
    <rPh sb="19" eb="20">
      <t>ジョウ</t>
    </rPh>
    <rPh sb="22" eb="23">
      <t>ダイ</t>
    </rPh>
    <rPh sb="24" eb="25">
      <t>コウ</t>
    </rPh>
    <rPh sb="25" eb="27">
      <t>カクゴウ</t>
    </rPh>
    <rPh sb="28" eb="29">
      <t>カカ</t>
    </rPh>
    <rPh sb="31" eb="33">
      <t>ジギョウ</t>
    </rPh>
    <rPh sb="34" eb="35">
      <t>アワ</t>
    </rPh>
    <rPh sb="37" eb="38">
      <t>オコナ</t>
    </rPh>
    <rPh sb="42" eb="44">
      <t>バアイ</t>
    </rPh>
    <rPh sb="46" eb="48">
      <t>キサイ</t>
    </rPh>
    <rPh sb="48" eb="50">
      <t>ホウホウ</t>
    </rPh>
    <phoneticPr fontId="3"/>
  </si>
  <si>
    <t>　地方税法第７２条の２第１項第１号に掲げる事業、同項第２号に掲げる事業及び同項第３号に掲げる事業に区分して記載すること。なお、区分することが困難である場合は共通として掲載し、売上金額等最も妥当と認められる基準によって同項第1号に掲げる事業、同項第２号及び同項第３号に掲げる事業にあん分した額をもって課税標準となる所得金額及び収入金額を算定すること。</t>
    <rPh sb="14" eb="15">
      <t>ダイ</t>
    </rPh>
    <rPh sb="18" eb="19">
      <t>カカ</t>
    </rPh>
    <rPh sb="21" eb="23">
      <t>ジギョウ</t>
    </rPh>
    <rPh sb="35" eb="36">
      <t>オヨ</t>
    </rPh>
    <rPh sb="37" eb="39">
      <t>ドウコウ</t>
    </rPh>
    <rPh sb="39" eb="40">
      <t>ダイ</t>
    </rPh>
    <rPh sb="41" eb="42">
      <t>ゴウ</t>
    </rPh>
    <rPh sb="43" eb="44">
      <t>カカ</t>
    </rPh>
    <rPh sb="46" eb="48">
      <t>ジギョウ</t>
    </rPh>
    <rPh sb="108" eb="110">
      <t>ドウコウ</t>
    </rPh>
    <rPh sb="110" eb="111">
      <t>ダイ</t>
    </rPh>
    <rPh sb="112" eb="113">
      <t>ゴウ</t>
    </rPh>
    <rPh sb="114" eb="115">
      <t>カカ</t>
    </rPh>
    <rPh sb="117" eb="119">
      <t>ジギョウ</t>
    </rPh>
    <rPh sb="120" eb="122">
      <t>ドウコウ</t>
    </rPh>
    <rPh sb="122" eb="123">
      <t>ダイ</t>
    </rPh>
    <rPh sb="124" eb="125">
      <t>ゴウ</t>
    </rPh>
    <rPh sb="125" eb="126">
      <t>オヨ</t>
    </rPh>
    <rPh sb="160" eb="161">
      <t>オヨ</t>
    </rPh>
    <rPh sb="162" eb="164">
      <t>シュウニュウ</t>
    </rPh>
    <rPh sb="164" eb="166">
      <t>キンガク</t>
    </rPh>
    <phoneticPr fontId="3"/>
  </si>
  <si>
    <t>　「③共通」には、地方税法第７２条の２第１項各号に掲げる事業に区分されていないものに係る金額を記載すること。</t>
    <rPh sb="3" eb="5">
      <t>キョウツウ</t>
    </rPh>
    <rPh sb="9" eb="12">
      <t>チホウゼイ</t>
    </rPh>
    <rPh sb="12" eb="13">
      <t>ホウ</t>
    </rPh>
    <rPh sb="13" eb="14">
      <t>ダイ</t>
    </rPh>
    <rPh sb="16" eb="17">
      <t>ジョウ</t>
    </rPh>
    <rPh sb="19" eb="20">
      <t>ダイ</t>
    </rPh>
    <rPh sb="21" eb="22">
      <t>コウ</t>
    </rPh>
    <rPh sb="22" eb="24">
      <t>カクゴウ</t>
    </rPh>
    <rPh sb="25" eb="26">
      <t>カカ</t>
    </rPh>
    <rPh sb="28" eb="30">
      <t>ジギョウ</t>
    </rPh>
    <rPh sb="31" eb="33">
      <t>クブン</t>
    </rPh>
    <rPh sb="42" eb="43">
      <t>カカ</t>
    </rPh>
    <rPh sb="44" eb="46">
      <t>キンガク</t>
    </rPh>
    <rPh sb="47" eb="49">
      <t>キサイ</t>
    </rPh>
    <phoneticPr fontId="3"/>
  </si>
  <si>
    <t>「第２号に掲げる事業に係る第６号様式別表６に転記する収入金額」欄に記載した金額は、地方税法第７２条の２第１項第２号に掲げる事業に係る第６号様式別表６の「収入金額の総額」の金額欄に転記すること。</t>
    <rPh sb="31" eb="32">
      <t>ラン</t>
    </rPh>
    <rPh sb="33" eb="35">
      <t>キサイ</t>
    </rPh>
    <rPh sb="37" eb="39">
      <t>キンガク</t>
    </rPh>
    <rPh sb="66" eb="67">
      <t>ダイ</t>
    </rPh>
    <rPh sb="68" eb="69">
      <t>ゴウ</t>
    </rPh>
    <rPh sb="69" eb="71">
      <t>ヨウシキ</t>
    </rPh>
    <rPh sb="71" eb="73">
      <t>ベッピョウ</t>
    </rPh>
    <rPh sb="76" eb="78">
      <t>シュウニュウ</t>
    </rPh>
    <rPh sb="78" eb="80">
      <t>キンガク</t>
    </rPh>
    <rPh sb="81" eb="83">
      <t>ソウガク</t>
    </rPh>
    <rPh sb="85" eb="87">
      <t>キンガク</t>
    </rPh>
    <rPh sb="87" eb="88">
      <t>ラン</t>
    </rPh>
    <rPh sb="89" eb="91">
      <t>テンキ</t>
    </rPh>
    <phoneticPr fontId="3"/>
  </si>
  <si>
    <t>「第３号に掲げる事業に係る第６号様式別表６に転記する収入金額」欄に記載した金額は、地方税法第７２条の２第１項第３号に掲げる事業に係る第６号様式別表６の「収入金額の総額」の金額欄に転記すること。</t>
    <rPh sb="31" eb="32">
      <t>ラン</t>
    </rPh>
    <rPh sb="33" eb="35">
      <t>キサイ</t>
    </rPh>
    <rPh sb="37" eb="39">
      <t>キンガク</t>
    </rPh>
    <rPh sb="66" eb="67">
      <t>ダイ</t>
    </rPh>
    <rPh sb="68" eb="69">
      <t>ゴウ</t>
    </rPh>
    <rPh sb="69" eb="71">
      <t>ヨウシキ</t>
    </rPh>
    <rPh sb="71" eb="73">
      <t>ベッピョウ</t>
    </rPh>
    <rPh sb="76" eb="78">
      <t>シュウニュウ</t>
    </rPh>
    <rPh sb="78" eb="80">
      <t>キンガク</t>
    </rPh>
    <rPh sb="81" eb="83">
      <t>ソウガク</t>
    </rPh>
    <rPh sb="85" eb="87">
      <t>キンガク</t>
    </rPh>
    <rPh sb="87" eb="88">
      <t>ラン</t>
    </rPh>
    <rPh sb="89" eb="91">
      <t>テンキ</t>
    </rPh>
    <phoneticPr fontId="3"/>
  </si>
  <si>
    <r>
      <t>　「第２号に掲げる事業」において「⑤　共通をあん分」欄については、それぞれ次により記載をする。
　（１）　地方税法第７２条の２第１項第３号に掲げる事業を行う場合
　　　　「③×②</t>
    </r>
    <r>
      <rPr>
        <strike/>
        <sz val="14"/>
        <rFont val="ＭＳ Ｐゴシック"/>
        <family val="3"/>
        <charset val="128"/>
      </rPr>
      <t>又は③－④</t>
    </r>
    <r>
      <rPr>
        <sz val="14"/>
        <rFont val="ＭＳ Ｐゴシック"/>
        <family val="3"/>
        <charset val="128"/>
      </rPr>
      <t>」　
　（２）　地方税法第７２条の２第１項第３号に掲げる事業を行わない場合
　　　　「</t>
    </r>
    <r>
      <rPr>
        <strike/>
        <sz val="14"/>
        <rFont val="ＭＳ Ｐゴシック"/>
        <family val="3"/>
        <charset val="128"/>
      </rPr>
      <t>③×②又は</t>
    </r>
    <r>
      <rPr>
        <sz val="14"/>
        <rFont val="ＭＳ Ｐゴシック"/>
        <family val="3"/>
        <charset val="128"/>
      </rPr>
      <t>③－④」</t>
    </r>
    <rPh sb="2" eb="3">
      <t>ダイ</t>
    </rPh>
    <rPh sb="4" eb="5">
      <t>ゴウ</t>
    </rPh>
    <rPh sb="6" eb="7">
      <t>カカ</t>
    </rPh>
    <rPh sb="9" eb="11">
      <t>ジギョウ</t>
    </rPh>
    <rPh sb="19" eb="21">
      <t>キョウツウ</t>
    </rPh>
    <rPh sb="24" eb="25">
      <t>ブン</t>
    </rPh>
    <rPh sb="26" eb="27">
      <t>ラン</t>
    </rPh>
    <rPh sb="37" eb="38">
      <t>ツギ</t>
    </rPh>
    <rPh sb="41" eb="43">
      <t>キサイ</t>
    </rPh>
    <rPh sb="76" eb="77">
      <t>オコナ</t>
    </rPh>
    <rPh sb="78" eb="80">
      <t>バアイ</t>
    </rPh>
    <rPh sb="125" eb="126">
      <t>オコナ</t>
    </rPh>
    <rPh sb="129" eb="131">
      <t>バアイ</t>
    </rPh>
    <phoneticPr fontId="3"/>
  </si>
  <si>
    <t>２　「地方税法第７２条の２第１項第１号に掲げる事業分」、「地方税法第７２条の２第１項第2号に掲げる事業分」、「地方税法第７２条の２第１項第３号に掲げる事業分」及び区分されていない「共通」についてについて項目と金額を記載すること。</t>
    <rPh sb="3" eb="6">
      <t>チホウゼイ</t>
    </rPh>
    <rPh sb="6" eb="7">
      <t>ホウ</t>
    </rPh>
    <rPh sb="7" eb="8">
      <t>ダイ</t>
    </rPh>
    <rPh sb="10" eb="11">
      <t>ジョウ</t>
    </rPh>
    <rPh sb="13" eb="14">
      <t>ダイ</t>
    </rPh>
    <rPh sb="15" eb="16">
      <t>コウ</t>
    </rPh>
    <rPh sb="16" eb="17">
      <t>ダイ</t>
    </rPh>
    <rPh sb="18" eb="19">
      <t>ゴウ</t>
    </rPh>
    <rPh sb="20" eb="21">
      <t>カカ</t>
    </rPh>
    <rPh sb="23" eb="25">
      <t>ジギョウ</t>
    </rPh>
    <rPh sb="25" eb="26">
      <t>ブン</t>
    </rPh>
    <rPh sb="55" eb="58">
      <t>チホウゼイ</t>
    </rPh>
    <rPh sb="58" eb="59">
      <t>ホウ</t>
    </rPh>
    <rPh sb="59" eb="60">
      <t>ダイ</t>
    </rPh>
    <rPh sb="62" eb="63">
      <t>ジョウ</t>
    </rPh>
    <rPh sb="65" eb="66">
      <t>ダイ</t>
    </rPh>
    <rPh sb="67" eb="68">
      <t>コウ</t>
    </rPh>
    <rPh sb="68" eb="69">
      <t>ダイ</t>
    </rPh>
    <rPh sb="70" eb="71">
      <t>ゴウ</t>
    </rPh>
    <rPh sb="72" eb="73">
      <t>カカ</t>
    </rPh>
    <rPh sb="75" eb="77">
      <t>ジギョウ</t>
    </rPh>
    <rPh sb="77" eb="78">
      <t>ブン</t>
    </rPh>
    <rPh sb="79" eb="80">
      <t>オヨ</t>
    </rPh>
    <rPh sb="81" eb="83">
      <t>クブン</t>
    </rPh>
    <rPh sb="90" eb="92">
      <t>キョウツウ</t>
    </rPh>
    <rPh sb="101" eb="103">
      <t>コウモク</t>
    </rPh>
    <rPh sb="104" eb="106">
      <t>キンガク</t>
    </rPh>
    <rPh sb="107" eb="109">
      <t>キサイ</t>
    </rPh>
    <phoneticPr fontId="3"/>
  </si>
  <si>
    <t>寄附金の損金不算入額</t>
    <rPh sb="0" eb="3">
      <t>キフキン</t>
    </rPh>
    <rPh sb="4" eb="6">
      <t>ソンキン</t>
    </rPh>
    <rPh sb="6" eb="7">
      <t>フ</t>
    </rPh>
    <rPh sb="7" eb="9">
      <t>サンニュウ</t>
    </rPh>
    <rPh sb="9" eb="10">
      <t>ガク</t>
    </rPh>
    <phoneticPr fontId="3"/>
  </si>
  <si>
    <t>２　「地方税法第７２条の２第１項第１号に掲げる事業分」、「地方税法第７２条の２第１項第２号に掲げる事業分」、「地方税法第７２条の２第１項第３号に掲げる事業分」及び区分されていない「共通」についてについて項目と金額を記載すること。</t>
    <rPh sb="3" eb="6">
      <t>チホウゼイ</t>
    </rPh>
    <rPh sb="6" eb="7">
      <t>ホウ</t>
    </rPh>
    <rPh sb="7" eb="8">
      <t>ダイ</t>
    </rPh>
    <rPh sb="10" eb="11">
      <t>ジョウ</t>
    </rPh>
    <rPh sb="13" eb="14">
      <t>ダイ</t>
    </rPh>
    <rPh sb="15" eb="16">
      <t>コウ</t>
    </rPh>
    <rPh sb="16" eb="17">
      <t>ダイ</t>
    </rPh>
    <rPh sb="18" eb="19">
      <t>ゴウ</t>
    </rPh>
    <rPh sb="20" eb="21">
      <t>カカ</t>
    </rPh>
    <rPh sb="23" eb="25">
      <t>ジギョウ</t>
    </rPh>
    <rPh sb="25" eb="26">
      <t>ブン</t>
    </rPh>
    <rPh sb="55" eb="58">
      <t>チホウゼイ</t>
    </rPh>
    <rPh sb="58" eb="59">
      <t>ホウ</t>
    </rPh>
    <rPh sb="59" eb="60">
      <t>ダイ</t>
    </rPh>
    <rPh sb="62" eb="63">
      <t>ジョウ</t>
    </rPh>
    <rPh sb="65" eb="66">
      <t>ダイ</t>
    </rPh>
    <rPh sb="67" eb="68">
      <t>コウ</t>
    </rPh>
    <rPh sb="68" eb="69">
      <t>ダイ</t>
    </rPh>
    <rPh sb="70" eb="71">
      <t>ゴウ</t>
    </rPh>
    <rPh sb="72" eb="73">
      <t>カカ</t>
    </rPh>
    <rPh sb="75" eb="77">
      <t>ジギョウ</t>
    </rPh>
    <rPh sb="77" eb="78">
      <t>ブン</t>
    </rPh>
    <rPh sb="79" eb="80">
      <t>オヨ</t>
    </rPh>
    <rPh sb="81" eb="83">
      <t>クブン</t>
    </rPh>
    <rPh sb="90" eb="92">
      <t>キョウツウ</t>
    </rPh>
    <rPh sb="101" eb="103">
      <t>コウモク</t>
    </rPh>
    <rPh sb="104" eb="106">
      <t>キンガク</t>
    </rPh>
    <rPh sb="107" eb="109">
      <t>キサイ</t>
    </rPh>
    <phoneticPr fontId="3"/>
  </si>
  <si>
    <r>
      <t xml:space="preserve">従たる事業の売上金額
</t>
    </r>
    <r>
      <rPr>
        <sz val="9"/>
        <rFont val="ＭＳ Ｐゴシック"/>
        <family val="3"/>
        <charset val="128"/>
      </rPr>
      <t>（ (1)、(2)又は(3)のうち主たる事業以外のものの合計 ）</t>
    </r>
    <rPh sb="0" eb="1">
      <t>ジュウ</t>
    </rPh>
    <rPh sb="3" eb="5">
      <t>ジギョウ</t>
    </rPh>
    <rPh sb="6" eb="8">
      <t>ウリアゲ</t>
    </rPh>
    <rPh sb="8" eb="10">
      <t>キンガク</t>
    </rPh>
    <rPh sb="20" eb="21">
      <t>マタ</t>
    </rPh>
    <rPh sb="28" eb="29">
      <t>シュ</t>
    </rPh>
    <rPh sb="31" eb="33">
      <t>ジギョウ</t>
    </rPh>
    <rPh sb="33" eb="35">
      <t>イガイ</t>
    </rPh>
    <rPh sb="39" eb="41">
      <t>ゴウケイ</t>
    </rPh>
    <phoneticPr fontId="3"/>
  </si>
  <si>
    <r>
      <t>主たる事業の売上金額
（ (1)、(2)又は(3)の内、最も金額が</t>
    </r>
    <r>
      <rPr>
        <b/>
        <sz val="10"/>
        <rFont val="ＭＳ Ｐゴシック"/>
        <family val="3"/>
        <charset val="128"/>
      </rPr>
      <t>大きいもの</t>
    </r>
    <r>
      <rPr>
        <sz val="10"/>
        <rFont val="ＭＳ Ｐゴシック"/>
        <family val="3"/>
        <charset val="128"/>
      </rPr>
      <t xml:space="preserve"> ）</t>
    </r>
    <rPh sb="0" eb="1">
      <t>シュ</t>
    </rPh>
    <rPh sb="3" eb="5">
      <t>ジギョウ</t>
    </rPh>
    <rPh sb="6" eb="8">
      <t>ウリアゲ</t>
    </rPh>
    <rPh sb="8" eb="10">
      <t>キンガク</t>
    </rPh>
    <rPh sb="26" eb="27">
      <t>ウチ</t>
    </rPh>
    <rPh sb="28" eb="29">
      <t>モット</t>
    </rPh>
    <rPh sb="30" eb="32">
      <t>キンガク</t>
    </rPh>
    <rPh sb="33" eb="34">
      <t>オオ</t>
    </rPh>
    <phoneticPr fontId="3"/>
  </si>
  <si>
    <t>　この判定表は、地方税法第７２条の２第１項第２号又は同項第３号の規定による電気供給業を行う法人で本県内に主たる事務所又は事業所を有するものが、確定申告書又は修正申告書を提出する場合に必要書類と併せて提出すること。</t>
    <rPh sb="3" eb="5">
      <t>ハンテイ</t>
    </rPh>
    <rPh sb="5" eb="6">
      <t>ヒョウ</t>
    </rPh>
    <rPh sb="8" eb="10">
      <t>チホウ</t>
    </rPh>
    <rPh sb="10" eb="12">
      <t>ゼイホウ</t>
    </rPh>
    <rPh sb="12" eb="13">
      <t>ダイ</t>
    </rPh>
    <rPh sb="15" eb="16">
      <t>ジョウ</t>
    </rPh>
    <rPh sb="18" eb="19">
      <t>ダイ</t>
    </rPh>
    <rPh sb="20" eb="21">
      <t>コウ</t>
    </rPh>
    <rPh sb="21" eb="22">
      <t>ダイ</t>
    </rPh>
    <rPh sb="23" eb="24">
      <t>ゴウ</t>
    </rPh>
    <rPh sb="24" eb="25">
      <t>マタ</t>
    </rPh>
    <rPh sb="26" eb="28">
      <t>ドウコウ</t>
    </rPh>
    <rPh sb="28" eb="29">
      <t>ダイ</t>
    </rPh>
    <rPh sb="30" eb="31">
      <t>ゴウ</t>
    </rPh>
    <rPh sb="32" eb="34">
      <t>キテイ</t>
    </rPh>
    <rPh sb="43" eb="44">
      <t>オコナ</t>
    </rPh>
    <rPh sb="45" eb="47">
      <t>ホウジン</t>
    </rPh>
    <rPh sb="48" eb="50">
      <t>ホンケン</t>
    </rPh>
    <rPh sb="50" eb="51">
      <t>ナイ</t>
    </rPh>
    <rPh sb="52" eb="53">
      <t>シュ</t>
    </rPh>
    <rPh sb="91" eb="93">
      <t>ヒツヨウ</t>
    </rPh>
    <rPh sb="93" eb="95">
      <t>ショルイ</t>
    </rPh>
    <rPh sb="96" eb="97">
      <t>アワ</t>
    </rPh>
    <rPh sb="99" eb="101">
      <t>テイシュツ</t>
    </rPh>
    <phoneticPr fontId="3"/>
  </si>
  <si>
    <t>　　「１　あん分計算を行わなければならないかの判定」の結果が0.1を超えた場合は、原則として、別記様式第２号等によって地方税法第７２条の２第１項第１号に掲げる事業、同項第２号及び同項第３号に掲げる事業をあん分して申告すること。また、0.1以下の場合は、主たる事業の課税方式によって申告しても差し支えない。</t>
    <rPh sb="27" eb="29">
      <t>ケッカ</t>
    </rPh>
    <rPh sb="34" eb="35">
      <t>コ</t>
    </rPh>
    <rPh sb="37" eb="39">
      <t>バアイ</t>
    </rPh>
    <rPh sb="41" eb="43">
      <t>ゲンソク</t>
    </rPh>
    <rPh sb="47" eb="49">
      <t>ベッキ</t>
    </rPh>
    <rPh sb="49" eb="51">
      <t>ヨウシキ</t>
    </rPh>
    <rPh sb="51" eb="52">
      <t>ダイ</t>
    </rPh>
    <rPh sb="53" eb="54">
      <t>ゴウ</t>
    </rPh>
    <rPh sb="54" eb="55">
      <t>トウ</t>
    </rPh>
    <rPh sb="82" eb="84">
      <t>ドウコウ</t>
    </rPh>
    <rPh sb="84" eb="85">
      <t>ダイ</t>
    </rPh>
    <rPh sb="86" eb="87">
      <t>ゴウ</t>
    </rPh>
    <rPh sb="87" eb="88">
      <t>オヨ</t>
    </rPh>
    <rPh sb="106" eb="108">
      <t>シンコク</t>
    </rPh>
    <rPh sb="119" eb="121">
      <t>イカ</t>
    </rPh>
    <rPh sb="122" eb="124">
      <t>バアイ</t>
    </rPh>
    <rPh sb="126" eb="127">
      <t>シュ</t>
    </rPh>
    <rPh sb="129" eb="131">
      <t>ジギョウ</t>
    </rPh>
    <rPh sb="134" eb="136">
      <t>ホウシキ</t>
    </rPh>
    <rPh sb="140" eb="142">
      <t>シンコク</t>
    </rPh>
    <rPh sb="145" eb="146">
      <t>サ</t>
    </rPh>
    <rPh sb="147" eb="148">
      <t>ツカ</t>
    </rPh>
    <phoneticPr fontId="3"/>
  </si>
  <si>
    <t>収益に係るもの以外
（別記様式第５号）　①</t>
    <rPh sb="0" eb="2">
      <t>シュウエキ</t>
    </rPh>
    <rPh sb="3" eb="4">
      <t>カカ</t>
    </rPh>
    <rPh sb="7" eb="9">
      <t>イガイ</t>
    </rPh>
    <rPh sb="11" eb="13">
      <t>ベッキ</t>
    </rPh>
    <rPh sb="13" eb="15">
      <t>ヨウシキ</t>
    </rPh>
    <rPh sb="15" eb="16">
      <t>ダイ</t>
    </rPh>
    <rPh sb="17" eb="18">
      <t>ゴウ</t>
    </rPh>
    <phoneticPr fontId="3"/>
  </si>
  <si>
    <t>収益に係るもの
（別記様式第５号）　②</t>
    <rPh sb="0" eb="2">
      <t>シュウエキ</t>
    </rPh>
    <rPh sb="3" eb="4">
      <t>カカ</t>
    </rPh>
    <rPh sb="9" eb="11">
      <t>ベッキ</t>
    </rPh>
    <rPh sb="11" eb="13">
      <t>ヨウシキ</t>
    </rPh>
    <rPh sb="13" eb="14">
      <t>ダイ</t>
    </rPh>
    <rPh sb="15" eb="16">
      <t>ゴウ</t>
    </rPh>
    <phoneticPr fontId="3"/>
  </si>
  <si>
    <t>収益に係るもの以外
（別記様式第５号）　③</t>
    <rPh sb="0" eb="2">
      <t>シュウエキ</t>
    </rPh>
    <rPh sb="3" eb="4">
      <t>カカ</t>
    </rPh>
    <rPh sb="7" eb="9">
      <t>イガイ</t>
    </rPh>
    <rPh sb="11" eb="13">
      <t>ベッキ</t>
    </rPh>
    <rPh sb="13" eb="15">
      <t>ヨウシキ</t>
    </rPh>
    <rPh sb="15" eb="16">
      <t>ダイ</t>
    </rPh>
    <rPh sb="17" eb="18">
      <t>ゴウ</t>
    </rPh>
    <phoneticPr fontId="3"/>
  </si>
  <si>
    <t>収益に係るもの
（別記様式第５号）　④</t>
    <rPh sb="0" eb="2">
      <t>シュウエキ</t>
    </rPh>
    <rPh sb="3" eb="4">
      <t>カカ</t>
    </rPh>
    <rPh sb="9" eb="11">
      <t>ベッキ</t>
    </rPh>
    <rPh sb="11" eb="13">
      <t>ヨウシキ</t>
    </rPh>
    <rPh sb="13" eb="14">
      <t>ダイ</t>
    </rPh>
    <rPh sb="15" eb="16">
      <t>ゴウ</t>
    </rPh>
    <phoneticPr fontId="3"/>
  </si>
  <si>
    <t>収益に係るもの</t>
    <rPh sb="0" eb="2">
      <t>シュウエキ</t>
    </rPh>
    <rPh sb="3" eb="4">
      <t>カカ</t>
    </rPh>
    <phoneticPr fontId="3"/>
  </si>
  <si>
    <t>合計の内収益に係るもの以外</t>
    <rPh sb="0" eb="2">
      <t>ゴウケイ</t>
    </rPh>
    <rPh sb="3" eb="4">
      <t>ウチ</t>
    </rPh>
    <rPh sb="4" eb="6">
      <t>シュウエキ</t>
    </rPh>
    <rPh sb="7" eb="8">
      <t>カカ</t>
    </rPh>
    <rPh sb="11" eb="13">
      <t>イガイ</t>
    </rPh>
    <phoneticPr fontId="3"/>
  </si>
  <si>
    <t>合計の内収益に係るもの</t>
    <rPh sb="0" eb="2">
      <t>ゴウケイ</t>
    </rPh>
    <rPh sb="3" eb="4">
      <t>ウチ</t>
    </rPh>
    <rPh sb="4" eb="6">
      <t>シュウエキ</t>
    </rPh>
    <rPh sb="7" eb="8">
      <t>カカ</t>
    </rPh>
    <phoneticPr fontId="3"/>
  </si>
  <si>
    <t>３　「収益の係るもの」には、売上計上漏れや売上過大計上など事業について収入すべき金額に係る項目について、税務調整を行った際に法人税別表４に記載した項目を記載すること。</t>
    <rPh sb="3" eb="5">
      <t>シュウエキ</t>
    </rPh>
    <rPh sb="6" eb="7">
      <t>カカ</t>
    </rPh>
    <rPh sb="14" eb="16">
      <t>ウリアゲ</t>
    </rPh>
    <rPh sb="16" eb="18">
      <t>ケイジョウ</t>
    </rPh>
    <rPh sb="18" eb="19">
      <t>モ</t>
    </rPh>
    <rPh sb="21" eb="23">
      <t>ウリアゲ</t>
    </rPh>
    <rPh sb="23" eb="25">
      <t>カダイ</t>
    </rPh>
    <rPh sb="25" eb="27">
      <t>ケイジョウ</t>
    </rPh>
    <rPh sb="29" eb="31">
      <t>ジギョウ</t>
    </rPh>
    <rPh sb="35" eb="37">
      <t>シュウニュウ</t>
    </rPh>
    <rPh sb="40" eb="42">
      <t>キンガク</t>
    </rPh>
    <rPh sb="43" eb="44">
      <t>カカ</t>
    </rPh>
    <rPh sb="45" eb="47">
      <t>コウモク</t>
    </rPh>
    <rPh sb="52" eb="54">
      <t>ゼイム</t>
    </rPh>
    <rPh sb="54" eb="56">
      <t>チョウセイ</t>
    </rPh>
    <rPh sb="57" eb="58">
      <t>オコナ</t>
    </rPh>
    <rPh sb="60" eb="61">
      <t>サイ</t>
    </rPh>
    <rPh sb="62" eb="64">
      <t>ホウジン</t>
    </rPh>
    <rPh sb="64" eb="65">
      <t>ゼイ</t>
    </rPh>
    <rPh sb="65" eb="67">
      <t>ベッピョウ</t>
    </rPh>
    <rPh sb="69" eb="71">
      <t>キサイ</t>
    </rPh>
    <rPh sb="73" eb="75">
      <t>コウモク</t>
    </rPh>
    <rPh sb="76" eb="78">
      <t>キサイ</t>
    </rPh>
    <phoneticPr fontId="3"/>
  </si>
  <si>
    <t xml:space="preserve"> </t>
    <phoneticPr fontId="3"/>
  </si>
  <si>
    <t>別記様式第６号</t>
    <rPh sb="0" eb="2">
      <t>ベッキ</t>
    </rPh>
    <rPh sb="2" eb="4">
      <t>ヨウシキ</t>
    </rPh>
    <rPh sb="4" eb="5">
      <t>ダイ</t>
    </rPh>
    <rPh sb="6" eb="7">
      <t>ゴウ</t>
    </rPh>
    <phoneticPr fontId="3"/>
  </si>
  <si>
    <t>報酬給与額に関する区分計算書（その１）</t>
    <rPh sb="0" eb="2">
      <t>ホウシュウ</t>
    </rPh>
    <rPh sb="2" eb="5">
      <t>キュウヨガク</t>
    </rPh>
    <rPh sb="6" eb="7">
      <t>カン</t>
    </rPh>
    <rPh sb="9" eb="11">
      <t>クブン</t>
    </rPh>
    <rPh sb="11" eb="13">
      <t>ケイサン</t>
    </rPh>
    <rPh sb="13" eb="14">
      <t>ショ</t>
    </rPh>
    <phoneticPr fontId="3"/>
  </si>
  <si>
    <t>役員又は使用人に対する給与</t>
  </si>
  <si>
    <t>事務所又は事業所</t>
  </si>
  <si>
    <t>期末の
従業者数</t>
    <rPh sb="0" eb="2">
      <t>キマツ</t>
    </rPh>
    <rPh sb="4" eb="6">
      <t>ジュウギョウ</t>
    </rPh>
    <rPh sb="6" eb="7">
      <t>モノ</t>
    </rPh>
    <rPh sb="7" eb="8">
      <t>スウ</t>
    </rPh>
    <phoneticPr fontId="3"/>
  </si>
  <si>
    <t>給与の額</t>
    <rPh sb="0" eb="2">
      <t>キュウヨ</t>
    </rPh>
    <rPh sb="3" eb="4">
      <t>ガク</t>
    </rPh>
    <phoneticPr fontId="3"/>
  </si>
  <si>
    <t>名称</t>
  </si>
  <si>
    <t>所在地</t>
  </si>
  <si>
    <t>共通</t>
    <rPh sb="0" eb="2">
      <t>キョウツウ</t>
    </rPh>
    <phoneticPr fontId="3"/>
  </si>
  <si>
    <t>①　小　計</t>
    <phoneticPr fontId="3"/>
  </si>
  <si>
    <t>②　加算又は減算</t>
    <phoneticPr fontId="3"/>
  </si>
  <si>
    <t>③　仮計（①－②）</t>
    <rPh sb="2" eb="3">
      <t>カリ</t>
    </rPh>
    <phoneticPr fontId="3"/>
  </si>
  <si>
    <t>ア</t>
    <phoneticPr fontId="3"/>
  </si>
  <si>
    <t>エ</t>
    <phoneticPr fontId="3"/>
  </si>
  <si>
    <t>共通をあん分</t>
    <rPh sb="0" eb="2">
      <t>キョウツウ</t>
    </rPh>
    <rPh sb="5" eb="6">
      <t>ブン</t>
    </rPh>
    <phoneticPr fontId="3"/>
  </si>
  <si>
    <t>第１号に掲げる事業
エ×別記様式第１号(4)</t>
    <rPh sb="0" eb="1">
      <t>ダイ</t>
    </rPh>
    <rPh sb="2" eb="3">
      <t>ゴウ</t>
    </rPh>
    <rPh sb="4" eb="5">
      <t>カカ</t>
    </rPh>
    <rPh sb="7" eb="9">
      <t>ジギョウ</t>
    </rPh>
    <phoneticPr fontId="3"/>
  </si>
  <si>
    <t>第２号に掲げる事業
エ×別記様式第１号(5)
又はエ－オ</t>
    <rPh sb="0" eb="1">
      <t>ダイ</t>
    </rPh>
    <rPh sb="2" eb="3">
      <t>ゴウ</t>
    </rPh>
    <rPh sb="4" eb="5">
      <t>カカ</t>
    </rPh>
    <rPh sb="7" eb="9">
      <t>ジギョウ</t>
    </rPh>
    <rPh sb="23" eb="24">
      <t>マタ</t>
    </rPh>
    <phoneticPr fontId="3"/>
  </si>
  <si>
    <t>第３号に掲げる事業
エ－オ－カ</t>
    <rPh sb="0" eb="1">
      <t>ダイ</t>
    </rPh>
    <rPh sb="2" eb="3">
      <t>ゴウ</t>
    </rPh>
    <rPh sb="4" eb="5">
      <t>カカ</t>
    </rPh>
    <rPh sb="7" eb="9">
      <t>ジギョウ</t>
    </rPh>
    <phoneticPr fontId="3"/>
  </si>
  <si>
    <t>キ</t>
    <phoneticPr fontId="3"/>
  </si>
  <si>
    <t>ア　＋　オ</t>
    <phoneticPr fontId="3"/>
  </si>
  <si>
    <t>第１号に掲げる事業の合計</t>
    <rPh sb="10" eb="12">
      <t>ゴウケイ</t>
    </rPh>
    <phoneticPr fontId="3"/>
  </si>
  <si>
    <t>円</t>
    <rPh sb="0" eb="1">
      <t>エン</t>
    </rPh>
    <phoneticPr fontId="3"/>
  </si>
  <si>
    <t xml:space="preserve"> → 第1号に掲げる事業に係る第6号様式別表5の3③欄へ転記　</t>
    <rPh sb="13" eb="14">
      <t>カカ</t>
    </rPh>
    <rPh sb="26" eb="27">
      <t>ラン</t>
    </rPh>
    <rPh sb="28" eb="30">
      <t>テンキ</t>
    </rPh>
    <phoneticPr fontId="3"/>
  </si>
  <si>
    <t>イ　＋　カ</t>
    <phoneticPr fontId="3"/>
  </si>
  <si>
    <t>第２号に掲げる事業の合計</t>
    <rPh sb="10" eb="12">
      <t>ゴウケイ</t>
    </rPh>
    <phoneticPr fontId="3"/>
  </si>
  <si>
    <t xml:space="preserve"> → 課税対象外</t>
    <rPh sb="3" eb="5">
      <t>カゼイ</t>
    </rPh>
    <rPh sb="5" eb="7">
      <t>タイショウ</t>
    </rPh>
    <rPh sb="7" eb="8">
      <t>ガイ</t>
    </rPh>
    <phoneticPr fontId="3"/>
  </si>
  <si>
    <t>ウ　＋　キ</t>
    <phoneticPr fontId="3"/>
  </si>
  <si>
    <t>第３号に掲げる事業の合計</t>
    <rPh sb="10" eb="12">
      <t>ゴウケイ</t>
    </rPh>
    <phoneticPr fontId="3"/>
  </si>
  <si>
    <t xml:space="preserve"> → 第3号に掲げる事業に係る第6号様式別表5の3③欄へ転記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</si>
  <si>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役員又は使用人のために支出する掛金等</t>
  </si>
  <si>
    <t>掛金等の額</t>
    <rPh sb="0" eb="2">
      <t>カケキン</t>
    </rPh>
    <rPh sb="2" eb="3">
      <t>トウ</t>
    </rPh>
    <rPh sb="4" eb="5">
      <t>ガク</t>
    </rPh>
    <phoneticPr fontId="3"/>
  </si>
  <si>
    <t>退職金共済制度に基づく掛金</t>
  </si>
  <si>
    <t>確定給付企業年金に係る規約に基づく掛金又は保険料</t>
  </si>
  <si>
    <t>企業型年金規約に基づく事業主掛金</t>
    <phoneticPr fontId="3"/>
  </si>
  <si>
    <t>個人型年金規約に基づく掛金</t>
    <phoneticPr fontId="3"/>
  </si>
  <si>
    <t>勤労者財産形成給付金契約に基づく信託金等</t>
  </si>
  <si>
    <t>勤労者財産形成基金契約に基づく信託金等</t>
  </si>
  <si>
    <r>
      <t>厚生年金基金の事業主負担の掛金及び徴収金　　　　　　　　　　　　　　　　</t>
    </r>
    <r>
      <rPr>
        <sz val="11"/>
        <rFont val="ＭＳ 明朝"/>
        <family val="1"/>
        <charset val="128"/>
      </rPr>
      <t>8-9</t>
    </r>
    <phoneticPr fontId="3"/>
  </si>
  <si>
    <t>　事業主として負担する掛金及び負担金の総額</t>
    <phoneticPr fontId="3"/>
  </si>
  <si>
    <t>　代行相当部分</t>
    <phoneticPr fontId="3"/>
  </si>
  <si>
    <t>適格退職年金契約に基づく掛金及び保険料</t>
  </si>
  <si>
    <t>仮計</t>
    <rPh sb="0" eb="1">
      <t>カリ</t>
    </rPh>
    <phoneticPr fontId="3"/>
  </si>
  <si>
    <t>サ</t>
    <phoneticPr fontId="3"/>
  </si>
  <si>
    <t>第１号に掲げる事業
サ×別記様式第１号(4)</t>
    <rPh sb="0" eb="1">
      <t>ダイ</t>
    </rPh>
    <rPh sb="2" eb="3">
      <t>ゴウ</t>
    </rPh>
    <rPh sb="4" eb="5">
      <t>カカ</t>
    </rPh>
    <rPh sb="7" eb="9">
      <t>ジギョウ</t>
    </rPh>
    <phoneticPr fontId="3"/>
  </si>
  <si>
    <t>第２号に掲げる事業
サ×別記様式第１号(5)
又はサ－シ</t>
    <rPh sb="0" eb="1">
      <t>ダイ</t>
    </rPh>
    <rPh sb="2" eb="3">
      <t>ゴウ</t>
    </rPh>
    <rPh sb="4" eb="5">
      <t>カカ</t>
    </rPh>
    <rPh sb="7" eb="9">
      <t>ジギョウ</t>
    </rPh>
    <rPh sb="23" eb="24">
      <t>マタ</t>
    </rPh>
    <phoneticPr fontId="3"/>
  </si>
  <si>
    <t>第３号に掲げる事業
サ－シ－ス</t>
    <rPh sb="0" eb="1">
      <t>ダイ</t>
    </rPh>
    <rPh sb="2" eb="3">
      <t>ゴウ</t>
    </rPh>
    <rPh sb="4" eb="5">
      <t>カカ</t>
    </rPh>
    <rPh sb="7" eb="9">
      <t>ジギョウ</t>
    </rPh>
    <phoneticPr fontId="3"/>
  </si>
  <si>
    <t>シ</t>
    <phoneticPr fontId="3"/>
  </si>
  <si>
    <t>ス</t>
    <phoneticPr fontId="3"/>
  </si>
  <si>
    <t>セ</t>
    <phoneticPr fontId="3"/>
  </si>
  <si>
    <t>ク　＋　シ</t>
    <phoneticPr fontId="3"/>
  </si>
  <si>
    <t xml:space="preserve"> → 第1号に掲げる事業に係る第6号様式別表5の3④欄へ転記　</t>
    <rPh sb="13" eb="14">
      <t>カカ</t>
    </rPh>
    <rPh sb="26" eb="27">
      <t>ラン</t>
    </rPh>
    <rPh sb="28" eb="30">
      <t>テンキ</t>
    </rPh>
    <phoneticPr fontId="3"/>
  </si>
  <si>
    <t>ケ　＋　ス</t>
    <phoneticPr fontId="3"/>
  </si>
  <si>
    <t>コ　＋　セ</t>
    <phoneticPr fontId="3"/>
  </si>
  <si>
    <t xml:space="preserve"> → 第3号に掲げる事業に係る第6号様式別表5の3④欄へ転記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</si>
  <si>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適格年金返還金額のうち厚生年金基金への事業主払込相当額</t>
  </si>
  <si>
    <t>適格年金返還金額のうち確定給付企業年金基金への事業主払込相当額</t>
  </si>
  <si>
    <t>適格年金返還金額のうち他の適格年金への事業主払込相当額</t>
  </si>
  <si>
    <t>適格年金返還金額のうち特定退職金共済への事業主払込相当額</t>
  </si>
  <si>
    <t>適格年金の要留保額移管の場合における資産価額相当額</t>
  </si>
  <si>
    <t>適格年金返還金額のうち企業型年金の個人別管理資産への事業主払込相当額</t>
  </si>
  <si>
    <t>適格年金返還金額のうち企業型年金の過去勤務債務等に充てる事業主払込相当額</t>
  </si>
  <si>
    <t>チ</t>
    <phoneticPr fontId="3"/>
  </si>
  <si>
    <t>第１号に掲げる事業
ツ×別記様式第１号(4)</t>
    <rPh sb="0" eb="1">
      <t>ダイ</t>
    </rPh>
    <rPh sb="2" eb="3">
      <t>ゴウ</t>
    </rPh>
    <rPh sb="4" eb="5">
      <t>カカ</t>
    </rPh>
    <rPh sb="7" eb="9">
      <t>ジギョウ</t>
    </rPh>
    <phoneticPr fontId="3"/>
  </si>
  <si>
    <t>第２号に掲げる事業
ツ×別記様式第１号(5)
又はツ－テ</t>
    <rPh sb="0" eb="1">
      <t>ダイ</t>
    </rPh>
    <rPh sb="2" eb="3">
      <t>ゴウ</t>
    </rPh>
    <rPh sb="4" eb="5">
      <t>カカ</t>
    </rPh>
    <rPh sb="7" eb="9">
      <t>ジギョウ</t>
    </rPh>
    <rPh sb="23" eb="24">
      <t>マタ</t>
    </rPh>
    <phoneticPr fontId="3"/>
  </si>
  <si>
    <t>第３号に掲げる事業
ツ－テ－ト</t>
    <rPh sb="0" eb="1">
      <t>ダイ</t>
    </rPh>
    <rPh sb="2" eb="3">
      <t>ゴウ</t>
    </rPh>
    <rPh sb="4" eb="5">
      <t>カカ</t>
    </rPh>
    <rPh sb="7" eb="9">
      <t>ジギョウ</t>
    </rPh>
    <phoneticPr fontId="3"/>
  </si>
  <si>
    <t>テ</t>
    <phoneticPr fontId="3"/>
  </si>
  <si>
    <t>ト</t>
    <phoneticPr fontId="3"/>
  </si>
  <si>
    <t>ソ　＋　テ</t>
    <phoneticPr fontId="3"/>
  </si>
  <si>
    <t xml:space="preserve"> → 第1号に掲げる事業に係る第6号様式別表5の3⑤欄へ転記　</t>
    <rPh sb="13" eb="14">
      <t>カカ</t>
    </rPh>
    <rPh sb="26" eb="27">
      <t>ラン</t>
    </rPh>
    <rPh sb="28" eb="30">
      <t>テンキ</t>
    </rPh>
    <phoneticPr fontId="3"/>
  </si>
  <si>
    <t>タ　＋　ト</t>
    <phoneticPr fontId="3"/>
  </si>
  <si>
    <t>チ　＋　ナ</t>
    <phoneticPr fontId="3"/>
  </si>
  <si>
    <t xml:space="preserve"> → 第3号に掲げる事業に係る第6号様式別表5の3⑤欄へ転記　</t>
    <rPh sb="3" eb="4">
      <t>ダイ</t>
    </rPh>
    <rPh sb="5" eb="6">
      <t>ゴウ</t>
    </rPh>
    <rPh sb="7" eb="8">
      <t>カカ</t>
    </rPh>
    <rPh sb="10" eb="12">
      <t>ジギョウ</t>
    </rPh>
    <rPh sb="13" eb="14">
      <t>カカ</t>
    </rPh>
    <rPh sb="15" eb="16">
      <t>ダイ</t>
    </rPh>
    <rPh sb="17" eb="18">
      <t>ゴウ</t>
    </rPh>
    <rPh sb="18" eb="20">
      <t>ヨウシキ</t>
    </rPh>
    <rPh sb="26" eb="27">
      <t>ラン</t>
    </rPh>
    <rPh sb="28" eb="30">
      <t>テンキ</t>
    </rPh>
    <phoneticPr fontId="3"/>
  </si>
  <si>
    <t>報酬給与額に関する区分計算書（その１）の記載方法</t>
    <phoneticPr fontId="3"/>
  </si>
  <si>
    <t>1)</t>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</si>
  <si>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が、確定申告書又は修正申告書を提出する場合に当該申告書に添付すること。</t>
    <rPh sb="73" eb="75">
      <t>ドウジョウ</t>
    </rPh>
    <rPh sb="78" eb="79">
      <t>ダイ</t>
    </rPh>
    <rPh sb="80" eb="81">
      <t>ゴウ</t>
    </rPh>
    <rPh sb="82" eb="83">
      <t>マタ</t>
    </rPh>
    <rPh sb="84" eb="86">
      <t>ドウコウ</t>
    </rPh>
    <rPh sb="86" eb="87">
      <t>ダイ</t>
    </rPh>
    <rPh sb="88" eb="89">
      <t>ゴウ</t>
    </rPh>
    <rPh sb="91" eb="93">
      <t>ガイトウ</t>
    </rPh>
    <rPh sb="95" eb="97">
      <t>ホウジン</t>
    </rPh>
    <phoneticPr fontId="3"/>
  </si>
  <si>
    <t>2)　</t>
    <phoneticPr fontId="3"/>
  </si>
  <si>
    <t>3)</t>
    <phoneticPr fontId="3"/>
  </si>
  <si>
    <r>
      <t>「共通をあん分」において、「第２号に掲げる事業」については、それぞれ次により記載すること
　・地方税法第７２条の２第１項第３号に掲げる事業を行う場合
　　　「エ×別記様式第１号(5)</t>
    </r>
    <r>
      <rPr>
        <strike/>
        <sz val="11"/>
        <rFont val="ＭＳ 明朝"/>
        <family val="1"/>
        <charset val="128"/>
      </rPr>
      <t>又はエ－オ</t>
    </r>
    <r>
      <rPr>
        <sz val="11"/>
        <rFont val="ＭＳ 明朝"/>
        <family val="1"/>
        <charset val="128"/>
      </rPr>
      <t>」
　　　「サ×別記様式第１号(5)</t>
    </r>
    <r>
      <rPr>
        <strike/>
        <sz val="11"/>
        <rFont val="ＭＳ 明朝"/>
        <family val="1"/>
        <charset val="128"/>
      </rPr>
      <t>又はサ－シ</t>
    </r>
    <r>
      <rPr>
        <sz val="11"/>
        <rFont val="ＭＳ 明朝"/>
        <family val="1"/>
        <charset val="128"/>
      </rPr>
      <t>」
　　　「ツ×別記様式第１号(5)</t>
    </r>
    <r>
      <rPr>
        <strike/>
        <sz val="11"/>
        <rFont val="ＭＳ 明朝"/>
        <family val="1"/>
        <charset val="128"/>
      </rPr>
      <t>又はル－テ</t>
    </r>
    <r>
      <rPr>
        <sz val="11"/>
        <rFont val="ＭＳ 明朝"/>
        <family val="1"/>
        <charset val="128"/>
      </rPr>
      <t>」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r>
      <rPr>
        <strike/>
        <sz val="11"/>
        <rFont val="ＭＳ 明朝"/>
        <family val="1"/>
        <charset val="128"/>
      </rPr>
      <t>サ×別記様式第１号(5)又は</t>
    </r>
    <r>
      <rPr>
        <sz val="11"/>
        <rFont val="ＭＳ 明朝"/>
        <family val="1"/>
        <charset val="128"/>
      </rPr>
      <t>サ－シ」
　　　「</t>
    </r>
    <r>
      <rPr>
        <strike/>
        <sz val="11"/>
        <rFont val="ＭＳ 明朝"/>
        <family val="1"/>
        <charset val="128"/>
      </rPr>
      <t>ツ×別記様式第１号(5)又は</t>
    </r>
    <r>
      <rPr>
        <sz val="11"/>
        <rFont val="ＭＳ 明朝"/>
        <family val="1"/>
        <charset val="128"/>
      </rPr>
      <t>ル－テ」</t>
    </r>
    <rPh sb="1" eb="3">
      <t>キョウツウ</t>
    </rPh>
    <rPh sb="6" eb="7">
      <t>ブン</t>
    </rPh>
    <rPh sb="14" eb="15">
      <t>ダイ</t>
    </rPh>
    <rPh sb="16" eb="17">
      <t>ゴウ</t>
    </rPh>
    <rPh sb="18" eb="19">
      <t>カカ</t>
    </rPh>
    <rPh sb="21" eb="23">
      <t>ジギョウ</t>
    </rPh>
    <rPh sb="34" eb="35">
      <t>ツギ</t>
    </rPh>
    <rPh sb="38" eb="40">
      <t>キサイ</t>
    </rPh>
    <phoneticPr fontId="3"/>
  </si>
  <si>
    <t>4)</t>
    <phoneticPr fontId="3"/>
  </si>
  <si>
    <t>　計算の過程で、１円未満の端数が生じたときは、これを切り捨てること。</t>
    <rPh sb="1" eb="3">
      <t>ケイサン</t>
    </rPh>
    <rPh sb="4" eb="6">
      <t>カテイ</t>
    </rPh>
    <rPh sb="9" eb="10">
      <t>エン</t>
    </rPh>
    <rPh sb="10" eb="12">
      <t>ミマン</t>
    </rPh>
    <rPh sb="13" eb="15">
      <t>ハスウ</t>
    </rPh>
    <rPh sb="16" eb="17">
      <t>ショウ</t>
    </rPh>
    <rPh sb="26" eb="27">
      <t>キ</t>
    </rPh>
    <rPh sb="28" eb="29">
      <t>ス</t>
    </rPh>
    <phoneticPr fontId="3"/>
  </si>
  <si>
    <t xml:space="preserve">5) </t>
    <phoneticPr fontId="3"/>
  </si>
  <si>
    <t>「第１号に掲げる事業」、「第２号に掲げる事業」及び「第３号に掲げる事業」に区分して記載した金額と、「共通」をあん分した算出した各事業ごとの金額の合算額を、各事業における合計欄に記載する。</t>
    <rPh sb="23" eb="24">
      <t>オヨ</t>
    </rPh>
    <rPh sb="37" eb="39">
      <t>クブン</t>
    </rPh>
    <rPh sb="41" eb="43">
      <t>キサイ</t>
    </rPh>
    <rPh sb="45" eb="47">
      <t>キンガク</t>
    </rPh>
    <rPh sb="50" eb="52">
      <t>キョウツウ</t>
    </rPh>
    <rPh sb="56" eb="57">
      <t>ブン</t>
    </rPh>
    <rPh sb="59" eb="61">
      <t>サンシュツ</t>
    </rPh>
    <rPh sb="69" eb="71">
      <t>キンガク</t>
    </rPh>
    <rPh sb="72" eb="74">
      <t>ガッサン</t>
    </rPh>
    <rPh sb="74" eb="75">
      <t>ガク</t>
    </rPh>
    <rPh sb="77" eb="78">
      <t>カク</t>
    </rPh>
    <rPh sb="78" eb="80">
      <t>ジギョウ</t>
    </rPh>
    <rPh sb="84" eb="86">
      <t>ゴウケイ</t>
    </rPh>
    <rPh sb="86" eb="87">
      <t>ラン</t>
    </rPh>
    <rPh sb="88" eb="90">
      <t>キサイ</t>
    </rPh>
    <phoneticPr fontId="3"/>
  </si>
  <si>
    <t>6)</t>
    <phoneticPr fontId="3"/>
  </si>
  <si>
    <t>4)で記載された額を、欄外右に記載された地方税法施行規則第６号様式別表５の３の各欄に転記すること。</t>
    <phoneticPr fontId="3"/>
  </si>
  <si>
    <t xml:space="preserve">7) </t>
    <phoneticPr fontId="3"/>
  </si>
  <si>
    <t>この計算書を地方税法施行規則第６号様式別表５の３に添付すれば、5)で転記される額以外の各欄は記載を省略しても差し支えない。</t>
    <phoneticPr fontId="3"/>
  </si>
  <si>
    <t>別記様式第７号</t>
    <rPh sb="0" eb="2">
      <t>ベッキ</t>
    </rPh>
    <rPh sb="2" eb="4">
      <t>ヨウシキ</t>
    </rPh>
    <rPh sb="4" eb="5">
      <t>ダイ</t>
    </rPh>
    <rPh sb="6" eb="7">
      <t>ゴウ</t>
    </rPh>
    <phoneticPr fontId="3"/>
  </si>
  <si>
    <t>報酬給与額に関する区分計算書（その２）</t>
    <phoneticPr fontId="3"/>
  </si>
  <si>
    <t>労働者派遣等を受けた法人</t>
    <rPh sb="0" eb="5">
      <t>ロウドウシャハケン</t>
    </rPh>
    <rPh sb="5" eb="6">
      <t>トウ</t>
    </rPh>
    <rPh sb="7" eb="8">
      <t>ウ</t>
    </rPh>
    <rPh sb="10" eb="12">
      <t>ホウジン</t>
    </rPh>
    <phoneticPr fontId="3"/>
  </si>
  <si>
    <t>派遣をした者（派遣元）</t>
    <rPh sb="0" eb="2">
      <t>ハケン</t>
    </rPh>
    <rPh sb="5" eb="6">
      <t>シャ</t>
    </rPh>
    <rPh sb="7" eb="10">
      <t>ハケンモト</t>
    </rPh>
    <phoneticPr fontId="3"/>
  </si>
  <si>
    <t>派遣元に支払う金額</t>
    <rPh sb="0" eb="3">
      <t>ハケンモト</t>
    </rPh>
    <rPh sb="4" eb="6">
      <t>シハラ</t>
    </rPh>
    <rPh sb="7" eb="9">
      <t>キンガク</t>
    </rPh>
    <phoneticPr fontId="3"/>
  </si>
  <si>
    <t>労働者派遣の概要</t>
    <rPh sb="0" eb="5">
      <t>ロウドウシャハケン</t>
    </rPh>
    <rPh sb="6" eb="8">
      <t>ガイヨウ</t>
    </rPh>
    <phoneticPr fontId="3"/>
  </si>
  <si>
    <t>氏名又は名称</t>
    <rPh sb="0" eb="2">
      <t>シメイ</t>
    </rPh>
    <rPh sb="2" eb="3">
      <t>マタ</t>
    </rPh>
    <rPh sb="4" eb="6">
      <t>メイショウ</t>
    </rPh>
    <phoneticPr fontId="3"/>
  </si>
  <si>
    <t>住所又は所在地</t>
    <rPh sb="0" eb="2">
      <t>ジュウショ</t>
    </rPh>
    <rPh sb="2" eb="3">
      <t>マタ</t>
    </rPh>
    <rPh sb="4" eb="7">
      <t>ショザイチ</t>
    </rPh>
    <phoneticPr fontId="3"/>
  </si>
  <si>
    <t>派遣労働者数</t>
    <rPh sb="0" eb="2">
      <t>ハケン</t>
    </rPh>
    <rPh sb="2" eb="5">
      <t>ロウドウシャ</t>
    </rPh>
    <rPh sb="5" eb="6">
      <t>スウ</t>
    </rPh>
    <phoneticPr fontId="3"/>
  </si>
  <si>
    <t>労働時間数</t>
    <rPh sb="0" eb="2">
      <t>ロウドウ</t>
    </rPh>
    <rPh sb="2" eb="5">
      <t>ジカンスウ</t>
    </rPh>
    <phoneticPr fontId="3"/>
  </si>
  <si>
    <t>仮計</t>
    <rPh sb="0" eb="1">
      <t>カリ</t>
    </rPh>
    <rPh sb="1" eb="2">
      <t>ケイ</t>
    </rPh>
    <phoneticPr fontId="3"/>
  </si>
  <si>
    <t>第1号に掲げる事業の合計</t>
    <rPh sb="10" eb="12">
      <t>ゴウケイ</t>
    </rPh>
    <phoneticPr fontId="3"/>
  </si>
  <si>
    <t xml:space="preserve"> → 第1号に掲げる事業に係る第6号様式別表5の3の2①欄へ転記</t>
    <rPh sb="28" eb="29">
      <t>ラン</t>
    </rPh>
    <rPh sb="30" eb="32">
      <t>テンキ</t>
    </rPh>
    <phoneticPr fontId="3"/>
  </si>
  <si>
    <t>第2号に掲げる事業の合計</t>
    <rPh sb="10" eb="12">
      <t>ゴウケイ</t>
    </rPh>
    <phoneticPr fontId="3"/>
  </si>
  <si>
    <t>第3号に掲げる事業の合計</t>
    <rPh sb="10" eb="12">
      <t>ゴウケイ</t>
    </rPh>
    <phoneticPr fontId="3"/>
  </si>
  <si>
    <t xml:space="preserve"> → 第3号に掲げる事業に係る第6号様式別表5の3の2①欄へ転記</t>
    <rPh sb="3" eb="4">
      <t>ダイ</t>
    </rPh>
    <rPh sb="5" eb="6">
      <t>ゴウ</t>
    </rPh>
    <rPh sb="7" eb="8">
      <t>カカ</t>
    </rPh>
    <rPh sb="10" eb="12">
      <t>ジギョウ</t>
    </rPh>
    <rPh sb="13" eb="14">
      <t>カカ</t>
    </rPh>
    <rPh sb="15" eb="16">
      <t>ダイ</t>
    </rPh>
    <rPh sb="28" eb="29">
      <t>ラン</t>
    </rPh>
    <rPh sb="30" eb="32">
      <t>テンキ</t>
    </rPh>
    <phoneticPr fontId="3"/>
  </si>
  <si>
    <t>報酬給与額に関する区分計算書（その２）の記載方法</t>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</si>
  <si>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が、確定申告書又は修正申告書を提出する場合に当該申告書に添付すること。</t>
    <phoneticPr fontId="3"/>
  </si>
  <si>
    <t>2)</t>
    <phoneticPr fontId="3"/>
  </si>
  <si>
    <r>
      <t>「共通をあん分」において、「第２号に掲げる事業」については、それぞれ次により記載すること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　地方税法第７２条の２第１項第３号に掲げる事業を行わない場合
　　　「</t>
    </r>
    <r>
      <rPr>
        <strike/>
        <sz val="11"/>
        <rFont val="ＭＳ 明朝"/>
        <family val="1"/>
        <charset val="128"/>
      </rPr>
      <t>コ×別記様式第１号(5)又は</t>
    </r>
    <r>
      <rPr>
        <sz val="11"/>
        <rFont val="ＭＳ 明朝"/>
        <family val="1"/>
        <charset val="128"/>
      </rPr>
      <t>エ－オ」</t>
    </r>
    <rPh sb="1" eb="3">
      <t>キョウツウ</t>
    </rPh>
    <rPh sb="6" eb="7">
      <t>ブン</t>
    </rPh>
    <rPh sb="14" eb="15">
      <t>ダイ</t>
    </rPh>
    <rPh sb="16" eb="17">
      <t>ゴウ</t>
    </rPh>
    <rPh sb="18" eb="19">
      <t>カカ</t>
    </rPh>
    <rPh sb="21" eb="23">
      <t>ジギョウ</t>
    </rPh>
    <rPh sb="34" eb="35">
      <t>ツギ</t>
    </rPh>
    <rPh sb="38" eb="40">
      <t>キサイ</t>
    </rPh>
    <phoneticPr fontId="3"/>
  </si>
  <si>
    <t>　4)で記載された額を、地方税法施行規則第６号様式別表５の３の２の①欄に転記すること。</t>
    <phoneticPr fontId="3"/>
  </si>
  <si>
    <t>7)</t>
    <phoneticPr fontId="3"/>
  </si>
  <si>
    <t>　この計算書を地方税法施行規則第６号様式別表５の３の２に添付すれば、「労働者派遣等を受けた法人」の各欄のうち、5)で転記される額以外の各欄は記載を省略しても差し支えない。</t>
    <phoneticPr fontId="3"/>
  </si>
  <si>
    <t>8)</t>
    <phoneticPr fontId="3"/>
  </si>
  <si>
    <t>　労働者派遣法に基づく労働者派遣等をしている場合の「派遣労働者等に支払う報酬給与額」及び「派遣先から支払を受ける金額」は、地方税法施行規則第６号様式別表５の３の２「労働者派遣等をした法人」欄で算定すること。</t>
    <phoneticPr fontId="3"/>
  </si>
  <si>
    <t>別記様式第８号</t>
    <rPh sb="0" eb="2">
      <t>ベッキ</t>
    </rPh>
    <rPh sb="2" eb="4">
      <t>ヨウシキ</t>
    </rPh>
    <rPh sb="4" eb="5">
      <t>ダイ</t>
    </rPh>
    <rPh sb="6" eb="7">
      <t>ゴウ</t>
    </rPh>
    <phoneticPr fontId="3"/>
  </si>
  <si>
    <t>純支払利子に関する区分計算書</t>
    <phoneticPr fontId="3"/>
  </si>
  <si>
    <t>支払利子</t>
    <rPh sb="0" eb="2">
      <t>シハラ</t>
    </rPh>
    <rPh sb="2" eb="4">
      <t>リシ</t>
    </rPh>
    <phoneticPr fontId="3"/>
  </si>
  <si>
    <t>借入先</t>
    <rPh sb="0" eb="3">
      <t>カリイレサキ</t>
    </rPh>
    <phoneticPr fontId="3"/>
  </si>
  <si>
    <t>期中の支払利子額</t>
    <rPh sb="0" eb="2">
      <t>キチュウ</t>
    </rPh>
    <rPh sb="3" eb="5">
      <t>シハライ</t>
    </rPh>
    <rPh sb="5" eb="7">
      <t>リシ</t>
    </rPh>
    <rPh sb="7" eb="8">
      <t>ガク</t>
    </rPh>
    <phoneticPr fontId="3"/>
  </si>
  <si>
    <t>借入金等の
期末現在高</t>
    <rPh sb="0" eb="3">
      <t>カリイレキン</t>
    </rPh>
    <rPh sb="3" eb="4">
      <t>トウ</t>
    </rPh>
    <rPh sb="6" eb="8">
      <t>キマツ</t>
    </rPh>
    <rPh sb="8" eb="11">
      <t>ゲンザイダカ</t>
    </rPh>
    <phoneticPr fontId="3"/>
  </si>
  <si>
    <t>第１号に掲げる事業</t>
    <phoneticPr fontId="3"/>
  </si>
  <si>
    <t>第２号に掲げる事業</t>
    <phoneticPr fontId="3"/>
  </si>
  <si>
    <t>第３号に掲げる事業</t>
    <phoneticPr fontId="3"/>
  </si>
  <si>
    <t xml:space="preserve"> → 第1号に掲げる事業に係る第6号様式別表5の4①欄へ転記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</si>
  <si>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第3号に掲げる事業に係る第6号様式別表5の4①欄へ転記</t>
    <rPh sb="3" eb="4">
      <t>ダイ</t>
    </rPh>
    <rPh sb="5" eb="6">
      <t>ゴウ</t>
    </rPh>
    <rPh sb="7" eb="8">
      <t>カカ</t>
    </rPh>
    <rPh sb="10" eb="12">
      <t>ジギョウ</t>
    </rPh>
    <rPh sb="13" eb="14">
      <t>カカ</t>
    </rPh>
    <rPh sb="15" eb="16">
      <t>ダイ</t>
    </rPh>
    <rPh sb="26" eb="27">
      <t>ラン</t>
    </rPh>
    <rPh sb="28" eb="30">
      <t>テンキ</t>
    </rPh>
    <phoneticPr fontId="3"/>
  </si>
  <si>
    <t>受取利子</t>
    <rPh sb="0" eb="2">
      <t>ウケトリ</t>
    </rPh>
    <rPh sb="2" eb="4">
      <t>リシ</t>
    </rPh>
    <phoneticPr fontId="3"/>
  </si>
  <si>
    <t>貸付先</t>
    <rPh sb="0" eb="3">
      <t>カシツケサキ</t>
    </rPh>
    <phoneticPr fontId="3"/>
  </si>
  <si>
    <t>期中の受取利子額</t>
    <rPh sb="0" eb="2">
      <t>キチュウ</t>
    </rPh>
    <rPh sb="3" eb="5">
      <t>ウケトリ</t>
    </rPh>
    <rPh sb="5" eb="7">
      <t>リシ</t>
    </rPh>
    <rPh sb="7" eb="8">
      <t>ガク</t>
    </rPh>
    <phoneticPr fontId="3"/>
  </si>
  <si>
    <t>貸付金等の
期末現在高</t>
    <rPh sb="0" eb="2">
      <t>カシツケ</t>
    </rPh>
    <rPh sb="2" eb="3">
      <t>キン</t>
    </rPh>
    <rPh sb="3" eb="4">
      <t>トウ</t>
    </rPh>
    <rPh sb="6" eb="8">
      <t>キマツ</t>
    </rPh>
    <rPh sb="8" eb="11">
      <t>ゲンザイダカ</t>
    </rPh>
    <phoneticPr fontId="3"/>
  </si>
  <si>
    <t>第１号に掲げる事業</t>
  </si>
  <si>
    <t>第３号に掲げる事業</t>
  </si>
  <si>
    <t xml:space="preserve"> → 第1号に掲げる事業に係る第6号様式別表5の4②欄へ転記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</si>
  <si>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第3号に掲げる事業に係る第6号様式別表5の4②欄へ転記</t>
    <rPh sb="3" eb="4">
      <t>ダイ</t>
    </rPh>
    <rPh sb="5" eb="6">
      <t>ゴウ</t>
    </rPh>
    <rPh sb="7" eb="8">
      <t>カカ</t>
    </rPh>
    <rPh sb="10" eb="12">
      <t>ジギョウ</t>
    </rPh>
    <rPh sb="13" eb="14">
      <t>カカ</t>
    </rPh>
    <rPh sb="15" eb="16">
      <t>ダイ</t>
    </rPh>
    <rPh sb="26" eb="27">
      <t>ラン</t>
    </rPh>
    <rPh sb="28" eb="30">
      <t>テンキ</t>
    </rPh>
    <phoneticPr fontId="3"/>
  </si>
  <si>
    <t>純支払利子に関する区分計算書の記載方法</t>
    <phoneticPr fontId="3"/>
  </si>
  <si>
    <t>1)</t>
  </si>
  <si>
    <t>2)</t>
  </si>
  <si>
    <t>3）</t>
    <phoneticPr fontId="3"/>
  </si>
  <si>
    <r>
      <t>　「共通をあん分」において、「第２号に掲げる事業」については、それぞれ次により記載すること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「サ×別記様式第１号(5)</t>
    </r>
    <r>
      <rPr>
        <strike/>
        <sz val="11"/>
        <rFont val="ＭＳ 明朝"/>
        <family val="1"/>
        <charset val="128"/>
      </rPr>
      <t>又はサ－シ</t>
    </r>
    <r>
      <rPr>
        <sz val="11"/>
        <rFont val="ＭＳ 明朝"/>
        <family val="1"/>
        <charset val="128"/>
      </rPr>
      <t>」
　　・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r>
      <rPr>
        <strike/>
        <sz val="11"/>
        <rFont val="ＭＳ 明朝"/>
        <family val="1"/>
        <charset val="128"/>
      </rPr>
      <t>サ×別記様式第１号(5)又</t>
    </r>
    <r>
      <rPr>
        <sz val="11"/>
        <rFont val="ＭＳ 明朝"/>
        <family val="1"/>
        <charset val="128"/>
      </rPr>
      <t>はサ－シ」
　　</t>
    </r>
    <phoneticPr fontId="3"/>
  </si>
  <si>
    <t>4）</t>
    <phoneticPr fontId="3"/>
  </si>
  <si>
    <t>「共通をあん分」において、計算により１円未満の端数が生じたときは、これを切り捨てること。</t>
    <phoneticPr fontId="3"/>
  </si>
  <si>
    <t xml:space="preserve">5) </t>
  </si>
  <si>
    <t>6）</t>
    <phoneticPr fontId="3"/>
  </si>
  <si>
    <t>5)で記載された額を、地方税法施行規則第６号様式別表５の４の各欄に転記すること。</t>
    <phoneticPr fontId="3"/>
  </si>
  <si>
    <t>7）</t>
    <phoneticPr fontId="3"/>
  </si>
  <si>
    <t>この計算書を地方税法施行規則第６号様式別表５の４に添付すれば、6)で転記される額以外の各欄は記載を省略しても差し支えない。</t>
    <phoneticPr fontId="3"/>
  </si>
  <si>
    <t>別記様式第９号</t>
    <rPh sb="0" eb="2">
      <t>ベッキ</t>
    </rPh>
    <rPh sb="4" eb="5">
      <t>ダイ</t>
    </rPh>
    <rPh sb="6" eb="7">
      <t>ゴウ</t>
    </rPh>
    <phoneticPr fontId="3"/>
  </si>
  <si>
    <t>純支払賃借料に関する区分計算書</t>
    <rPh sb="0" eb="3">
      <t>ジュンシハライ</t>
    </rPh>
    <rPh sb="3" eb="6">
      <t>チンシャクリョウ</t>
    </rPh>
    <rPh sb="7" eb="8">
      <t>カン</t>
    </rPh>
    <rPh sb="10" eb="12">
      <t>クブン</t>
    </rPh>
    <rPh sb="12" eb="14">
      <t>ケイサン</t>
    </rPh>
    <rPh sb="14" eb="15">
      <t>ショ</t>
    </rPh>
    <phoneticPr fontId="3"/>
  </si>
  <si>
    <t>支払賃借料</t>
    <rPh sb="0" eb="2">
      <t>シハライ</t>
    </rPh>
    <rPh sb="2" eb="5">
      <t>チンシャクリョウ</t>
    </rPh>
    <phoneticPr fontId="3"/>
  </si>
  <si>
    <t>土地の用途又は家屋の用途若しくは名称</t>
    <rPh sb="0" eb="2">
      <t>トチ</t>
    </rPh>
    <rPh sb="3" eb="5">
      <t>ヨウト</t>
    </rPh>
    <rPh sb="5" eb="6">
      <t>マタ</t>
    </rPh>
    <rPh sb="7" eb="9">
      <t>カオク</t>
    </rPh>
    <rPh sb="10" eb="12">
      <t>ヨウト</t>
    </rPh>
    <rPh sb="12" eb="13">
      <t>モ</t>
    </rPh>
    <rPh sb="16" eb="18">
      <t>メイショウ</t>
    </rPh>
    <phoneticPr fontId="3"/>
  </si>
  <si>
    <t>貸主の氏名又は名称</t>
    <rPh sb="0" eb="2">
      <t>カシヌシ</t>
    </rPh>
    <rPh sb="3" eb="5">
      <t>シメイ</t>
    </rPh>
    <rPh sb="5" eb="6">
      <t>マタ</t>
    </rPh>
    <rPh sb="7" eb="9">
      <t>メイショウ</t>
    </rPh>
    <phoneticPr fontId="3"/>
  </si>
  <si>
    <t>契約期間</t>
    <rPh sb="0" eb="2">
      <t>ケイヤク</t>
    </rPh>
    <rPh sb="2" eb="4">
      <t>キカン</t>
    </rPh>
    <phoneticPr fontId="3"/>
  </si>
  <si>
    <t>期中の支払賃借料</t>
    <rPh sb="0" eb="2">
      <t>キチュウ</t>
    </rPh>
    <rPh sb="3" eb="5">
      <t>シハライ</t>
    </rPh>
    <rPh sb="5" eb="8">
      <t>チンシャクリョウ</t>
    </rPh>
    <phoneticPr fontId="3"/>
  </si>
  <si>
    <t>所在地</t>
    <rPh sb="0" eb="3">
      <t>ショザイチ</t>
    </rPh>
    <phoneticPr fontId="3"/>
  </si>
  <si>
    <t>・　　　・</t>
  </si>
  <si>
    <t>・　　　・</t>
    <phoneticPr fontId="3"/>
  </si>
  <si>
    <t>第1号に掲げる事業合計</t>
    <rPh sb="9" eb="11">
      <t>ゴウケイ</t>
    </rPh>
    <phoneticPr fontId="3"/>
  </si>
  <si>
    <t xml:space="preserve"> → 第1号に掲げる事業に係る第6号様式別表5の5①欄へ転記</t>
    <rPh sb="3" eb="4">
      <t>ダイ</t>
    </rPh>
    <rPh sb="5" eb="6">
      <t>ゴウ</t>
    </rPh>
    <rPh sb="7" eb="8">
      <t>カカ</t>
    </rPh>
    <rPh sb="10" eb="12">
      <t>ジギョウ</t>
    </rPh>
    <rPh sb="13" eb="14">
      <t>カカ</t>
    </rPh>
    <rPh sb="15" eb="16">
      <t>ダイ</t>
    </rPh>
    <rPh sb="26" eb="27">
      <t>ラン</t>
    </rPh>
    <rPh sb="28" eb="30">
      <t>テンキ</t>
    </rPh>
    <phoneticPr fontId="3"/>
  </si>
  <si>
    <t>第2号に掲げる事業合計</t>
    <rPh sb="9" eb="11">
      <t>ゴウケイ</t>
    </rPh>
    <phoneticPr fontId="3"/>
  </si>
  <si>
    <t>第3号に掲げる事業合計</t>
    <rPh sb="9" eb="11">
      <t>ゴウケイ</t>
    </rPh>
    <phoneticPr fontId="3"/>
  </si>
  <si>
    <t xml:space="preserve"> → 第3号に掲げる事業に係る第6号様式別表5の5①欄へ転記</t>
    <rPh sb="3" eb="4">
      <t>ダイ</t>
    </rPh>
    <rPh sb="5" eb="6">
      <t>ゴウ</t>
    </rPh>
    <rPh sb="7" eb="8">
      <t>カカ</t>
    </rPh>
    <rPh sb="10" eb="12">
      <t>ジギョウ</t>
    </rPh>
    <rPh sb="13" eb="14">
      <t>カカ</t>
    </rPh>
    <rPh sb="15" eb="16">
      <t>ダイ</t>
    </rPh>
    <rPh sb="26" eb="27">
      <t>ラン</t>
    </rPh>
    <rPh sb="28" eb="30">
      <t>テンキ</t>
    </rPh>
    <phoneticPr fontId="3"/>
  </si>
  <si>
    <t>受取賃借料</t>
    <rPh sb="0" eb="2">
      <t>ウケトリ</t>
    </rPh>
    <rPh sb="2" eb="5">
      <t>チンシャクリョウ</t>
    </rPh>
    <phoneticPr fontId="3"/>
  </si>
  <si>
    <t>借主の氏名又は名称</t>
    <rPh sb="0" eb="2">
      <t>カリヌシ</t>
    </rPh>
    <rPh sb="3" eb="5">
      <t>シメイ</t>
    </rPh>
    <rPh sb="5" eb="6">
      <t>マタ</t>
    </rPh>
    <rPh sb="7" eb="9">
      <t>メイショウ</t>
    </rPh>
    <phoneticPr fontId="3"/>
  </si>
  <si>
    <t>期中の受取賃借料</t>
    <rPh sb="0" eb="2">
      <t>キチュウ</t>
    </rPh>
    <rPh sb="3" eb="5">
      <t>ウケトリ</t>
    </rPh>
    <rPh sb="5" eb="8">
      <t>チンシャクリョウ</t>
    </rPh>
    <phoneticPr fontId="3"/>
  </si>
  <si>
    <t xml:space="preserve"> → 第1号に掲げる事業に係る第6号様式別表5の5②欄へ転記</t>
    <rPh sb="3" eb="4">
      <t>ダイ</t>
    </rPh>
    <rPh sb="5" eb="6">
      <t>ゴウ</t>
    </rPh>
    <rPh sb="7" eb="8">
      <t>カカ</t>
    </rPh>
    <rPh sb="10" eb="12">
      <t>ジギョウ</t>
    </rPh>
    <rPh sb="13" eb="14">
      <t>カカ</t>
    </rPh>
    <rPh sb="15" eb="16">
      <t>ダイ</t>
    </rPh>
    <rPh sb="26" eb="27">
      <t>ラン</t>
    </rPh>
    <rPh sb="28" eb="30">
      <t>テンキ</t>
    </rPh>
    <phoneticPr fontId="3"/>
  </si>
  <si>
    <t xml:space="preserve"> → 第3号に掲げる事業に係る第6号様式別表5の5②欄へ転記</t>
    <rPh sb="3" eb="4">
      <t>ダイ</t>
    </rPh>
    <rPh sb="5" eb="6">
      <t>ゴウ</t>
    </rPh>
    <rPh sb="7" eb="8">
      <t>カカ</t>
    </rPh>
    <rPh sb="10" eb="12">
      <t>ジギョウ</t>
    </rPh>
    <rPh sb="13" eb="14">
      <t>カカ</t>
    </rPh>
    <rPh sb="15" eb="16">
      <t>ダイ</t>
    </rPh>
    <rPh sb="26" eb="27">
      <t>ラン</t>
    </rPh>
    <rPh sb="28" eb="30">
      <t>テンキ</t>
    </rPh>
    <phoneticPr fontId="3"/>
  </si>
  <si>
    <t>純支払賃借料に関する区分計算書の記載方法</t>
    <rPh sb="0" eb="3">
      <t>ジュンシハライ</t>
    </rPh>
    <rPh sb="3" eb="6">
      <t>チンシャクリョウ</t>
    </rPh>
    <phoneticPr fontId="3"/>
  </si>
  <si>
    <t xml:space="preserve">1) </t>
    <phoneticPr fontId="3"/>
  </si>
  <si>
    <t>　この計算書は、地方税法第７２条の２第１項第３号の規定による電気供給業を行う法人で本県内に主たる事務所又は事業所を有するもののうち、同法第７２条の２第１項第３号イに掲げるものが、確定申告書又は修正申告書を提出する場合に当該申告書に添付すること。</t>
    <rPh sb="30" eb="32">
      <t>デンキ</t>
    </rPh>
    <phoneticPr fontId="3"/>
  </si>
  <si>
    <t>5)で記載された額を、地方税法施行規則第６号様式別表５の５の各欄に転記すること。</t>
    <phoneticPr fontId="3"/>
  </si>
  <si>
    <t>この計算書を地方税法施行規則第６号様式別表５の５に添付すれば、6)で転記される額以外の各欄は記載を省略しても差し支えない。</t>
    <phoneticPr fontId="3"/>
  </si>
  <si>
    <t>別記様式第10号</t>
    <rPh sb="0" eb="2">
      <t>ベッキ</t>
    </rPh>
    <rPh sb="2" eb="4">
      <t>ヨウシキ</t>
    </rPh>
    <rPh sb="4" eb="5">
      <t>ダイ</t>
    </rPh>
    <rPh sb="7" eb="8">
      <t>ゴウ</t>
    </rPh>
    <phoneticPr fontId="3"/>
  </si>
  <si>
    <t>資本金等の額に関する区分計算書</t>
    <rPh sb="0" eb="2">
      <t>シホン</t>
    </rPh>
    <rPh sb="2" eb="3">
      <t>キン</t>
    </rPh>
    <rPh sb="3" eb="4">
      <t>トウ</t>
    </rPh>
    <rPh sb="5" eb="6">
      <t>ガク</t>
    </rPh>
    <rPh sb="10" eb="12">
      <t>クブン</t>
    </rPh>
    <rPh sb="12" eb="14">
      <t>ケイサン</t>
    </rPh>
    <rPh sb="14" eb="15">
      <t>ショ</t>
    </rPh>
    <phoneticPr fontId="3"/>
  </si>
  <si>
    <t>地方税法第７２条の２第１項第２号又は同項第３号に掲げる事業を行う法人</t>
    <rPh sb="0" eb="3">
      <t>チホウゼイ</t>
    </rPh>
    <rPh sb="3" eb="4">
      <t>ホウ</t>
    </rPh>
    <rPh sb="4" eb="5">
      <t>ダイ</t>
    </rPh>
    <rPh sb="7" eb="8">
      <t>ジョウ</t>
    </rPh>
    <rPh sb="10" eb="11">
      <t>ダイ</t>
    </rPh>
    <rPh sb="12" eb="13">
      <t>コウ</t>
    </rPh>
    <rPh sb="13" eb="14">
      <t>ダイ</t>
    </rPh>
    <rPh sb="15" eb="16">
      <t>ゴウ</t>
    </rPh>
    <rPh sb="16" eb="17">
      <t>マタ</t>
    </rPh>
    <rPh sb="18" eb="20">
      <t>ドウコウ</t>
    </rPh>
    <rPh sb="20" eb="21">
      <t>ダイ</t>
    </rPh>
    <rPh sb="22" eb="23">
      <t>ゴウ</t>
    </rPh>
    <rPh sb="24" eb="25">
      <t>カカ</t>
    </rPh>
    <rPh sb="27" eb="29">
      <t>ジギョウ</t>
    </rPh>
    <rPh sb="30" eb="31">
      <t>オコナ</t>
    </rPh>
    <rPh sb="32" eb="34">
      <t>ホウジン</t>
    </rPh>
    <phoneticPr fontId="3"/>
  </si>
  <si>
    <t>事業年度の期末における従業者数</t>
    <rPh sb="0" eb="2">
      <t>ジギョウ</t>
    </rPh>
    <rPh sb="2" eb="4">
      <t>ネンド</t>
    </rPh>
    <rPh sb="5" eb="7">
      <t>キマツ</t>
    </rPh>
    <rPh sb="11" eb="12">
      <t>ジュウ</t>
    </rPh>
    <rPh sb="12" eb="13">
      <t>ギョウ</t>
    </rPh>
    <rPh sb="13" eb="14">
      <t>シャ</t>
    </rPh>
    <rPh sb="14" eb="15">
      <t>スウ</t>
    </rPh>
    <phoneticPr fontId="3"/>
  </si>
  <si>
    <t>第２号に掲げる事業</t>
    <rPh sb="4" eb="5">
      <t>カカ</t>
    </rPh>
    <rPh sb="7" eb="9">
      <t>ジギョウ</t>
    </rPh>
    <phoneticPr fontId="3"/>
  </si>
  <si>
    <t>第３号に掲げる事業</t>
    <rPh sb="4" eb="5">
      <t>カカ</t>
    </rPh>
    <rPh sb="7" eb="9">
      <t>ジギョウ</t>
    </rPh>
    <phoneticPr fontId="3"/>
  </si>
  <si>
    <t>計</t>
  </si>
  <si>
    <t>第２号に掲げる事業
エ×別記様式第１号(5)
又はエ－オ</t>
    <rPh sb="0" eb="1">
      <t>ダイ</t>
    </rPh>
    <rPh sb="2" eb="3">
      <t>ゴウ</t>
    </rPh>
    <rPh sb="4" eb="5">
      <t>カカ</t>
    </rPh>
    <rPh sb="7" eb="9">
      <t>ジギョウ</t>
    </rPh>
    <rPh sb="12" eb="14">
      <t>ベッキ</t>
    </rPh>
    <rPh sb="14" eb="16">
      <t>ヨウシキ</t>
    </rPh>
    <rPh sb="16" eb="17">
      <t>ダイ</t>
    </rPh>
    <rPh sb="18" eb="19">
      <t>ゴウ</t>
    </rPh>
    <rPh sb="23" eb="24">
      <t>マタ</t>
    </rPh>
    <phoneticPr fontId="3"/>
  </si>
  <si>
    <t>ア＋オ</t>
    <phoneticPr fontId="3"/>
  </si>
  <si>
    <t>第１号に掲げる事業合計</t>
    <phoneticPr fontId="3"/>
  </si>
  <si>
    <t>人</t>
    <rPh sb="0" eb="1">
      <t>ニン</t>
    </rPh>
    <phoneticPr fontId="3"/>
  </si>
  <si>
    <t>ク　のうち</t>
    <phoneticPr fontId="3"/>
  </si>
  <si>
    <t>国内の非課税事業に係る従業者数</t>
    <rPh sb="0" eb="2">
      <t>コクナイ</t>
    </rPh>
    <rPh sb="3" eb="6">
      <t>ヒカゼイ</t>
    </rPh>
    <rPh sb="6" eb="8">
      <t>ジギョウ</t>
    </rPh>
    <rPh sb="9" eb="10">
      <t>カカ</t>
    </rPh>
    <rPh sb="11" eb="15">
      <t>ジュウギョウシャスウ</t>
    </rPh>
    <phoneticPr fontId="3"/>
  </si>
  <si>
    <t>国内の所得等課税事業に係る従業者数</t>
    <rPh sb="0" eb="2">
      <t>コクナイ</t>
    </rPh>
    <rPh sb="3" eb="5">
      <t>ショトク</t>
    </rPh>
    <rPh sb="5" eb="6">
      <t>トウ</t>
    </rPh>
    <rPh sb="6" eb="8">
      <t>カゼイ</t>
    </rPh>
    <rPh sb="8" eb="10">
      <t>ジギョウ</t>
    </rPh>
    <rPh sb="11" eb="12">
      <t>カカ</t>
    </rPh>
    <rPh sb="13" eb="15">
      <t>ジュウギョウ</t>
    </rPh>
    <rPh sb="15" eb="16">
      <t>シャ</t>
    </rPh>
    <rPh sb="16" eb="17">
      <t>スウ</t>
    </rPh>
    <phoneticPr fontId="3"/>
  </si>
  <si>
    <t>イ＋カ</t>
    <phoneticPr fontId="3"/>
  </si>
  <si>
    <t>第２号に掲げる事業合計
（収入金額課税事業）</t>
    <rPh sb="13" eb="15">
      <t>シュウニュウ</t>
    </rPh>
    <rPh sb="15" eb="17">
      <t>キンガク</t>
    </rPh>
    <rPh sb="17" eb="19">
      <t>カゼイ</t>
    </rPh>
    <rPh sb="19" eb="21">
      <t>ジギョウ</t>
    </rPh>
    <phoneticPr fontId="3"/>
  </si>
  <si>
    <t>サ　のうち</t>
    <phoneticPr fontId="3"/>
  </si>
  <si>
    <t>国内の収入金額課税事業に
係る従業者数</t>
    <phoneticPr fontId="3"/>
  </si>
  <si>
    <t>ウ＋キ</t>
    <phoneticPr fontId="3"/>
  </si>
  <si>
    <t>第３号に掲げる事業合計
（収入金額等課税事業）</t>
    <rPh sb="13" eb="15">
      <t>シュウニュウ</t>
    </rPh>
    <rPh sb="15" eb="17">
      <t>キンガク</t>
    </rPh>
    <rPh sb="17" eb="18">
      <t>トウ</t>
    </rPh>
    <rPh sb="18" eb="20">
      <t>カゼイ</t>
    </rPh>
    <rPh sb="20" eb="22">
      <t>ジギョウ</t>
    </rPh>
    <phoneticPr fontId="3"/>
  </si>
  <si>
    <t>国内の収入金額等課税事業に
係る従業者数</t>
    <rPh sb="0" eb="2">
      <t>コクナイ</t>
    </rPh>
    <rPh sb="3" eb="5">
      <t>シュウニュウ</t>
    </rPh>
    <rPh sb="5" eb="7">
      <t>キンガク</t>
    </rPh>
    <rPh sb="7" eb="8">
      <t>トウ</t>
    </rPh>
    <rPh sb="8" eb="10">
      <t>カゼイ</t>
    </rPh>
    <rPh sb="10" eb="12">
      <t>ジギョウ</t>
    </rPh>
    <rPh sb="14" eb="15">
      <t>カカ</t>
    </rPh>
    <rPh sb="16" eb="18">
      <t>ジュウギョウ</t>
    </rPh>
    <rPh sb="18" eb="19">
      <t>シャ</t>
    </rPh>
    <rPh sb="19" eb="20">
      <t>スウ</t>
    </rPh>
    <phoneticPr fontId="3"/>
  </si>
  <si>
    <t>ク＋ス</t>
    <phoneticPr fontId="3"/>
  </si>
  <si>
    <t>収入金額課税事業以外の事業に係る
期末の従業者数</t>
    <phoneticPr fontId="3"/>
  </si>
  <si>
    <t>サ＋ソ</t>
    <phoneticPr fontId="3"/>
  </si>
  <si>
    <t>期末の総従業者数</t>
    <rPh sb="0" eb="2">
      <t>キマツ</t>
    </rPh>
    <rPh sb="3" eb="4">
      <t>ソウ</t>
    </rPh>
    <rPh sb="4" eb="7">
      <t>ジュウギョウシャ</t>
    </rPh>
    <rPh sb="7" eb="8">
      <t>スウ</t>
    </rPh>
    <phoneticPr fontId="3"/>
  </si>
  <si>
    <t>ケ＋コ＋セ</t>
    <phoneticPr fontId="3"/>
  </si>
  <si>
    <t>収入金額課税事業を除く国内における
事務所又は事業所の期末の従業者数</t>
    <rPh sb="6" eb="8">
      <t>ジギョウ</t>
    </rPh>
    <rPh sb="9" eb="10">
      <t>ノゾ</t>
    </rPh>
    <rPh sb="11" eb="13">
      <t>コクナイ</t>
    </rPh>
    <rPh sb="18" eb="20">
      <t>ジム</t>
    </rPh>
    <rPh sb="20" eb="21">
      <t>ショ</t>
    </rPh>
    <rPh sb="21" eb="22">
      <t>マタ</t>
    </rPh>
    <rPh sb="23" eb="26">
      <t>ジギョウショ</t>
    </rPh>
    <rPh sb="27" eb="29">
      <t>キマツ</t>
    </rPh>
    <rPh sb="30" eb="32">
      <t>ジュウギョウ</t>
    </rPh>
    <rPh sb="32" eb="33">
      <t>シャ</t>
    </rPh>
    <rPh sb="33" eb="34">
      <t>スウ</t>
    </rPh>
    <phoneticPr fontId="3"/>
  </si>
  <si>
    <t>シ＋チ</t>
    <phoneticPr fontId="3"/>
  </si>
  <si>
    <t>国内における事務所又は事業所の
期末の従業者数</t>
    <rPh sb="0" eb="2">
      <t>コクナイ</t>
    </rPh>
    <rPh sb="6" eb="8">
      <t>ジム</t>
    </rPh>
    <rPh sb="8" eb="9">
      <t>ショ</t>
    </rPh>
    <rPh sb="9" eb="10">
      <t>マタ</t>
    </rPh>
    <rPh sb="11" eb="14">
      <t>ジギョウショ</t>
    </rPh>
    <rPh sb="16" eb="18">
      <t>キマツ</t>
    </rPh>
    <rPh sb="19" eb="21">
      <t>ジュウギョウ</t>
    </rPh>
    <rPh sb="21" eb="22">
      <t>シャ</t>
    </rPh>
    <rPh sb="22" eb="23">
      <t>スウ</t>
    </rPh>
    <phoneticPr fontId="3"/>
  </si>
  <si>
    <t>※　計算式によって得られた人数は端数を切り上げる。</t>
    <rPh sb="2" eb="5">
      <t>ケイサンシキ</t>
    </rPh>
    <rPh sb="9" eb="10">
      <t>エ</t>
    </rPh>
    <rPh sb="13" eb="15">
      <t>ニンズウ</t>
    </rPh>
    <rPh sb="16" eb="18">
      <t>ハスウ</t>
    </rPh>
    <rPh sb="19" eb="20">
      <t>キ</t>
    </rPh>
    <rPh sb="21" eb="22">
      <t>ア</t>
    </rPh>
    <phoneticPr fontId="3"/>
  </si>
  <si>
    <t>資本金等の額に関する区分計算書の記載方法</t>
    <rPh sb="0" eb="2">
      <t>シホン</t>
    </rPh>
    <rPh sb="2" eb="3">
      <t>キン</t>
    </rPh>
    <rPh sb="3" eb="4">
      <t>トウ</t>
    </rPh>
    <rPh sb="5" eb="6">
      <t>ガク</t>
    </rPh>
    <rPh sb="10" eb="12">
      <t>クブン</t>
    </rPh>
    <rPh sb="12" eb="14">
      <t>ケイサン</t>
    </rPh>
    <rPh sb="14" eb="15">
      <t>ショ</t>
    </rPh>
    <phoneticPr fontId="3"/>
  </si>
  <si>
    <t>　この計算書は、地方税法第７２条の２第１項第２号又は同項第３号の規定による電気供給業を行う法人で本県内に主たる事務所又は事業所を有するもののうち、同条第１項第１号イ又は同項第３号イに該当する法人に掲げるものが、確定申告書又は修正申告書を提出する場合に当該申告書に添付すること。</t>
    <phoneticPr fontId="3"/>
  </si>
  <si>
    <r>
      <t>　「共通をあん分」において、「第２号に掲げる事業」については、それぞれ次により記載すること
　　・　地方税法第７２条の２第１項第３号に掲げる事業を行う場合
　　　　「エ×別記様式第１号(5)</t>
    </r>
    <r>
      <rPr>
        <strike/>
        <sz val="11"/>
        <rFont val="ＭＳ 明朝"/>
        <family val="1"/>
        <charset val="128"/>
      </rPr>
      <t>又はエ－オ</t>
    </r>
    <r>
      <rPr>
        <sz val="11"/>
        <rFont val="ＭＳ 明朝"/>
        <family val="1"/>
        <charset val="128"/>
      </rPr>
      <t>」
　　・　地方税法第７２条の２第１項第３号に掲げる事業を行わない場合
　　　　「</t>
    </r>
    <r>
      <rPr>
        <strike/>
        <sz val="11"/>
        <rFont val="ＭＳ 明朝"/>
        <family val="1"/>
        <charset val="128"/>
      </rPr>
      <t>エ×別記様式第１号(5)又は</t>
    </r>
    <r>
      <rPr>
        <sz val="11"/>
        <rFont val="ＭＳ 明朝"/>
        <family val="1"/>
        <charset val="128"/>
      </rPr>
      <t>エ－オ」
　　</t>
    </r>
    <phoneticPr fontId="3"/>
  </si>
  <si>
    <t>　計算の過程で、計算により１人未満の端数が生じたときは、これを切り上げること。</t>
    <rPh sb="14" eb="15">
      <t>ニン</t>
    </rPh>
    <rPh sb="31" eb="32">
      <t>キ</t>
    </rPh>
    <rPh sb="33" eb="34">
      <t>ア</t>
    </rPh>
    <phoneticPr fontId="3"/>
  </si>
  <si>
    <t>「第１号に掲げる事業」、「第２号に掲げる事業」及び「第３号に掲げる事業」に区分して記載した従業者数と、「共通」をあん分した算出した各事業ごとの従業者数を合わせたものを、各事業における合計欄に記載し、区分する。</t>
    <rPh sb="23" eb="24">
      <t>オヨ</t>
    </rPh>
    <rPh sb="37" eb="39">
      <t>クブン</t>
    </rPh>
    <rPh sb="41" eb="43">
      <t>キサイ</t>
    </rPh>
    <rPh sb="45" eb="46">
      <t>ジュウ</t>
    </rPh>
    <rPh sb="46" eb="49">
      <t>ギョウシャスウ</t>
    </rPh>
    <rPh sb="52" eb="54">
      <t>キョウツウ</t>
    </rPh>
    <rPh sb="58" eb="59">
      <t>ブン</t>
    </rPh>
    <rPh sb="61" eb="63">
      <t>サンシュツ</t>
    </rPh>
    <rPh sb="71" eb="74">
      <t>ジュウギョウシャ</t>
    </rPh>
    <rPh sb="74" eb="75">
      <t>スウ</t>
    </rPh>
    <rPh sb="76" eb="77">
      <t>ア</t>
    </rPh>
    <rPh sb="84" eb="85">
      <t>カク</t>
    </rPh>
    <rPh sb="85" eb="87">
      <t>ジギョウ</t>
    </rPh>
    <rPh sb="91" eb="93">
      <t>ゴウケイ</t>
    </rPh>
    <rPh sb="93" eb="94">
      <t>ラン</t>
    </rPh>
    <rPh sb="95" eb="97">
      <t>キサイ</t>
    </rPh>
    <rPh sb="99" eb="101">
      <t>クブン</t>
    </rPh>
    <phoneticPr fontId="3"/>
  </si>
  <si>
    <t>　従業者について、「第１号に掲げる事業」、「第２号に掲げる事業」、「第３号に掲げる事業」及び「共通」に区分しに記載すること。</t>
    <rPh sb="1" eb="4">
      <t>ジュウギョウシャ</t>
    </rPh>
    <phoneticPr fontId="3"/>
  </si>
  <si>
    <t>　計算書の各項目について、「第１号に掲げる事業」、「第２号に掲げる事業」、「第３号に掲げる事業」及び「共通」に区分し記載すること。</t>
    <phoneticPr fontId="3"/>
  </si>
  <si>
    <t>　計算書の各項目について、「第１号に掲げる事業」、「第２号に掲げる事業」、「第３号に掲げる事業」及び「共通」に区分し記載すること。</t>
    <rPh sb="48" eb="49">
      <t>オヨ</t>
    </rPh>
    <rPh sb="51" eb="53">
      <t>キョウツウ</t>
    </rPh>
    <phoneticPr fontId="3"/>
  </si>
  <si>
    <t>記載要領</t>
    <rPh sb="0" eb="2">
      <t>キサイ</t>
    </rPh>
    <rPh sb="2" eb="4">
      <t>ヨウリョウ</t>
    </rPh>
    <phoneticPr fontId="3"/>
  </si>
  <si>
    <t>○</t>
    <phoneticPr fontId="3"/>
  </si>
  <si>
    <t>→</t>
    <phoneticPr fontId="3"/>
  </si>
  <si>
    <t>※この記載要領は提出する必要はございません</t>
    <rPh sb="3" eb="5">
      <t>キサイ</t>
    </rPh>
    <rPh sb="5" eb="7">
      <t>ヨウリョウ</t>
    </rPh>
    <rPh sb="8" eb="10">
      <t>テイシュツ</t>
    </rPh>
    <rPh sb="12" eb="14">
      <t>ヒツヨウ</t>
    </rPh>
    <phoneticPr fontId="3"/>
  </si>
  <si>
    <t>別記様式第1号から第１０号までの様式について、色塗りのセルには関数が入力されているのでご注意ください</t>
    <rPh sb="0" eb="2">
      <t>ベッキ</t>
    </rPh>
    <rPh sb="2" eb="4">
      <t>ヨウシキ</t>
    </rPh>
    <rPh sb="4" eb="5">
      <t>ダイ</t>
    </rPh>
    <rPh sb="6" eb="7">
      <t>ゴウ</t>
    </rPh>
    <rPh sb="9" eb="10">
      <t>ダイ</t>
    </rPh>
    <rPh sb="12" eb="13">
      <t>ゴウ</t>
    </rPh>
    <rPh sb="16" eb="18">
      <t>ヨウシキ</t>
    </rPh>
    <rPh sb="23" eb="25">
      <t>イロヌ</t>
    </rPh>
    <rPh sb="31" eb="33">
      <t>カンスウ</t>
    </rPh>
    <rPh sb="34" eb="36">
      <t>ニュウリョク</t>
    </rPh>
    <rPh sb="44" eb="46">
      <t>チュウイ</t>
    </rPh>
    <phoneticPr fontId="3"/>
  </si>
  <si>
    <t>※受取利息等は、第６号様式別表６の控除される金額で控除してください。</t>
    <rPh sb="1" eb="3">
      <t>ウケトリ</t>
    </rPh>
    <rPh sb="3" eb="5">
      <t>リソク</t>
    </rPh>
    <rPh sb="5" eb="6">
      <t>トウ</t>
    </rPh>
    <rPh sb="8" eb="9">
      <t>ダイ</t>
    </rPh>
    <rPh sb="10" eb="11">
      <t>ゴウ</t>
    </rPh>
    <rPh sb="11" eb="13">
      <t>ヨウシキ</t>
    </rPh>
    <rPh sb="13" eb="14">
      <t>ベツ</t>
    </rPh>
    <rPh sb="14" eb="15">
      <t>ヒョウ</t>
    </rPh>
    <rPh sb="17" eb="19">
      <t>コウジョ</t>
    </rPh>
    <rPh sb="22" eb="24">
      <t>キンガク</t>
    </rPh>
    <rPh sb="25" eb="27">
      <t>コウジョ</t>
    </rPh>
    <phoneticPr fontId="3"/>
  </si>
  <si>
    <t>→ 第6号様式別表5の2の3　④欄へ転記　</t>
    <rPh sb="16" eb="17">
      <t>ラン</t>
    </rPh>
    <rPh sb="18" eb="20">
      <t>テンキ</t>
    </rPh>
    <phoneticPr fontId="3"/>
  </si>
  <si>
    <r>
      <rPr>
        <sz val="11"/>
        <color indexed="8"/>
        <rFont val="ＭＳ 明朝"/>
        <family val="1"/>
        <charset val="128"/>
      </rPr>
      <t>→ 第6号様式別表5の2の3　③欄へ転記</t>
    </r>
    <r>
      <rPr>
        <sz val="11"/>
        <rFont val="ＭＳ 明朝"/>
        <family val="1"/>
        <charset val="128"/>
      </rPr>
      <t>　</t>
    </r>
    <rPh sb="16" eb="17">
      <t>ラン</t>
    </rPh>
    <rPh sb="18" eb="20">
      <t>テンキ</t>
    </rPh>
    <phoneticPr fontId="3"/>
  </si>
  <si>
    <r>
      <rPr>
        <u/>
        <sz val="14"/>
        <rFont val="ＭＳ Ｐゴシック"/>
        <family val="3"/>
        <charset val="128"/>
      </rPr>
      <t>地方税法第７２条の２第１項同項第３号の規定による電気供給業（小売電気事業等、発電事業等及び特定卸供給事業）を行う場合</t>
    </r>
    <r>
      <rPr>
        <sz val="14"/>
        <rFont val="ＭＳ Ｐゴシック"/>
        <family val="3"/>
        <charset val="128"/>
      </rPr>
      <t>は、右の青塗りのセルに○をつけてください。</t>
    </r>
    <rPh sb="43" eb="44">
      <t>オヨ</t>
    </rPh>
    <rPh sb="45" eb="47">
      <t>トクテイ</t>
    </rPh>
    <rPh sb="47" eb="48">
      <t>オロシ</t>
    </rPh>
    <rPh sb="48" eb="50">
      <t>キョウキュウ</t>
    </rPh>
    <rPh sb="50" eb="52">
      <t>ジギョウ</t>
    </rPh>
    <rPh sb="54" eb="55">
      <t>オコナ</t>
    </rPh>
    <rPh sb="56" eb="58">
      <t>バアイ</t>
    </rPh>
    <rPh sb="60" eb="61">
      <t>ミギ</t>
    </rPh>
    <rPh sb="62" eb="63">
      <t>アオ</t>
    </rPh>
    <rPh sb="63" eb="64">
      <t>ヌリ</t>
    </rPh>
    <phoneticPr fontId="3"/>
  </si>
  <si>
    <r>
      <t>　地方税法第７２条の２第１項各号に掲げる事業の区分については、以下のとおり
　（１）第１号に掲げる事業
　　（２）、（３）に掲げる事業以外の事業
　（２）第２号に掲げる事業
　　電気供給業（（３）に掲げるものを除く。）、ガス供給業（導管ガス供給業）、保険業及び貿易保険業
　（３）第３号に掲げる事業
　　電気供給業のうち、小売電気事業等</t>
    </r>
    <r>
      <rPr>
        <sz val="12"/>
        <color indexed="10"/>
        <rFont val="ＭＳ Ｐゴシック"/>
        <family val="3"/>
        <charset val="128"/>
      </rPr>
      <t>、</t>
    </r>
    <r>
      <rPr>
        <sz val="12"/>
        <rFont val="ＭＳ Ｐゴシック"/>
        <family val="3"/>
        <charset val="128"/>
      </rPr>
      <t>発電事業等及び特定卸供給事業</t>
    </r>
    <rPh sb="14" eb="15">
      <t>カク</t>
    </rPh>
    <rPh sb="15" eb="16">
      <t>ゴウ</t>
    </rPh>
    <rPh sb="17" eb="18">
      <t>カカ</t>
    </rPh>
    <rPh sb="20" eb="22">
      <t>ジギョウ</t>
    </rPh>
    <rPh sb="23" eb="25">
      <t>クブン</t>
    </rPh>
    <rPh sb="31" eb="33">
      <t>イカ</t>
    </rPh>
    <rPh sb="42" eb="43">
      <t>ダイ</t>
    </rPh>
    <rPh sb="44" eb="45">
      <t>ゴウ</t>
    </rPh>
    <rPh sb="46" eb="47">
      <t>カカ</t>
    </rPh>
    <rPh sb="49" eb="51">
      <t>ジギョウ</t>
    </rPh>
    <rPh sb="62" eb="63">
      <t>カカ</t>
    </rPh>
    <rPh sb="65" eb="67">
      <t>ジギョウ</t>
    </rPh>
    <rPh sb="67" eb="69">
      <t>イガイ</t>
    </rPh>
    <rPh sb="70" eb="72">
      <t>ジギョウ</t>
    </rPh>
    <rPh sb="78" eb="79">
      <t>ダイ</t>
    </rPh>
    <rPh sb="80" eb="81">
      <t>ゴウ</t>
    </rPh>
    <rPh sb="82" eb="83">
      <t>カカ</t>
    </rPh>
    <rPh sb="85" eb="87">
      <t>ジギョウ</t>
    </rPh>
    <rPh sb="90" eb="92">
      <t>デンキ</t>
    </rPh>
    <rPh sb="92" eb="94">
      <t>キョウキュウ</t>
    </rPh>
    <rPh sb="94" eb="95">
      <t>ギョウ</t>
    </rPh>
    <rPh sb="100" eb="101">
      <t>カカ</t>
    </rPh>
    <rPh sb="106" eb="107">
      <t>ノゾ</t>
    </rPh>
    <rPh sb="113" eb="115">
      <t>キョウキュウ</t>
    </rPh>
    <rPh sb="115" eb="116">
      <t>ギョウ</t>
    </rPh>
    <rPh sb="126" eb="129">
      <t>ホケンギョウ</t>
    </rPh>
    <rPh sb="129" eb="130">
      <t>オヨ</t>
    </rPh>
    <rPh sb="131" eb="133">
      <t>ボウエキ</t>
    </rPh>
    <rPh sb="133" eb="136">
      <t>ホケンギョウ</t>
    </rPh>
    <rPh sb="142" eb="143">
      <t>ダイ</t>
    </rPh>
    <rPh sb="144" eb="145">
      <t>ゴウ</t>
    </rPh>
    <rPh sb="146" eb="147">
      <t>カカ</t>
    </rPh>
    <rPh sb="149" eb="151">
      <t>ジギョウ</t>
    </rPh>
    <rPh sb="154" eb="156">
      <t>デンキ</t>
    </rPh>
    <rPh sb="156" eb="158">
      <t>キョウキュウ</t>
    </rPh>
    <rPh sb="158" eb="159">
      <t>ギョウ</t>
    </rPh>
    <rPh sb="163" eb="165">
      <t>コウ</t>
    </rPh>
    <rPh sb="165" eb="167">
      <t>デンキ</t>
    </rPh>
    <rPh sb="167" eb="169">
      <t>ジギョウ</t>
    </rPh>
    <rPh sb="169" eb="170">
      <t>トウ</t>
    </rPh>
    <rPh sb="171" eb="173">
      <t>ハツデン</t>
    </rPh>
    <rPh sb="173" eb="175">
      <t>ジギョウ</t>
    </rPh>
    <rPh sb="175" eb="176">
      <t>トウ</t>
    </rPh>
    <rPh sb="176" eb="177">
      <t>オヨ</t>
    </rPh>
    <rPh sb="178" eb="185">
      <t>トクテイオロシキョウキュウジギョウ</t>
    </rPh>
    <phoneticPr fontId="3"/>
  </si>
  <si>
    <t>→ 第6号様式別表5の2　㉑欄へ転記</t>
    <phoneticPr fontId="3"/>
  </si>
  <si>
    <t>→ 第6号様式別表5の2　㉒欄へ転記</t>
    <rPh sb="2" eb="3">
      <t>ダイ</t>
    </rPh>
    <rPh sb="14" eb="15">
      <t>ラン</t>
    </rPh>
    <rPh sb="16" eb="18">
      <t>テンキ</t>
    </rPh>
    <phoneticPr fontId="3"/>
  </si>
  <si>
    <t>　5)で記載し、区分した従業者数を第６号様式別表５の２及び別表５の２の３の各欄に転記する。</t>
    <rPh sb="8" eb="10">
      <t>クブン</t>
    </rPh>
    <rPh sb="17" eb="18">
      <t>ダイ</t>
    </rPh>
    <rPh sb="19" eb="20">
      <t>ゴウ</t>
    </rPh>
    <rPh sb="20" eb="22">
      <t>ヨウシキ</t>
    </rPh>
    <rPh sb="22" eb="24">
      <t>ベッピョウ</t>
    </rPh>
    <rPh sb="27" eb="28">
      <t>オヨ</t>
    </rPh>
    <rPh sb="29" eb="31">
      <t>ベッピョウ</t>
    </rPh>
    <rPh sb="37" eb="38">
      <t>カク</t>
    </rPh>
    <rPh sb="38" eb="39">
      <t>ラン</t>
    </rPh>
    <rPh sb="40" eb="42">
      <t>テンキ</t>
    </rPh>
    <phoneticPr fontId="3"/>
  </si>
  <si>
    <t>ス　のうち</t>
    <phoneticPr fontId="3"/>
  </si>
  <si>
    <t>これらの別記様式は、電気供給業とその他の事業を併せて行っている場合に作成しご提出ください。</t>
    <rPh sb="4" eb="6">
      <t>ベッキ</t>
    </rPh>
    <rPh sb="6" eb="8">
      <t>ヨウシキ</t>
    </rPh>
    <rPh sb="34" eb="36">
      <t>サクセイ</t>
    </rPh>
    <rPh sb="38" eb="40">
      <t>テイシュツ</t>
    </rPh>
    <phoneticPr fontId="3"/>
  </si>
  <si>
    <r>
      <t>あん分計算の要否判定表（</t>
    </r>
    <r>
      <rPr>
        <sz val="18"/>
        <rFont val="ＭＳ Ｐゴシック"/>
        <family val="3"/>
        <charset val="128"/>
      </rPr>
      <t>電気供給業とその他の事業を併せて行っている場合）</t>
    </r>
    <rPh sb="2" eb="3">
      <t>ブン</t>
    </rPh>
    <rPh sb="3" eb="5">
      <t>ケイサン</t>
    </rPh>
    <rPh sb="6" eb="8">
      <t>ヨウヒ</t>
    </rPh>
    <rPh sb="8" eb="10">
      <t>ハンテイ</t>
    </rPh>
    <rPh sb="10" eb="11">
      <t>ヒョウ</t>
    </rPh>
    <rPh sb="12" eb="14">
      <t>デンキ</t>
    </rPh>
    <rPh sb="14" eb="16">
      <t>キョウキュウ</t>
    </rPh>
    <rPh sb="16" eb="17">
      <t>ギョウ</t>
    </rPh>
    <rPh sb="20" eb="21">
      <t>タ</t>
    </rPh>
    <rPh sb="22" eb="24">
      <t>ジギョウ</t>
    </rPh>
    <rPh sb="25" eb="26">
      <t>アワ</t>
    </rPh>
    <rPh sb="33" eb="35">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</si>
</sst>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
    <numFmt numFmtId="178" formatCode="#,##0_);[Red]\(#,##0\)"/>
    <numFmt numFmtId="179" formatCode="#,##0;&quot;△ &quot;#,##0"/>
    <numFmt numFmtId="180" formatCode="0_);[Red]\(0\)"/>
    <numFmt numFmtId="181" formatCode="0_);\(0\)"/>
    <numFmt numFmtId="182" formatCode="[$-411]ge\.m\.d;@"/>
    <numFmt numFmtId="183" formatCode="000000000"/>
  </numFmts>
  <fonts count="4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sz val="14"/>
      <name val="ＭＳ 明朝"/>
      <family val="1"/>
      <charset val="128"/>
    </font>
    <font>
      <u/>
      <sz val="12"/>
      <name val="ＭＳ Ｐゴシック"/>
      <family val="3"/>
      <charset val="128"/>
    </font>
    <font>
      <strike/>
      <sz val="14"/>
      <name val="ＭＳ Ｐゴシック"/>
      <family val="3"/>
      <charset val="128"/>
    </font>
    <font>
      <b/>
      <sz val="10"/>
      <name val="ＭＳ Ｐゴシック"/>
      <family val="3"/>
      <charset val="128"/>
    </font>
    <font>
      <sz val="16"/>
      <name val="ＭＳ 明朝"/>
      <family val="1"/>
      <charset val="128"/>
    </font>
    <font>
      <sz val="9"/>
      <name val="ＭＳ 明朝"/>
      <family val="1"/>
      <charset val="128"/>
    </font>
    <font>
      <sz val="10"/>
      <name val="ＭＳ 明朝"/>
      <family val="1"/>
      <charset val="128"/>
    </font>
    <font>
      <sz val="12"/>
      <name val="ＭＳ 明朝"/>
      <family val="1"/>
      <charset val="128"/>
    </font>
    <font>
      <sz val="8"/>
      <name val="ＭＳ 明朝"/>
      <family val="1"/>
      <charset val="128"/>
    </font>
    <font>
      <sz val="6"/>
      <name val="ＭＳ 明朝"/>
      <family val="1"/>
      <charset val="128"/>
    </font>
    <font>
      <strike/>
      <sz val="11"/>
      <name val="ＭＳ 明朝"/>
      <family val="1"/>
      <charset val="128"/>
    </font>
    <font>
      <u/>
      <sz val="14"/>
      <name val="ＭＳ Ｐゴシック"/>
      <family val="3"/>
      <charset val="128"/>
    </font>
    <font>
      <sz val="9"/>
      <color indexed="81"/>
      <name val="MS P ゴシック"/>
      <family val="3"/>
      <charset val="128"/>
    </font>
    <font>
      <b/>
      <sz val="9"/>
      <color indexed="81"/>
      <name val="MS P ゴシック"/>
      <family val="3"/>
      <charset val="128"/>
    </font>
    <font>
      <sz val="12"/>
      <name val="ＭＳ ゴシック"/>
      <family val="3"/>
      <charset val="128"/>
    </font>
    <font>
      <sz val="11"/>
      <color indexed="8"/>
      <name val="ＭＳ 明朝"/>
      <family val="1"/>
      <charset val="128"/>
    </font>
    <font>
      <sz val="12"/>
      <color indexed="10"/>
      <name val="ＭＳ Ｐゴシック"/>
      <family val="3"/>
      <charset val="128"/>
    </font>
    <font>
      <sz val="12"/>
      <name val="ＭＳ Ｐゴシック"/>
      <family val="3"/>
      <charset val="128"/>
      <scheme val="minor"/>
    </font>
    <font>
      <sz val="22"/>
      <color theme="0"/>
      <name val="ＭＳ Ｐゴシック"/>
      <family val="3"/>
      <charset val="128"/>
    </font>
    <font>
      <sz val="18"/>
      <name val="ＭＳ Ｐゴシック"/>
      <family val="3"/>
      <charset val="128"/>
      <scheme val="maj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16"/>
      <name val="ＭＳ Ｐゴシック"/>
      <family val="3"/>
      <charset val="128"/>
      <scheme val="major"/>
    </font>
    <font>
      <strike/>
      <sz val="11"/>
      <color rgb="FFFF0000"/>
      <name val="ＭＳ 明朝"/>
      <family val="1"/>
      <charset val="128"/>
    </font>
    <font>
      <sz val="11"/>
      <color theme="1"/>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CCFFFF"/>
        <bgColor indexed="64"/>
      </patternFill>
    </fill>
  </fills>
  <borders count="15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8"/>
      </top>
      <bottom/>
      <diagonal/>
    </border>
    <border>
      <left/>
      <right style="thin">
        <color indexed="64"/>
      </right>
      <top/>
      <bottom style="thin">
        <color indexed="8"/>
      </bottom>
      <diagonal/>
    </border>
    <border>
      <left/>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top/>
      <bottom style="thin">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style="thin">
        <color indexed="64"/>
      </left>
      <right/>
      <top style="thin">
        <color indexed="8"/>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8"/>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bottom style="hair">
        <color indexed="64"/>
      </bottom>
      <diagonal/>
    </border>
    <border>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8"/>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8"/>
      </bottom>
      <diagonal/>
    </border>
    <border>
      <left/>
      <right style="thin">
        <color indexed="8"/>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diagonalUp="1">
      <left style="thin">
        <color indexed="64"/>
      </left>
      <right/>
      <top style="thin">
        <color indexed="8"/>
      </top>
      <bottom/>
      <diagonal style="thin">
        <color indexed="8"/>
      </diagonal>
    </border>
    <border diagonalUp="1">
      <left/>
      <right style="thin">
        <color indexed="64"/>
      </right>
      <top style="thin">
        <color indexed="8"/>
      </top>
      <bottom/>
      <diagonal style="thin">
        <color indexed="8"/>
      </diagonal>
    </border>
    <border diagonalUp="1">
      <left style="thin">
        <color indexed="64"/>
      </left>
      <right/>
      <top/>
      <bottom style="thin">
        <color indexed="64"/>
      </bottom>
      <diagonal style="thin">
        <color indexed="8"/>
      </diagonal>
    </border>
    <border diagonalUp="1">
      <left/>
      <right style="thin">
        <color indexed="64"/>
      </right>
      <top/>
      <bottom style="thin">
        <color indexed="64"/>
      </bottom>
      <diagonal style="thin">
        <color indexed="8"/>
      </diagonal>
    </border>
    <border>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diagonalUp="1">
      <left style="thin">
        <color indexed="64"/>
      </left>
      <right/>
      <top/>
      <bottom style="thin">
        <color indexed="8"/>
      </bottom>
      <diagonal style="thin">
        <color indexed="8"/>
      </diagonal>
    </border>
    <border diagonalUp="1">
      <left/>
      <right style="thin">
        <color indexed="64"/>
      </right>
      <top/>
      <bottom style="thin">
        <color indexed="8"/>
      </bottom>
      <diagonal style="thin">
        <color indexed="8"/>
      </diagonal>
    </border>
    <border>
      <left style="thin">
        <color indexed="8"/>
      </left>
      <right/>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top style="thin">
        <color indexed="8"/>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ott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9">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vertical="center"/>
    </xf>
    <xf numFmtId="0" fontId="2" fillId="0" borderId="0" xfId="0" applyFont="1" applyFill="1" applyBorder="1" applyAlignment="1">
      <alignment vertical="center"/>
    </xf>
    <xf numFmtId="176" fontId="2"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38" fontId="0" fillId="0" borderId="0" xfId="1" applyFont="1" applyBorder="1" applyAlignment="1">
      <alignment vertical="center"/>
    </xf>
    <xf numFmtId="0" fontId="4" fillId="0" borderId="0" xfId="0" applyFo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0" fillId="0" borderId="0" xfId="0" applyFont="1" applyFill="1" applyBorder="1" applyAlignment="1">
      <alignment horizontal="center" vertical="center" justifyLastLine="1"/>
    </xf>
    <xf numFmtId="0" fontId="0" fillId="0" borderId="1" xfId="0" applyFont="1" applyFill="1" applyBorder="1" applyAlignment="1">
      <alignment horizontal="center" vertical="center"/>
    </xf>
    <xf numFmtId="0" fontId="0" fillId="0" borderId="0" xfId="0" applyFont="1" applyFill="1" applyBorder="1" applyAlignment="1">
      <alignment vertical="center"/>
    </xf>
    <xf numFmtId="0" fontId="0" fillId="0" borderId="1" xfId="0" applyFont="1" applyFill="1" applyBorder="1" applyAlignment="1">
      <alignment horizontal="distributed" vertical="center" justifyLastLine="1"/>
    </xf>
    <xf numFmtId="176" fontId="0"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vertical="center"/>
    </xf>
    <xf numFmtId="176" fontId="9" fillId="0" borderId="0" xfId="0" applyNumberFormat="1" applyFont="1" applyFill="1" applyAlignment="1">
      <alignment vertical="center"/>
    </xf>
    <xf numFmtId="181" fontId="9" fillId="0" borderId="2" xfId="0" applyNumberFormat="1" applyFont="1" applyFill="1" applyBorder="1" applyAlignment="1">
      <alignment horizontal="center" vertical="center"/>
    </xf>
    <xf numFmtId="0" fontId="0" fillId="0" borderId="0" xfId="0" applyFont="1" applyFill="1" applyBorder="1" applyAlignment="1">
      <alignment vertical="center" textRotation="255"/>
    </xf>
    <xf numFmtId="0" fontId="0" fillId="0" borderId="0" xfId="0" applyFont="1" applyFill="1" applyBorder="1" applyAlignment="1">
      <alignment horizontal="center" vertical="center" textRotation="255"/>
    </xf>
    <xf numFmtId="181"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distributed" vertical="center" justifyLastLine="1"/>
    </xf>
    <xf numFmtId="0" fontId="9" fillId="0" borderId="0" xfId="0" applyFont="1" applyFill="1" applyBorder="1" applyAlignment="1">
      <alignment horizontal="center" vertical="center" wrapText="1"/>
    </xf>
    <xf numFmtId="180" fontId="9" fillId="0" borderId="0" xfId="0" applyNumberFormat="1" applyFont="1" applyFill="1" applyBorder="1" applyAlignment="1">
      <alignment horizontal="center" vertical="center"/>
    </xf>
    <xf numFmtId="0" fontId="9" fillId="0" borderId="0" xfId="0" applyFont="1" applyFill="1" applyBorder="1" applyAlignment="1">
      <alignment vertical="center" justifyLastLine="1"/>
    </xf>
    <xf numFmtId="0" fontId="9" fillId="0" borderId="0" xfId="0" applyFont="1" applyFill="1" applyBorder="1" applyAlignment="1">
      <alignment horizontal="center" vertical="center" justifyLastLine="1"/>
    </xf>
    <xf numFmtId="181"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81" fontId="9" fillId="0" borderId="0"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xf>
    <xf numFmtId="0" fontId="8" fillId="0" borderId="0" xfId="0" applyFont="1" applyFill="1" applyAlignment="1">
      <alignment vertical="center"/>
    </xf>
    <xf numFmtId="0" fontId="9" fillId="0" borderId="0" xfId="0" applyFont="1" applyFill="1" applyAlignment="1">
      <alignment vertical="top"/>
    </xf>
    <xf numFmtId="0" fontId="0" fillId="0" borderId="0" xfId="0" applyFo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shrinkToFit="1"/>
    </xf>
    <xf numFmtId="0" fontId="0" fillId="0" borderId="0" xfId="0" applyFont="1" applyBorder="1" applyAlignment="1">
      <alignment vertical="center" shrinkToFit="1"/>
    </xf>
    <xf numFmtId="0" fontId="0" fillId="0" borderId="0" xfId="0" applyFont="1" applyBorder="1" applyAlignment="1">
      <alignment horizontal="center" vertical="center"/>
    </xf>
    <xf numFmtId="0" fontId="2" fillId="0" borderId="0" xfId="0" applyFont="1" applyFill="1" applyAlignment="1">
      <alignment vertical="center" wrapText="1"/>
    </xf>
    <xf numFmtId="179" fontId="2" fillId="0" borderId="0" xfId="0" applyNumberFormat="1" applyFont="1" applyFill="1" applyAlignment="1">
      <alignment vertical="center"/>
    </xf>
    <xf numFmtId="181" fontId="9" fillId="0" borderId="5" xfId="0" applyNumberFormat="1" applyFont="1" applyFill="1" applyBorder="1" applyAlignment="1">
      <alignment horizontal="center" vertical="center"/>
    </xf>
    <xf numFmtId="181" fontId="11" fillId="0" borderId="6"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0" fillId="0" borderId="7" xfId="0" applyFont="1" applyFill="1" applyBorder="1" applyAlignment="1">
      <alignment horizontal="center" vertical="center" justifyLastLine="1"/>
    </xf>
    <xf numFmtId="0" fontId="9" fillId="0" borderId="7" xfId="0" applyFont="1" applyFill="1" applyBorder="1" applyAlignment="1">
      <alignment horizontal="center" vertical="center" justifyLastLine="1"/>
    </xf>
    <xf numFmtId="181" fontId="8" fillId="0" borderId="7" xfId="0" applyNumberFormat="1" applyFont="1" applyFill="1" applyBorder="1" applyAlignment="1">
      <alignment horizontal="center" vertical="center"/>
    </xf>
    <xf numFmtId="0" fontId="9" fillId="0" borderId="7" xfId="0" applyFont="1" applyFill="1" applyBorder="1" applyAlignment="1">
      <alignment horizontal="center" vertical="center"/>
    </xf>
    <xf numFmtId="177" fontId="9" fillId="0" borderId="7" xfId="0" applyNumberFormat="1" applyFont="1" applyFill="1" applyBorder="1" applyAlignment="1">
      <alignment horizontal="center" vertical="center"/>
    </xf>
    <xf numFmtId="0" fontId="8" fillId="0" borderId="0" xfId="0" applyFont="1" applyFill="1" applyBorder="1" applyAlignment="1">
      <alignment horizontal="left" vertical="center" wrapText="1" justifyLastLine="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0"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Border="1" applyAlignment="1">
      <alignment horizontal="left" vertical="center" shrinkToFit="1"/>
    </xf>
    <xf numFmtId="38" fontId="0" fillId="0" borderId="0" xfId="1" applyFont="1" applyBorder="1" applyAlignment="1">
      <alignment horizontal="right" vertical="center"/>
    </xf>
    <xf numFmtId="0" fontId="0" fillId="0" borderId="0" xfId="0" applyFont="1" applyBorder="1" applyAlignment="1">
      <alignment horizontal="right" vertical="center"/>
    </xf>
    <xf numFmtId="0" fontId="4" fillId="0" borderId="0" xfId="0" applyFont="1" applyAlignment="1">
      <alignment vertical="center"/>
    </xf>
    <xf numFmtId="0" fontId="15" fillId="0" borderId="0" xfId="0" applyFont="1" applyFill="1" applyAlignment="1">
      <alignment vertical="center"/>
    </xf>
    <xf numFmtId="0" fontId="0" fillId="0" borderId="0" xfId="0" applyFont="1" applyFill="1" applyAlignment="1">
      <alignment vertical="top"/>
    </xf>
    <xf numFmtId="0" fontId="9" fillId="0" borderId="0" xfId="0" applyFont="1" applyFill="1" applyAlignment="1">
      <alignment horizontal="left" vertical="top" wrapText="1"/>
    </xf>
    <xf numFmtId="0" fontId="32" fillId="0" borderId="10"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0" xfId="0" applyFont="1" applyFill="1" applyBorder="1" applyAlignment="1">
      <alignment vertical="center" wrapText="1"/>
    </xf>
    <xf numFmtId="179" fontId="9" fillId="0" borderId="0" xfId="0" applyNumberFormat="1" applyFont="1" applyFill="1" applyBorder="1" applyAlignment="1">
      <alignment vertical="center"/>
    </xf>
    <xf numFmtId="0" fontId="9" fillId="0" borderId="0" xfId="0" applyFont="1" applyFill="1" applyAlignment="1">
      <alignment horizontal="left" vertical="top"/>
    </xf>
    <xf numFmtId="0" fontId="0" fillId="0" borderId="12" xfId="0" applyFont="1" applyBorder="1" applyAlignment="1">
      <alignment vertical="center"/>
    </xf>
    <xf numFmtId="0" fontId="0" fillId="0" borderId="13"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5" fillId="0" borderId="0" xfId="0" applyFont="1" applyAlignment="1">
      <alignment vertical="center"/>
    </xf>
    <xf numFmtId="0" fontId="20" fillId="2" borderId="10" xfId="0" applyFont="1" applyFill="1" applyBorder="1" applyAlignment="1">
      <alignment horizontal="center" vertical="center" wrapText="1"/>
    </xf>
    <xf numFmtId="0" fontId="20" fillId="0" borderId="0" xfId="0" applyFont="1" applyAlignment="1">
      <alignment vertical="center"/>
    </xf>
    <xf numFmtId="0" fontId="24" fillId="3" borderId="14"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vertical="center" wrapText="1"/>
    </xf>
    <xf numFmtId="0" fontId="20" fillId="3" borderId="19" xfId="0" applyFont="1" applyFill="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right" vertical="center"/>
    </xf>
    <xf numFmtId="0" fontId="21" fillId="2" borderId="20" xfId="0" applyFont="1" applyFill="1" applyBorder="1" applyAlignment="1">
      <alignment horizontal="center" vertical="center" shrinkToFit="1"/>
    </xf>
    <xf numFmtId="0" fontId="20" fillId="0" borderId="10" xfId="0" applyFont="1" applyBorder="1" applyAlignment="1">
      <alignment horizontal="left" vertical="center"/>
    </xf>
    <xf numFmtId="0" fontId="20" fillId="0" borderId="2"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vertical="center"/>
    </xf>
    <xf numFmtId="0" fontId="24" fillId="3" borderId="23"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 fillId="0" borderId="0" xfId="0" applyFont="1" applyAlignment="1">
      <alignment vertical="center" wrapText="1"/>
    </xf>
    <xf numFmtId="0" fontId="20" fillId="3" borderId="13" xfId="0" applyFont="1" applyFill="1" applyBorder="1" applyAlignment="1">
      <alignment horizontal="center" vertical="center" wrapText="1"/>
    </xf>
    <xf numFmtId="0" fontId="20" fillId="0" borderId="24" xfId="0" applyFont="1" applyBorder="1" applyAlignment="1">
      <alignment horizontal="center" vertical="center"/>
    </xf>
    <xf numFmtId="0" fontId="20" fillId="0" borderId="3" xfId="0" applyFont="1" applyBorder="1" applyAlignment="1">
      <alignment horizontal="center" vertical="center"/>
    </xf>
    <xf numFmtId="0" fontId="20" fillId="3" borderId="25" xfId="0" applyFont="1" applyFill="1" applyBorder="1" applyAlignment="1">
      <alignment horizontal="center" vertical="center" wrapText="1"/>
    </xf>
    <xf numFmtId="0" fontId="20" fillId="3" borderId="26" xfId="0" applyFont="1" applyFill="1" applyBorder="1" applyAlignment="1">
      <alignment vertical="center" wrapText="1"/>
    </xf>
    <xf numFmtId="0" fontId="20" fillId="3" borderId="0" xfId="0" applyFont="1" applyFill="1" applyBorder="1" applyAlignment="1">
      <alignment vertical="center" wrapText="1"/>
    </xf>
    <xf numFmtId="0" fontId="20" fillId="3" borderId="12" xfId="0" applyFont="1" applyFill="1" applyBorder="1" applyAlignment="1">
      <alignment horizontal="center" vertical="center" wrapText="1"/>
    </xf>
    <xf numFmtId="0" fontId="24" fillId="3" borderId="27" xfId="0" applyFont="1" applyFill="1" applyBorder="1" applyAlignment="1">
      <alignment horizontal="left" vertical="center" wrapText="1"/>
    </xf>
    <xf numFmtId="0" fontId="20" fillId="3" borderId="16" xfId="0" applyFont="1" applyFill="1" applyBorder="1" applyAlignment="1">
      <alignment horizontal="center" vertical="center" wrapText="1"/>
    </xf>
    <xf numFmtId="0" fontId="20" fillId="3" borderId="28" xfId="0" applyFont="1" applyFill="1" applyBorder="1" applyAlignment="1">
      <alignment horizontal="left" vertical="center" wrapText="1"/>
    </xf>
    <xf numFmtId="0" fontId="20" fillId="3" borderId="25" xfId="0" applyFont="1" applyFill="1" applyBorder="1" applyAlignment="1">
      <alignment horizontal="right" vertical="center" wrapText="1"/>
    </xf>
    <xf numFmtId="0" fontId="20" fillId="3" borderId="1"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5"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29" xfId="0" applyFont="1" applyBorder="1" applyAlignment="1">
      <alignment horizontal="left" vertical="center"/>
    </xf>
    <xf numFmtId="0" fontId="23" fillId="3" borderId="27"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2" fillId="0" borderId="0" xfId="0" applyFont="1" applyAlignment="1">
      <alignment vertical="center"/>
    </xf>
    <xf numFmtId="0" fontId="2" fillId="0" borderId="0" xfId="0" applyFont="1" applyAlignment="1">
      <alignment horizontal="center" vertical="top"/>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30"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21" fillId="3" borderId="1" xfId="0" applyFont="1" applyFill="1" applyBorder="1" applyAlignment="1">
      <alignment horizontal="left" vertical="center" indent="3"/>
    </xf>
    <xf numFmtId="0" fontId="20" fillId="3" borderId="1" xfId="0" applyFont="1" applyFill="1" applyBorder="1" applyAlignment="1">
      <alignment horizontal="left" vertical="center" indent="3"/>
    </xf>
    <xf numFmtId="0" fontId="20" fillId="3" borderId="1" xfId="0" applyFont="1" applyFill="1" applyBorder="1" applyAlignment="1">
      <alignment horizontal="left" vertical="center"/>
    </xf>
    <xf numFmtId="0" fontId="24" fillId="3" borderId="1" xfId="0" applyFont="1" applyFill="1" applyBorder="1" applyAlignment="1">
      <alignment horizontal="left" vertical="center" wrapText="1"/>
    </xf>
    <xf numFmtId="0" fontId="21" fillId="3" borderId="16" xfId="0" applyFont="1" applyFill="1" applyBorder="1" applyAlignment="1">
      <alignment horizontal="left" vertical="center" indent="3"/>
    </xf>
    <xf numFmtId="0" fontId="20" fillId="3" borderId="16" xfId="0" applyFont="1" applyFill="1" applyBorder="1" applyAlignment="1">
      <alignment horizontal="left" vertical="center" indent="3"/>
    </xf>
    <xf numFmtId="0" fontId="20" fillId="3" borderId="16" xfId="0" applyFont="1" applyFill="1" applyBorder="1" applyAlignment="1">
      <alignment horizontal="left" vertical="center"/>
    </xf>
    <xf numFmtId="0" fontId="24" fillId="3" borderId="16" xfId="0" applyFont="1" applyFill="1" applyBorder="1" applyAlignment="1">
      <alignment horizontal="left" vertical="center" wrapText="1"/>
    </xf>
    <xf numFmtId="0" fontId="21" fillId="3" borderId="1" xfId="0" applyFont="1" applyFill="1" applyBorder="1" applyAlignment="1">
      <alignment vertical="center"/>
    </xf>
    <xf numFmtId="0" fontId="21" fillId="3" borderId="16" xfId="0" applyFont="1" applyFill="1" applyBorder="1" applyAlignment="1">
      <alignment vertical="center"/>
    </xf>
    <xf numFmtId="0" fontId="9" fillId="0" borderId="7" xfId="0" applyFont="1" applyFill="1" applyBorder="1" applyAlignment="1">
      <alignment horizontal="center" vertical="center" wrapText="1"/>
    </xf>
    <xf numFmtId="177" fontId="21" fillId="3" borderId="2" xfId="0" applyNumberFormat="1" applyFont="1" applyFill="1" applyBorder="1" applyAlignment="1">
      <alignment vertical="center" shrinkToFit="1"/>
    </xf>
    <xf numFmtId="177" fontId="21" fillId="0" borderId="16" xfId="0" applyNumberFormat="1" applyFont="1" applyBorder="1" applyAlignment="1">
      <alignment vertical="center" shrinkToFit="1"/>
    </xf>
    <xf numFmtId="177" fontId="21" fillId="0" borderId="13" xfId="0" applyNumberFormat="1" applyFont="1" applyBorder="1" applyAlignment="1">
      <alignment vertical="center" shrinkToFit="1"/>
    </xf>
    <xf numFmtId="177" fontId="21" fillId="3" borderId="23" xfId="0" applyNumberFormat="1" applyFont="1" applyFill="1" applyBorder="1" applyAlignment="1">
      <alignment vertical="center" shrinkToFit="1"/>
    </xf>
    <xf numFmtId="177" fontId="21" fillId="3" borderId="31" xfId="0" applyNumberFormat="1" applyFont="1" applyFill="1" applyBorder="1" applyAlignment="1">
      <alignment vertical="center" shrinkToFit="1"/>
    </xf>
    <xf numFmtId="177" fontId="20" fillId="3" borderId="23" xfId="0" applyNumberFormat="1" applyFont="1" applyFill="1" applyBorder="1" applyAlignment="1">
      <alignment horizontal="left" vertical="center" shrinkToFit="1"/>
    </xf>
    <xf numFmtId="177" fontId="21" fillId="0" borderId="19" xfId="0" applyNumberFormat="1" applyFont="1" applyFill="1" applyBorder="1" applyAlignment="1">
      <alignment vertical="center" shrinkToFit="1"/>
    </xf>
    <xf numFmtId="179" fontId="21" fillId="3" borderId="23" xfId="0" applyNumberFormat="1" applyFont="1" applyFill="1" applyBorder="1" applyAlignment="1">
      <alignment horizontal="right" vertical="center" shrinkToFit="1"/>
    </xf>
    <xf numFmtId="179" fontId="20" fillId="3" borderId="10" xfId="0" applyNumberFormat="1" applyFont="1" applyFill="1" applyBorder="1" applyAlignment="1">
      <alignment horizontal="left" vertical="center" shrinkToFit="1"/>
    </xf>
    <xf numFmtId="179" fontId="21" fillId="3" borderId="2" xfId="0" applyNumberFormat="1" applyFont="1" applyFill="1" applyBorder="1" applyAlignment="1">
      <alignment vertical="center" shrinkToFit="1"/>
    </xf>
    <xf numFmtId="179" fontId="20" fillId="3" borderId="32" xfId="0" applyNumberFormat="1" applyFont="1" applyFill="1" applyBorder="1" applyAlignment="1">
      <alignment horizontal="left" vertical="center" shrinkToFit="1"/>
    </xf>
    <xf numFmtId="179" fontId="21" fillId="3" borderId="16" xfId="0" applyNumberFormat="1" applyFont="1" applyFill="1" applyBorder="1" applyAlignment="1">
      <alignment horizontal="right" vertical="center" shrinkToFit="1"/>
    </xf>
    <xf numFmtId="179" fontId="20" fillId="3" borderId="16" xfId="0" applyNumberFormat="1" applyFont="1" applyFill="1" applyBorder="1" applyAlignment="1">
      <alignment horizontal="center" vertical="center" shrinkToFit="1"/>
    </xf>
    <xf numFmtId="179" fontId="20" fillId="3" borderId="13" xfId="0" applyNumberFormat="1" applyFont="1" applyFill="1" applyBorder="1" applyAlignment="1">
      <alignment horizontal="center" vertical="center" shrinkToFit="1"/>
    </xf>
    <xf numFmtId="179" fontId="21" fillId="3" borderId="33" xfId="0" applyNumberFormat="1" applyFont="1" applyFill="1" applyBorder="1" applyAlignment="1">
      <alignment vertical="center" shrinkToFit="1"/>
    </xf>
    <xf numFmtId="179" fontId="20" fillId="3" borderId="25" xfId="0" applyNumberFormat="1" applyFont="1" applyFill="1" applyBorder="1" applyAlignment="1">
      <alignment horizontal="right" vertical="center" shrinkToFit="1"/>
    </xf>
    <xf numFmtId="179" fontId="21" fillId="3" borderId="21" xfId="0" applyNumberFormat="1" applyFont="1" applyFill="1" applyBorder="1" applyAlignment="1">
      <alignment horizontal="right" vertical="center" shrinkToFit="1"/>
    </xf>
    <xf numFmtId="179" fontId="21" fillId="3" borderId="2" xfId="0" applyNumberFormat="1" applyFont="1" applyFill="1" applyBorder="1" applyAlignment="1">
      <alignment horizontal="right" vertical="center" shrinkToFit="1"/>
    </xf>
    <xf numFmtId="0" fontId="0" fillId="0" borderId="0" xfId="0" applyAlignment="1">
      <alignment vertical="center"/>
    </xf>
    <xf numFmtId="179" fontId="20" fillId="4" borderId="34" xfId="0" applyNumberFormat="1" applyFont="1" applyFill="1" applyBorder="1" applyAlignment="1">
      <alignment horizontal="left" vertical="center" wrapText="1"/>
    </xf>
    <xf numFmtId="179" fontId="21" fillId="4" borderId="34" xfId="0" applyNumberFormat="1" applyFont="1" applyFill="1" applyBorder="1" applyAlignment="1">
      <alignment horizontal="right" vertical="center" shrinkToFit="1"/>
    </xf>
    <xf numFmtId="179" fontId="20" fillId="4" borderId="35" xfId="0" applyNumberFormat="1" applyFont="1" applyFill="1" applyBorder="1" applyAlignment="1">
      <alignment horizontal="left" vertical="center" wrapText="1"/>
    </xf>
    <xf numFmtId="179" fontId="21" fillId="4" borderId="36" xfId="0" applyNumberFormat="1" applyFont="1" applyFill="1" applyBorder="1" applyAlignment="1">
      <alignment horizontal="right" vertical="center" shrinkToFit="1"/>
    </xf>
    <xf numFmtId="0" fontId="20" fillId="4" borderId="23" xfId="0" applyFont="1" applyFill="1" applyBorder="1" applyAlignment="1">
      <alignment horizontal="left" vertical="center" wrapText="1"/>
    </xf>
    <xf numFmtId="177" fontId="21" fillId="4" borderId="23" xfId="0" applyNumberFormat="1" applyFont="1" applyFill="1" applyBorder="1" applyAlignment="1">
      <alignment horizontal="right" vertical="center" shrinkToFit="1"/>
    </xf>
    <xf numFmtId="177" fontId="20" fillId="4" borderId="32" xfId="0" applyNumberFormat="1" applyFont="1" applyFill="1" applyBorder="1" applyAlignment="1">
      <alignment horizontal="left" vertical="center" wrapText="1"/>
    </xf>
    <xf numFmtId="178" fontId="21" fillId="4" borderId="19" xfId="0" applyNumberFormat="1" applyFont="1" applyFill="1" applyBorder="1" applyAlignment="1">
      <alignment horizontal="left" vertical="center" shrinkToFit="1"/>
    </xf>
    <xf numFmtId="179" fontId="21" fillId="4" borderId="13" xfId="0" applyNumberFormat="1" applyFont="1" applyFill="1" applyBorder="1" applyAlignment="1">
      <alignment horizontal="left" vertical="center" shrinkToFit="1"/>
    </xf>
    <xf numFmtId="179" fontId="21" fillId="4" borderId="19" xfId="0" applyNumberFormat="1" applyFont="1" applyFill="1" applyBorder="1" applyAlignment="1">
      <alignment horizontal="right" vertical="center" shrinkToFit="1"/>
    </xf>
    <xf numFmtId="179" fontId="21" fillId="4" borderId="32" xfId="0" applyNumberFormat="1" applyFont="1" applyFill="1" applyBorder="1" applyAlignment="1">
      <alignment horizontal="left" vertical="center" shrinkToFit="1"/>
    </xf>
    <xf numFmtId="0" fontId="20" fillId="4" borderId="25" xfId="0" applyFont="1" applyFill="1" applyBorder="1" applyAlignment="1">
      <alignment horizontal="left" vertical="center" wrapText="1"/>
    </xf>
    <xf numFmtId="179" fontId="21" fillId="4" borderId="31" xfId="0" applyNumberFormat="1" applyFont="1" applyFill="1" applyBorder="1" applyAlignment="1">
      <alignment horizontal="right" vertical="center" shrinkToFit="1"/>
    </xf>
    <xf numFmtId="179" fontId="20" fillId="4" borderId="10" xfId="0" applyNumberFormat="1" applyFont="1" applyFill="1" applyBorder="1" applyAlignment="1">
      <alignment horizontal="left" vertical="center" wrapText="1"/>
    </xf>
    <xf numFmtId="179" fontId="21" fillId="4" borderId="31" xfId="0" applyNumberFormat="1" applyFont="1" applyFill="1" applyBorder="1" applyAlignment="1">
      <alignment horizontal="right" vertical="center" wrapText="1"/>
    </xf>
    <xf numFmtId="179" fontId="21" fillId="4" borderId="19" xfId="0" applyNumberFormat="1" applyFont="1" applyFill="1" applyBorder="1" applyAlignment="1">
      <alignment horizontal="left" vertical="center" shrinkToFit="1"/>
    </xf>
    <xf numFmtId="179" fontId="21" fillId="4" borderId="32" xfId="0" applyNumberFormat="1" applyFont="1" applyFill="1" applyBorder="1" applyAlignment="1">
      <alignment horizontal="left" vertical="center"/>
    </xf>
    <xf numFmtId="179" fontId="21" fillId="4" borderId="33" xfId="0" applyNumberFormat="1" applyFont="1" applyFill="1" applyBorder="1" applyAlignment="1">
      <alignment horizontal="right" vertical="center" shrinkToFit="1"/>
    </xf>
    <xf numFmtId="177" fontId="20" fillId="4" borderId="25" xfId="0" applyNumberFormat="1" applyFont="1" applyFill="1" applyBorder="1" applyAlignment="1">
      <alignment horizontal="left" vertical="center" shrinkToFit="1"/>
    </xf>
    <xf numFmtId="179" fontId="20" fillId="4" borderId="10" xfId="0" applyNumberFormat="1" applyFont="1" applyFill="1" applyBorder="1" applyAlignment="1">
      <alignment horizontal="left" vertical="center" shrinkToFit="1"/>
    </xf>
    <xf numFmtId="179" fontId="20" fillId="4" borderId="10" xfId="0" applyNumberFormat="1" applyFont="1" applyFill="1" applyBorder="1" applyAlignment="1">
      <alignment horizontal="right" vertical="center" shrinkToFit="1"/>
    </xf>
    <xf numFmtId="177" fontId="20" fillId="4" borderId="10" xfId="0" applyNumberFormat="1" applyFont="1" applyFill="1" applyBorder="1" applyAlignment="1">
      <alignment vertical="center" shrinkToFit="1"/>
    </xf>
    <xf numFmtId="179" fontId="21" fillId="4" borderId="2" xfId="0" applyNumberFormat="1" applyFont="1" applyFill="1" applyBorder="1" applyAlignment="1">
      <alignment vertical="center" shrinkToFit="1"/>
    </xf>
    <xf numFmtId="179" fontId="20" fillId="4" borderId="10" xfId="0" applyNumberFormat="1" applyFont="1" applyFill="1" applyBorder="1" applyAlignment="1">
      <alignment vertical="center" shrinkToFit="1"/>
    </xf>
    <xf numFmtId="179" fontId="20" fillId="4" borderId="10" xfId="0" applyNumberFormat="1" applyFont="1" applyFill="1" applyBorder="1" applyAlignment="1">
      <alignment horizontal="center" vertical="center" wrapText="1"/>
    </xf>
    <xf numFmtId="179" fontId="21" fillId="4" borderId="23" xfId="0" applyNumberFormat="1" applyFont="1" applyFill="1" applyBorder="1" applyAlignment="1">
      <alignment horizontal="right" vertical="center" shrinkToFit="1"/>
    </xf>
    <xf numFmtId="179" fontId="20" fillId="4" borderId="32" xfId="0" applyNumberFormat="1" applyFont="1" applyFill="1" applyBorder="1" applyAlignment="1">
      <alignment horizontal="left" vertical="center" shrinkToFit="1"/>
    </xf>
    <xf numFmtId="179" fontId="2" fillId="4" borderId="21" xfId="0" applyNumberFormat="1" applyFont="1" applyFill="1" applyBorder="1" applyAlignment="1">
      <alignment vertical="center" shrinkToFit="1"/>
    </xf>
    <xf numFmtId="179" fontId="2" fillId="4" borderId="13" xfId="0" applyNumberFormat="1" applyFont="1" applyFill="1" applyBorder="1" applyAlignment="1">
      <alignment vertical="center" shrinkToFit="1"/>
    </xf>
    <xf numFmtId="179" fontId="21" fillId="4" borderId="23" xfId="0" applyNumberFormat="1" applyFont="1" applyFill="1" applyBorder="1" applyAlignment="1">
      <alignment vertical="center" shrinkToFit="1"/>
    </xf>
    <xf numFmtId="179" fontId="21" fillId="4" borderId="31" xfId="0" applyNumberFormat="1" applyFont="1" applyFill="1" applyBorder="1" applyAlignment="1">
      <alignment vertical="center" shrinkToFit="1"/>
    </xf>
    <xf numFmtId="179" fontId="21" fillId="4" borderId="23" xfId="0" applyNumberFormat="1" applyFont="1" applyFill="1" applyBorder="1" applyAlignment="1">
      <alignment horizontal="right" vertical="center" wrapText="1"/>
    </xf>
    <xf numFmtId="179" fontId="20" fillId="4" borderId="32" xfId="0" applyNumberFormat="1" applyFont="1" applyFill="1" applyBorder="1" applyAlignment="1">
      <alignment horizontal="left" vertical="center" wrapText="1"/>
    </xf>
    <xf numFmtId="179" fontId="20" fillId="4" borderId="13" xfId="0" applyNumberFormat="1" applyFont="1" applyFill="1" applyBorder="1" applyAlignment="1">
      <alignment horizontal="center" vertical="center" shrinkToFit="1"/>
    </xf>
    <xf numFmtId="179" fontId="21" fillId="4" borderId="33" xfId="0" applyNumberFormat="1" applyFont="1" applyFill="1" applyBorder="1" applyAlignment="1">
      <alignment vertical="center" shrinkToFit="1"/>
    </xf>
    <xf numFmtId="177" fontId="21" fillId="4" borderId="19" xfId="0" applyNumberFormat="1" applyFont="1" applyFill="1" applyBorder="1" applyAlignment="1">
      <alignment vertical="center" shrinkToFit="1"/>
    </xf>
    <xf numFmtId="179" fontId="21" fillId="4" borderId="16" xfId="0" applyNumberFormat="1" applyFont="1" applyFill="1" applyBorder="1" applyAlignment="1">
      <alignment horizontal="right" vertical="center" shrinkToFit="1"/>
    </xf>
    <xf numFmtId="179" fontId="20" fillId="4" borderId="25" xfId="0" applyNumberFormat="1" applyFont="1" applyFill="1" applyBorder="1" applyAlignment="1">
      <alignment horizontal="right" vertical="center" shrinkToFit="1"/>
    </xf>
    <xf numFmtId="179" fontId="21" fillId="4" borderId="21" xfId="0" applyNumberFormat="1" applyFont="1" applyFill="1" applyBorder="1" applyAlignment="1">
      <alignment horizontal="right" vertical="center" shrinkToFit="1"/>
    </xf>
    <xf numFmtId="179" fontId="21" fillId="4" borderId="2" xfId="0" applyNumberFormat="1" applyFont="1" applyFill="1" applyBorder="1" applyAlignment="1">
      <alignment horizontal="right" vertical="center" shrinkToFit="1"/>
    </xf>
    <xf numFmtId="179" fontId="21" fillId="4" borderId="34" xfId="0" applyNumberFormat="1" applyFont="1" applyFill="1" applyBorder="1" applyAlignment="1">
      <alignment horizontal="right" vertical="center" wrapText="1"/>
    </xf>
    <xf numFmtId="179" fontId="20" fillId="4" borderId="17" xfId="0" applyNumberFormat="1" applyFont="1" applyFill="1" applyBorder="1" applyAlignment="1">
      <alignment horizontal="left" vertical="center" wrapText="1"/>
    </xf>
    <xf numFmtId="179" fontId="20" fillId="4" borderId="17" xfId="0" applyNumberFormat="1" applyFont="1" applyFill="1" applyBorder="1" applyAlignment="1">
      <alignment horizontal="right" vertical="center" wrapText="1"/>
    </xf>
    <xf numFmtId="179" fontId="21" fillId="4" borderId="36" xfId="0" applyNumberFormat="1" applyFont="1" applyFill="1" applyBorder="1" applyAlignment="1">
      <alignment horizontal="right" vertical="center" wrapText="1"/>
    </xf>
    <xf numFmtId="179" fontId="20" fillId="4" borderId="18" xfId="0" applyNumberFormat="1" applyFont="1" applyFill="1" applyBorder="1" applyAlignment="1">
      <alignment horizontal="right" vertical="center" wrapText="1"/>
    </xf>
    <xf numFmtId="179" fontId="21" fillId="4" borderId="37" xfId="0" applyNumberFormat="1" applyFont="1" applyFill="1" applyBorder="1" applyAlignment="1">
      <alignment horizontal="right" vertical="center" wrapText="1"/>
    </xf>
    <xf numFmtId="0" fontId="20" fillId="4" borderId="10" xfId="0" applyFont="1" applyFill="1" applyBorder="1" applyAlignment="1">
      <alignment horizontal="left" vertical="center" wrapText="1"/>
    </xf>
    <xf numFmtId="179" fontId="20" fillId="4" borderId="13" xfId="0" applyNumberFormat="1" applyFont="1" applyFill="1" applyBorder="1" applyAlignment="1">
      <alignment vertical="center" shrinkToFit="1"/>
    </xf>
    <xf numFmtId="179" fontId="21" fillId="4" borderId="16" xfId="0" applyNumberFormat="1" applyFont="1" applyFill="1" applyBorder="1" applyAlignment="1">
      <alignment vertical="center" shrinkToFit="1"/>
    </xf>
    <xf numFmtId="179" fontId="29" fillId="4" borderId="10" xfId="0" applyNumberFormat="1" applyFont="1" applyFill="1" applyBorder="1" applyAlignment="1">
      <alignment vertical="center" shrinkToFit="1"/>
    </xf>
    <xf numFmtId="179" fontId="29" fillId="5" borderId="10" xfId="0" applyNumberFormat="1" applyFont="1" applyFill="1" applyBorder="1" applyAlignment="1">
      <alignment vertical="center" shrinkToFit="1"/>
    </xf>
    <xf numFmtId="179" fontId="29" fillId="4" borderId="24" xfId="0" applyNumberFormat="1" applyFont="1" applyFill="1" applyBorder="1" applyAlignment="1">
      <alignment vertical="center" shrinkToFit="1"/>
    </xf>
    <xf numFmtId="0" fontId="8" fillId="0" borderId="0" xfId="0" applyFont="1" applyFill="1" applyBorder="1" applyAlignment="1">
      <alignment horizontal="center" vertical="center" wrapText="1"/>
    </xf>
    <xf numFmtId="180" fontId="8" fillId="5" borderId="22" xfId="0" applyNumberFormat="1" applyFont="1" applyFill="1" applyBorder="1" applyAlignment="1">
      <alignment horizontal="center" vertical="center"/>
    </xf>
    <xf numFmtId="182" fontId="8" fillId="5" borderId="22" xfId="0" applyNumberFormat="1" applyFont="1" applyFill="1" applyBorder="1" applyAlignment="1">
      <alignment horizontal="center" vertical="center"/>
    </xf>
    <xf numFmtId="0" fontId="8" fillId="5" borderId="22" xfId="0" applyFont="1" applyFill="1" applyBorder="1" applyAlignment="1">
      <alignment horizontal="center" vertical="center"/>
    </xf>
    <xf numFmtId="0" fontId="0" fillId="0" borderId="0" xfId="0" applyBorder="1" applyAlignment="1">
      <alignment horizontal="center" vertical="center"/>
    </xf>
    <xf numFmtId="0" fontId="33" fillId="6" borderId="8" xfId="0" applyFont="1" applyFill="1" applyBorder="1" applyAlignment="1">
      <alignment horizontal="center" vertical="center"/>
    </xf>
    <xf numFmtId="0" fontId="33" fillId="6" borderId="38"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9" xfId="0" applyFont="1" applyFill="1" applyBorder="1" applyAlignment="1">
      <alignment horizontal="center" vertical="center"/>
    </xf>
    <xf numFmtId="0" fontId="33" fillId="6" borderId="40"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lignment horizontal="center" vertical="center"/>
    </xf>
    <xf numFmtId="0" fontId="8" fillId="0" borderId="0" xfId="0" applyFont="1" applyFill="1" applyAlignment="1">
      <alignment horizontal="left" vertical="top" wrapText="1"/>
    </xf>
    <xf numFmtId="0" fontId="0" fillId="0" borderId="0" xfId="0" applyFont="1" applyAlignment="1">
      <alignment vertical="center" wrapText="1"/>
    </xf>
    <xf numFmtId="0" fontId="8" fillId="0" borderId="57"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21" xfId="0" applyFont="1" applyFill="1" applyBorder="1" applyAlignment="1">
      <alignment horizontal="left" vertical="center"/>
    </xf>
    <xf numFmtId="179" fontId="9" fillId="5" borderId="22" xfId="0" applyNumberFormat="1" applyFont="1" applyFill="1" applyBorder="1" applyAlignment="1">
      <alignment horizontal="right" vertical="center"/>
    </xf>
    <xf numFmtId="179" fontId="9" fillId="5" borderId="56" xfId="0" applyNumberFormat="1" applyFont="1" applyFill="1" applyBorder="1" applyAlignment="1">
      <alignment horizontal="right" vertical="center"/>
    </xf>
    <xf numFmtId="0" fontId="9" fillId="0" borderId="0" xfId="0" applyFont="1" applyFill="1" applyBorder="1" applyAlignment="1">
      <alignment horizontal="left"/>
    </xf>
    <xf numFmtId="0" fontId="9" fillId="0" borderId="48" xfId="0" applyFont="1" applyFill="1" applyBorder="1" applyAlignment="1">
      <alignment horizontal="center" vertical="center" justifyLastLine="1"/>
    </xf>
    <xf numFmtId="0" fontId="9" fillId="0" borderId="49" xfId="0" applyFont="1" applyFill="1" applyBorder="1" applyAlignment="1">
      <alignment horizontal="center" vertical="center" justifyLastLine="1"/>
    </xf>
    <xf numFmtId="0" fontId="8" fillId="0" borderId="0" xfId="0" applyFont="1" applyFill="1" applyAlignment="1">
      <alignment vertical="top" wrapText="1"/>
    </xf>
    <xf numFmtId="0" fontId="8" fillId="0" borderId="52"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54" xfId="0" applyFont="1" applyFill="1" applyBorder="1" applyAlignment="1">
      <alignment horizontal="center" vertical="center" textRotation="255" wrapText="1"/>
    </xf>
    <xf numFmtId="0" fontId="8" fillId="0" borderId="0" xfId="0" applyFont="1" applyFill="1" applyBorder="1" applyAlignment="1">
      <alignment horizontal="left" vertical="center" wrapText="1"/>
    </xf>
    <xf numFmtId="181" fontId="8" fillId="0" borderId="48" xfId="0" applyNumberFormat="1" applyFont="1" applyFill="1" applyBorder="1" applyAlignment="1">
      <alignment horizontal="center" vertical="center"/>
    </xf>
    <xf numFmtId="0" fontId="4" fillId="0" borderId="49"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4" borderId="48"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0" fillId="0" borderId="0" xfId="0" applyFont="1" applyFill="1" applyAlignment="1">
      <alignment horizontal="right" vertical="center"/>
    </xf>
    <xf numFmtId="0" fontId="9" fillId="0" borderId="0" xfId="0" applyFont="1" applyFill="1" applyBorder="1" applyAlignment="1">
      <alignment horizontal="right" vertical="center"/>
    </xf>
    <xf numFmtId="0" fontId="8" fillId="5" borderId="2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6" xfId="0" applyFont="1" applyFill="1" applyBorder="1" applyAlignment="1">
      <alignment horizontal="center" vertical="center" wrapText="1"/>
    </xf>
    <xf numFmtId="38" fontId="9" fillId="4" borderId="50" xfId="1" applyFont="1" applyFill="1" applyBorder="1" applyAlignment="1">
      <alignment horizontal="center" vertical="center"/>
    </xf>
    <xf numFmtId="38" fontId="9" fillId="4" borderId="51" xfId="1" applyFont="1" applyFill="1" applyBorder="1" applyAlignment="1">
      <alignment horizontal="center" vertical="center"/>
    </xf>
    <xf numFmtId="0" fontId="8" fillId="0" borderId="55" xfId="0" applyFont="1" applyFill="1" applyBorder="1" applyAlignment="1">
      <alignment horizontal="left" vertical="center"/>
    </xf>
    <xf numFmtId="0" fontId="8" fillId="0" borderId="50" xfId="0" applyFont="1" applyFill="1" applyBorder="1" applyAlignment="1">
      <alignment horizontal="left" vertical="center"/>
    </xf>
    <xf numFmtId="180" fontId="8" fillId="5" borderId="22" xfId="0" applyNumberFormat="1" applyFont="1" applyFill="1" applyBorder="1" applyAlignment="1">
      <alignment horizontal="center" vertical="center"/>
    </xf>
    <xf numFmtId="0" fontId="8" fillId="5" borderId="22" xfId="0" applyFont="1" applyFill="1" applyBorder="1" applyAlignment="1">
      <alignment horizontal="center" vertical="center"/>
    </xf>
    <xf numFmtId="0" fontId="9" fillId="0" borderId="49" xfId="0" applyFont="1" applyFill="1" applyBorder="1" applyAlignment="1">
      <alignment horizontal="left"/>
    </xf>
    <xf numFmtId="0" fontId="9" fillId="0" borderId="22" xfId="0" applyFont="1" applyFill="1" applyBorder="1" applyAlignment="1">
      <alignment horizontal="center" vertical="center"/>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4" xfId="0" applyFont="1" applyFill="1" applyBorder="1" applyAlignment="1">
      <alignment horizontal="center" vertical="center" wrapText="1"/>
    </xf>
    <xf numFmtId="183" fontId="8" fillId="5" borderId="24" xfId="0" quotePrefix="1" applyNumberFormat="1" applyFont="1" applyFill="1" applyBorder="1" applyAlignment="1">
      <alignment horizontal="center" vertical="center"/>
    </xf>
    <xf numFmtId="183" fontId="8" fillId="5" borderId="1" xfId="0" applyNumberFormat="1" applyFont="1" applyFill="1" applyBorder="1" applyAlignment="1">
      <alignment horizontal="center" vertical="center"/>
    </xf>
    <xf numFmtId="183" fontId="8" fillId="5" borderId="3" xfId="0" applyNumberFormat="1" applyFont="1" applyFill="1" applyBorder="1" applyAlignment="1">
      <alignment horizontal="center" vertical="center"/>
    </xf>
    <xf numFmtId="183" fontId="8" fillId="5" borderId="13" xfId="0" applyNumberFormat="1" applyFont="1" applyFill="1" applyBorder="1" applyAlignment="1">
      <alignment horizontal="center" vertical="center"/>
    </xf>
    <xf numFmtId="183" fontId="8" fillId="5" borderId="16" xfId="0" applyNumberFormat="1" applyFont="1" applyFill="1" applyBorder="1" applyAlignment="1">
      <alignment horizontal="center" vertical="center"/>
    </xf>
    <xf numFmtId="183" fontId="8" fillId="5" borderId="4" xfId="0" applyNumberFormat="1" applyFont="1" applyFill="1" applyBorder="1" applyAlignment="1">
      <alignment horizontal="center" vertical="center"/>
    </xf>
    <xf numFmtId="182" fontId="8" fillId="5" borderId="22" xfId="0" applyNumberFormat="1" applyFont="1" applyFill="1" applyBorder="1" applyAlignment="1">
      <alignment horizontal="center" vertical="center"/>
    </xf>
    <xf numFmtId="179" fontId="9" fillId="5" borderId="43" xfId="0" applyNumberFormat="1" applyFont="1" applyFill="1" applyBorder="1" applyAlignment="1">
      <alignment horizontal="right" vertical="center"/>
    </xf>
    <xf numFmtId="179" fontId="9" fillId="5" borderId="44" xfId="0" applyNumberFormat="1" applyFont="1" applyFill="1" applyBorder="1" applyAlignment="1">
      <alignment horizontal="right" vertical="center"/>
    </xf>
    <xf numFmtId="179" fontId="9" fillId="4" borderId="41"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177" fontId="9" fillId="4" borderId="48" xfId="0" applyNumberFormat="1" applyFont="1" applyFill="1" applyBorder="1" applyAlignment="1">
      <alignment horizontal="center" vertical="center"/>
    </xf>
    <xf numFmtId="177" fontId="9" fillId="4" borderId="50" xfId="0" applyNumberFormat="1" applyFont="1" applyFill="1" applyBorder="1" applyAlignment="1">
      <alignment horizontal="center" vertical="center"/>
    </xf>
    <xf numFmtId="181" fontId="8" fillId="0" borderId="50" xfId="0" applyNumberFormat="1" applyFont="1" applyFill="1" applyBorder="1" applyAlignment="1">
      <alignment horizontal="center" vertical="center"/>
    </xf>
    <xf numFmtId="0" fontId="4" fillId="0" borderId="51" xfId="0" applyFont="1" applyFill="1" applyBorder="1" applyAlignment="1">
      <alignment horizontal="center" vertical="center" wrapText="1"/>
    </xf>
    <xf numFmtId="0" fontId="4" fillId="0" borderId="8" xfId="0" applyFont="1" applyFill="1" applyBorder="1" applyAlignment="1">
      <alignment horizontal="center" vertical="center" wrapText="1" justifyLastLine="1"/>
    </xf>
    <xf numFmtId="0" fontId="4" fillId="0" borderId="48"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49" xfId="0" applyFont="1" applyFill="1" applyBorder="1" applyAlignment="1">
      <alignment horizontal="center" vertical="center" justifyLastLine="1"/>
    </xf>
    <xf numFmtId="0" fontId="9" fillId="0" borderId="0" xfId="0" applyFont="1" applyFill="1" applyBorder="1" applyAlignment="1">
      <alignment horizontal="left" vertical="top" wrapText="1"/>
    </xf>
    <xf numFmtId="0" fontId="2" fillId="0" borderId="0" xfId="0" applyFont="1" applyFill="1" applyAlignment="1">
      <alignment horizontal="center" vertical="center"/>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0" fontId="9" fillId="0" borderId="45" xfId="0" applyFont="1" applyFill="1" applyBorder="1" applyAlignment="1">
      <alignment vertical="distributed" textRotation="255" indent="3"/>
    </xf>
    <xf numFmtId="0" fontId="9" fillId="0" borderId="46" xfId="0" applyFont="1" applyFill="1" applyBorder="1" applyAlignment="1">
      <alignment vertical="distributed" textRotation="255" indent="3"/>
    </xf>
    <xf numFmtId="0" fontId="9" fillId="0" borderId="47" xfId="0" applyFont="1" applyFill="1" applyBorder="1" applyAlignment="1">
      <alignment vertical="distributed" textRotation="255" indent="3"/>
    </xf>
    <xf numFmtId="179" fontId="29" fillId="4" borderId="10" xfId="0" applyNumberFormat="1" applyFont="1" applyFill="1" applyBorder="1" applyAlignment="1">
      <alignment vertical="center" shrinkToFit="1"/>
    </xf>
    <xf numFmtId="179" fontId="29" fillId="4" borderId="21" xfId="0" applyNumberFormat="1" applyFont="1" applyFill="1" applyBorder="1" applyAlignment="1">
      <alignment vertical="center" shrinkToFit="1"/>
    </xf>
    <xf numFmtId="179" fontId="29" fillId="4" borderId="2" xfId="0" applyNumberFormat="1" applyFont="1" applyFill="1" applyBorder="1" applyAlignment="1">
      <alignment vertical="center" shrinkToFit="1"/>
    </xf>
    <xf numFmtId="179" fontId="29" fillId="4" borderId="22" xfId="0" applyNumberFormat="1" applyFont="1" applyFill="1" applyBorder="1" applyAlignment="1">
      <alignment vertical="center" shrinkToFit="1"/>
    </xf>
    <xf numFmtId="0" fontId="9" fillId="0" borderId="0" xfId="0" applyFont="1" applyFill="1" applyAlignment="1">
      <alignment horizontal="left" vertical="top" wrapText="1"/>
    </xf>
    <xf numFmtId="179" fontId="9" fillId="7" borderId="8" xfId="0" applyNumberFormat="1" applyFont="1" applyFill="1" applyBorder="1" applyAlignment="1">
      <alignment horizontal="center" vertical="center" wrapText="1"/>
    </xf>
    <xf numFmtId="179" fontId="9" fillId="7" borderId="48" xfId="0" applyNumberFormat="1" applyFont="1" applyFill="1" applyBorder="1" applyAlignment="1">
      <alignment horizontal="center" vertical="center" wrapText="1"/>
    </xf>
    <xf numFmtId="179" fontId="9" fillId="7" borderId="38" xfId="0" applyNumberFormat="1" applyFont="1" applyFill="1" applyBorder="1" applyAlignment="1">
      <alignment horizontal="center" vertical="center" wrapText="1"/>
    </xf>
    <xf numFmtId="179" fontId="9" fillId="7" borderId="9" xfId="0" applyNumberFormat="1" applyFont="1" applyFill="1" applyBorder="1" applyAlignment="1">
      <alignment horizontal="center" vertical="center" wrapText="1"/>
    </xf>
    <xf numFmtId="179" fontId="9" fillId="7" borderId="49" xfId="0" applyNumberFormat="1" applyFont="1" applyFill="1" applyBorder="1" applyAlignment="1">
      <alignment horizontal="center" vertical="center" wrapText="1"/>
    </xf>
    <xf numFmtId="179" fontId="9" fillId="7" borderId="40" xfId="0" applyNumberFormat="1" applyFont="1" applyFill="1" applyBorder="1" applyAlignment="1">
      <alignment horizontal="center" vertical="center" wrapText="1"/>
    </xf>
    <xf numFmtId="177" fontId="9" fillId="7" borderId="8" xfId="0" applyNumberFormat="1" applyFont="1" applyFill="1" applyBorder="1" applyAlignment="1">
      <alignment horizontal="center" vertical="center" wrapText="1"/>
    </xf>
    <xf numFmtId="177" fontId="9" fillId="7" borderId="48" xfId="0" applyNumberFormat="1" applyFont="1" applyFill="1" applyBorder="1" applyAlignment="1">
      <alignment horizontal="center" vertical="center" wrapText="1"/>
    </xf>
    <xf numFmtId="177" fontId="9" fillId="7" borderId="38" xfId="0" applyNumberFormat="1" applyFont="1" applyFill="1" applyBorder="1" applyAlignment="1">
      <alignment horizontal="center" vertical="center" wrapText="1"/>
    </xf>
    <xf numFmtId="177" fontId="9" fillId="7" borderId="9" xfId="0" applyNumberFormat="1" applyFont="1" applyFill="1" applyBorder="1" applyAlignment="1">
      <alignment horizontal="center" vertical="center" wrapText="1"/>
    </xf>
    <xf numFmtId="177" fontId="9" fillId="7" borderId="49" xfId="0" applyNumberFormat="1" applyFont="1" applyFill="1" applyBorder="1" applyAlignment="1">
      <alignment horizontal="center" vertical="center" wrapText="1"/>
    </xf>
    <xf numFmtId="177" fontId="9" fillId="7" borderId="40" xfId="0" applyNumberFormat="1" applyFont="1" applyFill="1" applyBorder="1" applyAlignment="1">
      <alignment horizontal="center" vertical="center" wrapText="1"/>
    </xf>
    <xf numFmtId="179" fontId="29" fillId="5" borderId="22" xfId="0" applyNumberFormat="1" applyFont="1" applyFill="1" applyBorder="1" applyAlignment="1">
      <alignment vertical="center" shrinkToFit="1"/>
    </xf>
    <xf numFmtId="0" fontId="37" fillId="0" borderId="1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2" xfId="0" applyFont="1" applyFill="1" applyBorder="1" applyAlignment="1">
      <alignment horizontal="center" vertical="center" wrapText="1"/>
    </xf>
    <xf numFmtId="179" fontId="8" fillId="4" borderId="2" xfId="0" applyNumberFormat="1" applyFont="1" applyFill="1" applyBorder="1" applyAlignment="1">
      <alignment vertical="center" shrinkToFit="1"/>
    </xf>
    <xf numFmtId="179" fontId="8" fillId="4" borderId="22" xfId="0" applyNumberFormat="1" applyFont="1" applyFill="1" applyBorder="1" applyAlignment="1">
      <alignment vertical="center" shrinkToFit="1"/>
    </xf>
    <xf numFmtId="179" fontId="8" fillId="4" borderId="10" xfId="0" applyNumberFormat="1" applyFont="1" applyFill="1" applyBorder="1" applyAlignment="1">
      <alignment vertical="center" shrinkToFit="1"/>
    </xf>
    <xf numFmtId="179" fontId="8" fillId="5" borderId="2" xfId="0" applyNumberFormat="1" applyFont="1" applyFill="1" applyBorder="1" applyAlignment="1">
      <alignment vertical="center" shrinkToFit="1"/>
    </xf>
    <xf numFmtId="179" fontId="8" fillId="5" borderId="22" xfId="0" applyNumberFormat="1" applyFont="1" applyFill="1" applyBorder="1" applyAlignment="1">
      <alignment vertical="center" shrinkToFit="1"/>
    </xf>
    <xf numFmtId="179" fontId="8" fillId="4" borderId="21" xfId="0" applyNumberFormat="1" applyFont="1" applyFill="1" applyBorder="1" applyAlignment="1">
      <alignment vertical="center" shrinkToFit="1"/>
    </xf>
    <xf numFmtId="0" fontId="37" fillId="0" borderId="150" xfId="0" applyFont="1" applyFill="1" applyBorder="1" applyAlignment="1">
      <alignment vertical="center" wrapText="1"/>
    </xf>
    <xf numFmtId="0" fontId="32" fillId="0" borderId="150" xfId="0" applyFont="1" applyFill="1" applyBorder="1" applyAlignment="1">
      <alignment horizontal="distributed" vertical="center" wrapText="1" indent="1"/>
    </xf>
    <xf numFmtId="0" fontId="32" fillId="0" borderId="155" xfId="0" applyFont="1" applyFill="1" applyBorder="1" applyAlignment="1">
      <alignment vertical="center" wrapText="1"/>
    </xf>
    <xf numFmtId="0" fontId="32" fillId="0" borderId="150" xfId="0" applyFont="1" applyFill="1" applyBorder="1" applyAlignment="1">
      <alignment vertical="center" wrapText="1"/>
    </xf>
    <xf numFmtId="179" fontId="8" fillId="5" borderId="10" xfId="0" applyNumberFormat="1" applyFont="1" applyFill="1" applyBorder="1" applyAlignment="1">
      <alignment vertical="center" shrinkToFit="1"/>
    </xf>
    <xf numFmtId="0" fontId="32" fillId="0" borderId="20" xfId="0" applyFont="1" applyFill="1" applyBorder="1" applyAlignment="1">
      <alignment horizontal="center" vertical="center" textRotation="255"/>
    </xf>
    <xf numFmtId="0" fontId="32" fillId="0" borderId="73" xfId="0" applyFont="1" applyFill="1" applyBorder="1" applyAlignment="1">
      <alignment horizontal="center" vertical="center" textRotation="255"/>
    </xf>
    <xf numFmtId="0" fontId="32" fillId="0" borderId="74" xfId="0" applyFont="1" applyFill="1" applyBorder="1" applyAlignment="1">
      <alignment horizontal="center" vertical="center" textRotation="255"/>
    </xf>
    <xf numFmtId="0" fontId="32" fillId="0" borderId="2" xfId="0" applyFont="1" applyFill="1" applyBorder="1" applyAlignment="1">
      <alignment horizontal="center" vertical="center"/>
    </xf>
    <xf numFmtId="0" fontId="32" fillId="0" borderId="22" xfId="0" applyFont="1" applyFill="1" applyBorder="1" applyAlignment="1">
      <alignment horizontal="center" vertical="center"/>
    </xf>
    <xf numFmtId="179" fontId="8" fillId="4" borderId="151" xfId="0" applyNumberFormat="1" applyFont="1" applyFill="1" applyBorder="1" applyAlignment="1">
      <alignment vertical="center" shrinkToFit="1"/>
    </xf>
    <xf numFmtId="0" fontId="32" fillId="0" borderId="155" xfId="0" applyFont="1" applyFill="1" applyBorder="1" applyAlignment="1">
      <alignment horizontal="distributed" vertical="center" wrapText="1" indent="1"/>
    </xf>
    <xf numFmtId="0" fontId="32" fillId="0" borderId="154" xfId="0" applyFont="1" applyFill="1" applyBorder="1" applyAlignment="1">
      <alignment vertical="center" wrapText="1"/>
    </xf>
    <xf numFmtId="0" fontId="32" fillId="0" borderId="153" xfId="0" applyFont="1" applyFill="1" applyBorder="1" applyAlignment="1">
      <alignment vertical="center" wrapText="1"/>
    </xf>
    <xf numFmtId="0" fontId="9" fillId="0" borderId="0" xfId="0" applyFont="1" applyFill="1" applyBorder="1" applyAlignment="1">
      <alignment horizontal="center" vertical="center"/>
    </xf>
    <xf numFmtId="0" fontId="32" fillId="0" borderId="152" xfId="0" applyFont="1" applyFill="1" applyBorder="1" applyAlignment="1">
      <alignment horizontal="center" vertical="center" textRotation="255" justifyLastLine="1"/>
    </xf>
    <xf numFmtId="0" fontId="32" fillId="0" borderId="153" xfId="0" applyFont="1" applyFill="1" applyBorder="1" applyAlignment="1">
      <alignment horizontal="center" vertical="center" textRotation="255" justifyLastLine="1"/>
    </xf>
    <xf numFmtId="0" fontId="35" fillId="0" borderId="150" xfId="0" applyFont="1" applyFill="1" applyBorder="1" applyAlignment="1">
      <alignment vertical="center" wrapText="1"/>
    </xf>
    <xf numFmtId="0" fontId="32" fillId="0" borderId="22" xfId="0" applyFont="1" applyFill="1" applyBorder="1" applyAlignment="1">
      <alignment horizontal="distributed" vertical="center" justifyLastLine="1"/>
    </xf>
    <xf numFmtId="0" fontId="32" fillId="0" borderId="24" xfId="0" applyFont="1" applyFill="1" applyBorder="1" applyAlignment="1">
      <alignment horizontal="center" vertical="center" textRotation="255"/>
    </xf>
    <xf numFmtId="0" fontId="32" fillId="0" borderId="12" xfId="0" applyFont="1" applyFill="1" applyBorder="1" applyAlignment="1">
      <alignment horizontal="center" vertical="center" textRotation="255"/>
    </xf>
    <xf numFmtId="0" fontId="32" fillId="0" borderId="13" xfId="0" applyFont="1" applyFill="1" applyBorder="1" applyAlignment="1">
      <alignment horizontal="center" vertical="center" textRotation="255"/>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2" fillId="5" borderId="0" xfId="0" applyFont="1" applyFill="1" applyAlignment="1">
      <alignment horizontal="center" vertical="center"/>
    </xf>
    <xf numFmtId="0" fontId="8" fillId="0" borderId="0" xfId="0" applyFont="1" applyFill="1" applyAlignment="1">
      <alignment horizontal="right" vertical="center"/>
    </xf>
    <xf numFmtId="0" fontId="38" fillId="0" borderId="0" xfId="0" applyFont="1" applyFill="1" applyBorder="1" applyAlignment="1">
      <alignment horizontal="center" vertical="center"/>
    </xf>
    <xf numFmtId="179" fontId="8" fillId="5" borderId="151" xfId="0" applyNumberFormat="1" applyFont="1" applyFill="1" applyBorder="1" applyAlignment="1">
      <alignment vertical="center" shrinkToFit="1"/>
    </xf>
    <xf numFmtId="179" fontId="8" fillId="5" borderId="21" xfId="0" applyNumberFormat="1" applyFont="1" applyFill="1" applyBorder="1" applyAlignment="1">
      <alignment vertical="center" shrinkToFit="1"/>
    </xf>
    <xf numFmtId="0" fontId="32" fillId="0" borderId="154" xfId="0" applyFont="1" applyFill="1" applyBorder="1" applyAlignment="1">
      <alignment horizontal="center" vertical="center" wrapText="1"/>
    </xf>
    <xf numFmtId="0" fontId="32" fillId="0" borderId="153" xfId="0" applyFont="1" applyFill="1" applyBorder="1" applyAlignment="1">
      <alignment horizontal="center" vertical="center" wrapText="1"/>
    </xf>
    <xf numFmtId="0" fontId="8" fillId="0" borderId="24" xfId="0"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3" xfId="0" applyFont="1" applyFill="1" applyBorder="1" applyAlignment="1">
      <alignment horizontal="center" vertical="center" wrapText="1" justifyLastLine="1"/>
    </xf>
    <xf numFmtId="0" fontId="8" fillId="0" borderId="13" xfId="0" applyFont="1" applyFill="1" applyBorder="1" applyAlignment="1">
      <alignment horizontal="center" vertical="center" wrapText="1" justifyLastLine="1"/>
    </xf>
    <xf numFmtId="0" fontId="8" fillId="0" borderId="16" xfId="0" applyFont="1" applyFill="1" applyBorder="1" applyAlignment="1">
      <alignment horizontal="center" vertical="center" wrapText="1" justifyLastLine="1"/>
    </xf>
    <xf numFmtId="0" fontId="8" fillId="0" borderId="4" xfId="0" applyFont="1" applyFill="1" applyBorder="1" applyAlignment="1">
      <alignment horizontal="center" vertical="center" wrapText="1" justifyLastLine="1"/>
    </xf>
    <xf numFmtId="0" fontId="8" fillId="4" borderId="1" xfId="0" applyFont="1" applyFill="1" applyBorder="1" applyAlignment="1">
      <alignment horizontal="center" vertical="center" wrapText="1" justifyLastLine="1"/>
    </xf>
    <xf numFmtId="0" fontId="8" fillId="4" borderId="3" xfId="0" applyFont="1" applyFill="1" applyBorder="1" applyAlignment="1">
      <alignment horizontal="center" vertical="center" wrapText="1" justifyLastLine="1"/>
    </xf>
    <xf numFmtId="0" fontId="8" fillId="4" borderId="16" xfId="0" applyFont="1" applyFill="1" applyBorder="1" applyAlignment="1">
      <alignment horizontal="center" vertical="center" wrapText="1" justifyLastLine="1"/>
    </xf>
    <xf numFmtId="0" fontId="8" fillId="4" borderId="4" xfId="0" applyFont="1" applyFill="1" applyBorder="1" applyAlignment="1">
      <alignment horizontal="center" vertical="center" wrapText="1" justifyLastLine="1"/>
    </xf>
    <xf numFmtId="0" fontId="32" fillId="0" borderId="13" xfId="0" applyFont="1" applyFill="1" applyBorder="1" applyAlignment="1">
      <alignment horizontal="distributed" vertical="center" justifyLastLine="1"/>
    </xf>
    <xf numFmtId="0" fontId="32" fillId="0" borderId="16" xfId="0" applyFont="1" applyFill="1" applyBorder="1" applyAlignment="1">
      <alignment horizontal="distributed" vertical="center" justifyLastLine="1"/>
    </xf>
    <xf numFmtId="0" fontId="32" fillId="0" borderId="4" xfId="0" applyFont="1" applyFill="1" applyBorder="1" applyAlignment="1">
      <alignment horizontal="distributed" vertical="center" justifyLastLine="1"/>
    </xf>
    <xf numFmtId="0" fontId="32" fillId="0" borderId="10" xfId="0" applyFont="1" applyFill="1" applyBorder="1" applyAlignment="1">
      <alignment horizontal="distributed" vertical="center" indent="1"/>
    </xf>
    <xf numFmtId="0" fontId="32" fillId="0" borderId="21" xfId="0" applyFont="1" applyFill="1" applyBorder="1" applyAlignment="1">
      <alignment horizontal="distributed" vertical="center" indent="1"/>
    </xf>
    <xf numFmtId="0" fontId="32" fillId="0" borderId="2" xfId="0" applyFont="1" applyFill="1" applyBorder="1" applyAlignment="1">
      <alignment horizontal="distributed" vertical="center" indent="1"/>
    </xf>
    <xf numFmtId="0" fontId="32" fillId="0" borderId="22" xfId="0" applyFont="1" applyFill="1" applyBorder="1" applyAlignment="1">
      <alignment horizontal="distributed" vertical="center" indent="1"/>
    </xf>
    <xf numFmtId="0" fontId="35" fillId="0" borderId="22" xfId="0" applyFont="1" applyFill="1" applyBorder="1" applyAlignment="1">
      <alignment horizontal="distributed" vertical="center" justifyLastLine="1"/>
    </xf>
    <xf numFmtId="179" fontId="29" fillId="5" borderId="21" xfId="0" applyNumberFormat="1" applyFont="1" applyFill="1" applyBorder="1" applyAlignment="1">
      <alignment vertical="center" shrinkToFit="1"/>
    </xf>
    <xf numFmtId="179" fontId="29" fillId="5" borderId="2" xfId="0" applyNumberFormat="1" applyFont="1" applyFill="1" applyBorder="1" applyAlignment="1">
      <alignment vertical="center" shrinkToFit="1"/>
    </xf>
    <xf numFmtId="0" fontId="32" fillId="0" borderId="150" xfId="0" applyFont="1" applyFill="1" applyBorder="1" applyAlignment="1">
      <alignment horizontal="center" vertical="center" wrapText="1"/>
    </xf>
    <xf numFmtId="0" fontId="9" fillId="0" borderId="0" xfId="0" applyFont="1" applyFill="1" applyAlignment="1">
      <alignment vertical="top" wrapText="1"/>
    </xf>
    <xf numFmtId="179" fontId="8" fillId="4" borderId="62" xfId="0" applyNumberFormat="1" applyFont="1" applyFill="1" applyBorder="1" applyAlignment="1">
      <alignment vertical="center" shrinkToFit="1"/>
    </xf>
    <xf numFmtId="0" fontId="36" fillId="0" borderId="63" xfId="0" applyFont="1" applyFill="1" applyBorder="1" applyAlignment="1">
      <alignment horizontal="distributed" vertical="center" justifyLastLine="1"/>
    </xf>
    <xf numFmtId="179" fontId="0" fillId="0" borderId="63"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0" fontId="37" fillId="0" borderId="21" xfId="0" applyFont="1" applyFill="1" applyBorder="1" applyAlignment="1">
      <alignment horizontal="left" vertical="center" wrapText="1"/>
    </xf>
    <xf numFmtId="0" fontId="37" fillId="0" borderId="21" xfId="0" applyFont="1" applyFill="1" applyBorder="1" applyAlignment="1">
      <alignment horizontal="left" vertical="center"/>
    </xf>
    <xf numFmtId="0" fontId="37" fillId="0" borderId="2" xfId="0" applyFont="1" applyFill="1" applyBorder="1" applyAlignment="1">
      <alignment horizontal="left" vertical="center"/>
    </xf>
    <xf numFmtId="179" fontId="0" fillId="0" borderId="65"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8" fillId="7" borderId="9"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40" xfId="0" applyFont="1" applyFill="1" applyBorder="1" applyAlignment="1">
      <alignment horizontal="center" vertical="center" wrapText="1"/>
    </xf>
    <xf numFmtId="179" fontId="8" fillId="7" borderId="60" xfId="0" applyNumberFormat="1" applyFont="1" applyFill="1" applyBorder="1" applyAlignment="1">
      <alignment vertical="center" wrapText="1"/>
    </xf>
    <xf numFmtId="179" fontId="12" fillId="7" borderId="7" xfId="0" applyNumberFormat="1" applyFont="1" applyFill="1" applyBorder="1" applyAlignment="1">
      <alignment vertical="center" wrapText="1"/>
    </xf>
    <xf numFmtId="179" fontId="12" fillId="7" borderId="61" xfId="0" applyNumberFormat="1" applyFont="1" applyFill="1" applyBorder="1" applyAlignment="1">
      <alignment vertical="center" wrapText="1"/>
    </xf>
    <xf numFmtId="179" fontId="8" fillId="4" borderId="20" xfId="0" applyNumberFormat="1" applyFont="1" applyFill="1" applyBorder="1" applyAlignment="1">
      <alignment vertical="center" shrinkToFit="1"/>
    </xf>
    <xf numFmtId="179" fontId="8" fillId="4" borderId="24" xfId="0" applyNumberFormat="1" applyFont="1" applyFill="1" applyBorder="1" applyAlignment="1">
      <alignment vertical="center" shrinkToFit="1"/>
    </xf>
    <xf numFmtId="0" fontId="32" fillId="0" borderId="20" xfId="0" applyFont="1" applyFill="1" applyBorder="1" applyAlignment="1">
      <alignment horizontal="distributed" vertical="center" justifyLastLine="1"/>
    </xf>
    <xf numFmtId="179" fontId="8" fillId="0" borderId="75" xfId="0" applyNumberFormat="1" applyFont="1" applyFill="1" applyBorder="1" applyAlignment="1">
      <alignment vertical="center" wrapText="1"/>
    </xf>
    <xf numFmtId="179" fontId="12" fillId="0" borderId="76" xfId="0" applyNumberFormat="1" applyFont="1" applyFill="1" applyBorder="1" applyAlignment="1">
      <alignment vertical="center" wrapText="1"/>
    </xf>
    <xf numFmtId="179" fontId="12" fillId="0" borderId="77" xfId="0" applyNumberFormat="1" applyFont="1" applyFill="1" applyBorder="1" applyAlignment="1">
      <alignment vertical="center" wrapText="1"/>
    </xf>
    <xf numFmtId="179" fontId="9" fillId="0" borderId="78" xfId="0" applyNumberFormat="1" applyFont="1" applyFill="1" applyBorder="1" applyAlignment="1">
      <alignment horizontal="right" vertical="center"/>
    </xf>
    <xf numFmtId="179" fontId="9" fillId="0" borderId="76" xfId="0" applyNumberFormat="1" applyFont="1" applyFill="1" applyBorder="1" applyAlignment="1">
      <alignment horizontal="right" vertical="center"/>
    </xf>
    <xf numFmtId="179" fontId="9" fillId="0" borderId="79" xfId="0" applyNumberFormat="1" applyFont="1" applyFill="1" applyBorder="1" applyAlignment="1">
      <alignment horizontal="right" vertical="center"/>
    </xf>
    <xf numFmtId="179" fontId="29" fillId="4" borderId="1" xfId="0" applyNumberFormat="1" applyFont="1" applyFill="1" applyBorder="1" applyAlignment="1">
      <alignment vertical="center" shrinkToFit="1"/>
    </xf>
    <xf numFmtId="179" fontId="29" fillId="4" borderId="3" xfId="0" applyNumberFormat="1" applyFont="1" applyFill="1" applyBorder="1" applyAlignment="1">
      <alignment vertical="center" shrinkToFit="1"/>
    </xf>
    <xf numFmtId="0" fontId="8" fillId="7" borderId="8"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8" fillId="7" borderId="38" xfId="0" applyFont="1" applyFill="1" applyBorder="1" applyAlignment="1">
      <alignment horizontal="center" vertical="center" wrapText="1"/>
    </xf>
    <xf numFmtId="179" fontId="29" fillId="4" borderId="50" xfId="0" applyNumberFormat="1" applyFont="1" applyFill="1" applyBorder="1" applyAlignment="1">
      <alignment vertical="center" shrinkToFit="1"/>
    </xf>
    <xf numFmtId="179" fontId="29" fillId="4" borderId="6" xfId="0" applyNumberFormat="1" applyFont="1" applyFill="1" applyBorder="1" applyAlignment="1">
      <alignment vertical="center" shrinkToFit="1"/>
    </xf>
    <xf numFmtId="0" fontId="0" fillId="0" borderId="2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 xfId="0" applyFont="1" applyFill="1" applyBorder="1" applyAlignment="1">
      <alignment horizontal="center" vertical="center"/>
    </xf>
    <xf numFmtId="0" fontId="10" fillId="0" borderId="22" xfId="0" applyFont="1" applyFill="1" applyBorder="1" applyAlignment="1">
      <alignment horizontal="center" vertical="center" wrapText="1"/>
    </xf>
    <xf numFmtId="0" fontId="35" fillId="0" borderId="10" xfId="0" applyFont="1" applyFill="1" applyBorder="1" applyAlignment="1">
      <alignment horizontal="distributed" vertical="center" justifyLastLine="1"/>
    </xf>
    <xf numFmtId="0" fontId="35" fillId="0" borderId="21" xfId="0" applyFont="1" applyFill="1" applyBorder="1" applyAlignment="1">
      <alignment horizontal="distributed" vertical="center" justifyLastLine="1"/>
    </xf>
    <xf numFmtId="0" fontId="35" fillId="0" borderId="2" xfId="0" applyFont="1" applyFill="1" applyBorder="1" applyAlignment="1">
      <alignment horizontal="distributed" vertical="center" justifyLastLine="1"/>
    </xf>
    <xf numFmtId="0" fontId="8" fillId="0" borderId="20" xfId="0" applyFont="1" applyFill="1" applyBorder="1" applyAlignment="1">
      <alignment horizontal="center" vertical="center" wrapText="1"/>
    </xf>
    <xf numFmtId="0" fontId="0" fillId="0" borderId="20" xfId="0" applyFont="1" applyFill="1" applyBorder="1" applyAlignment="1">
      <alignment horizontal="center" vertical="center" wrapText="1"/>
    </xf>
    <xf numFmtId="179" fontId="8" fillId="7" borderId="7" xfId="0" applyNumberFormat="1" applyFont="1" applyFill="1" applyBorder="1" applyAlignment="1">
      <alignment vertical="center" wrapText="1"/>
    </xf>
    <xf numFmtId="179" fontId="8" fillId="7" borderId="61" xfId="0" applyNumberFormat="1" applyFont="1" applyFill="1" applyBorder="1" applyAlignment="1">
      <alignment vertical="center" wrapText="1"/>
    </xf>
    <xf numFmtId="0" fontId="10" fillId="0" borderId="0" xfId="0" applyFont="1" applyFill="1" applyAlignment="1">
      <alignment horizontal="left" vertical="top" wrapText="1"/>
    </xf>
    <xf numFmtId="0" fontId="14" fillId="4" borderId="24" xfId="0"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0" fontId="14" fillId="4" borderId="3" xfId="0" applyNumberFormat="1" applyFont="1" applyFill="1" applyBorder="1" applyAlignment="1">
      <alignment horizontal="center" vertical="center" wrapText="1"/>
    </xf>
    <xf numFmtId="0" fontId="14" fillId="4" borderId="13" xfId="0" applyNumberFormat="1" applyFont="1" applyFill="1" applyBorder="1" applyAlignment="1">
      <alignment horizontal="center" vertical="center" wrapText="1"/>
    </xf>
    <xf numFmtId="0" fontId="14" fillId="4" borderId="16"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4" borderId="2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0" fontId="8" fillId="4" borderId="13" xfId="0" applyNumberFormat="1" applyFont="1" applyFill="1" applyBorder="1" applyAlignment="1">
      <alignment horizontal="center" vertical="center"/>
    </xf>
    <xf numFmtId="0" fontId="8" fillId="4" borderId="16"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179" fontId="9" fillId="7" borderId="58" xfId="0" applyNumberFormat="1" applyFont="1" applyFill="1" applyBorder="1" applyAlignment="1">
      <alignment horizontal="right" vertical="center"/>
    </xf>
    <xf numFmtId="179" fontId="9" fillId="7" borderId="7" xfId="0" applyNumberFormat="1" applyFont="1" applyFill="1" applyBorder="1" applyAlignment="1">
      <alignment horizontal="right" vertical="center"/>
    </xf>
    <xf numFmtId="179" fontId="9" fillId="7" borderId="59" xfId="0" applyNumberFormat="1" applyFont="1" applyFill="1" applyBorder="1" applyAlignment="1">
      <alignment horizontal="right" vertical="center"/>
    </xf>
    <xf numFmtId="183" fontId="6" fillId="4" borderId="1" xfId="0" applyNumberFormat="1" applyFont="1" applyFill="1" applyBorder="1" applyAlignment="1">
      <alignment horizontal="center" vertical="center"/>
    </xf>
    <xf numFmtId="183" fontId="6" fillId="4" borderId="3" xfId="0" applyNumberFormat="1" applyFont="1" applyFill="1" applyBorder="1" applyAlignment="1">
      <alignment horizontal="center" vertical="center"/>
    </xf>
    <xf numFmtId="183" fontId="6" fillId="4" borderId="16" xfId="0" applyNumberFormat="1" applyFont="1" applyFill="1" applyBorder="1" applyAlignment="1">
      <alignment horizontal="center" vertical="center"/>
    </xf>
    <xf numFmtId="183" fontId="6" fillId="4" borderId="4" xfId="0" applyNumberFormat="1" applyFont="1" applyFill="1" applyBorder="1" applyAlignment="1">
      <alignment horizontal="center" vertical="center"/>
    </xf>
    <xf numFmtId="179" fontId="8" fillId="4" borderId="50" xfId="0" applyNumberFormat="1" applyFont="1" applyFill="1" applyBorder="1" applyAlignment="1">
      <alignment vertical="center" shrinkToFit="1"/>
    </xf>
    <xf numFmtId="179" fontId="8" fillId="4" borderId="6" xfId="0" applyNumberFormat="1" applyFont="1" applyFill="1" applyBorder="1" applyAlignment="1">
      <alignment vertical="center" shrinkToFit="1"/>
    </xf>
    <xf numFmtId="0" fontId="35" fillId="0" borderId="24"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179" fontId="22" fillId="4" borderId="21" xfId="0" applyNumberFormat="1" applyFont="1" applyFill="1" applyBorder="1" applyAlignment="1">
      <alignment vertical="center" shrinkToFit="1"/>
    </xf>
    <xf numFmtId="179" fontId="22" fillId="4" borderId="2" xfId="0" applyNumberFormat="1" applyFont="1" applyFill="1" applyBorder="1" applyAlignment="1">
      <alignment vertical="center" shrinkToFi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4" xfId="0" applyFont="1" applyBorder="1" applyAlignment="1">
      <alignment horizontal="center" vertical="center"/>
    </xf>
    <xf numFmtId="0" fontId="0" fillId="0" borderId="1" xfId="0" applyFont="1" applyBorder="1" applyAlignment="1">
      <alignment horizontal="center" vertical="center"/>
    </xf>
    <xf numFmtId="0" fontId="7" fillId="0" borderId="24" xfId="0" applyFont="1" applyBorder="1" applyAlignment="1">
      <alignment horizontal="center"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3" xfId="0" applyFont="1" applyBorder="1" applyAlignment="1">
      <alignment horizontal="left" shrinkToFit="1"/>
    </xf>
    <xf numFmtId="0" fontId="4" fillId="0" borderId="16" xfId="0" applyFont="1" applyBorder="1" applyAlignment="1">
      <alignment horizontal="left" shrinkToFit="1"/>
    </xf>
    <xf numFmtId="0" fontId="0" fillId="0" borderId="20" xfId="0" applyFont="1" applyBorder="1" applyAlignment="1">
      <alignment vertical="center" shrinkToFit="1"/>
    </xf>
    <xf numFmtId="0" fontId="0" fillId="0" borderId="73" xfId="0" applyFont="1" applyBorder="1" applyAlignment="1">
      <alignment vertical="center" shrinkToFit="1"/>
    </xf>
    <xf numFmtId="0" fontId="0" fillId="0" borderId="73" xfId="0" applyFont="1" applyBorder="1" applyAlignment="1">
      <alignment vertical="center"/>
    </xf>
    <xf numFmtId="0" fontId="0" fillId="0" borderId="74" xfId="0" applyFont="1" applyBorder="1" applyAlignment="1">
      <alignment vertical="center"/>
    </xf>
    <xf numFmtId="0" fontId="0" fillId="0" borderId="3" xfId="0" applyFont="1" applyBorder="1" applyAlignment="1">
      <alignment horizontal="center" vertical="center"/>
    </xf>
    <xf numFmtId="179" fontId="0" fillId="0" borderId="10" xfId="1" applyNumberFormat="1" applyFont="1" applyBorder="1" applyAlignment="1">
      <alignment vertical="center" shrinkToFit="1"/>
    </xf>
    <xf numFmtId="179" fontId="0" fillId="0" borderId="2" xfId="1" applyNumberFormat="1" applyFont="1" applyBorder="1" applyAlignment="1">
      <alignment vertical="center" shrinkToFit="1"/>
    </xf>
    <xf numFmtId="179" fontId="0" fillId="0" borderId="2" xfId="0" applyNumberFormat="1" applyFont="1" applyBorder="1" applyAlignment="1">
      <alignment vertical="center" shrinkToFit="1"/>
    </xf>
    <xf numFmtId="179" fontId="0" fillId="0" borderId="24" xfId="1" applyNumberFormat="1" applyFont="1" applyBorder="1" applyAlignment="1">
      <alignment vertical="center" shrinkToFit="1"/>
    </xf>
    <xf numFmtId="179" fontId="0" fillId="0" borderId="3" xfId="1" applyNumberFormat="1" applyFont="1" applyBorder="1" applyAlignment="1">
      <alignment vertical="center" shrinkToFit="1"/>
    </xf>
    <xf numFmtId="179" fontId="0" fillId="0" borderId="13" xfId="1" applyNumberFormat="1" applyFont="1" applyBorder="1" applyAlignment="1">
      <alignment vertical="center" shrinkToFit="1"/>
    </xf>
    <xf numFmtId="179" fontId="0" fillId="0" borderId="4" xfId="1" applyNumberFormat="1" applyFont="1" applyBorder="1" applyAlignment="1">
      <alignment vertical="center" shrinkToFit="1"/>
    </xf>
    <xf numFmtId="179" fontId="0" fillId="0" borderId="13" xfId="0" applyNumberFormat="1" applyFont="1" applyBorder="1" applyAlignment="1">
      <alignment vertical="center" shrinkToFit="1"/>
    </xf>
    <xf numFmtId="179" fontId="0" fillId="0" borderId="4" xfId="0" applyNumberFormat="1" applyFont="1" applyBorder="1" applyAlignment="1">
      <alignment vertical="center" shrinkToFit="1"/>
    </xf>
    <xf numFmtId="179" fontId="1" fillId="4" borderId="24" xfId="1" applyNumberFormat="1" applyFont="1" applyFill="1" applyBorder="1" applyAlignment="1">
      <alignment vertical="center" shrinkToFit="1"/>
    </xf>
    <xf numFmtId="179" fontId="1" fillId="4" borderId="3" xfId="1" applyNumberFormat="1" applyFont="1" applyFill="1" applyBorder="1" applyAlignment="1">
      <alignment vertical="center" shrinkToFit="1"/>
    </xf>
    <xf numFmtId="179" fontId="1" fillId="4" borderId="13" xfId="1" applyNumberFormat="1" applyFont="1" applyFill="1" applyBorder="1" applyAlignment="1">
      <alignment vertical="center" shrinkToFit="1"/>
    </xf>
    <xf numFmtId="179" fontId="1" fillId="4" borderId="4" xfId="1" applyNumberFormat="1" applyFont="1" applyFill="1" applyBorder="1" applyAlignment="1">
      <alignment vertical="center" shrinkToFit="1"/>
    </xf>
    <xf numFmtId="0" fontId="0" fillId="0" borderId="13" xfId="0" applyFont="1" applyBorder="1" applyAlignment="1">
      <alignment horizontal="center" vertical="center"/>
    </xf>
    <xf numFmtId="0" fontId="0" fillId="0" borderId="4" xfId="0" applyFont="1" applyBorder="1" applyAlignment="1">
      <alignment horizontal="center" vertical="center"/>
    </xf>
    <xf numFmtId="179" fontId="0" fillId="0" borderId="12" xfId="1" applyNumberFormat="1" applyFont="1" applyBorder="1" applyAlignment="1">
      <alignment vertical="center" shrinkToFit="1"/>
    </xf>
    <xf numFmtId="179" fontId="0" fillId="0" borderId="28" xfId="1" applyNumberFormat="1" applyFont="1" applyBorder="1" applyAlignment="1">
      <alignment vertical="center" shrinkToFit="1"/>
    </xf>
    <xf numFmtId="0" fontId="5" fillId="0" borderId="0" xfId="0" applyFont="1">
      <alignment vertical="center"/>
    </xf>
    <xf numFmtId="0" fontId="5" fillId="0" borderId="0" xfId="0" applyFont="1" applyAlignment="1">
      <alignment vertical="center" wrapText="1"/>
    </xf>
    <xf numFmtId="0" fontId="0" fillId="0" borderId="0" xfId="0" applyFont="1" applyAlignment="1">
      <alignment horizontal="right" vertical="center"/>
    </xf>
    <xf numFmtId="0" fontId="6" fillId="0" borderId="0" xfId="0" applyFont="1" applyAlignment="1">
      <alignment horizontal="center" vertical="center"/>
    </xf>
    <xf numFmtId="179" fontId="0" fillId="0" borderId="13" xfId="1" applyNumberFormat="1" applyFont="1" applyBorder="1" applyAlignment="1">
      <alignment vertical="center"/>
    </xf>
    <xf numFmtId="179" fontId="0" fillId="0" borderId="4" xfId="1" applyNumberFormat="1" applyFont="1" applyBorder="1" applyAlignment="1">
      <alignment vertical="center"/>
    </xf>
    <xf numFmtId="179" fontId="0" fillId="0" borderId="10" xfId="1" applyNumberFormat="1" applyFont="1" applyBorder="1" applyAlignment="1">
      <alignment vertical="center"/>
    </xf>
    <xf numFmtId="179" fontId="0" fillId="0" borderId="2" xfId="0" applyNumberFormat="1" applyFont="1" applyBorder="1" applyAlignment="1">
      <alignment vertical="center"/>
    </xf>
    <xf numFmtId="179" fontId="0" fillId="0" borderId="2" xfId="1" applyNumberFormat="1" applyFont="1" applyBorder="1" applyAlignment="1">
      <alignment vertical="center"/>
    </xf>
    <xf numFmtId="0" fontId="0" fillId="0" borderId="80" xfId="0" applyFont="1" applyBorder="1" applyAlignment="1">
      <alignment horizontal="right" vertical="top"/>
    </xf>
    <xf numFmtId="0" fontId="0" fillId="0" borderId="81" xfId="0" applyFont="1" applyBorder="1" applyAlignment="1">
      <alignment horizontal="right" vertical="top"/>
    </xf>
    <xf numFmtId="0" fontId="0" fillId="0" borderId="82" xfId="0" applyFont="1" applyBorder="1" applyAlignment="1">
      <alignment horizontal="right" vertical="top"/>
    </xf>
    <xf numFmtId="0" fontId="0" fillId="0" borderId="83" xfId="0" applyFont="1" applyBorder="1" applyAlignment="1">
      <alignment horizontal="right" vertical="top"/>
    </xf>
    <xf numFmtId="0" fontId="0" fillId="0" borderId="84" xfId="0" applyFont="1" applyBorder="1" applyAlignment="1">
      <alignment horizontal="right" vertical="top"/>
    </xf>
    <xf numFmtId="0" fontId="0" fillId="0" borderId="85" xfId="0" applyFont="1" applyBorder="1" applyAlignment="1">
      <alignment horizontal="right" vertical="top"/>
    </xf>
    <xf numFmtId="179" fontId="0" fillId="0" borderId="13" xfId="0" applyNumberFormat="1" applyFont="1" applyBorder="1" applyAlignment="1">
      <alignment vertical="center"/>
    </xf>
    <xf numFmtId="179" fontId="0" fillId="0" borderId="4" xfId="0" applyNumberFormat="1" applyFont="1" applyBorder="1" applyAlignment="1">
      <alignment vertical="center"/>
    </xf>
    <xf numFmtId="179" fontId="0" fillId="0" borderId="24" xfId="1" applyNumberFormat="1" applyFont="1" applyBorder="1" applyAlignment="1">
      <alignment vertical="center"/>
    </xf>
    <xf numFmtId="179" fontId="0" fillId="0" borderId="3" xfId="1" applyNumberFormat="1" applyFont="1" applyBorder="1" applyAlignment="1">
      <alignment vertical="center"/>
    </xf>
    <xf numFmtId="179" fontId="0" fillId="0" borderId="12" xfId="1" applyNumberFormat="1" applyFont="1" applyBorder="1" applyAlignment="1">
      <alignment vertical="center"/>
    </xf>
    <xf numFmtId="179" fontId="0" fillId="0" borderId="28" xfId="1" applyNumberFormat="1" applyFont="1" applyBorder="1" applyAlignment="1">
      <alignment vertical="center"/>
    </xf>
    <xf numFmtId="179" fontId="1" fillId="4" borderId="24" xfId="1" applyNumberFormat="1" applyFont="1" applyFill="1" applyBorder="1" applyAlignment="1">
      <alignment vertical="center"/>
    </xf>
    <xf numFmtId="179" fontId="1" fillId="4" borderId="3" xfId="1" applyNumberFormat="1" applyFont="1" applyFill="1" applyBorder="1" applyAlignment="1">
      <alignment vertical="center"/>
    </xf>
    <xf numFmtId="179" fontId="1" fillId="4" borderId="13" xfId="1" applyNumberFormat="1" applyFont="1" applyFill="1" applyBorder="1" applyAlignment="1">
      <alignment vertical="center"/>
    </xf>
    <xf numFmtId="179" fontId="1" fillId="4" borderId="4" xfId="1" applyNumberFormat="1" applyFont="1" applyFill="1" applyBorder="1" applyAlignment="1">
      <alignment vertical="center"/>
    </xf>
    <xf numFmtId="0" fontId="0" fillId="0" borderId="74" xfId="0" applyFont="1" applyBorder="1" applyAlignment="1">
      <alignment vertical="center" shrinkToFit="1"/>
    </xf>
    <xf numFmtId="0" fontId="0" fillId="0" borderId="10" xfId="0" applyFont="1" applyBorder="1" applyAlignment="1">
      <alignment horizontal="center" vertical="center"/>
    </xf>
    <xf numFmtId="0" fontId="0" fillId="0" borderId="2" xfId="0" applyFont="1" applyBorder="1" applyAlignment="1">
      <alignment horizontal="center" vertical="center"/>
    </xf>
    <xf numFmtId="179" fontId="0" fillId="0" borderId="13" xfId="0" applyNumberFormat="1" applyFont="1" applyBorder="1" applyAlignment="1">
      <alignment horizontal="right" vertical="center" shrinkToFit="1"/>
    </xf>
    <xf numFmtId="179" fontId="0" fillId="0" borderId="4" xfId="0" applyNumberFormat="1" applyFont="1" applyBorder="1" applyAlignment="1">
      <alignment horizontal="right" vertical="center" shrinkToFit="1"/>
    </xf>
    <xf numFmtId="179" fontId="0" fillId="0" borderId="10" xfId="1" applyNumberFormat="1" applyFont="1" applyBorder="1" applyAlignment="1">
      <alignment horizontal="right" vertical="center" shrinkToFit="1"/>
    </xf>
    <xf numFmtId="179" fontId="0" fillId="0" borderId="2" xfId="0" applyNumberFormat="1" applyFont="1" applyBorder="1" applyAlignment="1">
      <alignment horizontal="right" vertical="center" shrinkToFit="1"/>
    </xf>
    <xf numFmtId="179" fontId="0" fillId="0" borderId="2" xfId="1" applyNumberFormat="1" applyFont="1" applyBorder="1" applyAlignment="1">
      <alignment horizontal="right" vertical="center" shrinkToFit="1"/>
    </xf>
    <xf numFmtId="179" fontId="0" fillId="0" borderId="24" xfId="1" applyNumberFormat="1" applyFont="1" applyBorder="1" applyAlignment="1">
      <alignment horizontal="right" vertical="center" shrinkToFit="1"/>
    </xf>
    <xf numFmtId="179" fontId="0" fillId="0" borderId="3" xfId="1" applyNumberFormat="1" applyFont="1" applyBorder="1" applyAlignment="1">
      <alignment horizontal="right" vertical="center" shrinkToFit="1"/>
    </xf>
    <xf numFmtId="179" fontId="0" fillId="0" borderId="12" xfId="1" applyNumberFormat="1" applyFont="1" applyBorder="1" applyAlignment="1">
      <alignment horizontal="right" vertical="center" shrinkToFit="1"/>
    </xf>
    <xf numFmtId="179" fontId="0" fillId="0" borderId="28" xfId="1" applyNumberFormat="1" applyFont="1" applyBorder="1" applyAlignment="1">
      <alignment horizontal="right" vertical="center" shrinkToFit="1"/>
    </xf>
    <xf numFmtId="179" fontId="0" fillId="0" borderId="13" xfId="1" applyNumberFormat="1" applyFont="1" applyBorder="1" applyAlignment="1">
      <alignment horizontal="right" vertical="center" shrinkToFit="1"/>
    </xf>
    <xf numFmtId="179" fontId="0" fillId="0" borderId="4" xfId="1" applyNumberFormat="1" applyFont="1" applyBorder="1" applyAlignment="1">
      <alignment horizontal="right" vertical="center" shrinkToFit="1"/>
    </xf>
    <xf numFmtId="0" fontId="4" fillId="0" borderId="0" xfId="0" applyFont="1" applyAlignment="1">
      <alignment vertical="center" wrapText="1"/>
    </xf>
    <xf numFmtId="38" fontId="1" fillId="4" borderId="86" xfId="1" applyFont="1" applyFill="1" applyBorder="1" applyAlignment="1">
      <alignment vertical="center"/>
    </xf>
    <xf numFmtId="0" fontId="0" fillId="0" borderId="1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 xfId="0" applyFont="1" applyBorder="1" applyAlignment="1">
      <alignment horizontal="center" vertical="center" shrinkToFit="1"/>
    </xf>
    <xf numFmtId="179" fontId="1" fillId="4" borderId="87" xfId="1" applyNumberFormat="1" applyFont="1" applyFill="1" applyBorder="1" applyAlignment="1">
      <alignment horizontal="right" vertical="center" shrinkToFit="1"/>
    </xf>
    <xf numFmtId="179" fontId="1" fillId="4" borderId="88" xfId="1" applyNumberFormat="1" applyFont="1" applyFill="1" applyBorder="1" applyAlignment="1">
      <alignment horizontal="right" vertical="center" shrinkToFit="1"/>
    </xf>
    <xf numFmtId="38" fontId="0" fillId="0" borderId="10" xfId="1" applyFont="1" applyBorder="1" applyAlignment="1">
      <alignment horizontal="right" vertical="center"/>
    </xf>
    <xf numFmtId="38" fontId="0" fillId="0" borderId="2" xfId="1" applyFont="1" applyBorder="1" applyAlignment="1">
      <alignment horizontal="right" vertical="center"/>
    </xf>
    <xf numFmtId="38" fontId="0" fillId="0" borderId="13" xfId="1" applyFont="1" applyBorder="1" applyAlignment="1">
      <alignment horizontal="right" vertical="center"/>
    </xf>
    <xf numFmtId="38" fontId="0" fillId="0" borderId="4" xfId="1" applyFont="1" applyBorder="1" applyAlignment="1">
      <alignment horizontal="right" vertical="center"/>
    </xf>
    <xf numFmtId="179" fontId="0" fillId="0" borderId="10" xfId="0" applyNumberFormat="1" applyFont="1" applyBorder="1" applyAlignment="1">
      <alignment vertical="center" shrinkToFit="1"/>
    </xf>
    <xf numFmtId="38" fontId="1" fillId="4" borderId="74" xfId="1"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xf>
    <xf numFmtId="179" fontId="0" fillId="4" borderId="87" xfId="0" applyNumberFormat="1" applyFont="1" applyFill="1" applyBorder="1" applyAlignment="1">
      <alignment horizontal="right" vertical="center" shrinkToFit="1"/>
    </xf>
    <xf numFmtId="179" fontId="0" fillId="4" borderId="88" xfId="0" applyNumberFormat="1" applyFont="1" applyFill="1" applyBorder="1" applyAlignment="1">
      <alignment horizontal="right" vertical="center" shrinkToFit="1"/>
    </xf>
    <xf numFmtId="0" fontId="9" fillId="0" borderId="0" xfId="0" applyFont="1" applyBorder="1" applyAlignment="1">
      <alignment horizontal="left" vertical="center" shrinkToFit="1"/>
    </xf>
    <xf numFmtId="0" fontId="9" fillId="0" borderId="28"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20"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4" xfId="0" applyFont="1" applyBorder="1" applyAlignment="1">
      <alignment horizontal="center" vertical="center" shrinkToFit="1"/>
    </xf>
    <xf numFmtId="38" fontId="1" fillId="4" borderId="1" xfId="1" applyFont="1" applyFill="1" applyBorder="1" applyAlignment="1">
      <alignment horizontal="right" vertical="center"/>
    </xf>
    <xf numFmtId="38" fontId="1" fillId="4" borderId="3" xfId="1" applyFont="1" applyFill="1" applyBorder="1" applyAlignment="1">
      <alignment horizontal="right" vertical="center"/>
    </xf>
    <xf numFmtId="38" fontId="1" fillId="4" borderId="16" xfId="1" applyFont="1" applyFill="1" applyBorder="1" applyAlignment="1">
      <alignment horizontal="right" vertical="center"/>
    </xf>
    <xf numFmtId="38" fontId="1" fillId="4" borderId="4" xfId="1" applyFont="1" applyFill="1" applyBorder="1" applyAlignment="1">
      <alignment horizontal="right" vertical="center"/>
    </xf>
    <xf numFmtId="38" fontId="1" fillId="4" borderId="24" xfId="1" applyFont="1" applyFill="1" applyBorder="1" applyAlignment="1">
      <alignment vertical="center"/>
    </xf>
    <xf numFmtId="38" fontId="1" fillId="4" borderId="3" xfId="1" applyFont="1" applyFill="1" applyBorder="1" applyAlignment="1">
      <alignment vertical="center"/>
    </xf>
    <xf numFmtId="38" fontId="1" fillId="4" borderId="13" xfId="1" applyFont="1" applyFill="1" applyBorder="1" applyAlignment="1">
      <alignment vertical="center"/>
    </xf>
    <xf numFmtId="38" fontId="1" fillId="4" borderId="4" xfId="1" applyFont="1" applyFill="1" applyBorder="1" applyAlignment="1">
      <alignment vertical="center"/>
    </xf>
    <xf numFmtId="0" fontId="7" fillId="0" borderId="1" xfId="0" applyFont="1" applyBorder="1" applyAlignment="1">
      <alignment horizontal="distributed" vertical="center" wrapText="1" shrinkToFit="1"/>
    </xf>
    <xf numFmtId="0" fontId="7" fillId="0" borderId="3" xfId="0" applyFont="1" applyBorder="1" applyAlignment="1">
      <alignment horizontal="distributed" vertical="center" wrapText="1" shrinkToFit="1"/>
    </xf>
    <xf numFmtId="0" fontId="0" fillId="0" borderId="20" xfId="0" applyFont="1" applyBorder="1" applyAlignment="1">
      <alignment horizontal="center" vertical="center" textRotation="255" shrinkToFit="1"/>
    </xf>
    <xf numFmtId="0" fontId="0" fillId="0" borderId="73" xfId="0" applyFont="1" applyBorder="1" applyAlignment="1">
      <alignment horizontal="center" vertical="center" textRotation="255" shrinkToFit="1"/>
    </xf>
    <xf numFmtId="0" fontId="0" fillId="0" borderId="74"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3" xfId="0" applyFont="1" applyBorder="1" applyAlignment="1">
      <alignment horizontal="center" vertical="center" shrinkToFit="1"/>
    </xf>
    <xf numFmtId="0" fontId="7" fillId="0" borderId="1"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1" xfId="0" applyFont="1" applyBorder="1" applyAlignment="1">
      <alignment horizontal="distributed" vertical="center" wrapText="1" shrinkToFit="1"/>
    </xf>
    <xf numFmtId="0" fontId="5" fillId="0" borderId="3" xfId="0" applyFont="1" applyBorder="1" applyAlignment="1">
      <alignment horizontal="distributed" vertical="center" wrapText="1" shrinkToFit="1"/>
    </xf>
    <xf numFmtId="0" fontId="0" fillId="0" borderId="3" xfId="0" applyFont="1" applyBorder="1" applyAlignment="1">
      <alignment horizontal="center" vertical="center" textRotation="255" shrinkToFit="1"/>
    </xf>
    <xf numFmtId="0" fontId="0" fillId="0" borderId="28"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38" fontId="0" fillId="0" borderId="24" xfId="1" applyFont="1" applyBorder="1" applyAlignment="1">
      <alignment horizontal="right" vertical="center"/>
    </xf>
    <xf numFmtId="38" fontId="0" fillId="0" borderId="3" xfId="1" applyFont="1" applyBorder="1" applyAlignment="1">
      <alignment horizontal="right" vertical="center"/>
    </xf>
    <xf numFmtId="38" fontId="0" fillId="0" borderId="12" xfId="1" applyFont="1" applyBorder="1" applyAlignment="1">
      <alignment horizontal="right" vertical="center"/>
    </xf>
    <xf numFmtId="38" fontId="0" fillId="0" borderId="28" xfId="1" applyFont="1" applyBorder="1" applyAlignment="1">
      <alignment horizontal="right" vertical="center"/>
    </xf>
    <xf numFmtId="38" fontId="1" fillId="4" borderId="86" xfId="1" applyFont="1" applyFill="1" applyBorder="1" applyAlignment="1">
      <alignment horizontal="right"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0" fillId="0" borderId="0" xfId="0" applyFont="1" applyBorder="1" applyAlignment="1">
      <alignment horizontal="left" vertical="center" shrinkToFit="1"/>
    </xf>
    <xf numFmtId="0" fontId="0" fillId="0" borderId="28" xfId="0" applyFont="1" applyBorder="1" applyAlignment="1">
      <alignment horizontal="left" vertical="center" shrinkToFit="1"/>
    </xf>
    <xf numFmtId="0" fontId="19" fillId="0" borderId="0" xfId="0" applyFont="1" applyAlignment="1">
      <alignment horizontal="center" vertical="center"/>
    </xf>
    <xf numFmtId="0" fontId="15" fillId="2" borderId="105" xfId="0" applyFont="1" applyFill="1" applyBorder="1" applyAlignment="1">
      <alignment horizontal="center" vertical="center" wrapText="1"/>
    </xf>
    <xf numFmtId="0" fontId="15" fillId="2" borderId="106" xfId="0" applyFont="1" applyFill="1" applyBorder="1" applyAlignment="1">
      <alignment horizontal="center" vertical="center" wrapText="1"/>
    </xf>
    <xf numFmtId="0" fontId="15" fillId="2" borderId="107" xfId="0" applyFont="1" applyFill="1" applyBorder="1" applyAlignment="1">
      <alignment horizontal="center" vertical="center" wrapText="1"/>
    </xf>
    <xf numFmtId="0" fontId="15" fillId="2" borderId="108"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0" borderId="99" xfId="0" applyFont="1" applyBorder="1" applyAlignment="1">
      <alignment horizontal="left" vertical="center" wrapText="1"/>
    </xf>
    <xf numFmtId="0" fontId="20" fillId="0" borderId="67" xfId="0" applyFont="1" applyBorder="1" applyAlignment="1">
      <alignment horizontal="left" vertical="center" wrapText="1"/>
    </xf>
    <xf numFmtId="0" fontId="20" fillId="0" borderId="35" xfId="0" applyFont="1" applyBorder="1" applyAlignment="1">
      <alignment horizontal="left" vertical="center" wrapText="1"/>
    </xf>
    <xf numFmtId="0" fontId="20" fillId="0" borderId="34" xfId="0" applyFont="1" applyBorder="1" applyAlignment="1">
      <alignment horizontal="left" vertical="center" wrapText="1"/>
    </xf>
    <xf numFmtId="0" fontId="20" fillId="0" borderId="36" xfId="0" applyFont="1" applyBorder="1" applyAlignment="1">
      <alignment horizontal="left" vertical="center" wrapText="1"/>
    </xf>
    <xf numFmtId="0" fontId="20" fillId="0" borderId="32" xfId="0" applyFont="1" applyBorder="1" applyAlignment="1">
      <alignment horizontal="right" vertical="center" wrapText="1"/>
    </xf>
    <xf numFmtId="0" fontId="20" fillId="0" borderId="103" xfId="0" applyFont="1" applyBorder="1" applyAlignment="1">
      <alignment horizontal="right" vertical="center" wrapText="1"/>
    </xf>
    <xf numFmtId="0" fontId="20" fillId="0" borderId="104" xfId="0" applyFont="1" applyBorder="1" applyAlignment="1">
      <alignment horizontal="right" vertical="center" wrapText="1"/>
    </xf>
    <xf numFmtId="179" fontId="21" fillId="0" borderId="102" xfId="0" applyNumberFormat="1" applyFont="1" applyBorder="1" applyAlignment="1">
      <alignment horizontal="right" vertical="center" shrinkToFit="1"/>
    </xf>
    <xf numFmtId="179" fontId="21" fillId="0" borderId="71" xfId="0" applyNumberFormat="1" applyFont="1" applyBorder="1" applyAlignment="1">
      <alignment horizontal="right" vertical="center" shrinkToFit="1"/>
    </xf>
    <xf numFmtId="0" fontId="20" fillId="2" borderId="35"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1" fillId="2" borderId="91"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92" xfId="0" applyFont="1" applyFill="1" applyBorder="1" applyAlignment="1">
      <alignment horizontal="center" vertical="center" wrapText="1"/>
    </xf>
    <xf numFmtId="0" fontId="20" fillId="0" borderId="17" xfId="0" applyFont="1" applyBorder="1" applyAlignment="1">
      <alignment horizontal="right" vertical="center" wrapText="1"/>
    </xf>
    <xf numFmtId="0" fontId="20" fillId="0" borderId="34" xfId="0" applyFont="1" applyBorder="1" applyAlignment="1">
      <alignment horizontal="right" vertical="center" wrapText="1"/>
    </xf>
    <xf numFmtId="0" fontId="20" fillId="0" borderId="72" xfId="0" applyFont="1" applyBorder="1" applyAlignment="1">
      <alignment horizontal="right" vertical="center" wrapText="1"/>
    </xf>
    <xf numFmtId="179" fontId="21" fillId="0" borderId="35" xfId="0" applyNumberFormat="1" applyFont="1" applyBorder="1" applyAlignment="1">
      <alignment horizontal="right" vertical="center" shrinkToFit="1"/>
    </xf>
    <xf numFmtId="179" fontId="21" fillId="0" borderId="72" xfId="0" applyNumberFormat="1" applyFont="1" applyBorder="1" applyAlignment="1">
      <alignment horizontal="right" vertical="center" shrinkToFit="1"/>
    </xf>
    <xf numFmtId="0" fontId="20" fillId="0" borderId="19" xfId="0" applyFont="1" applyBorder="1" applyAlignment="1">
      <alignment horizontal="right" vertical="center" wrapText="1"/>
    </xf>
    <xf numFmtId="0" fontId="20" fillId="0" borderId="71" xfId="0" applyFont="1" applyBorder="1" applyAlignment="1">
      <alignment horizontal="right" vertical="center" wrapText="1"/>
    </xf>
    <xf numFmtId="179" fontId="21" fillId="4" borderId="102" xfId="0" applyNumberFormat="1" applyFont="1" applyFill="1" applyBorder="1" applyAlignment="1">
      <alignment horizontal="right" vertical="center" shrinkToFit="1"/>
    </xf>
    <xf numFmtId="179" fontId="21" fillId="4" borderId="71" xfId="0" applyNumberFormat="1" applyFont="1" applyFill="1" applyBorder="1" applyAlignment="1">
      <alignment horizontal="right" vertical="center" shrinkToFit="1"/>
    </xf>
    <xf numFmtId="179" fontId="21" fillId="4" borderId="15" xfId="0" applyNumberFormat="1" applyFont="1" applyFill="1" applyBorder="1" applyAlignment="1">
      <alignment horizontal="right" vertical="center" shrinkToFit="1"/>
    </xf>
    <xf numFmtId="0" fontId="21" fillId="3" borderId="18"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89"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0" fillId="3" borderId="37" xfId="0" applyFont="1" applyFill="1" applyBorder="1" applyAlignment="1">
      <alignment horizontal="right" vertical="center" wrapText="1"/>
    </xf>
    <xf numFmtId="0" fontId="20" fillId="3" borderId="15" xfId="0" applyFont="1" applyFill="1" applyBorder="1" applyAlignment="1">
      <alignment horizontal="right" vertical="center" wrapText="1"/>
    </xf>
    <xf numFmtId="179" fontId="21" fillId="4" borderId="18" xfId="0" applyNumberFormat="1" applyFont="1" applyFill="1" applyBorder="1" applyAlignment="1">
      <alignment horizontal="right" vertical="center" shrinkToFit="1"/>
    </xf>
    <xf numFmtId="179" fontId="21" fillId="4" borderId="23" xfId="0" applyNumberFormat="1" applyFont="1" applyFill="1" applyBorder="1" applyAlignment="1">
      <alignment horizontal="right" vertical="center" shrinkToFit="1"/>
    </xf>
    <xf numFmtId="179" fontId="21" fillId="4" borderId="89" xfId="0" applyNumberFormat="1" applyFont="1" applyFill="1" applyBorder="1" applyAlignment="1">
      <alignment horizontal="right" vertical="center" shrinkToFit="1"/>
    </xf>
    <xf numFmtId="179" fontId="21" fillId="4" borderId="19" xfId="0" applyNumberFormat="1" applyFont="1" applyFill="1" applyBorder="1" applyAlignment="1">
      <alignment horizontal="right" vertical="center" shrinkToFit="1"/>
    </xf>
    <xf numFmtId="0" fontId="21" fillId="3" borderId="23" xfId="0" applyFont="1" applyFill="1" applyBorder="1" applyAlignment="1">
      <alignment horizontal="left" vertical="center" wrapText="1"/>
    </xf>
    <xf numFmtId="0" fontId="21" fillId="3" borderId="37"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0" fillId="3" borderId="17" xfId="0" applyFont="1" applyFill="1" applyBorder="1" applyAlignment="1">
      <alignment horizontal="right" vertical="center" wrapText="1"/>
    </xf>
    <xf numFmtId="0" fontId="20" fillId="3" borderId="34" xfId="0" applyFont="1" applyFill="1" applyBorder="1" applyAlignment="1">
      <alignment horizontal="right" vertical="center" wrapText="1"/>
    </xf>
    <xf numFmtId="0" fontId="20" fillId="3" borderId="72" xfId="0" applyFont="1" applyFill="1" applyBorder="1" applyAlignment="1">
      <alignment horizontal="right" vertical="center" wrapText="1"/>
    </xf>
    <xf numFmtId="0" fontId="22" fillId="8" borderId="18"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37" xfId="0" applyFont="1" applyFill="1" applyBorder="1" applyAlignment="1">
      <alignment horizontal="center" vertical="center" wrapText="1"/>
    </xf>
    <xf numFmtId="0" fontId="22" fillId="8" borderId="89"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90" xfId="0" applyFont="1" applyFill="1" applyBorder="1" applyAlignment="1">
      <alignment horizontal="center" vertical="center" wrapText="1"/>
    </xf>
    <xf numFmtId="0" fontId="23" fillId="2" borderId="91" xfId="0" applyFont="1" applyFill="1" applyBorder="1" applyAlignment="1">
      <alignment horizontal="center" vertical="center" wrapText="1"/>
    </xf>
    <xf numFmtId="0" fontId="23" fillId="2" borderId="92"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0" fillId="3" borderId="93" xfId="0" applyFont="1" applyFill="1" applyBorder="1" applyAlignment="1">
      <alignment horizontal="center" vertical="center" wrapText="1"/>
    </xf>
    <xf numFmtId="0" fontId="20" fillId="3" borderId="94"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20" fillId="3" borderId="101"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15" fillId="2" borderId="17"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5" xfId="0" applyFont="1" applyFill="1" applyBorder="1" applyAlignment="1">
      <alignment horizontal="center" vertical="center"/>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89"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0" fillId="0" borderId="34" xfId="0" applyFont="1" applyBorder="1" applyAlignment="1">
      <alignment vertical="center" wrapText="1"/>
    </xf>
    <xf numFmtId="0" fontId="20" fillId="0" borderId="36" xfId="0" applyFont="1" applyBorder="1" applyAlignment="1">
      <alignment vertical="center" wrapText="1"/>
    </xf>
    <xf numFmtId="0" fontId="20" fillId="0" borderId="17" xfId="0" applyFont="1" applyBorder="1" applyAlignment="1">
      <alignment horizontal="center" vertical="center" wrapText="1"/>
    </xf>
    <xf numFmtId="0" fontId="20" fillId="0" borderId="36" xfId="0" applyFont="1" applyBorder="1" applyAlignment="1">
      <alignment horizontal="center" vertical="center" wrapText="1"/>
    </xf>
    <xf numFmtId="179" fontId="21" fillId="0" borderId="10" xfId="0" applyNumberFormat="1" applyFont="1" applyBorder="1" applyAlignment="1">
      <alignment horizontal="right" vertical="center" shrinkToFit="1"/>
    </xf>
    <xf numFmtId="179" fontId="21" fillId="0" borderId="2" xfId="0" applyNumberFormat="1" applyFont="1" applyBorder="1" applyAlignment="1">
      <alignment horizontal="right" vertical="center" shrinkToFit="1"/>
    </xf>
    <xf numFmtId="0" fontId="20" fillId="0" borderId="32" xfId="0" applyFont="1" applyBorder="1" applyAlignment="1">
      <alignment horizontal="center" vertical="center" wrapText="1"/>
    </xf>
    <xf numFmtId="0" fontId="20" fillId="0" borderId="97" xfId="0" applyFont="1" applyBorder="1" applyAlignment="1">
      <alignment horizontal="center" vertical="center" wrapText="1"/>
    </xf>
    <xf numFmtId="0" fontId="0" fillId="0" borderId="34" xfId="0" applyFont="1" applyBorder="1" applyAlignment="1">
      <alignment vertical="center" wrapText="1"/>
    </xf>
    <xf numFmtId="0" fontId="0" fillId="0" borderId="36" xfId="0" applyFont="1" applyBorder="1" applyAlignment="1">
      <alignment vertical="center" wrapText="1"/>
    </xf>
    <xf numFmtId="179" fontId="21" fillId="4" borderId="10" xfId="0" applyNumberFormat="1" applyFont="1" applyFill="1" applyBorder="1" applyAlignment="1">
      <alignment horizontal="right" vertical="center" shrinkToFit="1"/>
    </xf>
    <xf numFmtId="179" fontId="21" fillId="4" borderId="2" xfId="0" applyNumberFormat="1" applyFont="1" applyFill="1" applyBorder="1" applyAlignment="1">
      <alignment horizontal="right" vertical="center" shrinkToFit="1"/>
    </xf>
    <xf numFmtId="0" fontId="20" fillId="0" borderId="98" xfId="0" applyFont="1" applyBorder="1" applyAlignment="1">
      <alignment vertical="center" wrapText="1"/>
    </xf>
    <xf numFmtId="0" fontId="20" fillId="0" borderId="99" xfId="0" applyFont="1" applyBorder="1" applyAlignment="1">
      <alignment vertical="center" wrapText="1"/>
    </xf>
    <xf numFmtId="0" fontId="20" fillId="0" borderId="25" xfId="0" applyFont="1" applyBorder="1" applyAlignment="1">
      <alignment horizontal="center" vertical="center" wrapText="1"/>
    </xf>
    <xf numFmtId="0" fontId="20" fillId="0" borderId="33" xfId="0" applyFont="1" applyBorder="1" applyAlignment="1">
      <alignment horizontal="center" vertical="center" wrapText="1"/>
    </xf>
    <xf numFmtId="0" fontId="21" fillId="3" borderId="18"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89" xfId="0" applyFont="1" applyFill="1" applyBorder="1" applyAlignment="1">
      <alignment horizontal="center" vertical="center" shrinkToFit="1"/>
    </xf>
    <xf numFmtId="0" fontId="21" fillId="3" borderId="19" xfId="0" applyFont="1" applyFill="1" applyBorder="1" applyAlignment="1">
      <alignment horizontal="center" vertical="center" shrinkToFit="1"/>
    </xf>
    <xf numFmtId="0" fontId="21" fillId="3" borderId="0" xfId="0" applyFont="1" applyFill="1" applyBorder="1" applyAlignment="1">
      <alignment horizontal="left" vertical="center" wrapText="1"/>
    </xf>
    <xf numFmtId="0" fontId="21" fillId="3" borderId="28" xfId="0" applyFont="1" applyFill="1" applyBorder="1" applyAlignment="1">
      <alignment horizontal="left" vertical="center" wrapText="1"/>
    </xf>
    <xf numFmtId="179" fontId="21" fillId="4" borderId="12" xfId="0" applyNumberFormat="1" applyFont="1" applyFill="1" applyBorder="1" applyAlignment="1">
      <alignment horizontal="right" vertical="center" shrinkToFit="1"/>
    </xf>
    <xf numFmtId="179" fontId="21" fillId="4" borderId="0" xfId="0" applyNumberFormat="1" applyFont="1" applyFill="1" applyBorder="1" applyAlignment="1">
      <alignment horizontal="right" vertical="center" shrinkToFit="1"/>
    </xf>
    <xf numFmtId="0" fontId="20" fillId="3" borderId="89" xfId="0" applyFont="1" applyFill="1" applyBorder="1" applyAlignment="1">
      <alignment horizontal="right" vertical="center" wrapText="1"/>
    </xf>
    <xf numFmtId="0" fontId="20" fillId="3" borderId="19" xfId="0" applyFont="1" applyFill="1" applyBorder="1" applyAlignment="1">
      <alignment horizontal="right" vertical="center" wrapText="1"/>
    </xf>
    <xf numFmtId="0" fontId="20" fillId="3" borderId="71" xfId="0" applyFont="1" applyFill="1" applyBorder="1" applyAlignment="1">
      <alignment horizontal="right" vertical="center" wrapText="1"/>
    </xf>
    <xf numFmtId="0" fontId="20" fillId="2" borderId="13"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0" fillId="2" borderId="91" xfId="0" applyFont="1" applyFill="1" applyBorder="1" applyAlignment="1">
      <alignment horizontal="center" vertical="center" wrapText="1"/>
    </xf>
    <xf numFmtId="0" fontId="20" fillId="2" borderId="92"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3" borderId="95" xfId="0" applyFont="1" applyFill="1" applyBorder="1" applyAlignment="1">
      <alignment horizontal="center" vertical="center" wrapText="1"/>
    </xf>
    <xf numFmtId="0" fontId="20" fillId="3" borderId="96"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97" xfId="0" applyFont="1" applyFill="1" applyBorder="1" applyAlignment="1">
      <alignment horizontal="center" vertical="center" wrapText="1"/>
    </xf>
    <xf numFmtId="179" fontId="21" fillId="3" borderId="89" xfId="0" applyNumberFormat="1" applyFont="1" applyFill="1" applyBorder="1" applyAlignment="1">
      <alignment horizontal="right" vertical="center" shrinkToFit="1"/>
    </xf>
    <xf numFmtId="179" fontId="21" fillId="3" borderId="15" xfId="0" applyNumberFormat="1" applyFont="1" applyFill="1" applyBorder="1" applyAlignment="1">
      <alignment horizontal="right" vertical="center" shrinkToFit="1"/>
    </xf>
    <xf numFmtId="179" fontId="21" fillId="3" borderId="17" xfId="0" applyNumberFormat="1" applyFont="1" applyFill="1" applyBorder="1" applyAlignment="1">
      <alignment horizontal="right" vertical="center" shrinkToFit="1"/>
    </xf>
    <xf numFmtId="179" fontId="21" fillId="3" borderId="36" xfId="0" applyNumberFormat="1" applyFont="1" applyFill="1" applyBorder="1" applyAlignment="1">
      <alignment horizontal="right" vertical="center" shrinkToFit="1"/>
    </xf>
    <xf numFmtId="179" fontId="21" fillId="3" borderId="32" xfId="0" applyNumberFormat="1" applyFont="1" applyFill="1" applyBorder="1" applyAlignment="1">
      <alignment horizontal="right" vertical="center" shrinkToFit="1"/>
    </xf>
    <xf numFmtId="179" fontId="21" fillId="3" borderId="97" xfId="0" applyNumberFormat="1" applyFont="1" applyFill="1" applyBorder="1" applyAlignment="1">
      <alignment horizontal="right" vertical="center" shrinkToFit="1"/>
    </xf>
    <xf numFmtId="0" fontId="20" fillId="3" borderId="18"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20" fillId="3" borderId="89" xfId="0" applyFont="1" applyFill="1" applyBorder="1" applyAlignment="1">
      <alignment horizontal="center" vertical="center" shrinkToFit="1"/>
    </xf>
    <xf numFmtId="0" fontId="20" fillId="3" borderId="19"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0" fontId="20" fillId="3" borderId="4" xfId="0" applyFont="1" applyFill="1" applyBorder="1" applyAlignment="1">
      <alignment horizontal="right" vertical="center" wrapText="1"/>
    </xf>
    <xf numFmtId="0" fontId="20" fillId="3" borderId="12" xfId="0" applyFont="1" applyFill="1" applyBorder="1" applyAlignment="1">
      <alignment horizontal="right" vertical="center" wrapText="1"/>
    </xf>
    <xf numFmtId="0" fontId="20" fillId="3" borderId="0" xfId="0" applyFont="1" applyFill="1" applyBorder="1" applyAlignment="1">
      <alignment horizontal="right" vertical="center" wrapText="1"/>
    </xf>
    <xf numFmtId="0" fontId="20" fillId="3" borderId="27" xfId="0" applyFont="1" applyFill="1" applyBorder="1" applyAlignment="1">
      <alignment horizontal="righ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0" fillId="0" borderId="0" xfId="0" applyFont="1" applyAlignment="1">
      <alignment horizontal="left" vertical="center"/>
    </xf>
    <xf numFmtId="0" fontId="20" fillId="0" borderId="10" xfId="0" applyFont="1" applyBorder="1" applyAlignment="1">
      <alignment horizontal="left" vertical="center"/>
    </xf>
    <xf numFmtId="0" fontId="20" fillId="0" borderId="21" xfId="0" applyFont="1" applyBorder="1" applyAlignment="1">
      <alignment horizontal="left" vertical="center"/>
    </xf>
    <xf numFmtId="179" fontId="21" fillId="0" borderId="10" xfId="0" applyNumberFormat="1" applyFont="1" applyBorder="1" applyAlignment="1">
      <alignment vertical="center" shrinkToFit="1"/>
    </xf>
    <xf numFmtId="179" fontId="21" fillId="0" borderId="2" xfId="0" applyNumberFormat="1" applyFont="1" applyBorder="1" applyAlignment="1">
      <alignment vertical="center" shrinkToFit="1"/>
    </xf>
    <xf numFmtId="0" fontId="15" fillId="2" borderId="120"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15" fillId="2" borderId="122" xfId="0" applyFont="1" applyFill="1" applyBorder="1" applyAlignment="1">
      <alignment horizontal="center" vertical="center" wrapText="1"/>
    </xf>
    <xf numFmtId="0" fontId="21" fillId="2" borderId="9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10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8"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0" fillId="0" borderId="2" xfId="0" applyFont="1" applyBorder="1" applyAlignment="1">
      <alignment horizontal="left" vertical="center"/>
    </xf>
    <xf numFmtId="0" fontId="21" fillId="2" borderId="123" xfId="0" applyFont="1" applyFill="1" applyBorder="1" applyAlignment="1">
      <alignment horizontal="center" vertical="center" wrapText="1"/>
    </xf>
    <xf numFmtId="0" fontId="21" fillId="2" borderId="110" xfId="0" applyFont="1" applyFill="1" applyBorder="1" applyAlignment="1">
      <alignment horizontal="center" vertical="center" wrapText="1"/>
    </xf>
    <xf numFmtId="0" fontId="21" fillId="2" borderId="12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10" xfId="0" applyFont="1" applyFill="1" applyBorder="1" applyAlignment="1">
      <alignment horizontal="center" vertical="center" shrinkToFit="1"/>
    </xf>
    <xf numFmtId="0" fontId="21" fillId="2" borderId="125" xfId="0" applyFont="1" applyFill="1" applyBorder="1" applyAlignment="1">
      <alignment horizontal="center" vertical="center" shrinkToFit="1"/>
    </xf>
    <xf numFmtId="0" fontId="21" fillId="3" borderId="99" xfId="0" applyFont="1" applyFill="1" applyBorder="1" applyAlignment="1">
      <alignment horizontal="center" vertical="center" wrapText="1"/>
    </xf>
    <xf numFmtId="0" fontId="21" fillId="3" borderId="67" xfId="0" applyFont="1" applyFill="1" applyBorder="1" applyAlignment="1">
      <alignment horizontal="center" vertical="center" wrapText="1"/>
    </xf>
    <xf numFmtId="0" fontId="21" fillId="3" borderId="110"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1" fillId="3" borderId="111" xfId="0" applyFont="1" applyFill="1" applyBorder="1" applyAlignment="1">
      <alignment horizontal="center" vertical="center" wrapText="1"/>
    </xf>
    <xf numFmtId="0" fontId="20" fillId="3" borderId="112" xfId="0" applyFont="1" applyFill="1" applyBorder="1" applyAlignment="1">
      <alignment vertical="center" wrapText="1"/>
    </xf>
    <xf numFmtId="0" fontId="2" fillId="0" borderId="113" xfId="0" applyFont="1" applyBorder="1" applyAlignment="1">
      <alignment vertical="center"/>
    </xf>
    <xf numFmtId="0" fontId="20" fillId="3" borderId="114" xfId="0" applyFont="1" applyFill="1" applyBorder="1" applyAlignment="1">
      <alignment horizontal="center" vertical="center" wrapText="1"/>
    </xf>
    <xf numFmtId="0" fontId="20" fillId="3" borderId="115" xfId="0" applyFont="1" applyFill="1" applyBorder="1" applyAlignment="1">
      <alignment horizontal="center" vertical="center" wrapText="1"/>
    </xf>
    <xf numFmtId="0" fontId="20" fillId="3" borderId="116" xfId="0" applyFont="1" applyFill="1" applyBorder="1" applyAlignment="1">
      <alignment horizontal="center" vertical="center" wrapText="1"/>
    </xf>
    <xf numFmtId="0" fontId="20" fillId="3" borderId="117" xfId="0" applyFont="1" applyFill="1" applyBorder="1" applyAlignment="1">
      <alignment horizontal="center" vertical="center" wrapText="1"/>
    </xf>
    <xf numFmtId="0" fontId="20" fillId="3" borderId="118" xfId="0" applyFont="1" applyFill="1" applyBorder="1" applyAlignment="1">
      <alignment horizontal="center" vertical="center" wrapText="1"/>
    </xf>
    <xf numFmtId="0" fontId="20" fillId="3" borderId="119" xfId="0" applyFont="1" applyFill="1" applyBorder="1" applyAlignment="1">
      <alignment horizontal="center" vertical="center" wrapText="1"/>
    </xf>
    <xf numFmtId="0" fontId="20" fillId="0" borderId="37" xfId="0" applyFont="1" applyBorder="1" applyAlignment="1">
      <alignment horizontal="right" vertical="center" shrinkToFit="1"/>
    </xf>
    <xf numFmtId="0" fontId="20" fillId="0" borderId="15" xfId="0" applyFont="1" applyBorder="1" applyAlignment="1">
      <alignment horizontal="right" vertical="center" shrinkToFit="1"/>
    </xf>
    <xf numFmtId="0" fontId="21" fillId="3" borderId="24"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0" fillId="3" borderId="37" xfId="0" applyFont="1" applyFill="1" applyBorder="1" applyAlignment="1">
      <alignment horizontal="right" vertical="center" shrinkToFit="1"/>
    </xf>
    <xf numFmtId="0" fontId="20" fillId="3" borderId="15" xfId="0" applyFont="1" applyFill="1" applyBorder="1" applyAlignment="1">
      <alignment horizontal="right" vertical="center" shrinkToFit="1"/>
    </xf>
    <xf numFmtId="0" fontId="21" fillId="3" borderId="12" xfId="0" applyFont="1" applyFill="1" applyBorder="1" applyAlignment="1">
      <alignment horizontal="left" vertical="center" wrapText="1"/>
    </xf>
    <xf numFmtId="0" fontId="21" fillId="3" borderId="13"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0" fillId="3" borderId="4" xfId="0" applyFont="1" applyFill="1" applyBorder="1" applyAlignment="1">
      <alignment horizontal="right" vertical="center" shrinkToFit="1"/>
    </xf>
    <xf numFmtId="179" fontId="21" fillId="4" borderId="13" xfId="0" applyNumberFormat="1" applyFont="1" applyFill="1" applyBorder="1" applyAlignment="1">
      <alignment horizontal="right" vertical="center" shrinkToFit="1"/>
    </xf>
    <xf numFmtId="179" fontId="21" fillId="4" borderId="16" xfId="0" applyNumberFormat="1" applyFont="1" applyFill="1" applyBorder="1" applyAlignment="1">
      <alignment horizontal="right" vertical="center" shrinkToFit="1"/>
    </xf>
    <xf numFmtId="0" fontId="2" fillId="0" borderId="0" xfId="0" applyFont="1" applyAlignment="1">
      <alignment horizontal="left" vertical="center" wrapText="1"/>
    </xf>
    <xf numFmtId="0" fontId="21" fillId="2" borderId="124"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28" xfId="0" applyFont="1" applyFill="1" applyBorder="1" applyAlignment="1">
      <alignment horizontal="center" vertical="center" shrinkToFit="1"/>
    </xf>
    <xf numFmtId="0" fontId="21" fillId="2" borderId="90"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15" fillId="2" borderId="1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0" fillId="2" borderId="73"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0" fillId="0" borderId="21" xfId="0" applyFont="1" applyBorder="1" applyAlignment="1">
      <alignment horizontal="left" vertical="center"/>
    </xf>
    <xf numFmtId="0" fontId="0" fillId="0" borderId="2" xfId="0" applyFont="1" applyBorder="1" applyAlignment="1">
      <alignment horizontal="left" vertical="center"/>
    </xf>
    <xf numFmtId="0" fontId="20" fillId="3" borderId="24" xfId="0"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1" fillId="3" borderId="28" xfId="0" applyFont="1" applyFill="1" applyBorder="1" applyAlignment="1">
      <alignment horizontal="right" vertical="center" shrinkToFit="1"/>
    </xf>
    <xf numFmtId="179" fontId="21" fillId="3" borderId="12" xfId="0" applyNumberFormat="1" applyFont="1" applyFill="1" applyBorder="1" applyAlignment="1">
      <alignment horizontal="right" vertical="center" shrinkToFit="1"/>
    </xf>
    <xf numFmtId="179" fontId="21" fillId="3" borderId="0" xfId="0" applyNumberFormat="1" applyFont="1" applyFill="1" applyBorder="1" applyAlignment="1">
      <alignment horizontal="right" vertical="center" shrinkToFit="1"/>
    </xf>
    <xf numFmtId="179" fontId="21" fillId="3" borderId="19" xfId="0" applyNumberFormat="1" applyFont="1" applyFill="1" applyBorder="1" applyAlignment="1">
      <alignment horizontal="right" vertical="center" shrinkToFit="1"/>
    </xf>
    <xf numFmtId="0" fontId="21" fillId="3" borderId="3" xfId="0" applyFont="1" applyFill="1" applyBorder="1" applyAlignment="1">
      <alignment horizontal="right" vertical="center" shrinkToFit="1"/>
    </xf>
    <xf numFmtId="0" fontId="21" fillId="3" borderId="4" xfId="0" applyFont="1" applyFill="1" applyBorder="1" applyAlignment="1">
      <alignment horizontal="right" vertical="center" shrinkToFit="1"/>
    </xf>
    <xf numFmtId="179" fontId="21" fillId="3" borderId="18" xfId="0" applyNumberFormat="1" applyFont="1" applyFill="1" applyBorder="1" applyAlignment="1">
      <alignment horizontal="right" vertical="center" shrinkToFit="1"/>
    </xf>
    <xf numFmtId="179" fontId="21" fillId="3" borderId="23" xfId="0" applyNumberFormat="1" applyFont="1" applyFill="1" applyBorder="1" applyAlignment="1">
      <alignment horizontal="right" vertical="center" shrinkToFit="1"/>
    </xf>
    <xf numFmtId="179" fontId="21" fillId="3" borderId="13" xfId="0" applyNumberFormat="1" applyFont="1" applyFill="1" applyBorder="1" applyAlignment="1">
      <alignment horizontal="right" vertical="center" shrinkToFit="1"/>
    </xf>
    <xf numFmtId="179" fontId="21" fillId="3" borderId="16" xfId="0" applyNumberFormat="1" applyFont="1" applyFill="1" applyBorder="1" applyAlignment="1">
      <alignment horizontal="right" vertical="center" shrinkToFit="1"/>
    </xf>
    <xf numFmtId="0" fontId="21" fillId="3" borderId="1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1" fillId="2" borderId="89"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12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4" xfId="0" applyFont="1" applyFill="1" applyBorder="1" applyAlignment="1">
      <alignment horizontal="center" vertical="center" shrinkToFit="1"/>
    </xf>
    <xf numFmtId="0" fontId="21" fillId="2" borderId="126" xfId="0" applyFont="1" applyFill="1" applyBorder="1" applyAlignment="1">
      <alignment horizontal="center" vertical="center" shrinkToFit="1"/>
    </xf>
    <xf numFmtId="0" fontId="21" fillId="2" borderId="13" xfId="0" applyFont="1" applyFill="1" applyBorder="1" applyAlignment="1">
      <alignment horizontal="center" vertical="center" shrinkToFit="1"/>
    </xf>
    <xf numFmtId="0" fontId="21" fillId="2" borderId="127"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0" fillId="3" borderId="1"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1" fillId="3" borderId="3"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0" fillId="3" borderId="1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 fillId="0" borderId="0" xfId="0" applyFont="1" applyAlignment="1">
      <alignment horizontal="left" vertical="center"/>
    </xf>
    <xf numFmtId="0" fontId="20" fillId="3" borderId="0" xfId="0" applyFont="1" applyFill="1" applyBorder="1" applyAlignment="1">
      <alignment horizontal="left" vertical="center" wrapText="1"/>
    </xf>
    <xf numFmtId="0" fontId="20" fillId="3" borderId="28" xfId="0" applyFont="1" applyFill="1" applyBorder="1" applyAlignment="1">
      <alignment horizontal="left" vertical="center" wrapText="1"/>
    </xf>
    <xf numFmtId="0" fontId="21" fillId="2" borderId="134" xfId="0" applyFont="1" applyFill="1" applyBorder="1" applyAlignment="1">
      <alignment horizontal="center" vertical="center" wrapText="1"/>
    </xf>
    <xf numFmtId="0" fontId="21" fillId="2" borderId="135" xfId="0" applyFont="1" applyFill="1" applyBorder="1" applyAlignment="1">
      <alignment horizontal="center" vertical="center" wrapText="1"/>
    </xf>
    <xf numFmtId="0" fontId="21" fillId="2" borderId="73" xfId="0" applyFont="1" applyFill="1" applyBorder="1" applyAlignment="1">
      <alignment horizontal="center" vertical="center" wrapText="1"/>
    </xf>
    <xf numFmtId="0" fontId="21" fillId="2" borderId="136" xfId="0" applyFont="1" applyFill="1" applyBorder="1" applyAlignment="1">
      <alignment horizontal="center" vertical="center" wrapText="1"/>
    </xf>
    <xf numFmtId="0" fontId="21" fillId="2" borderId="111" xfId="0" applyFont="1" applyFill="1" applyBorder="1" applyAlignment="1">
      <alignment horizontal="center" vertical="center" wrapText="1"/>
    </xf>
    <xf numFmtId="0" fontId="21" fillId="2" borderId="137" xfId="0" applyFont="1" applyFill="1" applyBorder="1" applyAlignment="1">
      <alignment horizontal="center" vertical="center" wrapText="1"/>
    </xf>
    <xf numFmtId="0" fontId="21" fillId="2" borderId="138" xfId="0" applyFont="1" applyFill="1" applyBorder="1" applyAlignment="1">
      <alignment horizontal="center" vertical="center" wrapText="1"/>
    </xf>
    <xf numFmtId="0" fontId="21" fillId="2" borderId="133" xfId="0" applyFont="1" applyFill="1" applyBorder="1" applyAlignment="1">
      <alignment horizontal="center" vertical="center" wrapText="1"/>
    </xf>
    <xf numFmtId="0" fontId="21" fillId="2" borderId="127" xfId="0" applyFont="1" applyFill="1" applyBorder="1" applyAlignment="1">
      <alignment horizontal="center" vertical="center" wrapText="1"/>
    </xf>
    <xf numFmtId="0" fontId="21" fillId="2" borderId="126" xfId="0" applyFont="1" applyFill="1" applyBorder="1" applyAlignment="1">
      <alignment horizontal="center" vertical="center" wrapText="1"/>
    </xf>
    <xf numFmtId="0" fontId="20" fillId="0" borderId="131" xfId="0" applyFont="1" applyBorder="1" applyAlignment="1">
      <alignment horizontal="center" vertical="center"/>
    </xf>
    <xf numFmtId="0" fontId="20" fillId="0" borderId="132" xfId="0" applyFont="1" applyBorder="1" applyAlignment="1">
      <alignment horizontal="center" vertical="center"/>
    </xf>
    <xf numFmtId="0" fontId="20" fillId="3" borderId="2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3" xfId="0" applyFont="1" applyFill="1" applyBorder="1" applyAlignment="1">
      <alignment horizontal="center" vertical="center" wrapText="1"/>
    </xf>
    <xf numFmtId="179" fontId="21" fillId="3" borderId="24" xfId="0" applyNumberFormat="1" applyFont="1" applyFill="1" applyBorder="1" applyAlignment="1">
      <alignment horizontal="right" vertical="center" shrinkToFit="1"/>
    </xf>
    <xf numFmtId="179" fontId="21" fillId="3" borderId="3" xfId="0" applyNumberFormat="1" applyFont="1" applyFill="1" applyBorder="1" applyAlignment="1">
      <alignment horizontal="right" vertical="center" shrinkToFit="1"/>
    </xf>
    <xf numFmtId="179" fontId="21" fillId="3" borderId="4" xfId="0" applyNumberFormat="1" applyFont="1" applyFill="1" applyBorder="1" applyAlignment="1">
      <alignment horizontal="right" vertical="center" shrinkToFit="1"/>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0" fillId="3" borderId="3" xfId="0" applyFont="1" applyFill="1" applyBorder="1" applyAlignment="1">
      <alignment horizontal="right" vertical="center" wrapText="1"/>
    </xf>
    <xf numFmtId="0" fontId="23" fillId="2" borderId="10"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0" fillId="0" borderId="114" xfId="0" applyFont="1" applyFill="1" applyBorder="1" applyAlignment="1">
      <alignment horizontal="center" vertical="center" wrapText="1"/>
    </xf>
    <xf numFmtId="0" fontId="20" fillId="0" borderId="116" xfId="0" applyFont="1" applyFill="1" applyBorder="1" applyAlignment="1">
      <alignment horizontal="center" vertical="center" wrapText="1"/>
    </xf>
    <xf numFmtId="0" fontId="20" fillId="0" borderId="117" xfId="0" applyFont="1" applyFill="1" applyBorder="1" applyAlignment="1">
      <alignment horizontal="center" vertical="center" wrapText="1"/>
    </xf>
    <xf numFmtId="0" fontId="20" fillId="0" borderId="119"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0" fillId="3" borderId="28" xfId="0" applyFont="1" applyFill="1" applyBorder="1" applyAlignment="1">
      <alignment horizontal="right" vertical="center" wrapText="1"/>
    </xf>
    <xf numFmtId="0" fontId="20" fillId="2" borderId="136" xfId="0" applyFont="1" applyFill="1" applyBorder="1" applyAlignment="1">
      <alignment horizontal="center" vertical="center" wrapText="1"/>
    </xf>
    <xf numFmtId="0" fontId="20" fillId="2" borderId="133" xfId="0" applyFont="1" applyFill="1" applyBorder="1" applyAlignment="1">
      <alignment horizontal="center" vertical="center" wrapText="1"/>
    </xf>
    <xf numFmtId="179" fontId="21" fillId="4" borderId="18" xfId="0" applyNumberFormat="1" applyFont="1" applyFill="1" applyBorder="1" applyAlignment="1">
      <alignment vertical="center" shrinkToFit="1"/>
    </xf>
    <xf numFmtId="179" fontId="21" fillId="4" borderId="23" xfId="0" applyNumberFormat="1" applyFont="1" applyFill="1" applyBorder="1" applyAlignment="1">
      <alignment vertical="center" shrinkToFit="1"/>
    </xf>
    <xf numFmtId="179" fontId="21" fillId="4" borderId="13" xfId="0" applyNumberFormat="1" applyFont="1" applyFill="1" applyBorder="1" applyAlignment="1">
      <alignment vertical="center" shrinkToFit="1"/>
    </xf>
    <xf numFmtId="179" fontId="21" fillId="4" borderId="16" xfId="0" applyNumberFormat="1" applyFont="1" applyFill="1" applyBorder="1" applyAlignment="1">
      <alignment vertical="center" shrinkToFit="1"/>
    </xf>
    <xf numFmtId="179" fontId="21" fillId="4" borderId="12" xfId="0" applyNumberFormat="1" applyFont="1" applyFill="1" applyBorder="1" applyAlignment="1">
      <alignment vertical="center" shrinkToFit="1"/>
    </xf>
    <xf numFmtId="179" fontId="21" fillId="4" borderId="0" xfId="0" applyNumberFormat="1" applyFont="1" applyFill="1" applyBorder="1" applyAlignment="1">
      <alignment vertical="center" shrinkToFit="1"/>
    </xf>
    <xf numFmtId="179" fontId="21" fillId="4" borderId="89" xfId="0" applyNumberFormat="1" applyFont="1" applyFill="1" applyBorder="1" applyAlignment="1">
      <alignment vertical="center" shrinkToFit="1"/>
    </xf>
    <xf numFmtId="179" fontId="21" fillId="4" borderId="19" xfId="0" applyNumberFormat="1" applyFont="1" applyFill="1" applyBorder="1" applyAlignment="1">
      <alignment vertical="center" shrinkToFit="1"/>
    </xf>
    <xf numFmtId="0" fontId="2" fillId="0" borderId="0" xfId="0" applyFont="1" applyAlignment="1">
      <alignment horizontal="center" vertical="top"/>
    </xf>
    <xf numFmtId="0" fontId="15" fillId="2" borderId="68"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25" xfId="0" applyFont="1" applyFill="1" applyBorder="1" applyAlignment="1">
      <alignment horizontal="center" vertical="center" wrapText="1"/>
    </xf>
    <xf numFmtId="0" fontId="20" fillId="0" borderId="10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4" xfId="0" applyFont="1" applyBorder="1" applyAlignment="1">
      <alignment horizontal="center" vertical="center" wrapText="1"/>
    </xf>
    <xf numFmtId="0" fontId="20" fillId="2" borderId="68"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0" borderId="67" xfId="0" applyFont="1" applyBorder="1" applyAlignment="1">
      <alignment vertical="center" wrapText="1"/>
    </xf>
    <xf numFmtId="179" fontId="21" fillId="0" borderId="32" xfId="0" applyNumberFormat="1" applyFont="1" applyBorder="1" applyAlignment="1">
      <alignment horizontal="right" vertical="center" wrapText="1"/>
    </xf>
    <xf numFmtId="179" fontId="21" fillId="0" borderId="103" xfId="0" applyNumberFormat="1" applyFont="1" applyBorder="1" applyAlignment="1">
      <alignment horizontal="right" vertical="center" wrapText="1"/>
    </xf>
    <xf numFmtId="179" fontId="21" fillId="0" borderId="97" xfId="0" applyNumberFormat="1" applyFont="1" applyBorder="1" applyAlignment="1">
      <alignment horizontal="right" vertical="center" wrapText="1"/>
    </xf>
    <xf numFmtId="0" fontId="20" fillId="0" borderId="18" xfId="0" applyFont="1" applyBorder="1" applyAlignment="1">
      <alignment vertical="center" wrapText="1"/>
    </xf>
    <xf numFmtId="0" fontId="20" fillId="0" borderId="14" xfId="0" applyFont="1" applyBorder="1" applyAlignment="1">
      <alignment vertical="center" wrapText="1"/>
    </xf>
    <xf numFmtId="0" fontId="20" fillId="3" borderId="10" xfId="0" applyFont="1" applyFill="1" applyBorder="1" applyAlignment="1">
      <alignment horizontal="right" vertical="center" wrapText="1"/>
    </xf>
    <xf numFmtId="0" fontId="20" fillId="3" borderId="21" xfId="0" applyFont="1" applyFill="1" applyBorder="1" applyAlignment="1">
      <alignment horizontal="right" vertical="center" wrapText="1"/>
    </xf>
    <xf numFmtId="0" fontId="20" fillId="3" borderId="2" xfId="0" applyFont="1" applyFill="1" applyBorder="1" applyAlignment="1">
      <alignment horizontal="right" vertical="center" wrapText="1"/>
    </xf>
    <xf numFmtId="0" fontId="20" fillId="0" borderId="72" xfId="0" applyFont="1" applyBorder="1" applyAlignment="1">
      <alignment horizontal="center" vertical="center" wrapText="1"/>
    </xf>
    <xf numFmtId="0" fontId="23" fillId="2" borderId="1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0" fillId="0" borderId="114" xfId="0" applyFont="1" applyFill="1" applyBorder="1" applyAlignment="1">
      <alignment horizontal="center" vertical="center"/>
    </xf>
    <xf numFmtId="0" fontId="20" fillId="0" borderId="116"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119" xfId="0" applyFont="1" applyFill="1" applyBorder="1" applyAlignment="1">
      <alignment horizontal="center" vertical="center"/>
    </xf>
    <xf numFmtId="0" fontId="21" fillId="3" borderId="24"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 xfId="0" applyFont="1" applyFill="1" applyBorder="1" applyAlignment="1">
      <alignment horizontal="right" vertical="center" indent="1"/>
    </xf>
    <xf numFmtId="0" fontId="21" fillId="3" borderId="3" xfId="0" applyFont="1" applyFill="1" applyBorder="1" applyAlignment="1">
      <alignment horizontal="right" vertical="center" indent="1"/>
    </xf>
    <xf numFmtId="0" fontId="21" fillId="3" borderId="16" xfId="0" applyFont="1" applyFill="1" applyBorder="1" applyAlignment="1">
      <alignment horizontal="right" vertical="center" indent="1"/>
    </xf>
    <xf numFmtId="0" fontId="21" fillId="3" borderId="4" xfId="0" applyFont="1" applyFill="1" applyBorder="1" applyAlignment="1">
      <alignment horizontal="right" vertical="center" indent="1"/>
    </xf>
    <xf numFmtId="0" fontId="20" fillId="4" borderId="24" xfId="0" applyFont="1" applyFill="1" applyBorder="1" applyAlignment="1">
      <alignment horizontal="left" vertical="center" wrapText="1"/>
    </xf>
    <xf numFmtId="0" fontId="20" fillId="4" borderId="13" xfId="0" applyFont="1" applyFill="1" applyBorder="1" applyAlignment="1">
      <alignment horizontal="left" vertical="center" wrapText="1"/>
    </xf>
    <xf numFmtId="179" fontId="21" fillId="4" borderId="1" xfId="0" applyNumberFormat="1" applyFont="1" applyFill="1" applyBorder="1" applyAlignment="1">
      <alignment horizontal="right" vertical="center" shrinkToFit="1"/>
    </xf>
    <xf numFmtId="0" fontId="21" fillId="4" borderId="1" xfId="0" applyFont="1" applyFill="1" applyBorder="1" applyAlignment="1">
      <alignment horizontal="right" vertical="center" shrinkToFit="1"/>
    </xf>
    <xf numFmtId="0" fontId="21" fillId="4" borderId="16" xfId="0" applyFont="1" applyFill="1" applyBorder="1" applyAlignment="1">
      <alignment horizontal="right" vertical="center" shrinkToFit="1"/>
    </xf>
    <xf numFmtId="0" fontId="21" fillId="3" borderId="144" xfId="0" applyFont="1" applyFill="1" applyBorder="1" applyAlignment="1">
      <alignment horizontal="left" vertical="center" wrapText="1"/>
    </xf>
    <xf numFmtId="0" fontId="21" fillId="3" borderId="145" xfId="0" applyFont="1" applyFill="1" applyBorder="1" applyAlignment="1">
      <alignment horizontal="left" vertical="center" wrapText="1"/>
    </xf>
    <xf numFmtId="0" fontId="21" fillId="3" borderId="146" xfId="0" applyFont="1" applyFill="1" applyBorder="1" applyAlignment="1">
      <alignment horizontal="left" vertical="center" wrapText="1"/>
    </xf>
    <xf numFmtId="0" fontId="21" fillId="3" borderId="117" xfId="0" applyFont="1" applyFill="1" applyBorder="1" applyAlignment="1">
      <alignment horizontal="left" vertical="center" wrapText="1"/>
    </xf>
    <xf numFmtId="0" fontId="21" fillId="3" borderId="118" xfId="0" applyFont="1" applyFill="1" applyBorder="1" applyAlignment="1">
      <alignment horizontal="left" vertical="center" wrapText="1"/>
    </xf>
    <xf numFmtId="0" fontId="21" fillId="3" borderId="119" xfId="0" applyFont="1" applyFill="1" applyBorder="1" applyAlignment="1">
      <alignment horizontal="left" vertical="center" wrapText="1"/>
    </xf>
    <xf numFmtId="0" fontId="21" fillId="3" borderId="143" xfId="0" applyFont="1" applyFill="1" applyBorder="1" applyAlignment="1">
      <alignment horizontal="center" vertical="center"/>
    </xf>
    <xf numFmtId="0" fontId="21" fillId="3" borderId="142" xfId="0" applyFont="1" applyFill="1" applyBorder="1" applyAlignment="1">
      <alignment horizontal="center" vertical="center"/>
    </xf>
    <xf numFmtId="0" fontId="21" fillId="3" borderId="1" xfId="0" applyFont="1" applyFill="1" applyBorder="1" applyAlignment="1">
      <alignment horizontal="right" vertical="center"/>
    </xf>
    <xf numFmtId="0" fontId="21" fillId="3" borderId="3" xfId="0" applyFont="1" applyFill="1" applyBorder="1" applyAlignment="1">
      <alignment horizontal="right" vertical="center"/>
    </xf>
    <xf numFmtId="0" fontId="21" fillId="3" borderId="142" xfId="0" applyFont="1" applyFill="1" applyBorder="1" applyAlignment="1">
      <alignment horizontal="right" vertical="center"/>
    </xf>
    <xf numFmtId="0" fontId="21" fillId="3" borderId="30" xfId="0" applyFont="1" applyFill="1" applyBorder="1" applyAlignment="1">
      <alignment horizontal="right" vertical="center"/>
    </xf>
    <xf numFmtId="0" fontId="20" fillId="3" borderId="24" xfId="0" applyFont="1" applyFill="1" applyBorder="1" applyAlignment="1">
      <alignment horizontal="left" vertical="center" wrapText="1"/>
    </xf>
    <xf numFmtId="0" fontId="20" fillId="3" borderId="143" xfId="0" applyFont="1" applyFill="1" applyBorder="1" applyAlignment="1">
      <alignment horizontal="left" vertical="center" wrapText="1"/>
    </xf>
    <xf numFmtId="0" fontId="21" fillId="3" borderId="1" xfId="0" applyFont="1" applyFill="1" applyBorder="1" applyAlignment="1">
      <alignment horizontal="right" vertical="center" shrinkToFit="1"/>
    </xf>
    <xf numFmtId="0" fontId="21" fillId="3" borderId="142" xfId="0" applyFont="1" applyFill="1" applyBorder="1" applyAlignment="1">
      <alignment horizontal="right" vertical="center" shrinkToFit="1"/>
    </xf>
    <xf numFmtId="0" fontId="39" fillId="3" borderId="24" xfId="0" applyFont="1" applyFill="1" applyBorder="1" applyAlignment="1">
      <alignment horizontal="left" vertical="center" wrapText="1"/>
    </xf>
    <xf numFmtId="0" fontId="41" fillId="3" borderId="1" xfId="0" applyFont="1" applyFill="1" applyBorder="1" applyAlignment="1">
      <alignment horizontal="left" vertical="center" wrapText="1"/>
    </xf>
    <xf numFmtId="0" fontId="41" fillId="3" borderId="3" xfId="0" applyFont="1" applyFill="1" applyBorder="1" applyAlignment="1">
      <alignment horizontal="left" vertical="center" wrapText="1"/>
    </xf>
    <xf numFmtId="0" fontId="41" fillId="3" borderId="143" xfId="0" applyFont="1" applyFill="1" applyBorder="1" applyAlignment="1">
      <alignment horizontal="left" vertical="center" wrapText="1"/>
    </xf>
    <xf numFmtId="0" fontId="41" fillId="3" borderId="142" xfId="0" applyFont="1" applyFill="1" applyBorder="1" applyAlignment="1">
      <alignment horizontal="left" vertical="center" wrapText="1"/>
    </xf>
    <xf numFmtId="0" fontId="41" fillId="3" borderId="30" xfId="0" applyFont="1" applyFill="1" applyBorder="1" applyAlignment="1">
      <alignment horizontal="left" vertical="center" wrapText="1"/>
    </xf>
    <xf numFmtId="0" fontId="21" fillId="3" borderId="139" xfId="0" applyFont="1" applyFill="1" applyBorder="1" applyAlignment="1">
      <alignment horizontal="center" vertical="center"/>
    </xf>
    <xf numFmtId="0" fontId="21" fillId="3" borderId="140" xfId="0" applyFont="1" applyFill="1" applyBorder="1" applyAlignment="1">
      <alignment horizontal="center" vertical="center"/>
    </xf>
    <xf numFmtId="0" fontId="21" fillId="3" borderId="0" xfId="0" applyFont="1" applyFill="1" applyBorder="1" applyAlignment="1">
      <alignment horizontal="right" vertical="center"/>
    </xf>
    <xf numFmtId="0" fontId="21" fillId="3" borderId="28" xfId="0" applyFont="1" applyFill="1" applyBorder="1" applyAlignment="1">
      <alignment horizontal="right" vertical="center"/>
    </xf>
    <xf numFmtId="0" fontId="21" fillId="3" borderId="16" xfId="0" applyFont="1" applyFill="1" applyBorder="1" applyAlignment="1">
      <alignment horizontal="right" vertical="center"/>
    </xf>
    <xf numFmtId="0" fontId="21" fillId="3" borderId="4" xfId="0" applyFont="1" applyFill="1" applyBorder="1" applyAlignment="1">
      <alignment horizontal="right" vertical="center"/>
    </xf>
    <xf numFmtId="0" fontId="20" fillId="3" borderId="12"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1" fillId="3" borderId="0" xfId="0" applyFont="1" applyFill="1" applyBorder="1" applyAlignment="1">
      <alignment horizontal="right" vertical="center" shrinkToFit="1"/>
    </xf>
    <xf numFmtId="0" fontId="21" fillId="3" borderId="16" xfId="0" applyFont="1" applyFill="1" applyBorder="1" applyAlignment="1">
      <alignment horizontal="right" vertical="center" shrinkToFit="1"/>
    </xf>
    <xf numFmtId="0" fontId="30" fillId="3" borderId="1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1" fillId="3" borderId="12"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 xfId="0" applyFont="1" applyFill="1" applyBorder="1" applyAlignment="1">
      <alignment horizontal="right" vertical="center" wrapText="1" indent="1"/>
    </xf>
    <xf numFmtId="0" fontId="21" fillId="3" borderId="3" xfId="0" applyFont="1" applyFill="1" applyBorder="1" applyAlignment="1">
      <alignment horizontal="right" vertical="center" wrapText="1" indent="1"/>
    </xf>
    <xf numFmtId="0" fontId="21" fillId="3" borderId="0" xfId="0" applyFont="1" applyFill="1" applyBorder="1" applyAlignment="1">
      <alignment horizontal="right" vertical="center" wrapText="1" indent="1"/>
    </xf>
    <xf numFmtId="0" fontId="21" fillId="3" borderId="28" xfId="0" applyFont="1" applyFill="1" applyBorder="1" applyAlignment="1">
      <alignment horizontal="right" vertical="center" wrapText="1" indent="1"/>
    </xf>
    <xf numFmtId="0" fontId="21" fillId="3" borderId="142" xfId="0" applyFont="1" applyFill="1" applyBorder="1" applyAlignment="1">
      <alignment horizontal="right" vertical="center" wrapText="1" indent="1"/>
    </xf>
    <xf numFmtId="0" fontId="21" fillId="3" borderId="30" xfId="0" applyFont="1" applyFill="1" applyBorder="1" applyAlignment="1">
      <alignment horizontal="right" vertical="center" wrapText="1" indent="1"/>
    </xf>
    <xf numFmtId="0" fontId="20" fillId="4" borderId="12" xfId="0" applyFont="1" applyFill="1" applyBorder="1" applyAlignment="1">
      <alignment horizontal="left" vertical="center" wrapText="1"/>
    </xf>
    <xf numFmtId="0" fontId="20" fillId="4" borderId="143" xfId="0" applyFont="1" applyFill="1" applyBorder="1" applyAlignment="1">
      <alignment horizontal="left" vertical="center" wrapText="1"/>
    </xf>
    <xf numFmtId="0" fontId="21" fillId="4" borderId="0" xfId="0" applyFont="1" applyFill="1" applyBorder="1" applyAlignment="1">
      <alignment horizontal="right" vertical="center" shrinkToFit="1"/>
    </xf>
    <xf numFmtId="0" fontId="21" fillId="4" borderId="142" xfId="0" applyFont="1" applyFill="1" applyBorder="1" applyAlignment="1">
      <alignment horizontal="right" vertical="center" shrinkToFit="1"/>
    </xf>
    <xf numFmtId="0" fontId="2" fillId="3" borderId="114" xfId="0" applyFont="1" applyFill="1" applyBorder="1" applyAlignment="1">
      <alignment horizontal="center" vertical="center" wrapText="1"/>
    </xf>
    <xf numFmtId="0" fontId="2" fillId="3" borderId="115" xfId="0" applyFont="1" applyFill="1" applyBorder="1" applyAlignment="1">
      <alignment horizontal="center" vertical="center" wrapText="1"/>
    </xf>
    <xf numFmtId="0" fontId="2" fillId="3" borderId="116" xfId="0" applyFont="1" applyFill="1" applyBorder="1" applyAlignment="1">
      <alignment horizontal="center" vertical="center" wrapText="1"/>
    </xf>
    <xf numFmtId="0" fontId="2" fillId="3" borderId="144" xfId="0" applyFont="1" applyFill="1" applyBorder="1" applyAlignment="1">
      <alignment horizontal="center" vertical="center" wrapText="1"/>
    </xf>
    <xf numFmtId="0" fontId="2" fillId="3" borderId="145" xfId="0" applyFont="1" applyFill="1" applyBorder="1" applyAlignment="1">
      <alignment horizontal="center" vertical="center" wrapText="1"/>
    </xf>
    <xf numFmtId="0" fontId="2" fillId="3" borderId="146" xfId="0" applyFont="1" applyFill="1" applyBorder="1" applyAlignment="1">
      <alignment horizontal="center" vertical="center" wrapText="1"/>
    </xf>
    <xf numFmtId="0" fontId="2" fillId="3" borderId="147" xfId="0" applyFont="1" applyFill="1" applyBorder="1" applyAlignment="1">
      <alignment horizontal="center" vertical="center" wrapText="1"/>
    </xf>
    <xf numFmtId="0" fontId="2" fillId="3" borderId="148" xfId="0" applyFont="1" applyFill="1" applyBorder="1" applyAlignment="1">
      <alignment horizontal="center" vertical="center" wrapText="1"/>
    </xf>
    <xf numFmtId="0" fontId="2" fillId="3" borderId="149" xfId="0" applyFont="1" applyFill="1" applyBorder="1" applyAlignment="1">
      <alignment horizontal="center" vertical="center" wrapText="1"/>
    </xf>
    <xf numFmtId="0" fontId="21" fillId="3" borderId="16" xfId="0" applyFont="1" applyFill="1" applyBorder="1" applyAlignment="1">
      <alignment horizontal="right" vertical="center" wrapText="1" indent="1"/>
    </xf>
    <xf numFmtId="0" fontId="21" fillId="3" borderId="4" xfId="0" applyFont="1" applyFill="1" applyBorder="1" applyAlignment="1">
      <alignment horizontal="right" vertical="center" wrapText="1" indent="1"/>
    </xf>
    <xf numFmtId="0" fontId="30" fillId="3" borderId="139" xfId="0" applyFont="1" applyFill="1" applyBorder="1" applyAlignment="1">
      <alignment horizontal="left" vertical="center" wrapText="1"/>
    </xf>
    <xf numFmtId="0" fontId="2" fillId="3" borderId="140" xfId="0" applyFont="1" applyFill="1" applyBorder="1" applyAlignment="1">
      <alignment horizontal="left" vertical="center" wrapText="1"/>
    </xf>
    <xf numFmtId="0" fontId="2" fillId="3" borderId="141" xfId="0" applyFont="1" applyFill="1" applyBorder="1" applyAlignment="1">
      <alignment horizontal="left" vertical="center" wrapText="1"/>
    </xf>
    <xf numFmtId="0" fontId="21" fillId="3" borderId="24" xfId="0" applyFont="1" applyFill="1" applyBorder="1" applyAlignment="1">
      <alignment horizontal="left" vertical="center" indent="1"/>
    </xf>
    <xf numFmtId="0" fontId="21" fillId="3" borderId="1" xfId="0" applyFont="1" applyFill="1" applyBorder="1" applyAlignment="1">
      <alignment horizontal="left" vertical="center" indent="1"/>
    </xf>
    <xf numFmtId="0" fontId="21" fillId="3" borderId="13" xfId="0" applyFont="1" applyFill="1" applyBorder="1" applyAlignment="1">
      <alignment horizontal="left" vertical="center" indent="1"/>
    </xf>
    <xf numFmtId="0" fontId="21" fillId="3" borderId="16" xfId="0" applyFont="1" applyFill="1" applyBorder="1" applyAlignment="1">
      <alignment horizontal="left" vertical="center" indent="1"/>
    </xf>
    <xf numFmtId="0" fontId="2" fillId="3" borderId="2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1" fillId="3" borderId="0" xfId="0" applyFont="1" applyFill="1" applyBorder="1" applyAlignment="1">
      <alignment horizontal="right" vertical="center" wrapText="1"/>
    </xf>
    <xf numFmtId="0" fontId="40" fillId="3" borderId="24" xfId="0" applyFont="1" applyFill="1" applyBorder="1" applyAlignment="1">
      <alignment horizontal="left" vertical="center" wrapText="1"/>
    </xf>
    <xf numFmtId="0" fontId="39" fillId="3" borderId="1" xfId="0" applyFont="1" applyFill="1" applyBorder="1" applyAlignment="1">
      <alignment horizontal="left" vertical="center" wrapText="1"/>
    </xf>
    <xf numFmtId="0" fontId="39" fillId="3" borderId="3" xfId="0" applyFont="1" applyFill="1" applyBorder="1" applyAlignment="1">
      <alignment horizontal="left" vertical="center" wrapText="1"/>
    </xf>
    <xf numFmtId="0" fontId="39" fillId="3" borderId="13"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9" fillId="3" borderId="4" xfId="0" applyFont="1" applyFill="1" applyBorder="1" applyAlignment="1">
      <alignment horizontal="left" vertical="center" wrapText="1"/>
    </xf>
  </cellXfs>
  <cellStyles count="2">
    <cellStyle name="桁区切り" xfId="1" builtinId="6"/>
    <cellStyle name="標準" xfId="0" builtinId="0"/>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9525</xdr:rowOff>
    </xdr:from>
    <xdr:to>
      <xdr:col>3</xdr:col>
      <xdr:colOff>0</xdr:colOff>
      <xdr:row>5</xdr:row>
      <xdr:rowOff>0</xdr:rowOff>
    </xdr:to>
    <xdr:sp macro="" textlink="">
      <xdr:nvSpPr>
        <xdr:cNvPr id="2945" name="Line 1">
          <a:extLst>
            <a:ext uri="{FF2B5EF4-FFF2-40B4-BE49-F238E27FC236}">
              <a16:creationId xmlns:a16="http://schemas.microsoft.com/office/drawing/2014/main" id="{00000000-0008-0000-0300-0000810B0000}"/>
            </a:ext>
          </a:extLst>
        </xdr:cNvPr>
        <xdr:cNvSpPr>
          <a:spLocks noChangeShapeType="1"/>
        </xdr:cNvSpPr>
      </xdr:nvSpPr>
      <xdr:spPr bwMode="auto">
        <a:xfrm>
          <a:off x="9525" y="695325"/>
          <a:ext cx="168592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0"/>
  <sheetViews>
    <sheetView tabSelected="1" view="pageBreakPreview" zoomScaleNormal="100" zoomScaleSheetLayoutView="100" workbookViewId="0">
      <selection activeCell="O5" sqref="O5"/>
    </sheetView>
  </sheetViews>
  <sheetFormatPr defaultRowHeight="13.5"/>
  <cols>
    <col min="1" max="1" width="4" customWidth="1"/>
  </cols>
  <sheetData>
    <row r="1" spans="1:16">
      <c r="A1" s="221" t="s">
        <v>405</v>
      </c>
      <c r="B1" s="221"/>
      <c r="C1" s="221"/>
    </row>
    <row r="2" spans="1:16">
      <c r="A2" s="221"/>
      <c r="B2" s="221"/>
      <c r="C2" s="221"/>
      <c r="D2" s="222" t="s">
        <v>408</v>
      </c>
      <c r="E2" s="222"/>
      <c r="F2" s="222"/>
      <c r="G2" s="222"/>
      <c r="H2" s="222"/>
      <c r="I2" s="222"/>
    </row>
    <row r="3" spans="1:16">
      <c r="A3" s="220" t="s">
        <v>419</v>
      </c>
      <c r="B3" s="220"/>
      <c r="C3" s="220"/>
      <c r="D3" s="220"/>
      <c r="E3" s="220"/>
      <c r="F3" s="220"/>
      <c r="G3" s="220"/>
      <c r="H3" s="220"/>
      <c r="I3" s="220"/>
      <c r="J3" s="220"/>
    </row>
    <row r="4" spans="1:16">
      <c r="A4" s="220"/>
      <c r="B4" s="220"/>
      <c r="C4" s="220"/>
      <c r="D4" s="220"/>
      <c r="E4" s="220"/>
      <c r="F4" s="220"/>
      <c r="G4" s="220"/>
      <c r="H4" s="220"/>
      <c r="I4" s="220"/>
      <c r="J4" s="220"/>
    </row>
    <row r="5" spans="1:16">
      <c r="A5" s="220"/>
      <c r="B5" s="220"/>
      <c r="C5" s="220"/>
      <c r="D5" s="220"/>
      <c r="E5" s="220"/>
      <c r="F5" s="220"/>
      <c r="G5" s="220"/>
      <c r="H5" s="220"/>
      <c r="I5" s="220"/>
      <c r="J5" s="220"/>
    </row>
    <row r="6" spans="1:16" ht="13.5" customHeight="1">
      <c r="H6" s="156"/>
    </row>
    <row r="7" spans="1:16">
      <c r="H7" s="156"/>
    </row>
    <row r="8" spans="1:16">
      <c r="H8" s="156"/>
    </row>
    <row r="9" spans="1:16" ht="14.25" thickBot="1">
      <c r="P9" t="s">
        <v>406</v>
      </c>
    </row>
    <row r="10" spans="1:16" ht="13.5" customHeight="1">
      <c r="A10" s="220" t="s">
        <v>413</v>
      </c>
      <c r="B10" s="220"/>
      <c r="C10" s="220"/>
      <c r="D10" s="220"/>
      <c r="E10" s="220"/>
      <c r="F10" s="220"/>
      <c r="G10" s="220"/>
      <c r="H10" s="213" t="s">
        <v>407</v>
      </c>
      <c r="I10" s="214"/>
      <c r="J10" s="215"/>
    </row>
    <row r="11" spans="1:16" ht="13.5" customHeight="1">
      <c r="A11" s="220"/>
      <c r="B11" s="220"/>
      <c r="C11" s="220"/>
      <c r="D11" s="220"/>
      <c r="E11" s="220"/>
      <c r="F11" s="220"/>
      <c r="G11" s="220"/>
      <c r="H11" s="213"/>
      <c r="I11" s="216"/>
      <c r="J11" s="217"/>
    </row>
    <row r="12" spans="1:16" ht="14.25" customHeight="1">
      <c r="A12" s="220"/>
      <c r="B12" s="220"/>
      <c r="C12" s="220"/>
      <c r="D12" s="220"/>
      <c r="E12" s="220"/>
      <c r="F12" s="220"/>
      <c r="G12" s="220"/>
      <c r="H12" s="213"/>
      <c r="I12" s="216"/>
      <c r="J12" s="217"/>
    </row>
    <row r="13" spans="1:16" ht="14.25" customHeight="1" thickBot="1">
      <c r="A13" s="220"/>
      <c r="B13" s="220"/>
      <c r="C13" s="220"/>
      <c r="D13" s="220"/>
      <c r="E13" s="220"/>
      <c r="F13" s="220"/>
      <c r="G13" s="220"/>
      <c r="H13" s="213"/>
      <c r="I13" s="218"/>
      <c r="J13" s="219"/>
    </row>
    <row r="14" spans="1:16">
      <c r="A14" s="220"/>
      <c r="B14" s="220"/>
      <c r="C14" s="220"/>
      <c r="D14" s="220"/>
      <c r="E14" s="220"/>
      <c r="F14" s="220"/>
      <c r="G14" s="220"/>
    </row>
    <row r="18" spans="1:10">
      <c r="A18" s="220" t="s">
        <v>409</v>
      </c>
      <c r="B18" s="220"/>
      <c r="C18" s="220"/>
      <c r="D18" s="220"/>
      <c r="E18" s="220"/>
      <c r="F18" s="220"/>
      <c r="G18" s="220"/>
      <c r="H18" s="220"/>
      <c r="I18" s="220"/>
      <c r="J18" s="220"/>
    </row>
    <row r="19" spans="1:10">
      <c r="A19" s="220"/>
      <c r="B19" s="220"/>
      <c r="C19" s="220"/>
      <c r="D19" s="220"/>
      <c r="E19" s="220"/>
      <c r="F19" s="220"/>
      <c r="G19" s="220"/>
      <c r="H19" s="220"/>
      <c r="I19" s="220"/>
      <c r="J19" s="220"/>
    </row>
    <row r="20" spans="1:10">
      <c r="A20" s="220"/>
      <c r="B20" s="220"/>
      <c r="C20" s="220"/>
      <c r="D20" s="220"/>
      <c r="E20" s="220"/>
      <c r="F20" s="220"/>
      <c r="G20" s="220"/>
      <c r="H20" s="220"/>
      <c r="I20" s="220"/>
      <c r="J20" s="220"/>
    </row>
  </sheetData>
  <mergeCells count="7">
    <mergeCell ref="H10:H13"/>
    <mergeCell ref="I10:J13"/>
    <mergeCell ref="A18:J20"/>
    <mergeCell ref="A1:C2"/>
    <mergeCell ref="A3:J5"/>
    <mergeCell ref="D2:I2"/>
    <mergeCell ref="A10:G14"/>
  </mergeCells>
  <phoneticPr fontId="3"/>
  <dataValidations count="1">
    <dataValidation type="list" allowBlank="1" showInputMessage="1" showErrorMessage="1" sqref="I10" xr:uid="{00000000-0002-0000-0000-000000000000}">
      <formula1>$P$9</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C77"/>
  <sheetViews>
    <sheetView showGridLines="0" view="pageBreakPreview" topLeftCell="A91" zoomScaleNormal="100" zoomScaleSheetLayoutView="100" workbookViewId="0">
      <selection activeCell="D18" sqref="D18:R18"/>
    </sheetView>
  </sheetViews>
  <sheetFormatPr defaultRowHeight="16.5" customHeight="1"/>
  <cols>
    <col min="1" max="1" width="2.5" style="81" customWidth="1"/>
    <col min="2" max="2" width="31.875" style="81" customWidth="1"/>
    <col min="3" max="3" width="18.375" style="81" customWidth="1"/>
    <col min="4" max="17" width="1.25" style="81" customWidth="1"/>
    <col min="18" max="18" width="1.625" style="81" customWidth="1"/>
    <col min="19" max="19" width="2.5" style="81" customWidth="1"/>
    <col min="20" max="20" width="16.25" style="81" customWidth="1"/>
    <col min="21" max="21" width="2.5" style="81" customWidth="1"/>
    <col min="22" max="22" width="16.25" style="81" customWidth="1"/>
    <col min="23" max="23" width="2.5" style="81" customWidth="1"/>
    <col min="24" max="24" width="16.25" style="81" customWidth="1"/>
    <col min="25" max="25" width="2.5" style="81" customWidth="1"/>
    <col min="26" max="26" width="14.75" style="81" customWidth="1"/>
    <col min="27" max="27" width="1.5" style="81" customWidth="1"/>
    <col min="28" max="16384" width="9" style="81"/>
  </cols>
  <sheetData>
    <row r="1" spans="1:26" ht="14.25" customHeight="1">
      <c r="B1" s="77"/>
      <c r="Z1" s="78" t="s">
        <v>342</v>
      </c>
    </row>
    <row r="2" spans="1:26" ht="17.25" customHeight="1">
      <c r="A2" s="616" t="s">
        <v>343</v>
      </c>
      <c r="B2" s="616"/>
      <c r="C2" s="616"/>
      <c r="D2" s="616"/>
      <c r="E2" s="616"/>
      <c r="F2" s="616"/>
      <c r="G2" s="616"/>
      <c r="H2" s="616"/>
      <c r="I2" s="616"/>
      <c r="J2" s="616"/>
      <c r="K2" s="616"/>
      <c r="L2" s="616"/>
      <c r="M2" s="616"/>
      <c r="N2" s="616"/>
      <c r="O2" s="616"/>
      <c r="P2" s="616"/>
      <c r="Q2" s="616"/>
      <c r="R2" s="616"/>
      <c r="S2" s="616"/>
      <c r="T2" s="616"/>
      <c r="U2" s="616"/>
      <c r="V2" s="616"/>
      <c r="W2" s="616"/>
      <c r="X2" s="616"/>
      <c r="Y2" s="616"/>
      <c r="Z2" s="616"/>
    </row>
    <row r="3" spans="1:26" ht="13.5" customHeight="1">
      <c r="B3" s="77"/>
    </row>
    <row r="4" spans="1:26" s="79" customFormat="1" ht="30" customHeight="1">
      <c r="A4" s="814" t="s">
        <v>344</v>
      </c>
      <c r="B4" s="815"/>
      <c r="C4" s="815"/>
      <c r="D4" s="815"/>
      <c r="E4" s="815"/>
      <c r="F4" s="815"/>
      <c r="G4" s="815"/>
      <c r="H4" s="815"/>
      <c r="I4" s="815"/>
      <c r="J4" s="815"/>
      <c r="K4" s="815"/>
      <c r="L4" s="815"/>
      <c r="M4" s="815"/>
      <c r="N4" s="815"/>
      <c r="O4" s="815"/>
      <c r="P4" s="815"/>
      <c r="Q4" s="815"/>
      <c r="R4" s="815"/>
      <c r="S4" s="815"/>
      <c r="T4" s="815"/>
      <c r="U4" s="815"/>
      <c r="V4" s="815"/>
      <c r="W4" s="815"/>
      <c r="X4" s="815"/>
      <c r="Y4" s="815"/>
      <c r="Z4" s="816"/>
    </row>
    <row r="5" spans="1:26" ht="15" customHeight="1">
      <c r="A5" s="817" t="s">
        <v>345</v>
      </c>
      <c r="B5" s="818"/>
      <c r="C5" s="882" t="s">
        <v>346</v>
      </c>
      <c r="D5" s="819" t="s">
        <v>347</v>
      </c>
      <c r="E5" s="856"/>
      <c r="F5" s="856"/>
      <c r="G5" s="856"/>
      <c r="H5" s="856"/>
      <c r="I5" s="856"/>
      <c r="J5" s="856"/>
      <c r="K5" s="856"/>
      <c r="L5" s="856"/>
      <c r="M5" s="856"/>
      <c r="N5" s="856"/>
      <c r="O5" s="856"/>
      <c r="P5" s="856"/>
      <c r="Q5" s="856"/>
      <c r="R5" s="857"/>
      <c r="S5" s="884" t="s">
        <v>348</v>
      </c>
      <c r="T5" s="856"/>
      <c r="U5" s="856"/>
      <c r="V5" s="856"/>
      <c r="W5" s="856"/>
      <c r="X5" s="856"/>
      <c r="Y5" s="856"/>
      <c r="Z5" s="820"/>
    </row>
    <row r="6" spans="1:26" ht="15" customHeight="1">
      <c r="A6" s="880"/>
      <c r="B6" s="881"/>
      <c r="C6" s="883"/>
      <c r="D6" s="819"/>
      <c r="E6" s="856"/>
      <c r="F6" s="856"/>
      <c r="G6" s="856"/>
      <c r="H6" s="856"/>
      <c r="I6" s="856"/>
      <c r="J6" s="856"/>
      <c r="K6" s="856"/>
      <c r="L6" s="856"/>
      <c r="M6" s="856"/>
      <c r="N6" s="856"/>
      <c r="O6" s="856"/>
      <c r="P6" s="856"/>
      <c r="Q6" s="856"/>
      <c r="R6" s="857"/>
      <c r="S6" s="858"/>
      <c r="T6" s="829"/>
      <c r="U6" s="829"/>
      <c r="V6" s="829"/>
      <c r="W6" s="829"/>
      <c r="X6" s="829"/>
      <c r="Y6" s="829"/>
      <c r="Z6" s="821"/>
    </row>
    <row r="7" spans="1:26" ht="15" customHeight="1">
      <c r="A7" s="885" t="s">
        <v>349</v>
      </c>
      <c r="B7" s="886"/>
      <c r="C7" s="887" t="s">
        <v>293</v>
      </c>
      <c r="D7" s="819"/>
      <c r="E7" s="856"/>
      <c r="F7" s="856"/>
      <c r="G7" s="856"/>
      <c r="H7" s="856"/>
      <c r="I7" s="856"/>
      <c r="J7" s="856"/>
      <c r="K7" s="856"/>
      <c r="L7" s="856"/>
      <c r="M7" s="856"/>
      <c r="N7" s="856"/>
      <c r="O7" s="856"/>
      <c r="P7" s="856"/>
      <c r="Q7" s="856"/>
      <c r="R7" s="857"/>
      <c r="S7" s="888" t="s">
        <v>317</v>
      </c>
      <c r="T7" s="889"/>
      <c r="U7" s="888" t="s">
        <v>319</v>
      </c>
      <c r="V7" s="889"/>
      <c r="W7" s="888" t="s">
        <v>319</v>
      </c>
      <c r="X7" s="889"/>
      <c r="Y7" s="888" t="s">
        <v>208</v>
      </c>
      <c r="Z7" s="818"/>
    </row>
    <row r="8" spans="1:26" ht="15" customHeight="1">
      <c r="A8" s="641"/>
      <c r="B8" s="821"/>
      <c r="C8" s="770"/>
      <c r="D8" s="641"/>
      <c r="E8" s="829"/>
      <c r="F8" s="829"/>
      <c r="G8" s="829"/>
      <c r="H8" s="829"/>
      <c r="I8" s="829"/>
      <c r="J8" s="829"/>
      <c r="K8" s="829"/>
      <c r="L8" s="829"/>
      <c r="M8" s="829"/>
      <c r="N8" s="829"/>
      <c r="O8" s="829"/>
      <c r="P8" s="829"/>
      <c r="Q8" s="829"/>
      <c r="R8" s="642"/>
      <c r="S8" s="858"/>
      <c r="T8" s="642"/>
      <c r="U8" s="884"/>
      <c r="V8" s="857"/>
      <c r="W8" s="884"/>
      <c r="X8" s="857"/>
      <c r="Y8" s="858"/>
      <c r="Z8" s="821"/>
    </row>
    <row r="9" spans="1:26" ht="12.75" customHeight="1">
      <c r="A9" s="890"/>
      <c r="B9" s="891"/>
      <c r="C9" s="108"/>
      <c r="D9" s="892" t="s">
        <v>351</v>
      </c>
      <c r="E9" s="893"/>
      <c r="F9" s="893"/>
      <c r="G9" s="893"/>
      <c r="H9" s="893"/>
      <c r="I9" s="893"/>
      <c r="J9" s="893"/>
      <c r="K9" s="893"/>
      <c r="L9" s="893"/>
      <c r="M9" s="893"/>
      <c r="N9" s="893"/>
      <c r="O9" s="893"/>
      <c r="P9" s="893"/>
      <c r="Q9" s="893"/>
      <c r="R9" s="894"/>
      <c r="S9" s="895"/>
      <c r="T9" s="896"/>
      <c r="U9" s="895"/>
      <c r="V9" s="896"/>
      <c r="W9" s="895"/>
      <c r="X9" s="896"/>
      <c r="Y9" s="895"/>
      <c r="Z9" s="896"/>
    </row>
    <row r="10" spans="1:26" ht="12.75" customHeight="1">
      <c r="A10" s="898"/>
      <c r="B10" s="899"/>
      <c r="C10" s="117"/>
      <c r="D10" s="900" t="s">
        <v>350</v>
      </c>
      <c r="E10" s="901"/>
      <c r="F10" s="901"/>
      <c r="G10" s="901"/>
      <c r="H10" s="901"/>
      <c r="I10" s="901"/>
      <c r="J10" s="901"/>
      <c r="K10" s="901"/>
      <c r="L10" s="901"/>
      <c r="M10" s="901"/>
      <c r="N10" s="901"/>
      <c r="O10" s="901"/>
      <c r="P10" s="901"/>
      <c r="Q10" s="901"/>
      <c r="R10" s="902"/>
      <c r="S10" s="844"/>
      <c r="T10" s="897"/>
      <c r="U10" s="844"/>
      <c r="V10" s="897"/>
      <c r="W10" s="844"/>
      <c r="X10" s="897"/>
      <c r="Y10" s="844"/>
      <c r="Z10" s="897"/>
    </row>
    <row r="11" spans="1:26" ht="12.75" customHeight="1">
      <c r="A11" s="890"/>
      <c r="B11" s="891"/>
      <c r="C11" s="108"/>
      <c r="D11" s="892" t="s">
        <v>350</v>
      </c>
      <c r="E11" s="893"/>
      <c r="F11" s="893"/>
      <c r="G11" s="893"/>
      <c r="H11" s="893"/>
      <c r="I11" s="893"/>
      <c r="J11" s="893"/>
      <c r="K11" s="893"/>
      <c r="L11" s="893"/>
      <c r="M11" s="893"/>
      <c r="N11" s="893"/>
      <c r="O11" s="893"/>
      <c r="P11" s="893"/>
      <c r="Q11" s="893"/>
      <c r="R11" s="894"/>
      <c r="S11" s="895"/>
      <c r="T11" s="896"/>
      <c r="U11" s="895"/>
      <c r="V11" s="896"/>
      <c r="W11" s="895"/>
      <c r="X11" s="896"/>
      <c r="Y11" s="895"/>
      <c r="Z11" s="896"/>
    </row>
    <row r="12" spans="1:26" ht="12.75" customHeight="1">
      <c r="A12" s="898"/>
      <c r="B12" s="899"/>
      <c r="C12" s="117"/>
      <c r="D12" s="900" t="s">
        <v>350</v>
      </c>
      <c r="E12" s="901"/>
      <c r="F12" s="901"/>
      <c r="G12" s="901"/>
      <c r="H12" s="901"/>
      <c r="I12" s="901"/>
      <c r="J12" s="901"/>
      <c r="K12" s="901"/>
      <c r="L12" s="901"/>
      <c r="M12" s="901"/>
      <c r="N12" s="901"/>
      <c r="O12" s="901"/>
      <c r="P12" s="901"/>
      <c r="Q12" s="901"/>
      <c r="R12" s="902"/>
      <c r="S12" s="844"/>
      <c r="T12" s="897"/>
      <c r="U12" s="844"/>
      <c r="V12" s="897"/>
      <c r="W12" s="844"/>
      <c r="X12" s="897"/>
      <c r="Y12" s="844"/>
      <c r="Z12" s="897"/>
    </row>
    <row r="13" spans="1:26" ht="12.75" customHeight="1">
      <c r="A13" s="890"/>
      <c r="B13" s="891"/>
      <c r="C13" s="108"/>
      <c r="D13" s="892" t="s">
        <v>350</v>
      </c>
      <c r="E13" s="893"/>
      <c r="F13" s="893"/>
      <c r="G13" s="893"/>
      <c r="H13" s="893"/>
      <c r="I13" s="893"/>
      <c r="J13" s="893"/>
      <c r="K13" s="893"/>
      <c r="L13" s="893"/>
      <c r="M13" s="893"/>
      <c r="N13" s="893"/>
      <c r="O13" s="893"/>
      <c r="P13" s="893"/>
      <c r="Q13" s="893"/>
      <c r="R13" s="894"/>
      <c r="S13" s="895"/>
      <c r="T13" s="896"/>
      <c r="U13" s="895"/>
      <c r="V13" s="896"/>
      <c r="W13" s="895"/>
      <c r="X13" s="896"/>
      <c r="Y13" s="895"/>
      <c r="Z13" s="896"/>
    </row>
    <row r="14" spans="1:26" ht="12.75" customHeight="1">
      <c r="A14" s="898"/>
      <c r="B14" s="899"/>
      <c r="C14" s="117"/>
      <c r="D14" s="900" t="s">
        <v>350</v>
      </c>
      <c r="E14" s="901"/>
      <c r="F14" s="901"/>
      <c r="G14" s="901"/>
      <c r="H14" s="901"/>
      <c r="I14" s="901"/>
      <c r="J14" s="901"/>
      <c r="K14" s="901"/>
      <c r="L14" s="901"/>
      <c r="M14" s="901"/>
      <c r="N14" s="901"/>
      <c r="O14" s="901"/>
      <c r="P14" s="901"/>
      <c r="Q14" s="901"/>
      <c r="R14" s="902"/>
      <c r="S14" s="844"/>
      <c r="T14" s="897"/>
      <c r="U14" s="844"/>
      <c r="V14" s="897"/>
      <c r="W14" s="844"/>
      <c r="X14" s="897"/>
      <c r="Y14" s="844"/>
      <c r="Z14" s="897"/>
    </row>
    <row r="15" spans="1:26" ht="12.75" customHeight="1">
      <c r="A15" s="890"/>
      <c r="B15" s="891"/>
      <c r="C15" s="108"/>
      <c r="D15" s="892" t="s">
        <v>350</v>
      </c>
      <c r="E15" s="893"/>
      <c r="F15" s="893"/>
      <c r="G15" s="893"/>
      <c r="H15" s="893"/>
      <c r="I15" s="893"/>
      <c r="J15" s="893"/>
      <c r="K15" s="893"/>
      <c r="L15" s="893"/>
      <c r="M15" s="893"/>
      <c r="N15" s="893"/>
      <c r="O15" s="893"/>
      <c r="P15" s="893"/>
      <c r="Q15" s="893"/>
      <c r="R15" s="894"/>
      <c r="S15" s="895"/>
      <c r="T15" s="896"/>
      <c r="U15" s="895"/>
      <c r="V15" s="896"/>
      <c r="W15" s="895"/>
      <c r="X15" s="896"/>
      <c r="Y15" s="895"/>
      <c r="Z15" s="896"/>
    </row>
    <row r="16" spans="1:26" ht="12.75" customHeight="1">
      <c r="A16" s="898"/>
      <c r="B16" s="899"/>
      <c r="C16" s="117"/>
      <c r="D16" s="900" t="s">
        <v>350</v>
      </c>
      <c r="E16" s="901"/>
      <c r="F16" s="901"/>
      <c r="G16" s="901"/>
      <c r="H16" s="901"/>
      <c r="I16" s="901"/>
      <c r="J16" s="901"/>
      <c r="K16" s="901"/>
      <c r="L16" s="901"/>
      <c r="M16" s="901"/>
      <c r="N16" s="901"/>
      <c r="O16" s="901"/>
      <c r="P16" s="901"/>
      <c r="Q16" s="901"/>
      <c r="R16" s="902"/>
      <c r="S16" s="844"/>
      <c r="T16" s="897"/>
      <c r="U16" s="844"/>
      <c r="V16" s="897"/>
      <c r="W16" s="844"/>
      <c r="X16" s="897"/>
      <c r="Y16" s="844"/>
      <c r="Z16" s="897"/>
    </row>
    <row r="17" spans="1:29" ht="12.75" customHeight="1">
      <c r="A17" s="890"/>
      <c r="B17" s="891"/>
      <c r="C17" s="108"/>
      <c r="D17" s="892" t="s">
        <v>350</v>
      </c>
      <c r="E17" s="893"/>
      <c r="F17" s="893"/>
      <c r="G17" s="893"/>
      <c r="H17" s="893"/>
      <c r="I17" s="893"/>
      <c r="J17" s="893"/>
      <c r="K17" s="893"/>
      <c r="L17" s="893"/>
      <c r="M17" s="893"/>
      <c r="N17" s="893"/>
      <c r="O17" s="893"/>
      <c r="P17" s="893"/>
      <c r="Q17" s="893"/>
      <c r="R17" s="894"/>
      <c r="S17" s="895"/>
      <c r="T17" s="896"/>
      <c r="U17" s="895"/>
      <c r="V17" s="896"/>
      <c r="W17" s="895"/>
      <c r="X17" s="896"/>
      <c r="Y17" s="895"/>
      <c r="Z17" s="896"/>
    </row>
    <row r="18" spans="1:29" ht="12.75" customHeight="1">
      <c r="A18" s="898"/>
      <c r="B18" s="899"/>
      <c r="C18" s="117"/>
      <c r="D18" s="900" t="s">
        <v>350</v>
      </c>
      <c r="E18" s="901"/>
      <c r="F18" s="901"/>
      <c r="G18" s="901"/>
      <c r="H18" s="901"/>
      <c r="I18" s="901"/>
      <c r="J18" s="901"/>
      <c r="K18" s="901"/>
      <c r="L18" s="901"/>
      <c r="M18" s="901"/>
      <c r="N18" s="901"/>
      <c r="O18" s="901"/>
      <c r="P18" s="901"/>
      <c r="Q18" s="901"/>
      <c r="R18" s="902"/>
      <c r="S18" s="844"/>
      <c r="T18" s="897"/>
      <c r="U18" s="844"/>
      <c r="V18" s="897"/>
      <c r="W18" s="844"/>
      <c r="X18" s="897"/>
      <c r="Y18" s="844"/>
      <c r="Z18" s="897"/>
    </row>
    <row r="19" spans="1:29" ht="12.75" customHeight="1">
      <c r="A19" s="890"/>
      <c r="B19" s="891"/>
      <c r="C19" s="108"/>
      <c r="D19" s="892" t="s">
        <v>350</v>
      </c>
      <c r="E19" s="893"/>
      <c r="F19" s="893"/>
      <c r="G19" s="893"/>
      <c r="H19" s="893"/>
      <c r="I19" s="893"/>
      <c r="J19" s="893"/>
      <c r="K19" s="893"/>
      <c r="L19" s="893"/>
      <c r="M19" s="893"/>
      <c r="N19" s="893"/>
      <c r="O19" s="893"/>
      <c r="P19" s="893"/>
      <c r="Q19" s="893"/>
      <c r="R19" s="894"/>
      <c r="S19" s="895"/>
      <c r="T19" s="896"/>
      <c r="U19" s="895"/>
      <c r="V19" s="896"/>
      <c r="W19" s="895"/>
      <c r="X19" s="896"/>
      <c r="Y19" s="895"/>
      <c r="Z19" s="896"/>
    </row>
    <row r="20" spans="1:29" ht="12.75" customHeight="1">
      <c r="A20" s="898"/>
      <c r="B20" s="899"/>
      <c r="C20" s="117"/>
      <c r="D20" s="900" t="s">
        <v>350</v>
      </c>
      <c r="E20" s="901"/>
      <c r="F20" s="901"/>
      <c r="G20" s="901"/>
      <c r="H20" s="901"/>
      <c r="I20" s="901"/>
      <c r="J20" s="901"/>
      <c r="K20" s="901"/>
      <c r="L20" s="901"/>
      <c r="M20" s="901"/>
      <c r="N20" s="901"/>
      <c r="O20" s="901"/>
      <c r="P20" s="901"/>
      <c r="Q20" s="901"/>
      <c r="R20" s="902"/>
      <c r="S20" s="844"/>
      <c r="T20" s="897"/>
      <c r="U20" s="844"/>
      <c r="V20" s="897"/>
      <c r="W20" s="844"/>
      <c r="X20" s="897"/>
      <c r="Y20" s="844"/>
      <c r="Z20" s="897"/>
    </row>
    <row r="21" spans="1:29" ht="12.75" customHeight="1">
      <c r="A21" s="890"/>
      <c r="B21" s="891"/>
      <c r="C21" s="108"/>
      <c r="D21" s="892" t="s">
        <v>350</v>
      </c>
      <c r="E21" s="893"/>
      <c r="F21" s="893"/>
      <c r="G21" s="893"/>
      <c r="H21" s="893"/>
      <c r="I21" s="893"/>
      <c r="J21" s="893"/>
      <c r="K21" s="893"/>
      <c r="L21" s="893"/>
      <c r="M21" s="893"/>
      <c r="N21" s="893"/>
      <c r="O21" s="893"/>
      <c r="P21" s="893"/>
      <c r="Q21" s="893"/>
      <c r="R21" s="894"/>
      <c r="S21" s="895"/>
      <c r="T21" s="896"/>
      <c r="U21" s="895"/>
      <c r="V21" s="896"/>
      <c r="W21" s="895"/>
      <c r="X21" s="896"/>
      <c r="Y21" s="895"/>
      <c r="Z21" s="896"/>
    </row>
    <row r="22" spans="1:29" ht="12.75" customHeight="1">
      <c r="A22" s="898"/>
      <c r="B22" s="899"/>
      <c r="C22" s="117"/>
      <c r="D22" s="900" t="s">
        <v>350</v>
      </c>
      <c r="E22" s="901"/>
      <c r="F22" s="901"/>
      <c r="G22" s="901"/>
      <c r="H22" s="901"/>
      <c r="I22" s="901"/>
      <c r="J22" s="901"/>
      <c r="K22" s="901"/>
      <c r="L22" s="901"/>
      <c r="M22" s="901"/>
      <c r="N22" s="901"/>
      <c r="O22" s="901"/>
      <c r="P22" s="901"/>
      <c r="Q22" s="901"/>
      <c r="R22" s="902"/>
      <c r="S22" s="844"/>
      <c r="T22" s="897"/>
      <c r="U22" s="844"/>
      <c r="V22" s="897"/>
      <c r="W22" s="844"/>
      <c r="X22" s="897"/>
      <c r="Y22" s="844"/>
      <c r="Z22" s="897"/>
    </row>
    <row r="23" spans="1:29" ht="12.75" customHeight="1">
      <c r="A23" s="890"/>
      <c r="B23" s="891"/>
      <c r="C23" s="108"/>
      <c r="D23" s="892" t="s">
        <v>350</v>
      </c>
      <c r="E23" s="893"/>
      <c r="F23" s="893"/>
      <c r="G23" s="893"/>
      <c r="H23" s="893"/>
      <c r="I23" s="893"/>
      <c r="J23" s="893"/>
      <c r="K23" s="893"/>
      <c r="L23" s="893"/>
      <c r="M23" s="893"/>
      <c r="N23" s="893"/>
      <c r="O23" s="893"/>
      <c r="P23" s="893"/>
      <c r="Q23" s="893"/>
      <c r="R23" s="894"/>
      <c r="S23" s="895"/>
      <c r="T23" s="896"/>
      <c r="U23" s="895"/>
      <c r="V23" s="896"/>
      <c r="W23" s="895"/>
      <c r="X23" s="896"/>
      <c r="Y23" s="895"/>
      <c r="Z23" s="896"/>
    </row>
    <row r="24" spans="1:29" ht="12.75" customHeight="1">
      <c r="A24" s="898"/>
      <c r="B24" s="899"/>
      <c r="C24" s="117"/>
      <c r="D24" s="900" t="s">
        <v>351</v>
      </c>
      <c r="E24" s="901"/>
      <c r="F24" s="901"/>
      <c r="G24" s="901"/>
      <c r="H24" s="901"/>
      <c r="I24" s="901"/>
      <c r="J24" s="901"/>
      <c r="K24" s="901"/>
      <c r="L24" s="901"/>
      <c r="M24" s="901"/>
      <c r="N24" s="901"/>
      <c r="O24" s="901"/>
      <c r="P24" s="901"/>
      <c r="Q24" s="901"/>
      <c r="R24" s="902"/>
      <c r="S24" s="844"/>
      <c r="T24" s="897"/>
      <c r="U24" s="844"/>
      <c r="V24" s="897"/>
      <c r="W24" s="844"/>
      <c r="X24" s="897"/>
      <c r="Y24" s="844"/>
      <c r="Z24" s="897"/>
    </row>
    <row r="25" spans="1:29" ht="22.5" customHeight="1">
      <c r="A25" s="846" t="s">
        <v>296</v>
      </c>
      <c r="B25" s="847"/>
      <c r="C25" s="847"/>
      <c r="D25" s="847"/>
      <c r="E25" s="847"/>
      <c r="F25" s="847"/>
      <c r="G25" s="847"/>
      <c r="H25" s="847"/>
      <c r="I25" s="847"/>
      <c r="J25" s="847"/>
      <c r="K25" s="847"/>
      <c r="L25" s="847"/>
      <c r="M25" s="847"/>
      <c r="N25" s="847"/>
      <c r="O25" s="847"/>
      <c r="P25" s="847"/>
      <c r="Q25" s="847"/>
      <c r="R25" s="848"/>
      <c r="S25" s="150" t="s">
        <v>212</v>
      </c>
      <c r="T25" s="147">
        <f>SUM(S9:T22)</f>
        <v>0</v>
      </c>
      <c r="U25" s="151" t="s">
        <v>7</v>
      </c>
      <c r="V25" s="147">
        <f>SUM(U9:V22)</f>
        <v>0</v>
      </c>
      <c r="W25" s="151" t="s">
        <v>108</v>
      </c>
      <c r="X25" s="147">
        <f>SUM(W9:X22)</f>
        <v>0</v>
      </c>
      <c r="Y25" s="151" t="s">
        <v>213</v>
      </c>
      <c r="Z25" s="152">
        <f>SUM(Y9:Z22)</f>
        <v>0</v>
      </c>
    </row>
    <row r="26" spans="1:29" ht="35.25" customHeight="1">
      <c r="A26" s="849" t="s">
        <v>214</v>
      </c>
      <c r="B26" s="850"/>
      <c r="C26" s="850"/>
      <c r="D26" s="850"/>
      <c r="E26" s="850"/>
      <c r="F26" s="850"/>
      <c r="G26" s="850"/>
      <c r="H26" s="850"/>
      <c r="I26" s="850"/>
      <c r="J26" s="850"/>
      <c r="K26" s="850"/>
      <c r="L26" s="850"/>
      <c r="M26" s="850"/>
      <c r="N26" s="850"/>
      <c r="O26" s="850"/>
      <c r="P26" s="850"/>
      <c r="Q26" s="850"/>
      <c r="R26" s="851"/>
      <c r="S26" s="908" t="s">
        <v>215</v>
      </c>
      <c r="T26" s="909"/>
      <c r="U26" s="910" t="s">
        <v>216</v>
      </c>
      <c r="V26" s="911"/>
      <c r="W26" s="908" t="s">
        <v>217</v>
      </c>
      <c r="X26" s="909"/>
      <c r="Y26" s="912"/>
      <c r="Z26" s="913"/>
      <c r="AA26" s="107"/>
      <c r="AB26" s="107"/>
      <c r="AC26" s="107"/>
    </row>
    <row r="27" spans="1:29" ht="24.75" customHeight="1">
      <c r="A27" s="852"/>
      <c r="B27" s="853"/>
      <c r="C27" s="853"/>
      <c r="D27" s="853"/>
      <c r="E27" s="853"/>
      <c r="F27" s="853"/>
      <c r="G27" s="853"/>
      <c r="H27" s="853"/>
      <c r="I27" s="853"/>
      <c r="J27" s="853"/>
      <c r="K27" s="853"/>
      <c r="L27" s="853"/>
      <c r="M27" s="853"/>
      <c r="N27" s="853"/>
      <c r="O27" s="853"/>
      <c r="P27" s="853"/>
      <c r="Q27" s="853"/>
      <c r="R27" s="854"/>
      <c r="S27" s="144" t="s">
        <v>110</v>
      </c>
      <c r="T27" s="149">
        <f>ROUNDDOWN(Z25*別記様式第１号!$X$22,0)</f>
        <v>0</v>
      </c>
      <c r="U27" s="153" t="s">
        <v>59</v>
      </c>
      <c r="V27" s="154">
        <f>IF(AND(別記様式第１号!$AL$14=TRUE,記載要領!$I$10="")=TRUE,Z25-T27,ROUNDDOWN(Z25*別記様式第１号!$X$25,0))</f>
        <v>0</v>
      </c>
      <c r="W27" s="146" t="s">
        <v>218</v>
      </c>
      <c r="X27" s="155">
        <f>Z25-T27-V27</f>
        <v>0</v>
      </c>
      <c r="Y27" s="914"/>
      <c r="Z27" s="915"/>
      <c r="AA27" s="107"/>
      <c r="AB27" s="107"/>
      <c r="AC27" s="107"/>
    </row>
    <row r="28" spans="1:29" ht="13.5" customHeight="1">
      <c r="A28" s="903" t="s">
        <v>219</v>
      </c>
      <c r="B28" s="904"/>
      <c r="C28" s="907" t="s">
        <v>352</v>
      </c>
      <c r="D28" s="837">
        <f>T25+T27</f>
        <v>0</v>
      </c>
      <c r="E28" s="838"/>
      <c r="F28" s="838"/>
      <c r="G28" s="838"/>
      <c r="H28" s="838"/>
      <c r="I28" s="838"/>
      <c r="J28" s="838"/>
      <c r="K28" s="838"/>
      <c r="L28" s="838"/>
      <c r="M28" s="838"/>
      <c r="N28" s="838"/>
      <c r="O28" s="838"/>
      <c r="P28" s="838"/>
      <c r="Q28" s="838"/>
      <c r="R28" s="118" t="s">
        <v>221</v>
      </c>
      <c r="S28" s="688" t="s">
        <v>353</v>
      </c>
      <c r="T28" s="688"/>
      <c r="U28" s="688"/>
      <c r="V28" s="688"/>
      <c r="W28" s="688"/>
      <c r="X28" s="688"/>
      <c r="Y28" s="688"/>
      <c r="Z28" s="689"/>
    </row>
    <row r="29" spans="1:29" ht="13.5" customHeight="1">
      <c r="A29" s="905"/>
      <c r="B29" s="906"/>
      <c r="C29" s="750"/>
      <c r="D29" s="738"/>
      <c r="E29" s="839"/>
      <c r="F29" s="839"/>
      <c r="G29" s="839"/>
      <c r="H29" s="839"/>
      <c r="I29" s="839"/>
      <c r="J29" s="839"/>
      <c r="K29" s="839"/>
      <c r="L29" s="839"/>
      <c r="M29" s="839"/>
      <c r="N29" s="839"/>
      <c r="O29" s="839"/>
      <c r="P29" s="839"/>
      <c r="Q29" s="839"/>
      <c r="R29" s="119"/>
      <c r="S29" s="668"/>
      <c r="T29" s="668"/>
      <c r="U29" s="668"/>
      <c r="V29" s="668"/>
      <c r="W29" s="668"/>
      <c r="X29" s="668"/>
      <c r="Y29" s="668"/>
      <c r="Z29" s="669"/>
    </row>
    <row r="30" spans="1:29" ht="13.5" customHeight="1">
      <c r="A30" s="903" t="s">
        <v>223</v>
      </c>
      <c r="B30" s="904"/>
      <c r="C30" s="907" t="s">
        <v>354</v>
      </c>
      <c r="D30" s="842">
        <f>V25+V27</f>
        <v>0</v>
      </c>
      <c r="E30" s="843"/>
      <c r="F30" s="843"/>
      <c r="G30" s="843"/>
      <c r="H30" s="843"/>
      <c r="I30" s="843"/>
      <c r="J30" s="843"/>
      <c r="K30" s="843"/>
      <c r="L30" s="843"/>
      <c r="M30" s="843"/>
      <c r="N30" s="843"/>
      <c r="O30" s="843"/>
      <c r="P30" s="843"/>
      <c r="Q30" s="843"/>
      <c r="R30" s="120" t="s">
        <v>221</v>
      </c>
      <c r="S30" s="688" t="s">
        <v>225</v>
      </c>
      <c r="T30" s="688"/>
      <c r="U30" s="688"/>
      <c r="V30" s="688"/>
      <c r="W30" s="688"/>
      <c r="X30" s="688"/>
      <c r="Y30" s="688"/>
      <c r="Z30" s="689"/>
    </row>
    <row r="31" spans="1:29" ht="13.5" customHeight="1">
      <c r="A31" s="905"/>
      <c r="B31" s="906"/>
      <c r="C31" s="750"/>
      <c r="D31" s="738"/>
      <c r="E31" s="839"/>
      <c r="F31" s="839"/>
      <c r="G31" s="839"/>
      <c r="H31" s="839"/>
      <c r="I31" s="839"/>
      <c r="J31" s="839"/>
      <c r="K31" s="839"/>
      <c r="L31" s="839"/>
      <c r="M31" s="839"/>
      <c r="N31" s="839"/>
      <c r="O31" s="839"/>
      <c r="P31" s="839"/>
      <c r="Q31" s="839"/>
      <c r="R31" s="83"/>
      <c r="S31" s="668"/>
      <c r="T31" s="668"/>
      <c r="U31" s="668"/>
      <c r="V31" s="668"/>
      <c r="W31" s="668"/>
      <c r="X31" s="668"/>
      <c r="Y31" s="668"/>
      <c r="Z31" s="669"/>
    </row>
    <row r="32" spans="1:29" ht="13.5" customHeight="1">
      <c r="A32" s="903" t="s">
        <v>226</v>
      </c>
      <c r="B32" s="904"/>
      <c r="C32" s="907" t="s">
        <v>355</v>
      </c>
      <c r="D32" s="842">
        <f>X25+X27</f>
        <v>0</v>
      </c>
      <c r="E32" s="843"/>
      <c r="F32" s="843"/>
      <c r="G32" s="843"/>
      <c r="H32" s="843"/>
      <c r="I32" s="843"/>
      <c r="J32" s="843"/>
      <c r="K32" s="843"/>
      <c r="L32" s="843"/>
      <c r="M32" s="843"/>
      <c r="N32" s="843"/>
      <c r="O32" s="843"/>
      <c r="P32" s="843"/>
      <c r="Q32" s="843"/>
      <c r="R32" s="120" t="s">
        <v>221</v>
      </c>
      <c r="S32" s="688" t="s">
        <v>356</v>
      </c>
      <c r="T32" s="688"/>
      <c r="U32" s="688"/>
      <c r="V32" s="688"/>
      <c r="W32" s="688"/>
      <c r="X32" s="688"/>
      <c r="Y32" s="688"/>
      <c r="Z32" s="689"/>
    </row>
    <row r="33" spans="1:26" ht="13.5" customHeight="1">
      <c r="A33" s="916"/>
      <c r="B33" s="917"/>
      <c r="C33" s="918"/>
      <c r="D33" s="837"/>
      <c r="E33" s="838"/>
      <c r="F33" s="838"/>
      <c r="G33" s="838"/>
      <c r="H33" s="838"/>
      <c r="I33" s="838"/>
      <c r="J33" s="838"/>
      <c r="K33" s="838"/>
      <c r="L33" s="838"/>
      <c r="M33" s="838"/>
      <c r="N33" s="838"/>
      <c r="O33" s="838"/>
      <c r="P33" s="838"/>
      <c r="Q33" s="838"/>
      <c r="R33" s="111"/>
      <c r="S33" s="722"/>
      <c r="T33" s="722"/>
      <c r="U33" s="722"/>
      <c r="V33" s="722"/>
      <c r="W33" s="722"/>
      <c r="X33" s="722"/>
      <c r="Y33" s="722"/>
      <c r="Z33" s="723"/>
    </row>
    <row r="34" spans="1:26" s="79" customFormat="1" ht="30" customHeight="1">
      <c r="A34" s="814" t="s">
        <v>357</v>
      </c>
      <c r="B34" s="815"/>
      <c r="C34" s="815"/>
      <c r="D34" s="815"/>
      <c r="E34" s="815"/>
      <c r="F34" s="815"/>
      <c r="G34" s="815"/>
      <c r="H34" s="815"/>
      <c r="I34" s="815"/>
      <c r="J34" s="815"/>
      <c r="K34" s="815"/>
      <c r="L34" s="815"/>
      <c r="M34" s="815"/>
      <c r="N34" s="815"/>
      <c r="O34" s="815"/>
      <c r="P34" s="815"/>
      <c r="Q34" s="815"/>
      <c r="R34" s="815"/>
      <c r="S34" s="815"/>
      <c r="T34" s="815"/>
      <c r="U34" s="815"/>
      <c r="V34" s="815"/>
      <c r="W34" s="815"/>
      <c r="X34" s="815"/>
      <c r="Y34" s="815"/>
      <c r="Z34" s="816"/>
    </row>
    <row r="35" spans="1:26" ht="15" customHeight="1">
      <c r="A35" s="817" t="s">
        <v>345</v>
      </c>
      <c r="B35" s="818"/>
      <c r="C35" s="825" t="s">
        <v>358</v>
      </c>
      <c r="D35" s="819" t="s">
        <v>347</v>
      </c>
      <c r="E35" s="856"/>
      <c r="F35" s="856"/>
      <c r="G35" s="856"/>
      <c r="H35" s="856"/>
      <c r="I35" s="856"/>
      <c r="J35" s="856"/>
      <c r="K35" s="856"/>
      <c r="L35" s="856"/>
      <c r="M35" s="856"/>
      <c r="N35" s="856"/>
      <c r="O35" s="856"/>
      <c r="P35" s="856"/>
      <c r="Q35" s="856"/>
      <c r="R35" s="857"/>
      <c r="S35" s="884" t="s">
        <v>359</v>
      </c>
      <c r="T35" s="856"/>
      <c r="U35" s="856"/>
      <c r="V35" s="856"/>
      <c r="W35" s="856"/>
      <c r="X35" s="856"/>
      <c r="Y35" s="856"/>
      <c r="Z35" s="820"/>
    </row>
    <row r="36" spans="1:26" ht="15" customHeight="1">
      <c r="A36" s="880"/>
      <c r="B36" s="881"/>
      <c r="C36" s="919"/>
      <c r="D36" s="819"/>
      <c r="E36" s="856"/>
      <c r="F36" s="856"/>
      <c r="G36" s="856"/>
      <c r="H36" s="856"/>
      <c r="I36" s="856"/>
      <c r="J36" s="856"/>
      <c r="K36" s="856"/>
      <c r="L36" s="856"/>
      <c r="M36" s="856"/>
      <c r="N36" s="856"/>
      <c r="O36" s="856"/>
      <c r="P36" s="856"/>
      <c r="Q36" s="856"/>
      <c r="R36" s="857"/>
      <c r="S36" s="858"/>
      <c r="T36" s="829"/>
      <c r="U36" s="829"/>
      <c r="V36" s="829"/>
      <c r="W36" s="829"/>
      <c r="X36" s="829"/>
      <c r="Y36" s="829"/>
      <c r="Z36" s="821"/>
    </row>
    <row r="37" spans="1:26" ht="15" customHeight="1">
      <c r="A37" s="885" t="s">
        <v>349</v>
      </c>
      <c r="B37" s="886"/>
      <c r="C37" s="920" t="s">
        <v>293</v>
      </c>
      <c r="D37" s="819"/>
      <c r="E37" s="856"/>
      <c r="F37" s="856"/>
      <c r="G37" s="856"/>
      <c r="H37" s="856"/>
      <c r="I37" s="856"/>
      <c r="J37" s="856"/>
      <c r="K37" s="856"/>
      <c r="L37" s="856"/>
      <c r="M37" s="856"/>
      <c r="N37" s="856"/>
      <c r="O37" s="856"/>
      <c r="P37" s="856"/>
      <c r="Q37" s="856"/>
      <c r="R37" s="857"/>
      <c r="S37" s="888" t="s">
        <v>317</v>
      </c>
      <c r="T37" s="889"/>
      <c r="U37" s="888" t="s">
        <v>318</v>
      </c>
      <c r="V37" s="889"/>
      <c r="W37" s="888" t="s">
        <v>319</v>
      </c>
      <c r="X37" s="889"/>
      <c r="Y37" s="888" t="s">
        <v>208</v>
      </c>
      <c r="Z37" s="818"/>
    </row>
    <row r="38" spans="1:26" ht="15" customHeight="1">
      <c r="A38" s="641"/>
      <c r="B38" s="821"/>
      <c r="C38" s="826"/>
      <c r="D38" s="641"/>
      <c r="E38" s="829"/>
      <c r="F38" s="829"/>
      <c r="G38" s="829"/>
      <c r="H38" s="829"/>
      <c r="I38" s="829"/>
      <c r="J38" s="829"/>
      <c r="K38" s="829"/>
      <c r="L38" s="829"/>
      <c r="M38" s="829"/>
      <c r="N38" s="829"/>
      <c r="O38" s="829"/>
      <c r="P38" s="829"/>
      <c r="Q38" s="829"/>
      <c r="R38" s="642"/>
      <c r="S38" s="858"/>
      <c r="T38" s="642"/>
      <c r="U38" s="858"/>
      <c r="V38" s="642"/>
      <c r="W38" s="858"/>
      <c r="X38" s="642"/>
      <c r="Y38" s="858"/>
      <c r="Z38" s="821"/>
    </row>
    <row r="39" spans="1:26" ht="12.75" customHeight="1">
      <c r="A39" s="890"/>
      <c r="B39" s="891"/>
      <c r="C39" s="108"/>
      <c r="D39" s="892" t="s">
        <v>351</v>
      </c>
      <c r="E39" s="893"/>
      <c r="F39" s="893"/>
      <c r="G39" s="893"/>
      <c r="H39" s="893"/>
      <c r="I39" s="893"/>
      <c r="J39" s="893"/>
      <c r="K39" s="893"/>
      <c r="L39" s="893"/>
      <c r="M39" s="893"/>
      <c r="N39" s="893"/>
      <c r="O39" s="893"/>
      <c r="P39" s="893"/>
      <c r="Q39" s="893"/>
      <c r="R39" s="893"/>
      <c r="S39" s="895"/>
      <c r="T39" s="896"/>
      <c r="U39" s="895"/>
      <c r="V39" s="896"/>
      <c r="W39" s="895"/>
      <c r="X39" s="896"/>
      <c r="Y39" s="895"/>
      <c r="Z39" s="896"/>
    </row>
    <row r="40" spans="1:26" ht="12.75" customHeight="1">
      <c r="A40" s="898"/>
      <c r="B40" s="899"/>
      <c r="C40" s="117"/>
      <c r="D40" s="900" t="s">
        <v>350</v>
      </c>
      <c r="E40" s="901"/>
      <c r="F40" s="901"/>
      <c r="G40" s="901"/>
      <c r="H40" s="901"/>
      <c r="I40" s="901"/>
      <c r="J40" s="901"/>
      <c r="K40" s="901"/>
      <c r="L40" s="901"/>
      <c r="M40" s="901"/>
      <c r="N40" s="901"/>
      <c r="O40" s="901"/>
      <c r="P40" s="901"/>
      <c r="Q40" s="901"/>
      <c r="R40" s="901"/>
      <c r="S40" s="844"/>
      <c r="T40" s="897"/>
      <c r="U40" s="844"/>
      <c r="V40" s="897"/>
      <c r="W40" s="844"/>
      <c r="X40" s="897"/>
      <c r="Y40" s="844"/>
      <c r="Z40" s="897"/>
    </row>
    <row r="41" spans="1:26" ht="12.75" customHeight="1">
      <c r="A41" s="890"/>
      <c r="B41" s="891"/>
      <c r="C41" s="108"/>
      <c r="D41" s="892" t="s">
        <v>350</v>
      </c>
      <c r="E41" s="893"/>
      <c r="F41" s="893"/>
      <c r="G41" s="893"/>
      <c r="H41" s="893"/>
      <c r="I41" s="893"/>
      <c r="J41" s="893"/>
      <c r="K41" s="893"/>
      <c r="L41" s="893"/>
      <c r="M41" s="893"/>
      <c r="N41" s="893"/>
      <c r="O41" s="893"/>
      <c r="P41" s="893"/>
      <c r="Q41" s="893"/>
      <c r="R41" s="893"/>
      <c r="S41" s="895"/>
      <c r="T41" s="896"/>
      <c r="U41" s="895"/>
      <c r="V41" s="896"/>
      <c r="W41" s="895"/>
      <c r="X41" s="896"/>
      <c r="Y41" s="895"/>
      <c r="Z41" s="896"/>
    </row>
    <row r="42" spans="1:26" ht="12.75" customHeight="1">
      <c r="A42" s="898"/>
      <c r="B42" s="899"/>
      <c r="C42" s="117"/>
      <c r="D42" s="900" t="s">
        <v>350</v>
      </c>
      <c r="E42" s="901"/>
      <c r="F42" s="901"/>
      <c r="G42" s="901"/>
      <c r="H42" s="901"/>
      <c r="I42" s="901"/>
      <c r="J42" s="901"/>
      <c r="K42" s="901"/>
      <c r="L42" s="901"/>
      <c r="M42" s="901"/>
      <c r="N42" s="901"/>
      <c r="O42" s="901"/>
      <c r="P42" s="901"/>
      <c r="Q42" s="901"/>
      <c r="R42" s="901"/>
      <c r="S42" s="844"/>
      <c r="T42" s="897"/>
      <c r="U42" s="844"/>
      <c r="V42" s="897"/>
      <c r="W42" s="844"/>
      <c r="X42" s="897"/>
      <c r="Y42" s="844"/>
      <c r="Z42" s="897"/>
    </row>
    <row r="43" spans="1:26" ht="12.75" customHeight="1">
      <c r="A43" s="890"/>
      <c r="B43" s="891"/>
      <c r="C43" s="108"/>
      <c r="D43" s="892" t="s">
        <v>350</v>
      </c>
      <c r="E43" s="893"/>
      <c r="F43" s="893"/>
      <c r="G43" s="893"/>
      <c r="H43" s="893"/>
      <c r="I43" s="893"/>
      <c r="J43" s="893"/>
      <c r="K43" s="893"/>
      <c r="L43" s="893"/>
      <c r="M43" s="893"/>
      <c r="N43" s="893"/>
      <c r="O43" s="893"/>
      <c r="P43" s="893"/>
      <c r="Q43" s="893"/>
      <c r="R43" s="893"/>
      <c r="S43" s="895"/>
      <c r="T43" s="896"/>
      <c r="U43" s="895"/>
      <c r="V43" s="896"/>
      <c r="W43" s="895"/>
      <c r="X43" s="896"/>
      <c r="Y43" s="895"/>
      <c r="Z43" s="896"/>
    </row>
    <row r="44" spans="1:26" ht="12.75" customHeight="1">
      <c r="A44" s="898"/>
      <c r="B44" s="899"/>
      <c r="C44" s="117"/>
      <c r="D44" s="900" t="s">
        <v>350</v>
      </c>
      <c r="E44" s="901"/>
      <c r="F44" s="901"/>
      <c r="G44" s="901"/>
      <c r="H44" s="901"/>
      <c r="I44" s="901"/>
      <c r="J44" s="901"/>
      <c r="K44" s="901"/>
      <c r="L44" s="901"/>
      <c r="M44" s="901"/>
      <c r="N44" s="901"/>
      <c r="O44" s="901"/>
      <c r="P44" s="901"/>
      <c r="Q44" s="901"/>
      <c r="R44" s="901"/>
      <c r="S44" s="844"/>
      <c r="T44" s="897"/>
      <c r="U44" s="844"/>
      <c r="V44" s="897"/>
      <c r="W44" s="844"/>
      <c r="X44" s="897"/>
      <c r="Y44" s="844"/>
      <c r="Z44" s="897"/>
    </row>
    <row r="45" spans="1:26" ht="12.75" customHeight="1">
      <c r="A45" s="890"/>
      <c r="B45" s="891"/>
      <c r="C45" s="108"/>
      <c r="D45" s="892" t="s">
        <v>350</v>
      </c>
      <c r="E45" s="893"/>
      <c r="F45" s="893"/>
      <c r="G45" s="893"/>
      <c r="H45" s="893"/>
      <c r="I45" s="893"/>
      <c r="J45" s="893"/>
      <c r="K45" s="893"/>
      <c r="L45" s="893"/>
      <c r="M45" s="893"/>
      <c r="N45" s="893"/>
      <c r="O45" s="893"/>
      <c r="P45" s="893"/>
      <c r="Q45" s="893"/>
      <c r="R45" s="893"/>
      <c r="S45" s="895"/>
      <c r="T45" s="896"/>
      <c r="U45" s="895"/>
      <c r="V45" s="896"/>
      <c r="W45" s="895"/>
      <c r="X45" s="896"/>
      <c r="Y45" s="895"/>
      <c r="Z45" s="896"/>
    </row>
    <row r="46" spans="1:26" ht="12.75" customHeight="1">
      <c r="A46" s="898"/>
      <c r="B46" s="899"/>
      <c r="C46" s="117"/>
      <c r="D46" s="900" t="s">
        <v>350</v>
      </c>
      <c r="E46" s="901"/>
      <c r="F46" s="901"/>
      <c r="G46" s="901"/>
      <c r="H46" s="901"/>
      <c r="I46" s="901"/>
      <c r="J46" s="901"/>
      <c r="K46" s="901"/>
      <c r="L46" s="901"/>
      <c r="M46" s="901"/>
      <c r="N46" s="901"/>
      <c r="O46" s="901"/>
      <c r="P46" s="901"/>
      <c r="Q46" s="901"/>
      <c r="R46" s="901"/>
      <c r="S46" s="844"/>
      <c r="T46" s="897"/>
      <c r="U46" s="844"/>
      <c r="V46" s="897"/>
      <c r="W46" s="844"/>
      <c r="X46" s="897"/>
      <c r="Y46" s="844"/>
      <c r="Z46" s="897"/>
    </row>
    <row r="47" spans="1:26" ht="12.75" customHeight="1">
      <c r="A47" s="890"/>
      <c r="B47" s="891"/>
      <c r="C47" s="108"/>
      <c r="D47" s="892" t="s">
        <v>351</v>
      </c>
      <c r="E47" s="893"/>
      <c r="F47" s="893"/>
      <c r="G47" s="893"/>
      <c r="H47" s="893"/>
      <c r="I47" s="893"/>
      <c r="J47" s="893"/>
      <c r="K47" s="893"/>
      <c r="L47" s="893"/>
      <c r="M47" s="893"/>
      <c r="N47" s="893"/>
      <c r="O47" s="893"/>
      <c r="P47" s="893"/>
      <c r="Q47" s="893"/>
      <c r="R47" s="893"/>
      <c r="S47" s="895"/>
      <c r="T47" s="896"/>
      <c r="U47" s="895"/>
      <c r="V47" s="896"/>
      <c r="W47" s="895"/>
      <c r="X47" s="896"/>
      <c r="Y47" s="895"/>
      <c r="Z47" s="896"/>
    </row>
    <row r="48" spans="1:26" ht="12.75" customHeight="1">
      <c r="A48" s="898"/>
      <c r="B48" s="899"/>
      <c r="C48" s="117"/>
      <c r="D48" s="900" t="s">
        <v>350</v>
      </c>
      <c r="E48" s="901"/>
      <c r="F48" s="901"/>
      <c r="G48" s="901"/>
      <c r="H48" s="901"/>
      <c r="I48" s="901"/>
      <c r="J48" s="901"/>
      <c r="K48" s="901"/>
      <c r="L48" s="901"/>
      <c r="M48" s="901"/>
      <c r="N48" s="901"/>
      <c r="O48" s="901"/>
      <c r="P48" s="901"/>
      <c r="Q48" s="901"/>
      <c r="R48" s="901"/>
      <c r="S48" s="844"/>
      <c r="T48" s="897"/>
      <c r="U48" s="844"/>
      <c r="V48" s="897"/>
      <c r="W48" s="844"/>
      <c r="X48" s="897"/>
      <c r="Y48" s="844"/>
      <c r="Z48" s="897"/>
    </row>
    <row r="49" spans="1:29" ht="12.75" customHeight="1">
      <c r="A49" s="890"/>
      <c r="B49" s="891"/>
      <c r="C49" s="108"/>
      <c r="D49" s="892" t="s">
        <v>350</v>
      </c>
      <c r="E49" s="893"/>
      <c r="F49" s="893"/>
      <c r="G49" s="893"/>
      <c r="H49" s="893"/>
      <c r="I49" s="893"/>
      <c r="J49" s="893"/>
      <c r="K49" s="893"/>
      <c r="L49" s="893"/>
      <c r="M49" s="893"/>
      <c r="N49" s="893"/>
      <c r="O49" s="893"/>
      <c r="P49" s="893"/>
      <c r="Q49" s="893"/>
      <c r="R49" s="893"/>
      <c r="S49" s="895"/>
      <c r="T49" s="896"/>
      <c r="U49" s="895"/>
      <c r="V49" s="896"/>
      <c r="W49" s="895"/>
      <c r="X49" s="896"/>
      <c r="Y49" s="895"/>
      <c r="Z49" s="896"/>
    </row>
    <row r="50" spans="1:29" ht="12.75" customHeight="1">
      <c r="A50" s="898"/>
      <c r="B50" s="899"/>
      <c r="C50" s="117"/>
      <c r="D50" s="900" t="s">
        <v>350</v>
      </c>
      <c r="E50" s="901"/>
      <c r="F50" s="901"/>
      <c r="G50" s="901"/>
      <c r="H50" s="901"/>
      <c r="I50" s="901"/>
      <c r="J50" s="901"/>
      <c r="K50" s="901"/>
      <c r="L50" s="901"/>
      <c r="M50" s="901"/>
      <c r="N50" s="901"/>
      <c r="O50" s="901"/>
      <c r="P50" s="901"/>
      <c r="Q50" s="901"/>
      <c r="R50" s="901"/>
      <c r="S50" s="844"/>
      <c r="T50" s="897"/>
      <c r="U50" s="844"/>
      <c r="V50" s="897"/>
      <c r="W50" s="844"/>
      <c r="X50" s="897"/>
      <c r="Y50" s="844"/>
      <c r="Z50" s="897"/>
    </row>
    <row r="51" spans="1:29" ht="12.75" customHeight="1">
      <c r="A51" s="890"/>
      <c r="B51" s="891"/>
      <c r="C51" s="108"/>
      <c r="D51" s="892" t="s">
        <v>350</v>
      </c>
      <c r="E51" s="893"/>
      <c r="F51" s="893"/>
      <c r="G51" s="893"/>
      <c r="H51" s="893"/>
      <c r="I51" s="893"/>
      <c r="J51" s="893"/>
      <c r="K51" s="893"/>
      <c r="L51" s="893"/>
      <c r="M51" s="893"/>
      <c r="N51" s="893"/>
      <c r="O51" s="893"/>
      <c r="P51" s="893"/>
      <c r="Q51" s="893"/>
      <c r="R51" s="893"/>
      <c r="S51" s="895"/>
      <c r="T51" s="896"/>
      <c r="U51" s="895"/>
      <c r="V51" s="896"/>
      <c r="W51" s="895"/>
      <c r="X51" s="896"/>
      <c r="Y51" s="895"/>
      <c r="Z51" s="896"/>
    </row>
    <row r="52" spans="1:29" ht="12.75" customHeight="1">
      <c r="A52" s="898"/>
      <c r="B52" s="899"/>
      <c r="C52" s="117"/>
      <c r="D52" s="900" t="s">
        <v>350</v>
      </c>
      <c r="E52" s="901"/>
      <c r="F52" s="901"/>
      <c r="G52" s="901"/>
      <c r="H52" s="901"/>
      <c r="I52" s="901"/>
      <c r="J52" s="901"/>
      <c r="K52" s="901"/>
      <c r="L52" s="901"/>
      <c r="M52" s="901"/>
      <c r="N52" s="901"/>
      <c r="O52" s="901"/>
      <c r="P52" s="901"/>
      <c r="Q52" s="901"/>
      <c r="R52" s="901"/>
      <c r="S52" s="844"/>
      <c r="T52" s="897"/>
      <c r="U52" s="844"/>
      <c r="V52" s="897"/>
      <c r="W52" s="844"/>
      <c r="X52" s="897"/>
      <c r="Y52" s="844"/>
      <c r="Z52" s="897"/>
    </row>
    <row r="53" spans="1:29" ht="12.75" customHeight="1">
      <c r="A53" s="890"/>
      <c r="B53" s="891"/>
      <c r="C53" s="108"/>
      <c r="D53" s="892" t="s">
        <v>350</v>
      </c>
      <c r="E53" s="893"/>
      <c r="F53" s="893"/>
      <c r="G53" s="893"/>
      <c r="H53" s="893"/>
      <c r="I53" s="893"/>
      <c r="J53" s="893"/>
      <c r="K53" s="893"/>
      <c r="L53" s="893"/>
      <c r="M53" s="893"/>
      <c r="N53" s="893"/>
      <c r="O53" s="893"/>
      <c r="P53" s="893"/>
      <c r="Q53" s="893"/>
      <c r="R53" s="893"/>
      <c r="S53" s="895"/>
      <c r="T53" s="896"/>
      <c r="U53" s="895"/>
      <c r="V53" s="896"/>
      <c r="W53" s="895"/>
      <c r="X53" s="896"/>
      <c r="Y53" s="895"/>
      <c r="Z53" s="896"/>
    </row>
    <row r="54" spans="1:29" ht="12.75" customHeight="1">
      <c r="A54" s="898"/>
      <c r="B54" s="899"/>
      <c r="C54" s="117"/>
      <c r="D54" s="900" t="s">
        <v>350</v>
      </c>
      <c r="E54" s="901"/>
      <c r="F54" s="901"/>
      <c r="G54" s="901"/>
      <c r="H54" s="901"/>
      <c r="I54" s="901"/>
      <c r="J54" s="901"/>
      <c r="K54" s="901"/>
      <c r="L54" s="901"/>
      <c r="M54" s="901"/>
      <c r="N54" s="901"/>
      <c r="O54" s="901"/>
      <c r="P54" s="901"/>
      <c r="Q54" s="901"/>
      <c r="R54" s="901"/>
      <c r="S54" s="844"/>
      <c r="T54" s="897"/>
      <c r="U54" s="844"/>
      <c r="V54" s="897"/>
      <c r="W54" s="844"/>
      <c r="X54" s="897"/>
      <c r="Y54" s="844"/>
      <c r="Z54" s="897"/>
    </row>
    <row r="55" spans="1:29" ht="22.5" customHeight="1">
      <c r="A55" s="874" t="s">
        <v>296</v>
      </c>
      <c r="B55" s="875"/>
      <c r="C55" s="875"/>
      <c r="D55" s="875"/>
      <c r="E55" s="875"/>
      <c r="F55" s="875"/>
      <c r="G55" s="875"/>
      <c r="H55" s="875"/>
      <c r="I55" s="875"/>
      <c r="J55" s="875"/>
      <c r="K55" s="875"/>
      <c r="L55" s="875"/>
      <c r="M55" s="875"/>
      <c r="N55" s="875"/>
      <c r="O55" s="875"/>
      <c r="P55" s="875"/>
      <c r="Q55" s="875"/>
      <c r="R55" s="876"/>
      <c r="S55" s="190" t="s">
        <v>111</v>
      </c>
      <c r="T55" s="186">
        <f>SUM(S39:T54)</f>
        <v>0</v>
      </c>
      <c r="U55" s="190" t="s">
        <v>114</v>
      </c>
      <c r="V55" s="186">
        <f>SUM(U39:V54)</f>
        <v>0</v>
      </c>
      <c r="W55" s="190" t="s">
        <v>121</v>
      </c>
      <c r="X55" s="186">
        <f>SUM(W39:X54)</f>
        <v>0</v>
      </c>
      <c r="Y55" s="190" t="s">
        <v>242</v>
      </c>
      <c r="Z55" s="191">
        <f>SUM(Y39:Z54)</f>
        <v>0</v>
      </c>
    </row>
    <row r="56" spans="1:29" ht="35.25" customHeight="1">
      <c r="A56" s="849" t="s">
        <v>214</v>
      </c>
      <c r="B56" s="850"/>
      <c r="C56" s="850"/>
      <c r="D56" s="850"/>
      <c r="E56" s="850"/>
      <c r="F56" s="850"/>
      <c r="G56" s="850"/>
      <c r="H56" s="850"/>
      <c r="I56" s="850"/>
      <c r="J56" s="850"/>
      <c r="K56" s="850"/>
      <c r="L56" s="850"/>
      <c r="M56" s="850"/>
      <c r="N56" s="850"/>
      <c r="O56" s="850"/>
      <c r="P56" s="850"/>
      <c r="Q56" s="850"/>
      <c r="R56" s="851"/>
      <c r="S56" s="908" t="s">
        <v>243</v>
      </c>
      <c r="T56" s="909"/>
      <c r="U56" s="910" t="s">
        <v>244</v>
      </c>
      <c r="V56" s="911"/>
      <c r="W56" s="908" t="s">
        <v>245</v>
      </c>
      <c r="X56" s="909"/>
      <c r="Y56" s="912"/>
      <c r="Z56" s="913"/>
      <c r="AA56" s="107"/>
      <c r="AB56" s="107"/>
      <c r="AC56" s="107"/>
    </row>
    <row r="57" spans="1:29" ht="24.75" customHeight="1">
      <c r="A57" s="852"/>
      <c r="B57" s="853"/>
      <c r="C57" s="853"/>
      <c r="D57" s="853"/>
      <c r="E57" s="853"/>
      <c r="F57" s="853"/>
      <c r="G57" s="853"/>
      <c r="H57" s="853"/>
      <c r="I57" s="853"/>
      <c r="J57" s="853"/>
      <c r="K57" s="853"/>
      <c r="L57" s="853"/>
      <c r="M57" s="853"/>
      <c r="N57" s="853"/>
      <c r="O57" s="853"/>
      <c r="P57" s="853"/>
      <c r="Q57" s="853"/>
      <c r="R57" s="854"/>
      <c r="S57" s="192" t="s">
        <v>246</v>
      </c>
      <c r="T57" s="193">
        <f>ROUNDDOWN(Z55*別記様式第１号!$X$22,0)</f>
        <v>0</v>
      </c>
      <c r="U57" s="194" t="s">
        <v>247</v>
      </c>
      <c r="V57" s="195">
        <f>IF(AND(別記様式第１号!$AL$14=TRUE,記載要領!$I$10="")=TRUE,Z55-T57,ROUNDDOWN(Z55*別記様式第１号!$X$25,0))</f>
        <v>0</v>
      </c>
      <c r="W57" s="176" t="s">
        <v>248</v>
      </c>
      <c r="X57" s="196">
        <f>Z55-T57-V57</f>
        <v>0</v>
      </c>
      <c r="Y57" s="914"/>
      <c r="Z57" s="915"/>
      <c r="AA57" s="107"/>
      <c r="AB57" s="107"/>
      <c r="AC57" s="107"/>
    </row>
    <row r="58" spans="1:29" ht="12.75" customHeight="1">
      <c r="A58" s="903" t="s">
        <v>249</v>
      </c>
      <c r="B58" s="904"/>
      <c r="C58" s="907" t="s">
        <v>352</v>
      </c>
      <c r="D58" s="925">
        <f>T55+T57</f>
        <v>0</v>
      </c>
      <c r="E58" s="926"/>
      <c r="F58" s="926"/>
      <c r="G58" s="926"/>
      <c r="H58" s="926"/>
      <c r="I58" s="926"/>
      <c r="J58" s="926"/>
      <c r="K58" s="926"/>
      <c r="L58" s="926"/>
      <c r="M58" s="926"/>
      <c r="N58" s="926"/>
      <c r="O58" s="926"/>
      <c r="P58" s="926"/>
      <c r="Q58" s="926"/>
      <c r="R58" s="118" t="s">
        <v>221</v>
      </c>
      <c r="S58" s="688" t="s">
        <v>360</v>
      </c>
      <c r="T58" s="688"/>
      <c r="U58" s="688"/>
      <c r="V58" s="688"/>
      <c r="W58" s="688"/>
      <c r="X58" s="688"/>
      <c r="Y58" s="688"/>
      <c r="Z58" s="689"/>
    </row>
    <row r="59" spans="1:29" ht="12.75" customHeight="1">
      <c r="A59" s="905"/>
      <c r="B59" s="906"/>
      <c r="C59" s="750"/>
      <c r="D59" s="927"/>
      <c r="E59" s="928"/>
      <c r="F59" s="928"/>
      <c r="G59" s="928"/>
      <c r="H59" s="928"/>
      <c r="I59" s="928"/>
      <c r="J59" s="928"/>
      <c r="K59" s="928"/>
      <c r="L59" s="928"/>
      <c r="M59" s="928"/>
      <c r="N59" s="928"/>
      <c r="O59" s="928"/>
      <c r="P59" s="928"/>
      <c r="Q59" s="928"/>
      <c r="R59" s="83"/>
      <c r="S59" s="668"/>
      <c r="T59" s="668"/>
      <c r="U59" s="668"/>
      <c r="V59" s="668"/>
      <c r="W59" s="668"/>
      <c r="X59" s="668"/>
      <c r="Y59" s="668"/>
      <c r="Z59" s="669"/>
    </row>
    <row r="60" spans="1:29" ht="12.75" customHeight="1">
      <c r="A60" s="903" t="s">
        <v>251</v>
      </c>
      <c r="B60" s="904"/>
      <c r="C60" s="907" t="s">
        <v>354</v>
      </c>
      <c r="D60" s="921">
        <f>V55+V57</f>
        <v>0</v>
      </c>
      <c r="E60" s="922"/>
      <c r="F60" s="922"/>
      <c r="G60" s="922"/>
      <c r="H60" s="922"/>
      <c r="I60" s="922"/>
      <c r="J60" s="922"/>
      <c r="K60" s="922"/>
      <c r="L60" s="922"/>
      <c r="M60" s="922"/>
      <c r="N60" s="922"/>
      <c r="O60" s="922"/>
      <c r="P60" s="922"/>
      <c r="Q60" s="922"/>
      <c r="R60" s="120" t="s">
        <v>221</v>
      </c>
      <c r="S60" s="688" t="s">
        <v>225</v>
      </c>
      <c r="T60" s="688"/>
      <c r="U60" s="688"/>
      <c r="V60" s="688"/>
      <c r="W60" s="688"/>
      <c r="X60" s="688"/>
      <c r="Y60" s="688"/>
      <c r="Z60" s="689"/>
    </row>
    <row r="61" spans="1:29" ht="12.75" customHeight="1">
      <c r="A61" s="905"/>
      <c r="B61" s="906"/>
      <c r="C61" s="750"/>
      <c r="D61" s="927"/>
      <c r="E61" s="928"/>
      <c r="F61" s="928"/>
      <c r="G61" s="928"/>
      <c r="H61" s="928"/>
      <c r="I61" s="928"/>
      <c r="J61" s="928"/>
      <c r="K61" s="928"/>
      <c r="L61" s="928"/>
      <c r="M61" s="928"/>
      <c r="N61" s="928"/>
      <c r="O61" s="928"/>
      <c r="P61" s="928"/>
      <c r="Q61" s="928"/>
      <c r="R61" s="83"/>
      <c r="S61" s="668"/>
      <c r="T61" s="668"/>
      <c r="U61" s="668"/>
      <c r="V61" s="668"/>
      <c r="W61" s="668"/>
      <c r="X61" s="668"/>
      <c r="Y61" s="668"/>
      <c r="Z61" s="669"/>
    </row>
    <row r="62" spans="1:29" ht="12.75" customHeight="1">
      <c r="A62" s="903" t="s">
        <v>252</v>
      </c>
      <c r="B62" s="904"/>
      <c r="C62" s="907" t="s">
        <v>355</v>
      </c>
      <c r="D62" s="921">
        <f>X55+X57</f>
        <v>0</v>
      </c>
      <c r="E62" s="922"/>
      <c r="F62" s="922"/>
      <c r="G62" s="922"/>
      <c r="H62" s="922"/>
      <c r="I62" s="922"/>
      <c r="J62" s="922"/>
      <c r="K62" s="922"/>
      <c r="L62" s="922"/>
      <c r="M62" s="922"/>
      <c r="N62" s="922"/>
      <c r="O62" s="922"/>
      <c r="P62" s="922"/>
      <c r="Q62" s="922"/>
      <c r="R62" s="120" t="s">
        <v>221</v>
      </c>
      <c r="S62" s="688" t="s">
        <v>361</v>
      </c>
      <c r="T62" s="688"/>
      <c r="U62" s="688"/>
      <c r="V62" s="688"/>
      <c r="W62" s="688"/>
      <c r="X62" s="688"/>
      <c r="Y62" s="688"/>
      <c r="Z62" s="689"/>
    </row>
    <row r="63" spans="1:29" ht="12.75" customHeight="1">
      <c r="A63" s="905"/>
      <c r="B63" s="906"/>
      <c r="C63" s="750"/>
      <c r="D63" s="923"/>
      <c r="E63" s="924"/>
      <c r="F63" s="924"/>
      <c r="G63" s="924"/>
      <c r="H63" s="924"/>
      <c r="I63" s="924"/>
      <c r="J63" s="924"/>
      <c r="K63" s="924"/>
      <c r="L63" s="924"/>
      <c r="M63" s="924"/>
      <c r="N63" s="924"/>
      <c r="O63" s="924"/>
      <c r="P63" s="924"/>
      <c r="Q63" s="924"/>
      <c r="R63" s="114"/>
      <c r="S63" s="668"/>
      <c r="T63" s="668"/>
      <c r="U63" s="668"/>
      <c r="V63" s="668"/>
      <c r="W63" s="668"/>
      <c r="X63" s="668"/>
      <c r="Y63" s="668"/>
      <c r="Z63" s="669"/>
    </row>
    <row r="64" spans="1:29" ht="20.100000000000001" customHeight="1">
      <c r="B64" s="756"/>
      <c r="C64" s="756"/>
      <c r="D64" s="756"/>
      <c r="E64" s="756"/>
      <c r="F64" s="756"/>
      <c r="G64" s="756"/>
      <c r="H64" s="756"/>
      <c r="I64" s="756"/>
      <c r="J64" s="756"/>
      <c r="K64" s="756"/>
      <c r="L64" s="756"/>
      <c r="M64" s="756"/>
      <c r="N64" s="756"/>
      <c r="O64" s="756"/>
      <c r="P64" s="756"/>
      <c r="Q64" s="756"/>
      <c r="R64" s="756"/>
      <c r="S64" s="756"/>
      <c r="T64" s="756"/>
      <c r="U64" s="756"/>
      <c r="V64" s="756"/>
      <c r="W64" s="756"/>
      <c r="X64" s="756"/>
      <c r="Y64" s="756"/>
      <c r="Z64" s="756"/>
    </row>
    <row r="65" spans="1:28" ht="20.100000000000001" customHeight="1">
      <c r="B65" s="616" t="s">
        <v>362</v>
      </c>
      <c r="C65" s="616"/>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121"/>
      <c r="AB65" s="121"/>
    </row>
    <row r="66" spans="1:28" ht="20.100000000000001" customHeight="1"/>
    <row r="67" spans="1:28" s="77" customFormat="1" ht="15" customHeight="1">
      <c r="A67" s="755" t="s">
        <v>363</v>
      </c>
      <c r="B67" s="754" t="s">
        <v>364</v>
      </c>
      <c r="C67" s="754"/>
      <c r="D67" s="754"/>
      <c r="E67" s="754"/>
      <c r="F67" s="754"/>
      <c r="G67" s="754"/>
      <c r="H67" s="754"/>
      <c r="I67" s="754"/>
      <c r="J67" s="754"/>
      <c r="K67" s="754"/>
      <c r="L67" s="754"/>
      <c r="M67" s="754"/>
      <c r="N67" s="754"/>
      <c r="O67" s="754"/>
      <c r="P67" s="754"/>
      <c r="Q67" s="754"/>
      <c r="R67" s="754"/>
      <c r="S67" s="754"/>
      <c r="T67" s="754"/>
      <c r="U67" s="754"/>
      <c r="V67" s="754"/>
      <c r="W67" s="754"/>
      <c r="X67" s="754"/>
      <c r="Y67" s="754"/>
      <c r="Z67" s="754"/>
    </row>
    <row r="68" spans="1:28" s="77" customFormat="1" ht="15" customHeight="1">
      <c r="A68" s="755"/>
      <c r="B68" s="754"/>
      <c r="C68" s="754"/>
      <c r="D68" s="754"/>
      <c r="E68" s="754"/>
      <c r="F68" s="754"/>
      <c r="G68" s="754"/>
      <c r="H68" s="754"/>
      <c r="I68" s="754"/>
      <c r="J68" s="754"/>
      <c r="K68" s="754"/>
      <c r="L68" s="754"/>
      <c r="M68" s="754"/>
      <c r="N68" s="754"/>
      <c r="O68" s="754"/>
      <c r="P68" s="754"/>
      <c r="Q68" s="754"/>
      <c r="R68" s="754"/>
      <c r="S68" s="754"/>
      <c r="T68" s="754"/>
      <c r="U68" s="754"/>
      <c r="V68" s="754"/>
      <c r="W68" s="754"/>
      <c r="X68" s="754"/>
      <c r="Y68" s="754"/>
      <c r="Z68" s="754"/>
    </row>
    <row r="69" spans="1:28" s="77" customFormat="1" ht="15" customHeight="1">
      <c r="A69" s="755"/>
      <c r="B69" s="754"/>
      <c r="C69" s="754"/>
      <c r="D69" s="754"/>
      <c r="E69" s="754"/>
      <c r="F69" s="754"/>
      <c r="G69" s="754"/>
      <c r="H69" s="754"/>
      <c r="I69" s="754"/>
      <c r="J69" s="754"/>
      <c r="K69" s="754"/>
      <c r="L69" s="754"/>
      <c r="M69" s="754"/>
      <c r="N69" s="754"/>
      <c r="O69" s="754"/>
      <c r="P69" s="754"/>
      <c r="Q69" s="754"/>
      <c r="R69" s="754"/>
      <c r="S69" s="754"/>
      <c r="T69" s="754"/>
      <c r="U69" s="754"/>
      <c r="V69" s="754"/>
      <c r="W69" s="754"/>
      <c r="X69" s="754"/>
      <c r="Y69" s="754"/>
      <c r="Z69" s="754"/>
    </row>
    <row r="70" spans="1:28" s="77" customFormat="1" ht="10.5" customHeight="1">
      <c r="A70" s="929" t="s">
        <v>332</v>
      </c>
      <c r="B70" s="754" t="s">
        <v>403</v>
      </c>
      <c r="C70" s="754"/>
      <c r="D70" s="754"/>
      <c r="E70" s="754"/>
      <c r="F70" s="754"/>
      <c r="G70" s="754"/>
      <c r="H70" s="754"/>
      <c r="I70" s="754"/>
      <c r="J70" s="754"/>
      <c r="K70" s="754"/>
      <c r="L70" s="754"/>
      <c r="M70" s="754"/>
      <c r="N70" s="754"/>
      <c r="O70" s="754"/>
      <c r="P70" s="754"/>
      <c r="Q70" s="754"/>
      <c r="R70" s="754"/>
      <c r="S70" s="754"/>
      <c r="T70" s="754"/>
      <c r="U70" s="754"/>
      <c r="V70" s="754"/>
      <c r="W70" s="754"/>
      <c r="X70" s="754"/>
      <c r="Y70" s="754"/>
      <c r="Z70" s="754"/>
    </row>
    <row r="71" spans="1:28" s="77" customFormat="1" ht="10.5" customHeight="1">
      <c r="A71" s="929"/>
      <c r="B71" s="754"/>
      <c r="C71" s="754"/>
      <c r="D71" s="754"/>
      <c r="E71" s="754"/>
      <c r="F71" s="754"/>
      <c r="G71" s="754"/>
      <c r="H71" s="754"/>
      <c r="I71" s="754"/>
      <c r="J71" s="754"/>
      <c r="K71" s="754"/>
      <c r="L71" s="754"/>
      <c r="M71" s="754"/>
      <c r="N71" s="754"/>
      <c r="O71" s="754"/>
      <c r="P71" s="754"/>
      <c r="Q71" s="754"/>
      <c r="R71" s="754"/>
      <c r="S71" s="754"/>
      <c r="T71" s="754"/>
      <c r="U71" s="754"/>
      <c r="V71" s="754"/>
      <c r="W71" s="754"/>
      <c r="X71" s="754"/>
      <c r="Y71" s="754"/>
      <c r="Z71" s="754"/>
    </row>
    <row r="72" spans="1:28" s="77" customFormat="1" ht="103.5" customHeight="1">
      <c r="A72" s="91" t="s">
        <v>333</v>
      </c>
      <c r="B72" s="754" t="s">
        <v>334</v>
      </c>
      <c r="C72" s="754"/>
      <c r="D72" s="754"/>
      <c r="E72" s="754"/>
      <c r="F72" s="754"/>
      <c r="G72" s="754"/>
      <c r="H72" s="754"/>
      <c r="I72" s="754"/>
      <c r="J72" s="754"/>
      <c r="K72" s="754"/>
      <c r="L72" s="754"/>
      <c r="M72" s="754"/>
      <c r="N72" s="754"/>
      <c r="O72" s="754"/>
      <c r="P72" s="754"/>
      <c r="Q72" s="754"/>
      <c r="R72" s="754"/>
      <c r="S72" s="754"/>
      <c r="T72" s="754"/>
      <c r="U72" s="754"/>
      <c r="V72" s="754"/>
      <c r="W72" s="754"/>
      <c r="X72" s="754"/>
      <c r="Y72" s="754"/>
      <c r="Z72" s="754"/>
      <c r="AA72" s="754"/>
      <c r="AB72" s="754"/>
    </row>
    <row r="73" spans="1:28" s="77" customFormat="1" ht="18" customHeight="1">
      <c r="A73" s="91" t="s">
        <v>335</v>
      </c>
      <c r="B73" s="754" t="s">
        <v>336</v>
      </c>
      <c r="C73" s="754"/>
      <c r="D73" s="754"/>
      <c r="E73" s="754"/>
      <c r="F73" s="754"/>
      <c r="G73" s="754"/>
      <c r="H73" s="754"/>
      <c r="I73" s="754"/>
      <c r="J73" s="754"/>
      <c r="K73" s="754"/>
      <c r="L73" s="754"/>
      <c r="M73" s="754"/>
      <c r="N73" s="754"/>
      <c r="O73" s="754"/>
      <c r="P73" s="754"/>
      <c r="Q73" s="754"/>
      <c r="R73" s="754"/>
      <c r="S73" s="754"/>
      <c r="T73" s="754"/>
      <c r="U73" s="754"/>
      <c r="V73" s="754"/>
      <c r="W73" s="754"/>
      <c r="X73" s="754"/>
      <c r="Y73" s="754"/>
      <c r="Z73" s="754"/>
      <c r="AA73" s="754"/>
      <c r="AB73" s="754"/>
    </row>
    <row r="74" spans="1:28" s="77" customFormat="1" ht="20.100000000000001" customHeight="1">
      <c r="A74" s="91" t="s">
        <v>337</v>
      </c>
      <c r="B74" s="754" t="s">
        <v>281</v>
      </c>
      <c r="C74" s="754"/>
      <c r="D74" s="754"/>
      <c r="E74" s="754"/>
      <c r="F74" s="754"/>
      <c r="G74" s="754"/>
      <c r="H74" s="754"/>
      <c r="I74" s="754"/>
      <c r="J74" s="754"/>
      <c r="K74" s="754"/>
      <c r="L74" s="754"/>
      <c r="M74" s="754"/>
      <c r="N74" s="754"/>
      <c r="O74" s="754"/>
      <c r="P74" s="754"/>
      <c r="Q74" s="754"/>
      <c r="R74" s="754"/>
      <c r="S74" s="754"/>
      <c r="T74" s="754"/>
      <c r="U74" s="754"/>
      <c r="V74" s="754"/>
      <c r="W74" s="754"/>
      <c r="X74" s="754"/>
      <c r="Y74" s="754"/>
      <c r="Z74" s="754"/>
      <c r="AA74" s="90"/>
      <c r="AB74" s="90"/>
    </row>
    <row r="75" spans="1:28" s="77" customFormat="1" ht="20.100000000000001" customHeight="1">
      <c r="B75" s="754"/>
      <c r="C75" s="754"/>
      <c r="D75" s="754"/>
      <c r="E75" s="754"/>
      <c r="F75" s="754"/>
      <c r="G75" s="754"/>
      <c r="H75" s="754"/>
      <c r="I75" s="754"/>
      <c r="J75" s="754"/>
      <c r="K75" s="754"/>
      <c r="L75" s="754"/>
      <c r="M75" s="754"/>
      <c r="N75" s="754"/>
      <c r="O75" s="754"/>
      <c r="P75" s="754"/>
      <c r="Q75" s="754"/>
      <c r="R75" s="754"/>
      <c r="S75" s="754"/>
      <c r="T75" s="754"/>
      <c r="U75" s="754"/>
      <c r="V75" s="754"/>
      <c r="W75" s="754"/>
      <c r="X75" s="754"/>
      <c r="Y75" s="754"/>
      <c r="Z75" s="754"/>
      <c r="AA75" s="90"/>
      <c r="AB75" s="90"/>
    </row>
    <row r="76" spans="1:28" s="77" customFormat="1" ht="20.100000000000001" customHeight="1">
      <c r="A76" s="77" t="s">
        <v>338</v>
      </c>
      <c r="B76" s="877" t="s">
        <v>365</v>
      </c>
      <c r="C76" s="877"/>
      <c r="D76" s="877"/>
      <c r="E76" s="877"/>
      <c r="F76" s="877"/>
      <c r="G76" s="877"/>
      <c r="H76" s="877"/>
      <c r="I76" s="877"/>
      <c r="J76" s="877"/>
      <c r="K76" s="877"/>
      <c r="L76" s="877"/>
      <c r="M76" s="877"/>
      <c r="N76" s="877"/>
      <c r="O76" s="877"/>
      <c r="P76" s="877"/>
      <c r="Q76" s="877"/>
      <c r="R76" s="877"/>
      <c r="S76" s="877"/>
      <c r="T76" s="877"/>
      <c r="U76" s="877"/>
      <c r="V76" s="877"/>
      <c r="W76" s="877"/>
      <c r="X76" s="877"/>
      <c r="Y76" s="877"/>
      <c r="Z76" s="877"/>
      <c r="AA76" s="877"/>
      <c r="AB76" s="877"/>
    </row>
    <row r="77" spans="1:28" ht="16.5" customHeight="1">
      <c r="A77" s="77" t="s">
        <v>340</v>
      </c>
      <c r="B77" s="877" t="s">
        <v>366</v>
      </c>
      <c r="C77" s="877"/>
      <c r="D77" s="877"/>
      <c r="E77" s="877"/>
      <c r="F77" s="877"/>
      <c r="G77" s="877"/>
      <c r="H77" s="877"/>
      <c r="I77" s="877"/>
      <c r="J77" s="877"/>
      <c r="K77" s="877"/>
      <c r="L77" s="877"/>
      <c r="M77" s="877"/>
      <c r="N77" s="877"/>
      <c r="O77" s="877"/>
      <c r="P77" s="877"/>
      <c r="Q77" s="877"/>
      <c r="R77" s="877"/>
      <c r="S77" s="877"/>
      <c r="T77" s="877"/>
      <c r="U77" s="877"/>
      <c r="V77" s="877"/>
      <c r="W77" s="877"/>
      <c r="X77" s="877"/>
      <c r="Y77" s="877"/>
      <c r="Z77" s="877"/>
      <c r="AA77" s="877"/>
      <c r="AB77" s="877"/>
    </row>
  </sheetData>
  <mergeCells count="198">
    <mergeCell ref="B74:Z75"/>
    <mergeCell ref="B76:AB76"/>
    <mergeCell ref="B77:AB77"/>
    <mergeCell ref="A67:A69"/>
    <mergeCell ref="B67:Z69"/>
    <mergeCell ref="A70:A71"/>
    <mergeCell ref="B70:Z71"/>
    <mergeCell ref="B72:AB72"/>
    <mergeCell ref="B73:AB73"/>
    <mergeCell ref="A62:B63"/>
    <mergeCell ref="C62:C63"/>
    <mergeCell ref="D62:Q63"/>
    <mergeCell ref="S62:Z63"/>
    <mergeCell ref="B64:Z64"/>
    <mergeCell ref="B65:Z65"/>
    <mergeCell ref="Y56:Z57"/>
    <mergeCell ref="A58:B59"/>
    <mergeCell ref="C58:C59"/>
    <mergeCell ref="D58:Q59"/>
    <mergeCell ref="S58:Z59"/>
    <mergeCell ref="A60:B61"/>
    <mergeCell ref="C60:C61"/>
    <mergeCell ref="D60:Q61"/>
    <mergeCell ref="S60:Z61"/>
    <mergeCell ref="D54:R54"/>
    <mergeCell ref="A55:R55"/>
    <mergeCell ref="A56:R57"/>
    <mergeCell ref="S56:T56"/>
    <mergeCell ref="U56:V56"/>
    <mergeCell ref="W56:X56"/>
    <mergeCell ref="Y51:Z52"/>
    <mergeCell ref="A52:B52"/>
    <mergeCell ref="D52:R52"/>
    <mergeCell ref="A53:B53"/>
    <mergeCell ref="D53:R53"/>
    <mergeCell ref="S53:T54"/>
    <mergeCell ref="U53:V54"/>
    <mergeCell ref="W53:X54"/>
    <mergeCell ref="Y53:Z54"/>
    <mergeCell ref="A54:B54"/>
    <mergeCell ref="D50:R50"/>
    <mergeCell ref="A51:B51"/>
    <mergeCell ref="D51:R51"/>
    <mergeCell ref="S51:T52"/>
    <mergeCell ref="U51:V52"/>
    <mergeCell ref="W51:X52"/>
    <mergeCell ref="Y47:Z48"/>
    <mergeCell ref="A48:B48"/>
    <mergeCell ref="D48:R48"/>
    <mergeCell ref="A49:B49"/>
    <mergeCell ref="D49:R49"/>
    <mergeCell ref="S49:T50"/>
    <mergeCell ref="U49:V50"/>
    <mergeCell ref="W49:X50"/>
    <mergeCell ref="Y49:Z50"/>
    <mergeCell ref="A50:B50"/>
    <mergeCell ref="D46:R46"/>
    <mergeCell ref="A47:B47"/>
    <mergeCell ref="D47:R47"/>
    <mergeCell ref="S47:T48"/>
    <mergeCell ref="U47:V48"/>
    <mergeCell ref="W47:X48"/>
    <mergeCell ref="Y43:Z44"/>
    <mergeCell ref="A44:B44"/>
    <mergeCell ref="D44:R44"/>
    <mergeCell ref="A45:B45"/>
    <mergeCell ref="D45:R45"/>
    <mergeCell ref="S45:T46"/>
    <mergeCell ref="U45:V46"/>
    <mergeCell ref="W45:X46"/>
    <mergeCell ref="Y45:Z46"/>
    <mergeCell ref="A46:B46"/>
    <mergeCell ref="A43:B43"/>
    <mergeCell ref="D43:R43"/>
    <mergeCell ref="S43:T44"/>
    <mergeCell ref="U43:V44"/>
    <mergeCell ref="W43:X44"/>
    <mergeCell ref="Y39:Z40"/>
    <mergeCell ref="A40:B40"/>
    <mergeCell ref="D40:R40"/>
    <mergeCell ref="A41:B41"/>
    <mergeCell ref="D41:R41"/>
    <mergeCell ref="S41:T42"/>
    <mergeCell ref="U41:V42"/>
    <mergeCell ref="W41:X42"/>
    <mergeCell ref="Y41:Z42"/>
    <mergeCell ref="A42:B42"/>
    <mergeCell ref="A39:B39"/>
    <mergeCell ref="D39:R39"/>
    <mergeCell ref="S39:T40"/>
    <mergeCell ref="U39:V40"/>
    <mergeCell ref="W39:X40"/>
    <mergeCell ref="D42:R42"/>
    <mergeCell ref="A32:B33"/>
    <mergeCell ref="C32:C33"/>
    <mergeCell ref="D32:Q33"/>
    <mergeCell ref="S32:Z33"/>
    <mergeCell ref="A34:Z34"/>
    <mergeCell ref="A35:B36"/>
    <mergeCell ref="C35:C36"/>
    <mergeCell ref="D35:R38"/>
    <mergeCell ref="S35:Z36"/>
    <mergeCell ref="A37:B38"/>
    <mergeCell ref="C37:C38"/>
    <mergeCell ref="S37:T38"/>
    <mergeCell ref="U37:V38"/>
    <mergeCell ref="W37:X38"/>
    <mergeCell ref="Y37:Z38"/>
    <mergeCell ref="A28:B29"/>
    <mergeCell ref="C28:C29"/>
    <mergeCell ref="D28:Q29"/>
    <mergeCell ref="S28:Z29"/>
    <mergeCell ref="A30:B31"/>
    <mergeCell ref="C30:C31"/>
    <mergeCell ref="D30:Q31"/>
    <mergeCell ref="S30:Z31"/>
    <mergeCell ref="A25:R25"/>
    <mergeCell ref="A26:R27"/>
    <mergeCell ref="S26:T26"/>
    <mergeCell ref="U26:V26"/>
    <mergeCell ref="W26:X26"/>
    <mergeCell ref="Y26:Z27"/>
    <mergeCell ref="A23:B23"/>
    <mergeCell ref="D23:R23"/>
    <mergeCell ref="S23:T24"/>
    <mergeCell ref="U23:V24"/>
    <mergeCell ref="W23:X24"/>
    <mergeCell ref="Y23:Z24"/>
    <mergeCell ref="A24:B24"/>
    <mergeCell ref="D24:R24"/>
    <mergeCell ref="A21:B21"/>
    <mergeCell ref="D21:R21"/>
    <mergeCell ref="S21:T22"/>
    <mergeCell ref="U21:V22"/>
    <mergeCell ref="W21:X22"/>
    <mergeCell ref="Y21:Z22"/>
    <mergeCell ref="A22:B22"/>
    <mergeCell ref="D22:R22"/>
    <mergeCell ref="A19:B19"/>
    <mergeCell ref="D19:R19"/>
    <mergeCell ref="S19:T20"/>
    <mergeCell ref="U19:V20"/>
    <mergeCell ref="W19:X20"/>
    <mergeCell ref="Y19:Z20"/>
    <mergeCell ref="A20:B20"/>
    <mergeCell ref="D20:R20"/>
    <mergeCell ref="A17:B17"/>
    <mergeCell ref="D17:R17"/>
    <mergeCell ref="S17:T18"/>
    <mergeCell ref="U17:V18"/>
    <mergeCell ref="W17:X18"/>
    <mergeCell ref="Y17:Z18"/>
    <mergeCell ref="A18:B18"/>
    <mergeCell ref="D18:R18"/>
    <mergeCell ref="A15:B15"/>
    <mergeCell ref="D15:R15"/>
    <mergeCell ref="S15:T16"/>
    <mergeCell ref="U15:V16"/>
    <mergeCell ref="W15:X16"/>
    <mergeCell ref="Y15:Z16"/>
    <mergeCell ref="A16:B16"/>
    <mergeCell ref="D16:R16"/>
    <mergeCell ref="A13:B13"/>
    <mergeCell ref="D13:R13"/>
    <mergeCell ref="S13:T14"/>
    <mergeCell ref="U13:V14"/>
    <mergeCell ref="W13:X14"/>
    <mergeCell ref="Y13:Z14"/>
    <mergeCell ref="A14:B14"/>
    <mergeCell ref="D14:R14"/>
    <mergeCell ref="A11:B11"/>
    <mergeCell ref="D11:R11"/>
    <mergeCell ref="S11:T12"/>
    <mergeCell ref="U11:V12"/>
    <mergeCell ref="W11:X12"/>
    <mergeCell ref="Y11:Z12"/>
    <mergeCell ref="A12:B12"/>
    <mergeCell ref="D12:R12"/>
    <mergeCell ref="W7:X8"/>
    <mergeCell ref="Y7:Z8"/>
    <mergeCell ref="A9:B9"/>
    <mergeCell ref="D9:R9"/>
    <mergeCell ref="S9:T10"/>
    <mergeCell ref="U9:V10"/>
    <mergeCell ref="W9:X10"/>
    <mergeCell ref="Y9:Z10"/>
    <mergeCell ref="A10:B10"/>
    <mergeCell ref="D10:R10"/>
    <mergeCell ref="A2:Z2"/>
    <mergeCell ref="A4:Z4"/>
    <mergeCell ref="A5:B6"/>
    <mergeCell ref="C5:C6"/>
    <mergeCell ref="D5:R8"/>
    <mergeCell ref="S5:Z6"/>
    <mergeCell ref="A7:B8"/>
    <mergeCell ref="C7:C8"/>
    <mergeCell ref="S7:T8"/>
    <mergeCell ref="U7:V8"/>
  </mergeCells>
  <phoneticPr fontId="3"/>
  <pageMargins left="0.70866141732283472" right="0.70866141732283472" top="0.74803149606299213" bottom="0.74803149606299213" header="0.31496062992125984" footer="0.31496062992125984"/>
  <pageSetup paperSize="9" scale="61" orientation="portrait" r:id="rId1"/>
  <rowBreaks count="1" manualBreakCount="1">
    <brk id="63"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B54"/>
  <sheetViews>
    <sheetView showGridLines="0" view="pageBreakPreview" topLeftCell="A49" zoomScaleNormal="100" zoomScaleSheetLayoutView="100" workbookViewId="0">
      <selection activeCell="N18" sqref="N18:Q19"/>
    </sheetView>
  </sheetViews>
  <sheetFormatPr defaultRowHeight="16.5" customHeight="1"/>
  <cols>
    <col min="1" max="1" width="2.5" style="81" customWidth="1"/>
    <col min="2" max="2" width="27.375" style="81" customWidth="1"/>
    <col min="3" max="3" width="11.375" style="81" customWidth="1"/>
    <col min="4" max="12" width="2.5" style="81" customWidth="1"/>
    <col min="13" max="13" width="2" style="81" customWidth="1"/>
    <col min="14" max="17" width="3.125" style="81" customWidth="1"/>
    <col min="18" max="18" width="2.625" style="81" customWidth="1"/>
    <col min="19" max="19" width="2.5" style="81" customWidth="1"/>
    <col min="20" max="20" width="15" style="81" customWidth="1"/>
    <col min="21" max="21" width="2.5" style="81" customWidth="1"/>
    <col min="22" max="22" width="15" style="81" customWidth="1"/>
    <col min="23" max="23" width="2.5" style="81" customWidth="1"/>
    <col min="24" max="24" width="15" style="81" customWidth="1"/>
    <col min="25" max="25" width="2.625" style="81" customWidth="1"/>
    <col min="26" max="26" width="11" style="81" customWidth="1"/>
    <col min="27" max="27" width="2.5" style="81" customWidth="1"/>
    <col min="28" max="16384" width="9" style="81"/>
  </cols>
  <sheetData>
    <row r="1" spans="1:28" s="77" customFormat="1" ht="16.5" customHeight="1">
      <c r="Z1" s="93" t="s">
        <v>367</v>
      </c>
    </row>
    <row r="2" spans="1:28" s="77" customFormat="1" ht="18.75">
      <c r="A2" s="616" t="s">
        <v>368</v>
      </c>
      <c r="B2" s="616"/>
      <c r="C2" s="616"/>
      <c r="D2" s="616"/>
      <c r="E2" s="616"/>
      <c r="F2" s="616"/>
      <c r="G2" s="616"/>
      <c r="H2" s="616"/>
      <c r="I2" s="616"/>
      <c r="J2" s="616"/>
      <c r="K2" s="616"/>
      <c r="L2" s="616"/>
      <c r="M2" s="616"/>
      <c r="N2" s="616"/>
      <c r="O2" s="616"/>
      <c r="P2" s="616"/>
      <c r="Q2" s="616"/>
      <c r="R2" s="616"/>
      <c r="S2" s="616"/>
      <c r="T2" s="616"/>
      <c r="U2" s="616"/>
      <c r="V2" s="616"/>
      <c r="W2" s="616"/>
      <c r="X2" s="616"/>
      <c r="Y2" s="616"/>
      <c r="Z2" s="616"/>
    </row>
    <row r="3" spans="1:28" s="77" customFormat="1" ht="16.5" customHeight="1"/>
    <row r="4" spans="1:28" s="79" customFormat="1" ht="30" customHeight="1">
      <c r="A4" s="761" t="s">
        <v>369</v>
      </c>
      <c r="B4" s="762"/>
      <c r="C4" s="762"/>
      <c r="D4" s="762"/>
      <c r="E4" s="762"/>
      <c r="F4" s="762"/>
      <c r="G4" s="762"/>
      <c r="H4" s="762"/>
      <c r="I4" s="762"/>
      <c r="J4" s="762"/>
      <c r="K4" s="762"/>
      <c r="L4" s="762"/>
      <c r="M4" s="762"/>
      <c r="N4" s="762"/>
      <c r="O4" s="762"/>
      <c r="P4" s="762"/>
      <c r="Q4" s="762"/>
      <c r="R4" s="762"/>
      <c r="S4" s="762"/>
      <c r="T4" s="762"/>
      <c r="U4" s="762"/>
      <c r="V4" s="762"/>
      <c r="W4" s="762"/>
      <c r="X4" s="762"/>
      <c r="Y4" s="930"/>
      <c r="Z4" s="763"/>
    </row>
    <row r="5" spans="1:28" ht="24.95" customHeight="1">
      <c r="A5" s="855" t="s">
        <v>203</v>
      </c>
      <c r="B5" s="822"/>
      <c r="C5" s="822"/>
      <c r="D5" s="822"/>
      <c r="E5" s="822"/>
      <c r="F5" s="822"/>
      <c r="G5" s="822"/>
      <c r="H5" s="822"/>
      <c r="I5" s="822"/>
      <c r="J5" s="822"/>
      <c r="K5" s="822"/>
      <c r="L5" s="824"/>
      <c r="M5" s="819" t="s">
        <v>204</v>
      </c>
      <c r="N5" s="856"/>
      <c r="O5" s="856"/>
      <c r="P5" s="856"/>
      <c r="Q5" s="856"/>
      <c r="R5" s="820"/>
      <c r="S5" s="641" t="s">
        <v>370</v>
      </c>
      <c r="T5" s="829"/>
      <c r="U5" s="829"/>
      <c r="V5" s="829"/>
      <c r="W5" s="829"/>
      <c r="X5" s="829"/>
      <c r="Y5" s="829"/>
      <c r="Z5" s="821"/>
    </row>
    <row r="6" spans="1:28" ht="30.75" customHeight="1">
      <c r="A6" s="931" t="s">
        <v>206</v>
      </c>
      <c r="B6" s="932"/>
      <c r="C6" s="701" t="s">
        <v>207</v>
      </c>
      <c r="D6" s="626"/>
      <c r="E6" s="626"/>
      <c r="F6" s="626"/>
      <c r="G6" s="626"/>
      <c r="H6" s="626"/>
      <c r="I6" s="626"/>
      <c r="J6" s="626"/>
      <c r="K6" s="626"/>
      <c r="L6" s="626"/>
      <c r="M6" s="641"/>
      <c r="N6" s="829"/>
      <c r="O6" s="829"/>
      <c r="P6" s="829"/>
      <c r="Q6" s="829"/>
      <c r="R6" s="821"/>
      <c r="S6" s="933" t="s">
        <v>100</v>
      </c>
      <c r="T6" s="934"/>
      <c r="U6" s="938" t="s">
        <v>371</v>
      </c>
      <c r="V6" s="934"/>
      <c r="W6" s="938" t="s">
        <v>372</v>
      </c>
      <c r="X6" s="934"/>
      <c r="Y6" s="938" t="s">
        <v>208</v>
      </c>
      <c r="Z6" s="939"/>
    </row>
    <row r="7" spans="1:28" ht="24.95" customHeight="1">
      <c r="A7" s="715"/>
      <c r="B7" s="940"/>
      <c r="C7" s="936"/>
      <c r="D7" s="937"/>
      <c r="E7" s="937"/>
      <c r="F7" s="937"/>
      <c r="G7" s="937"/>
      <c r="H7" s="937"/>
      <c r="I7" s="937"/>
      <c r="J7" s="937"/>
      <c r="K7" s="937"/>
      <c r="L7" s="705"/>
      <c r="M7" s="708"/>
      <c r="N7" s="935"/>
      <c r="O7" s="935"/>
      <c r="P7" s="935"/>
      <c r="Q7" s="935"/>
      <c r="R7" s="709"/>
      <c r="S7" s="941"/>
      <c r="T7" s="942"/>
      <c r="U7" s="941"/>
      <c r="V7" s="942"/>
      <c r="W7" s="941"/>
      <c r="X7" s="942"/>
      <c r="Y7" s="941"/>
      <c r="Z7" s="943"/>
    </row>
    <row r="8" spans="1:28" ht="24.95" customHeight="1">
      <c r="A8" s="715"/>
      <c r="B8" s="940"/>
      <c r="C8" s="936"/>
      <c r="D8" s="937"/>
      <c r="E8" s="937"/>
      <c r="F8" s="937"/>
      <c r="G8" s="937"/>
      <c r="H8" s="937"/>
      <c r="I8" s="937"/>
      <c r="J8" s="937"/>
      <c r="K8" s="937"/>
      <c r="L8" s="705"/>
      <c r="M8" s="708"/>
      <c r="N8" s="935"/>
      <c r="O8" s="935"/>
      <c r="P8" s="935"/>
      <c r="Q8" s="935"/>
      <c r="R8" s="709"/>
      <c r="S8" s="941"/>
      <c r="T8" s="942"/>
      <c r="U8" s="941"/>
      <c r="V8" s="942"/>
      <c r="W8" s="941"/>
      <c r="X8" s="942"/>
      <c r="Y8" s="941"/>
      <c r="Z8" s="943"/>
    </row>
    <row r="9" spans="1:28" ht="24.95" customHeight="1">
      <c r="A9" s="715"/>
      <c r="B9" s="940"/>
      <c r="C9" s="936"/>
      <c r="D9" s="937"/>
      <c r="E9" s="937"/>
      <c r="F9" s="937"/>
      <c r="G9" s="937"/>
      <c r="H9" s="937"/>
      <c r="I9" s="937"/>
      <c r="J9" s="937"/>
      <c r="K9" s="937"/>
      <c r="L9" s="705"/>
      <c r="M9" s="708"/>
      <c r="N9" s="935"/>
      <c r="O9" s="935"/>
      <c r="P9" s="935"/>
      <c r="Q9" s="935"/>
      <c r="R9" s="709"/>
      <c r="S9" s="941"/>
      <c r="T9" s="942"/>
      <c r="U9" s="941"/>
      <c r="V9" s="942"/>
      <c r="W9" s="941"/>
      <c r="X9" s="942"/>
      <c r="Y9" s="941"/>
      <c r="Z9" s="943"/>
    </row>
    <row r="10" spans="1:28" ht="24.95" customHeight="1">
      <c r="A10" s="704"/>
      <c r="B10" s="949"/>
      <c r="C10" s="936"/>
      <c r="D10" s="937"/>
      <c r="E10" s="937"/>
      <c r="F10" s="937"/>
      <c r="G10" s="937"/>
      <c r="H10" s="937"/>
      <c r="I10" s="937"/>
      <c r="J10" s="937"/>
      <c r="K10" s="937"/>
      <c r="L10" s="705"/>
      <c r="M10" s="708"/>
      <c r="N10" s="935"/>
      <c r="O10" s="935"/>
      <c r="P10" s="935"/>
      <c r="Q10" s="935"/>
      <c r="R10" s="709"/>
      <c r="S10" s="941"/>
      <c r="T10" s="942"/>
      <c r="U10" s="941"/>
      <c r="V10" s="942"/>
      <c r="W10" s="941"/>
      <c r="X10" s="942"/>
      <c r="Y10" s="941"/>
      <c r="Z10" s="943"/>
    </row>
    <row r="11" spans="1:28" ht="24.95" customHeight="1">
      <c r="A11" s="704"/>
      <c r="B11" s="949"/>
      <c r="C11" s="936"/>
      <c r="D11" s="937"/>
      <c r="E11" s="937"/>
      <c r="F11" s="937"/>
      <c r="G11" s="937"/>
      <c r="H11" s="937"/>
      <c r="I11" s="937"/>
      <c r="J11" s="937"/>
      <c r="K11" s="937"/>
      <c r="L11" s="705"/>
      <c r="M11" s="708"/>
      <c r="N11" s="935"/>
      <c r="O11" s="935"/>
      <c r="P11" s="935"/>
      <c r="Q11" s="935"/>
      <c r="R11" s="709"/>
      <c r="S11" s="941"/>
      <c r="T11" s="942"/>
      <c r="U11" s="941"/>
      <c r="V11" s="942"/>
      <c r="W11" s="941"/>
      <c r="X11" s="942"/>
      <c r="Y11" s="941"/>
      <c r="Z11" s="943"/>
    </row>
    <row r="12" spans="1:28" ht="24.95" customHeight="1">
      <c r="A12" s="944"/>
      <c r="B12" s="945"/>
      <c r="C12" s="936"/>
      <c r="D12" s="937"/>
      <c r="E12" s="937"/>
      <c r="F12" s="937"/>
      <c r="G12" s="937"/>
      <c r="H12" s="937"/>
      <c r="I12" s="937"/>
      <c r="J12" s="937"/>
      <c r="K12" s="937"/>
      <c r="L12" s="705"/>
      <c r="M12" s="708"/>
      <c r="N12" s="935"/>
      <c r="O12" s="935"/>
      <c r="P12" s="935"/>
      <c r="Q12" s="935"/>
      <c r="R12" s="709"/>
      <c r="S12" s="941"/>
      <c r="T12" s="942"/>
      <c r="U12" s="941"/>
      <c r="V12" s="942"/>
      <c r="W12" s="941"/>
      <c r="X12" s="942"/>
      <c r="Y12" s="941"/>
      <c r="Z12" s="943"/>
    </row>
    <row r="13" spans="1:28" ht="24.75" customHeight="1">
      <c r="A13" s="946" t="s">
        <v>373</v>
      </c>
      <c r="B13" s="947"/>
      <c r="C13" s="947"/>
      <c r="D13" s="947"/>
      <c r="E13" s="947"/>
      <c r="F13" s="947"/>
      <c r="G13" s="947"/>
      <c r="H13" s="947"/>
      <c r="I13" s="947"/>
      <c r="J13" s="947"/>
      <c r="K13" s="947"/>
      <c r="L13" s="947"/>
      <c r="M13" s="947"/>
      <c r="N13" s="947"/>
      <c r="O13" s="947"/>
      <c r="P13" s="947"/>
      <c r="Q13" s="947"/>
      <c r="R13" s="948"/>
      <c r="S13" s="168" t="s">
        <v>212</v>
      </c>
      <c r="T13" s="197">
        <f>SUM(S7:T12)</f>
        <v>0</v>
      </c>
      <c r="U13" s="198" t="s">
        <v>7</v>
      </c>
      <c r="V13" s="197">
        <f>SUM(U7:V12)</f>
        <v>0</v>
      </c>
      <c r="W13" s="199" t="s">
        <v>108</v>
      </c>
      <c r="X13" s="200">
        <f>SUM(W7:X12)</f>
        <v>0</v>
      </c>
      <c r="Y13" s="201" t="s">
        <v>213</v>
      </c>
      <c r="Z13" s="202">
        <f>SUM(Y7:Z12)</f>
        <v>0</v>
      </c>
    </row>
    <row r="14" spans="1:28" ht="35.25" customHeight="1">
      <c r="A14" s="849" t="s">
        <v>214</v>
      </c>
      <c r="B14" s="850"/>
      <c r="C14" s="850"/>
      <c r="D14" s="850"/>
      <c r="E14" s="850"/>
      <c r="F14" s="850"/>
      <c r="G14" s="850"/>
      <c r="H14" s="850"/>
      <c r="I14" s="850"/>
      <c r="J14" s="850"/>
      <c r="K14" s="850"/>
      <c r="L14" s="850"/>
      <c r="M14" s="850"/>
      <c r="N14" s="850"/>
      <c r="O14" s="850"/>
      <c r="P14" s="850"/>
      <c r="Q14" s="850"/>
      <c r="R14" s="850"/>
      <c r="S14" s="950" t="s">
        <v>215</v>
      </c>
      <c r="T14" s="951"/>
      <c r="U14" s="952" t="s">
        <v>374</v>
      </c>
      <c r="V14" s="683"/>
      <c r="W14" s="952" t="s">
        <v>217</v>
      </c>
      <c r="X14" s="953"/>
      <c r="Y14" s="954"/>
      <c r="Z14" s="955"/>
      <c r="AA14" s="107"/>
      <c r="AB14" s="107"/>
    </row>
    <row r="15" spans="1:28" ht="24.75" customHeight="1">
      <c r="A15" s="852"/>
      <c r="B15" s="853"/>
      <c r="C15" s="853"/>
      <c r="D15" s="853"/>
      <c r="E15" s="853"/>
      <c r="F15" s="853"/>
      <c r="G15" s="853"/>
      <c r="H15" s="853"/>
      <c r="I15" s="853"/>
      <c r="J15" s="853"/>
      <c r="K15" s="853"/>
      <c r="L15" s="853"/>
      <c r="M15" s="853"/>
      <c r="N15" s="853"/>
      <c r="O15" s="853"/>
      <c r="P15" s="853"/>
      <c r="Q15" s="853"/>
      <c r="R15" s="853"/>
      <c r="S15" s="203" t="s">
        <v>110</v>
      </c>
      <c r="T15" s="193">
        <f>ROUNDUP(Z13*別記様式第１号!$X$22,0)</f>
        <v>0</v>
      </c>
      <c r="U15" s="176" t="s">
        <v>59</v>
      </c>
      <c r="V15" s="195">
        <f>IF(AND(別記様式第１号!$AL$14=TRUE,記載要領!$I$10="")=TRUE,Z13-T15,ROUNDUP(Z13*別記様式第１号!$X$25,0))</f>
        <v>0</v>
      </c>
      <c r="W15" s="204" t="s">
        <v>218</v>
      </c>
      <c r="X15" s="205">
        <f>IF(Z13-T15-V15&lt;0,0,Z13-T15-V15)</f>
        <v>0</v>
      </c>
      <c r="Y15" s="956"/>
      <c r="Z15" s="957"/>
      <c r="AA15" s="107"/>
      <c r="AB15" s="107"/>
    </row>
    <row r="16" spans="1:28" ht="12" customHeight="1">
      <c r="A16" s="958" t="s">
        <v>375</v>
      </c>
      <c r="B16" s="959"/>
      <c r="C16" s="962" t="s">
        <v>376</v>
      </c>
      <c r="D16" s="962"/>
      <c r="E16" s="962"/>
      <c r="F16" s="962"/>
      <c r="G16" s="962"/>
      <c r="H16" s="962"/>
      <c r="I16" s="962"/>
      <c r="J16" s="962"/>
      <c r="K16" s="962"/>
      <c r="L16" s="963"/>
      <c r="M16" s="966" t="s">
        <v>111</v>
      </c>
      <c r="N16" s="968">
        <f>T13+T15</f>
        <v>0</v>
      </c>
      <c r="O16" s="969"/>
      <c r="P16" s="969"/>
      <c r="Q16" s="969"/>
      <c r="R16" s="123" t="s">
        <v>377</v>
      </c>
      <c r="S16" s="971"/>
      <c r="T16" s="972"/>
      <c r="U16" s="972"/>
      <c r="V16" s="972"/>
      <c r="W16" s="972"/>
      <c r="X16" s="972"/>
      <c r="Y16" s="972"/>
      <c r="Z16" s="973"/>
    </row>
    <row r="17" spans="1:26" ht="12.2" customHeight="1">
      <c r="A17" s="960"/>
      <c r="B17" s="961"/>
      <c r="C17" s="964"/>
      <c r="D17" s="964"/>
      <c r="E17" s="964"/>
      <c r="F17" s="964"/>
      <c r="G17" s="964"/>
      <c r="H17" s="964"/>
      <c r="I17" s="964"/>
      <c r="J17" s="964"/>
      <c r="K17" s="964"/>
      <c r="L17" s="965"/>
      <c r="M17" s="967"/>
      <c r="N17" s="970"/>
      <c r="O17" s="970"/>
      <c r="P17" s="970"/>
      <c r="Q17" s="970"/>
      <c r="R17" s="124"/>
      <c r="S17" s="974"/>
      <c r="T17" s="975"/>
      <c r="U17" s="975"/>
      <c r="V17" s="975"/>
      <c r="W17" s="975"/>
      <c r="X17" s="975"/>
      <c r="Y17" s="975"/>
      <c r="Z17" s="976"/>
    </row>
    <row r="18" spans="1:26" ht="12.2" customHeight="1">
      <c r="A18" s="958" t="s">
        <v>378</v>
      </c>
      <c r="B18" s="959"/>
      <c r="C18" s="979" t="s">
        <v>379</v>
      </c>
      <c r="D18" s="979"/>
      <c r="E18" s="979"/>
      <c r="F18" s="979"/>
      <c r="G18" s="979"/>
      <c r="H18" s="979"/>
      <c r="I18" s="979"/>
      <c r="J18" s="979"/>
      <c r="K18" s="979"/>
      <c r="L18" s="980"/>
      <c r="M18" s="983" t="s">
        <v>114</v>
      </c>
      <c r="N18" s="985"/>
      <c r="O18" s="985"/>
      <c r="P18" s="985"/>
      <c r="Q18" s="985"/>
      <c r="R18" s="123" t="s">
        <v>377</v>
      </c>
      <c r="S18" s="987"/>
      <c r="T18" s="988"/>
      <c r="U18" s="988"/>
      <c r="V18" s="988"/>
      <c r="W18" s="988"/>
      <c r="X18" s="988"/>
      <c r="Y18" s="988"/>
      <c r="Z18" s="989"/>
    </row>
    <row r="19" spans="1:26" ht="12.2" customHeight="1">
      <c r="A19" s="977"/>
      <c r="B19" s="978"/>
      <c r="C19" s="981"/>
      <c r="D19" s="981"/>
      <c r="E19" s="981"/>
      <c r="F19" s="981"/>
      <c r="G19" s="981"/>
      <c r="H19" s="981"/>
      <c r="I19" s="981"/>
      <c r="J19" s="981"/>
      <c r="K19" s="981"/>
      <c r="L19" s="982"/>
      <c r="M19" s="984"/>
      <c r="N19" s="986"/>
      <c r="O19" s="986"/>
      <c r="P19" s="986"/>
      <c r="Q19" s="986"/>
      <c r="R19" s="125"/>
      <c r="S19" s="990"/>
      <c r="T19" s="991"/>
      <c r="U19" s="991"/>
      <c r="V19" s="991"/>
      <c r="W19" s="991"/>
      <c r="X19" s="991"/>
      <c r="Y19" s="991"/>
      <c r="Z19" s="992"/>
    </row>
    <row r="20" spans="1:26" ht="12.2" customHeight="1">
      <c r="A20" s="993" t="s">
        <v>378</v>
      </c>
      <c r="B20" s="994"/>
      <c r="C20" s="995" t="s">
        <v>380</v>
      </c>
      <c r="D20" s="995"/>
      <c r="E20" s="995"/>
      <c r="F20" s="995"/>
      <c r="G20" s="995"/>
      <c r="H20" s="995"/>
      <c r="I20" s="995"/>
      <c r="J20" s="995"/>
      <c r="K20" s="995"/>
      <c r="L20" s="996"/>
      <c r="M20" s="999" t="s">
        <v>121</v>
      </c>
      <c r="N20" s="1001"/>
      <c r="O20" s="1001"/>
      <c r="P20" s="1001"/>
      <c r="Q20" s="1001"/>
      <c r="R20" s="126" t="s">
        <v>377</v>
      </c>
      <c r="S20" s="1003" t="s">
        <v>415</v>
      </c>
      <c r="T20" s="1004"/>
      <c r="U20" s="1004"/>
      <c r="V20" s="1004"/>
      <c r="W20" s="1004"/>
      <c r="X20" s="1004"/>
      <c r="Y20" s="1004"/>
      <c r="Z20" s="1005"/>
    </row>
    <row r="21" spans="1:26" ht="12.2" customHeight="1">
      <c r="A21" s="960"/>
      <c r="B21" s="961"/>
      <c r="C21" s="997"/>
      <c r="D21" s="997"/>
      <c r="E21" s="997"/>
      <c r="F21" s="997"/>
      <c r="G21" s="997"/>
      <c r="H21" s="997"/>
      <c r="I21" s="997"/>
      <c r="J21" s="997"/>
      <c r="K21" s="997"/>
      <c r="L21" s="998"/>
      <c r="M21" s="1000"/>
      <c r="N21" s="1002"/>
      <c r="O21" s="1002"/>
      <c r="P21" s="1002"/>
      <c r="Q21" s="1002"/>
      <c r="R21" s="124"/>
      <c r="S21" s="1006"/>
      <c r="T21" s="1007"/>
      <c r="U21" s="1007"/>
      <c r="V21" s="1007"/>
      <c r="W21" s="1007"/>
      <c r="X21" s="1007"/>
      <c r="Y21" s="1007"/>
      <c r="Z21" s="1008"/>
    </row>
    <row r="22" spans="1:26" ht="9.75" customHeight="1">
      <c r="A22" s="903" t="s">
        <v>381</v>
      </c>
      <c r="B22" s="959"/>
      <c r="C22" s="1011" t="s">
        <v>382</v>
      </c>
      <c r="D22" s="1011"/>
      <c r="E22" s="1011"/>
      <c r="F22" s="1011"/>
      <c r="G22" s="1011"/>
      <c r="H22" s="1011"/>
      <c r="I22" s="1011"/>
      <c r="J22" s="1011"/>
      <c r="K22" s="1011"/>
      <c r="L22" s="1012"/>
      <c r="M22" s="966" t="s">
        <v>242</v>
      </c>
      <c r="N22" s="968">
        <f>V13+V15</f>
        <v>0</v>
      </c>
      <c r="O22" s="969"/>
      <c r="P22" s="969"/>
      <c r="Q22" s="969"/>
      <c r="R22" s="123" t="s">
        <v>377</v>
      </c>
      <c r="S22" s="1021"/>
      <c r="T22" s="1022"/>
      <c r="U22" s="1022"/>
      <c r="V22" s="1022"/>
      <c r="W22" s="1022"/>
      <c r="X22" s="1022"/>
      <c r="Y22" s="1022"/>
      <c r="Z22" s="1023"/>
    </row>
    <row r="23" spans="1:26" ht="9.75" customHeight="1">
      <c r="A23" s="1009"/>
      <c r="B23" s="1010"/>
      <c r="C23" s="1013"/>
      <c r="D23" s="1013"/>
      <c r="E23" s="1013"/>
      <c r="F23" s="1013"/>
      <c r="G23" s="1013"/>
      <c r="H23" s="1013"/>
      <c r="I23" s="1013"/>
      <c r="J23" s="1013"/>
      <c r="K23" s="1013"/>
      <c r="L23" s="1014"/>
      <c r="M23" s="1017"/>
      <c r="N23" s="1019"/>
      <c r="O23" s="1019"/>
      <c r="P23" s="1019"/>
      <c r="Q23" s="1019"/>
      <c r="R23" s="126"/>
      <c r="S23" s="1024"/>
      <c r="T23" s="1025"/>
      <c r="U23" s="1025"/>
      <c r="V23" s="1025"/>
      <c r="W23" s="1025"/>
      <c r="X23" s="1025"/>
      <c r="Y23" s="1025"/>
      <c r="Z23" s="1026"/>
    </row>
    <row r="24" spans="1:26" ht="9.75" customHeight="1">
      <c r="A24" s="977"/>
      <c r="B24" s="978"/>
      <c r="C24" s="1015"/>
      <c r="D24" s="1015"/>
      <c r="E24" s="1015"/>
      <c r="F24" s="1015"/>
      <c r="G24" s="1015"/>
      <c r="H24" s="1015"/>
      <c r="I24" s="1015"/>
      <c r="J24" s="1015"/>
      <c r="K24" s="1015"/>
      <c r="L24" s="1016"/>
      <c r="M24" s="1018"/>
      <c r="N24" s="1020"/>
      <c r="O24" s="1020"/>
      <c r="P24" s="1020"/>
      <c r="Q24" s="1020"/>
      <c r="R24" s="125"/>
      <c r="S24" s="1024"/>
      <c r="T24" s="1025"/>
      <c r="U24" s="1025"/>
      <c r="V24" s="1025"/>
      <c r="W24" s="1025"/>
      <c r="X24" s="1025"/>
      <c r="Y24" s="1025"/>
      <c r="Z24" s="1026"/>
    </row>
    <row r="25" spans="1:26" ht="9.75" customHeight="1">
      <c r="A25" s="916" t="s">
        <v>383</v>
      </c>
      <c r="B25" s="1010"/>
      <c r="C25" s="1013" t="s">
        <v>384</v>
      </c>
      <c r="D25" s="1013"/>
      <c r="E25" s="1013"/>
      <c r="F25" s="1013"/>
      <c r="G25" s="1013"/>
      <c r="H25" s="1013"/>
      <c r="I25" s="1013"/>
      <c r="J25" s="1013"/>
      <c r="K25" s="1013"/>
      <c r="L25" s="1014"/>
      <c r="M25" s="999" t="s">
        <v>246</v>
      </c>
      <c r="N25" s="1001"/>
      <c r="O25" s="1001"/>
      <c r="P25" s="1001"/>
      <c r="Q25" s="1001"/>
      <c r="R25" s="126" t="s">
        <v>377</v>
      </c>
      <c r="S25" s="1024"/>
      <c r="T25" s="1025"/>
      <c r="U25" s="1025"/>
      <c r="V25" s="1025"/>
      <c r="W25" s="1025"/>
      <c r="X25" s="1025"/>
      <c r="Y25" s="1025"/>
      <c r="Z25" s="1026"/>
    </row>
    <row r="26" spans="1:26" ht="9.75" customHeight="1">
      <c r="A26" s="1009"/>
      <c r="B26" s="1010"/>
      <c r="C26" s="1013"/>
      <c r="D26" s="1013"/>
      <c r="E26" s="1013"/>
      <c r="F26" s="1013"/>
      <c r="G26" s="1013"/>
      <c r="H26" s="1013"/>
      <c r="I26" s="1013"/>
      <c r="J26" s="1013"/>
      <c r="K26" s="1013"/>
      <c r="L26" s="1014"/>
      <c r="M26" s="999"/>
      <c r="N26" s="1001"/>
      <c r="O26" s="1001"/>
      <c r="P26" s="1001"/>
      <c r="Q26" s="1001"/>
      <c r="R26" s="126"/>
      <c r="S26" s="1024"/>
      <c r="T26" s="1025"/>
      <c r="U26" s="1025"/>
      <c r="V26" s="1025"/>
      <c r="W26" s="1025"/>
      <c r="X26" s="1025"/>
      <c r="Y26" s="1025"/>
      <c r="Z26" s="1026"/>
    </row>
    <row r="27" spans="1:26" ht="9.75" customHeight="1">
      <c r="A27" s="960"/>
      <c r="B27" s="961"/>
      <c r="C27" s="1030"/>
      <c r="D27" s="1030"/>
      <c r="E27" s="1030"/>
      <c r="F27" s="1030"/>
      <c r="G27" s="1030"/>
      <c r="H27" s="1030"/>
      <c r="I27" s="1030"/>
      <c r="J27" s="1030"/>
      <c r="K27" s="1030"/>
      <c r="L27" s="1031"/>
      <c r="M27" s="1000"/>
      <c r="N27" s="1002"/>
      <c r="O27" s="1002"/>
      <c r="P27" s="1002"/>
      <c r="Q27" s="1002"/>
      <c r="R27" s="124"/>
      <c r="S27" s="1024"/>
      <c r="T27" s="1025"/>
      <c r="U27" s="1025"/>
      <c r="V27" s="1025"/>
      <c r="W27" s="1025"/>
      <c r="X27" s="1025"/>
      <c r="Y27" s="1025"/>
      <c r="Z27" s="1026"/>
    </row>
    <row r="28" spans="1:26" ht="9.75" customHeight="1">
      <c r="A28" s="958" t="s">
        <v>385</v>
      </c>
      <c r="B28" s="959"/>
      <c r="C28" s="1011" t="s">
        <v>386</v>
      </c>
      <c r="D28" s="1011"/>
      <c r="E28" s="1011"/>
      <c r="F28" s="1011"/>
      <c r="G28" s="1011"/>
      <c r="H28" s="1011"/>
      <c r="I28" s="1011"/>
      <c r="J28" s="1011"/>
      <c r="K28" s="1011"/>
      <c r="L28" s="1012"/>
      <c r="M28" s="966" t="s">
        <v>247</v>
      </c>
      <c r="N28" s="968">
        <f>X13+X15</f>
        <v>0</v>
      </c>
      <c r="O28" s="969"/>
      <c r="P28" s="969"/>
      <c r="Q28" s="969"/>
      <c r="R28" s="123" t="s">
        <v>377</v>
      </c>
      <c r="S28" s="1024"/>
      <c r="T28" s="1025"/>
      <c r="U28" s="1025"/>
      <c r="V28" s="1025"/>
      <c r="W28" s="1025"/>
      <c r="X28" s="1025"/>
      <c r="Y28" s="1025"/>
      <c r="Z28" s="1026"/>
    </row>
    <row r="29" spans="1:26" ht="9.75" customHeight="1">
      <c r="A29" s="1009"/>
      <c r="B29" s="1010"/>
      <c r="C29" s="1013"/>
      <c r="D29" s="1013"/>
      <c r="E29" s="1013"/>
      <c r="F29" s="1013"/>
      <c r="G29" s="1013"/>
      <c r="H29" s="1013"/>
      <c r="I29" s="1013"/>
      <c r="J29" s="1013"/>
      <c r="K29" s="1013"/>
      <c r="L29" s="1014"/>
      <c r="M29" s="1017"/>
      <c r="N29" s="1019"/>
      <c r="O29" s="1019"/>
      <c r="P29" s="1019"/>
      <c r="Q29" s="1019"/>
      <c r="R29" s="126"/>
      <c r="S29" s="1024"/>
      <c r="T29" s="1025"/>
      <c r="U29" s="1025"/>
      <c r="V29" s="1025"/>
      <c r="W29" s="1025"/>
      <c r="X29" s="1025"/>
      <c r="Y29" s="1025"/>
      <c r="Z29" s="1026"/>
    </row>
    <row r="30" spans="1:26" ht="9.75" customHeight="1">
      <c r="A30" s="977"/>
      <c r="B30" s="978"/>
      <c r="C30" s="1015"/>
      <c r="D30" s="1015"/>
      <c r="E30" s="1015"/>
      <c r="F30" s="1015"/>
      <c r="G30" s="1015"/>
      <c r="H30" s="1015"/>
      <c r="I30" s="1015"/>
      <c r="J30" s="1015"/>
      <c r="K30" s="1015"/>
      <c r="L30" s="1016"/>
      <c r="M30" s="1018"/>
      <c r="N30" s="1020"/>
      <c r="O30" s="1020"/>
      <c r="P30" s="1020"/>
      <c r="Q30" s="1020"/>
      <c r="R30" s="125"/>
      <c r="S30" s="1027"/>
      <c r="T30" s="1028"/>
      <c r="U30" s="1028"/>
      <c r="V30" s="1028"/>
      <c r="W30" s="1028"/>
      <c r="X30" s="1028"/>
      <c r="Y30" s="1028"/>
      <c r="Z30" s="1029"/>
    </row>
    <row r="31" spans="1:26" ht="15" customHeight="1">
      <c r="A31" s="993" t="s">
        <v>418</v>
      </c>
      <c r="B31" s="994"/>
      <c r="C31" s="1042" t="s">
        <v>387</v>
      </c>
      <c r="D31" s="995"/>
      <c r="E31" s="995"/>
      <c r="F31" s="995"/>
      <c r="G31" s="995"/>
      <c r="H31" s="995"/>
      <c r="I31" s="995"/>
      <c r="J31" s="995"/>
      <c r="K31" s="995"/>
      <c r="L31" s="996"/>
      <c r="M31" s="999" t="s">
        <v>248</v>
      </c>
      <c r="N31" s="1001"/>
      <c r="O31" s="1001"/>
      <c r="P31" s="1001"/>
      <c r="Q31" s="1001"/>
      <c r="R31" s="126" t="s">
        <v>377</v>
      </c>
      <c r="S31" s="1032" t="s">
        <v>416</v>
      </c>
      <c r="T31" s="1033"/>
      <c r="U31" s="1033"/>
      <c r="V31" s="1033"/>
      <c r="W31" s="1033"/>
      <c r="X31" s="1033"/>
      <c r="Y31" s="1033"/>
      <c r="Z31" s="1034"/>
    </row>
    <row r="32" spans="1:26" ht="15" customHeight="1">
      <c r="A32" s="960"/>
      <c r="B32" s="961"/>
      <c r="C32" s="997"/>
      <c r="D32" s="997"/>
      <c r="E32" s="997"/>
      <c r="F32" s="997"/>
      <c r="G32" s="997"/>
      <c r="H32" s="997"/>
      <c r="I32" s="997"/>
      <c r="J32" s="997"/>
      <c r="K32" s="997"/>
      <c r="L32" s="998"/>
      <c r="M32" s="1000"/>
      <c r="N32" s="1002"/>
      <c r="O32" s="1002"/>
      <c r="P32" s="1002"/>
      <c r="Q32" s="1002"/>
      <c r="R32" s="124"/>
      <c r="S32" s="1006"/>
      <c r="T32" s="1007"/>
      <c r="U32" s="1007"/>
      <c r="V32" s="1007"/>
      <c r="W32" s="1007"/>
      <c r="X32" s="1007"/>
      <c r="Y32" s="1007"/>
      <c r="Z32" s="1008"/>
    </row>
    <row r="33" spans="1:28" ht="12.75" customHeight="1">
      <c r="A33" s="127"/>
      <c r="B33" s="127"/>
      <c r="C33" s="128"/>
      <c r="D33" s="129"/>
      <c r="E33" s="129"/>
      <c r="F33" s="129"/>
      <c r="G33" s="129"/>
      <c r="H33" s="129"/>
      <c r="I33" s="129"/>
      <c r="J33" s="129"/>
      <c r="K33" s="129"/>
      <c r="L33" s="129"/>
      <c r="M33" s="113"/>
      <c r="N33" s="116"/>
      <c r="O33" s="116"/>
      <c r="P33" s="116"/>
      <c r="Q33" s="116"/>
      <c r="R33" s="130"/>
      <c r="S33" s="85"/>
      <c r="T33" s="85"/>
      <c r="U33" s="85"/>
      <c r="V33" s="85"/>
      <c r="W33" s="85"/>
      <c r="X33" s="85"/>
      <c r="Y33" s="85"/>
      <c r="Z33" s="85"/>
    </row>
    <row r="34" spans="1:28" ht="12.75" customHeight="1">
      <c r="A34" s="131"/>
      <c r="B34" s="131"/>
      <c r="C34" s="132"/>
      <c r="D34" s="133"/>
      <c r="E34" s="133"/>
      <c r="F34" s="133"/>
      <c r="G34" s="133"/>
      <c r="H34" s="133"/>
      <c r="I34" s="133"/>
      <c r="J34" s="133"/>
      <c r="K34" s="133"/>
      <c r="L34" s="133"/>
      <c r="M34" s="100"/>
      <c r="N34" s="110"/>
      <c r="O34" s="110"/>
      <c r="P34" s="110"/>
      <c r="Q34" s="110"/>
      <c r="R34" s="134"/>
      <c r="S34" s="84"/>
      <c r="T34" s="84"/>
      <c r="U34" s="84"/>
      <c r="V34" s="84"/>
      <c r="W34" s="84"/>
      <c r="X34" s="84"/>
      <c r="Y34" s="84"/>
      <c r="Z34" s="84"/>
    </row>
    <row r="35" spans="1:28" ht="14.25" customHeight="1">
      <c r="A35" s="1035" t="s">
        <v>388</v>
      </c>
      <c r="B35" s="1036"/>
      <c r="C35" s="1011" t="s">
        <v>389</v>
      </c>
      <c r="D35" s="1011"/>
      <c r="E35" s="1011"/>
      <c r="F35" s="1011"/>
      <c r="G35" s="1011"/>
      <c r="H35" s="1011"/>
      <c r="I35" s="1011"/>
      <c r="J35" s="1011"/>
      <c r="K35" s="1011"/>
      <c r="L35" s="1012"/>
      <c r="M35" s="966" t="s">
        <v>71</v>
      </c>
      <c r="N35" s="968">
        <f>N16+N28</f>
        <v>0</v>
      </c>
      <c r="O35" s="968"/>
      <c r="P35" s="968"/>
      <c r="Q35" s="968"/>
      <c r="R35" s="123" t="s">
        <v>377</v>
      </c>
      <c r="S35" s="1039" t="s">
        <v>412</v>
      </c>
      <c r="T35" s="1040"/>
      <c r="U35" s="1040"/>
      <c r="V35" s="1040"/>
      <c r="W35" s="1040"/>
      <c r="X35" s="1040"/>
      <c r="Y35" s="1040"/>
      <c r="Z35" s="1041"/>
    </row>
    <row r="36" spans="1:28" ht="14.25" customHeight="1">
      <c r="A36" s="1037"/>
      <c r="B36" s="1038"/>
      <c r="C36" s="1030"/>
      <c r="D36" s="1030"/>
      <c r="E36" s="1030"/>
      <c r="F36" s="1030"/>
      <c r="G36" s="1030"/>
      <c r="H36" s="1030"/>
      <c r="I36" s="1030"/>
      <c r="J36" s="1030"/>
      <c r="K36" s="1030"/>
      <c r="L36" s="1031"/>
      <c r="M36" s="967"/>
      <c r="N36" s="804"/>
      <c r="O36" s="804"/>
      <c r="P36" s="804"/>
      <c r="Q36" s="804"/>
      <c r="R36" s="114"/>
      <c r="S36" s="1006"/>
      <c r="T36" s="1007"/>
      <c r="U36" s="1007"/>
      <c r="V36" s="1007"/>
      <c r="W36" s="1007"/>
      <c r="X36" s="1007"/>
      <c r="Y36" s="1007"/>
      <c r="Z36" s="1008"/>
    </row>
    <row r="37" spans="1:28" ht="14.25" customHeight="1">
      <c r="A37" s="1035" t="s">
        <v>390</v>
      </c>
      <c r="B37" s="1036"/>
      <c r="C37" s="135"/>
      <c r="D37" s="962" t="s">
        <v>391</v>
      </c>
      <c r="E37" s="962"/>
      <c r="F37" s="962"/>
      <c r="G37" s="962"/>
      <c r="H37" s="962"/>
      <c r="I37" s="962"/>
      <c r="J37" s="962"/>
      <c r="K37" s="962"/>
      <c r="L37" s="963"/>
      <c r="M37" s="966" t="s">
        <v>69</v>
      </c>
      <c r="N37" s="968">
        <f>N22+N35</f>
        <v>0</v>
      </c>
      <c r="O37" s="968"/>
      <c r="P37" s="968"/>
      <c r="Q37" s="968"/>
      <c r="R37" s="123" t="s">
        <v>377</v>
      </c>
      <c r="S37" s="1043" t="s">
        <v>411</v>
      </c>
      <c r="T37" s="1040"/>
      <c r="U37" s="1040"/>
      <c r="V37" s="1040"/>
      <c r="W37" s="1040"/>
      <c r="X37" s="1040"/>
      <c r="Y37" s="1040"/>
      <c r="Z37" s="1041"/>
    </row>
    <row r="38" spans="1:28" ht="14.25" customHeight="1">
      <c r="A38" s="1037"/>
      <c r="B38" s="1038"/>
      <c r="C38" s="136"/>
      <c r="D38" s="964"/>
      <c r="E38" s="964"/>
      <c r="F38" s="964"/>
      <c r="G38" s="964"/>
      <c r="H38" s="964"/>
      <c r="I38" s="964"/>
      <c r="J38" s="964"/>
      <c r="K38" s="964"/>
      <c r="L38" s="965"/>
      <c r="M38" s="967"/>
      <c r="N38" s="804"/>
      <c r="O38" s="804"/>
      <c r="P38" s="804"/>
      <c r="Q38" s="804"/>
      <c r="R38" s="114"/>
      <c r="S38" s="1006"/>
      <c r="T38" s="1007"/>
      <c r="U38" s="1007"/>
      <c r="V38" s="1007"/>
      <c r="W38" s="1007"/>
      <c r="X38" s="1007"/>
      <c r="Y38" s="1007"/>
      <c r="Z38" s="1008"/>
    </row>
    <row r="39" spans="1:28" ht="14.25" customHeight="1">
      <c r="A39" s="1035" t="s">
        <v>392</v>
      </c>
      <c r="B39" s="1036"/>
      <c r="C39" s="1011" t="s">
        <v>393</v>
      </c>
      <c r="D39" s="1011"/>
      <c r="E39" s="1011"/>
      <c r="F39" s="1011"/>
      <c r="G39" s="1011"/>
      <c r="H39" s="1011"/>
      <c r="I39" s="1011"/>
      <c r="J39" s="1011"/>
      <c r="K39" s="1011"/>
      <c r="L39" s="1012"/>
      <c r="M39" s="966" t="s">
        <v>261</v>
      </c>
      <c r="N39" s="968">
        <f>N18+N20+N31</f>
        <v>0</v>
      </c>
      <c r="O39" s="968"/>
      <c r="P39" s="968"/>
      <c r="Q39" s="968"/>
      <c r="R39" s="123" t="s">
        <v>377</v>
      </c>
      <c r="S39" s="987"/>
      <c r="T39" s="1044"/>
      <c r="U39" s="1044"/>
      <c r="V39" s="1044"/>
      <c r="W39" s="1044"/>
      <c r="X39" s="1044"/>
      <c r="Y39" s="1044"/>
      <c r="Z39" s="1045"/>
    </row>
    <row r="40" spans="1:28" ht="14.25" customHeight="1">
      <c r="A40" s="1037"/>
      <c r="B40" s="1038"/>
      <c r="C40" s="1030"/>
      <c r="D40" s="1030"/>
      <c r="E40" s="1030"/>
      <c r="F40" s="1030"/>
      <c r="G40" s="1030"/>
      <c r="H40" s="1030"/>
      <c r="I40" s="1030"/>
      <c r="J40" s="1030"/>
      <c r="K40" s="1030"/>
      <c r="L40" s="1031"/>
      <c r="M40" s="967"/>
      <c r="N40" s="804"/>
      <c r="O40" s="804"/>
      <c r="P40" s="804"/>
      <c r="Q40" s="804"/>
      <c r="R40" s="114"/>
      <c r="S40" s="1046"/>
      <c r="T40" s="1047"/>
      <c r="U40" s="1047"/>
      <c r="V40" s="1047"/>
      <c r="W40" s="1047"/>
      <c r="X40" s="1047"/>
      <c r="Y40" s="1047"/>
      <c r="Z40" s="1048"/>
    </row>
    <row r="41" spans="1:28" ht="14.25" customHeight="1">
      <c r="A41" s="1035" t="s">
        <v>394</v>
      </c>
      <c r="B41" s="1036"/>
      <c r="C41" s="1011" t="s">
        <v>395</v>
      </c>
      <c r="D41" s="1011"/>
      <c r="E41" s="1011"/>
      <c r="F41" s="1011"/>
      <c r="G41" s="1011"/>
      <c r="H41" s="1011"/>
      <c r="I41" s="1011"/>
      <c r="J41" s="1011"/>
      <c r="K41" s="1011"/>
      <c r="L41" s="1012"/>
      <c r="M41" s="966" t="s">
        <v>104</v>
      </c>
      <c r="N41" s="968">
        <f>N25+N39</f>
        <v>0</v>
      </c>
      <c r="O41" s="968"/>
      <c r="P41" s="968"/>
      <c r="Q41" s="968"/>
      <c r="R41" s="123" t="s">
        <v>377</v>
      </c>
      <c r="S41" s="987"/>
      <c r="T41" s="1040"/>
      <c r="U41" s="1040"/>
      <c r="V41" s="1040"/>
      <c r="W41" s="1040"/>
      <c r="X41" s="1040"/>
      <c r="Y41" s="1040"/>
      <c r="Z41" s="1041"/>
    </row>
    <row r="42" spans="1:28" ht="14.25" customHeight="1">
      <c r="A42" s="1037"/>
      <c r="B42" s="1038"/>
      <c r="C42" s="1030"/>
      <c r="D42" s="1030"/>
      <c r="E42" s="1030"/>
      <c r="F42" s="1030"/>
      <c r="G42" s="1030"/>
      <c r="H42" s="1030"/>
      <c r="I42" s="1030"/>
      <c r="J42" s="1030"/>
      <c r="K42" s="1030"/>
      <c r="L42" s="1031"/>
      <c r="M42" s="967"/>
      <c r="N42" s="804"/>
      <c r="O42" s="804"/>
      <c r="P42" s="804"/>
      <c r="Q42" s="804"/>
      <c r="R42" s="114"/>
      <c r="S42" s="1006"/>
      <c r="T42" s="1007"/>
      <c r="U42" s="1007"/>
      <c r="V42" s="1007"/>
      <c r="W42" s="1007"/>
      <c r="X42" s="1007"/>
      <c r="Y42" s="1007"/>
      <c r="Z42" s="1008"/>
    </row>
    <row r="43" spans="1:28" ht="24.95" customHeight="1">
      <c r="B43" s="81" t="s">
        <v>396</v>
      </c>
    </row>
    <row r="44" spans="1:28" ht="20.100000000000001" customHeight="1">
      <c r="A44" s="616" t="s">
        <v>397</v>
      </c>
      <c r="B44" s="616"/>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row>
    <row r="45" spans="1:28" ht="20.100000000000001" customHeight="1">
      <c r="A45" s="616"/>
      <c r="B45" s="616"/>
      <c r="C45" s="616"/>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121"/>
      <c r="AB45" s="121"/>
    </row>
    <row r="46" spans="1:28" s="77" customFormat="1" ht="35.25" customHeight="1">
      <c r="A46" s="92" t="s">
        <v>273</v>
      </c>
      <c r="B46" s="754" t="s">
        <v>398</v>
      </c>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row>
    <row r="47" spans="1:28" s="77" customFormat="1" ht="15" customHeight="1">
      <c r="A47" s="77" t="s">
        <v>35</v>
      </c>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row>
    <row r="48" spans="1:28" s="77" customFormat="1" ht="24" customHeight="1">
      <c r="A48" s="122" t="s">
        <v>304</v>
      </c>
      <c r="B48" s="754" t="s">
        <v>402</v>
      </c>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row>
    <row r="49" spans="1:28" s="77" customFormat="1" ht="78" customHeight="1">
      <c r="A49" s="91" t="s">
        <v>333</v>
      </c>
      <c r="B49" s="754" t="s">
        <v>399</v>
      </c>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90"/>
      <c r="AB49" s="90"/>
    </row>
    <row r="50" spans="1:28" s="77" customFormat="1" ht="18" customHeight="1">
      <c r="A50" s="91" t="s">
        <v>335</v>
      </c>
      <c r="B50" s="754" t="s">
        <v>400</v>
      </c>
      <c r="C50" s="754"/>
      <c r="D50" s="754"/>
      <c r="E50" s="754"/>
      <c r="F50" s="754"/>
      <c r="G50" s="754"/>
      <c r="H50" s="754"/>
      <c r="I50" s="754"/>
      <c r="J50" s="754"/>
      <c r="K50" s="754"/>
      <c r="L50" s="754"/>
      <c r="M50" s="754"/>
      <c r="N50" s="754"/>
      <c r="O50" s="754"/>
      <c r="P50" s="754"/>
      <c r="Q50" s="754"/>
      <c r="R50" s="754"/>
      <c r="S50" s="754"/>
      <c r="T50" s="754"/>
      <c r="U50" s="754"/>
      <c r="V50" s="754"/>
      <c r="W50" s="754"/>
      <c r="X50" s="754"/>
      <c r="Y50" s="754"/>
      <c r="Z50" s="754"/>
      <c r="AA50" s="90"/>
      <c r="AB50" s="90"/>
    </row>
    <row r="51" spans="1:28" s="77" customFormat="1" ht="22.5" customHeight="1">
      <c r="A51" s="91" t="s">
        <v>337</v>
      </c>
      <c r="B51" s="754" t="s">
        <v>401</v>
      </c>
      <c r="C51" s="754"/>
      <c r="D51" s="754"/>
      <c r="E51" s="754"/>
      <c r="F51" s="754"/>
      <c r="G51" s="754"/>
      <c r="H51" s="754"/>
      <c r="I51" s="754"/>
      <c r="J51" s="754"/>
      <c r="K51" s="754"/>
      <c r="L51" s="754"/>
      <c r="M51" s="754"/>
      <c r="N51" s="754"/>
      <c r="O51" s="754"/>
      <c r="P51" s="754"/>
      <c r="Q51" s="754"/>
      <c r="R51" s="754"/>
      <c r="S51" s="754"/>
      <c r="T51" s="754"/>
      <c r="U51" s="754"/>
      <c r="V51" s="754"/>
      <c r="W51" s="754"/>
      <c r="X51" s="754"/>
      <c r="Y51" s="754"/>
      <c r="Z51" s="754"/>
      <c r="AA51" s="90"/>
      <c r="AB51" s="90"/>
    </row>
    <row r="52" spans="1:28" s="77" customFormat="1" ht="22.5" customHeight="1">
      <c r="B52" s="754"/>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90"/>
      <c r="AB52" s="90"/>
    </row>
    <row r="53" spans="1:28" s="77" customFormat="1" ht="20.100000000000001" customHeight="1">
      <c r="A53" s="929" t="s">
        <v>282</v>
      </c>
      <c r="B53" s="754" t="s">
        <v>417</v>
      </c>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row>
    <row r="54" spans="1:28" s="77" customFormat="1" ht="20.100000000000001" customHeight="1">
      <c r="A54" s="929"/>
      <c r="B54" s="754"/>
      <c r="C54" s="754"/>
      <c r="D54" s="754"/>
      <c r="E54" s="754"/>
      <c r="F54" s="754"/>
      <c r="G54" s="754"/>
      <c r="H54" s="754"/>
      <c r="I54" s="754"/>
      <c r="J54" s="754"/>
      <c r="K54" s="754"/>
      <c r="L54" s="754"/>
      <c r="M54" s="754"/>
      <c r="N54" s="754"/>
      <c r="O54" s="754"/>
      <c r="P54" s="754"/>
      <c r="Q54" s="754"/>
      <c r="R54" s="754"/>
      <c r="S54" s="754"/>
      <c r="T54" s="754"/>
      <c r="U54" s="754"/>
      <c r="V54" s="754"/>
      <c r="W54" s="754"/>
      <c r="X54" s="754"/>
      <c r="Y54" s="754"/>
      <c r="Z54" s="754"/>
    </row>
  </sheetData>
  <mergeCells count="121">
    <mergeCell ref="A53:A54"/>
    <mergeCell ref="B53:Z54"/>
    <mergeCell ref="A45:Z45"/>
    <mergeCell ref="B46:Z47"/>
    <mergeCell ref="B48:Z48"/>
    <mergeCell ref="B49:Z49"/>
    <mergeCell ref="B50:Z50"/>
    <mergeCell ref="B51:Z52"/>
    <mergeCell ref="A41:B42"/>
    <mergeCell ref="C41:L42"/>
    <mergeCell ref="M41:M42"/>
    <mergeCell ref="N41:Q42"/>
    <mergeCell ref="S41:Z42"/>
    <mergeCell ref="A44:Z44"/>
    <mergeCell ref="A37:B38"/>
    <mergeCell ref="D37:L38"/>
    <mergeCell ref="M37:M38"/>
    <mergeCell ref="N37:Q38"/>
    <mergeCell ref="S37:Z38"/>
    <mergeCell ref="A39:B40"/>
    <mergeCell ref="C39:L40"/>
    <mergeCell ref="M39:M40"/>
    <mergeCell ref="N39:Q40"/>
    <mergeCell ref="S39:Z40"/>
    <mergeCell ref="S31:Z32"/>
    <mergeCell ref="A35:B36"/>
    <mergeCell ref="C35:L36"/>
    <mergeCell ref="M35:M36"/>
    <mergeCell ref="N35:Q36"/>
    <mergeCell ref="S35:Z36"/>
    <mergeCell ref="C28:L30"/>
    <mergeCell ref="M28:M30"/>
    <mergeCell ref="N28:Q30"/>
    <mergeCell ref="A31:B32"/>
    <mergeCell ref="C31:L32"/>
    <mergeCell ref="M31:M32"/>
    <mergeCell ref="N31:Q32"/>
    <mergeCell ref="A22:B24"/>
    <mergeCell ref="C22:L24"/>
    <mergeCell ref="M22:M24"/>
    <mergeCell ref="N22:Q24"/>
    <mergeCell ref="S22:Z30"/>
    <mergeCell ref="A25:B27"/>
    <mergeCell ref="C25:L27"/>
    <mergeCell ref="M25:M27"/>
    <mergeCell ref="N25:Q27"/>
    <mergeCell ref="A28:B30"/>
    <mergeCell ref="A18:B19"/>
    <mergeCell ref="C18:L19"/>
    <mergeCell ref="M18:M19"/>
    <mergeCell ref="N18:Q19"/>
    <mergeCell ref="S18:Z19"/>
    <mergeCell ref="A20:B21"/>
    <mergeCell ref="C20:L21"/>
    <mergeCell ref="M20:M21"/>
    <mergeCell ref="N20:Q21"/>
    <mergeCell ref="S20:Z21"/>
    <mergeCell ref="A14:R15"/>
    <mergeCell ref="S14:T14"/>
    <mergeCell ref="U14:V14"/>
    <mergeCell ref="W14:X14"/>
    <mergeCell ref="Y14:Z15"/>
    <mergeCell ref="A16:B17"/>
    <mergeCell ref="C16:L17"/>
    <mergeCell ref="M16:M17"/>
    <mergeCell ref="N16:Q17"/>
    <mergeCell ref="S16:Z17"/>
    <mergeCell ref="A13:R13"/>
    <mergeCell ref="S10:T10"/>
    <mergeCell ref="U10:V10"/>
    <mergeCell ref="W10:X10"/>
    <mergeCell ref="Y10:Z10"/>
    <mergeCell ref="S11:T11"/>
    <mergeCell ref="U11:V11"/>
    <mergeCell ref="W11:X11"/>
    <mergeCell ref="Y11:Z11"/>
    <mergeCell ref="A11:B11"/>
    <mergeCell ref="A10:B10"/>
    <mergeCell ref="M10:R10"/>
    <mergeCell ref="M11:R11"/>
    <mergeCell ref="M12:R12"/>
    <mergeCell ref="C10:L10"/>
    <mergeCell ref="C11:L11"/>
    <mergeCell ref="C12:L12"/>
    <mergeCell ref="Y8:Z8"/>
    <mergeCell ref="A9:B9"/>
    <mergeCell ref="S9:T9"/>
    <mergeCell ref="U9:V9"/>
    <mergeCell ref="W9:X9"/>
    <mergeCell ref="Y9:Z9"/>
    <mergeCell ref="M9:R9"/>
    <mergeCell ref="C9:L9"/>
    <mergeCell ref="A12:B12"/>
    <mergeCell ref="S12:T12"/>
    <mergeCell ref="U12:V12"/>
    <mergeCell ref="W12:X12"/>
    <mergeCell ref="Y12:Z12"/>
    <mergeCell ref="A2:Z2"/>
    <mergeCell ref="A4:Z4"/>
    <mergeCell ref="A5:L5"/>
    <mergeCell ref="M5:R6"/>
    <mergeCell ref="S5:Z5"/>
    <mergeCell ref="A6:B6"/>
    <mergeCell ref="C6:L6"/>
    <mergeCell ref="S6:T6"/>
    <mergeCell ref="M8:R8"/>
    <mergeCell ref="C8:L8"/>
    <mergeCell ref="U6:V6"/>
    <mergeCell ref="W6:X6"/>
    <mergeCell ref="Y6:Z6"/>
    <mergeCell ref="A7:B7"/>
    <mergeCell ref="S7:T7"/>
    <mergeCell ref="U7:V7"/>
    <mergeCell ref="W7:X7"/>
    <mergeCell ref="Y7:Z7"/>
    <mergeCell ref="C7:L7"/>
    <mergeCell ref="M7:R7"/>
    <mergeCell ref="A8:B8"/>
    <mergeCell ref="S8:T8"/>
    <mergeCell ref="U8:V8"/>
    <mergeCell ref="W8:X8"/>
  </mergeCells>
  <phoneticPr fontId="3"/>
  <pageMargins left="0.70866141732283472" right="0.70866141732283472" top="0.74803149606299213" bottom="0.74803149606299213" header="0.31496062992125984" footer="0.31496062992125984"/>
  <pageSetup paperSize="9" scale="59" orientation="portrait" r:id="rId1"/>
  <rowBreaks count="1" manualBreakCount="1">
    <brk id="4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N51"/>
  <sheetViews>
    <sheetView showGridLines="0" view="pageBreakPreview" zoomScale="98" zoomScaleNormal="98" zoomScaleSheetLayoutView="98" workbookViewId="0">
      <selection activeCell="T10" sqref="T10:AJ10"/>
    </sheetView>
  </sheetViews>
  <sheetFormatPr defaultRowHeight="18" customHeight="1"/>
  <cols>
    <col min="1" max="1" width="4.625" style="1" customWidth="1"/>
    <col min="2" max="2" width="7.25" style="1" customWidth="1"/>
    <col min="3" max="3" width="4.375" style="1" customWidth="1"/>
    <col min="4" max="4" width="5" style="1" customWidth="1"/>
    <col min="5" max="12" width="3.125" style="1" customWidth="1"/>
    <col min="13" max="18" width="3.875" style="2" customWidth="1"/>
    <col min="19" max="19" width="4.75" style="2" customWidth="1"/>
    <col min="20" max="20" width="3.125" style="2" customWidth="1"/>
    <col min="21" max="21" width="3.125" style="1" customWidth="1"/>
    <col min="22" max="22" width="3.75" style="1" customWidth="1"/>
    <col min="23" max="23" width="4" style="1" customWidth="1"/>
    <col min="24" max="28" width="3.125" style="1" customWidth="1"/>
    <col min="29" max="29" width="3.125" style="3" customWidth="1"/>
    <col min="30" max="35" width="3.125" style="1" customWidth="1"/>
    <col min="36" max="36" width="2.25" style="1" customWidth="1"/>
    <col min="37" max="37" width="1.375" style="1" customWidth="1"/>
    <col min="38" max="16384" width="9" style="1"/>
  </cols>
  <sheetData>
    <row r="1" spans="1:40" ht="14.25" customHeight="1">
      <c r="A1" s="9"/>
      <c r="B1" s="9"/>
      <c r="C1" s="9"/>
      <c r="D1" s="9"/>
      <c r="E1" s="9"/>
      <c r="F1" s="9"/>
      <c r="G1" s="9"/>
      <c r="H1" s="9"/>
      <c r="I1" s="9"/>
      <c r="J1" s="9"/>
      <c r="K1" s="9"/>
      <c r="L1" s="9"/>
      <c r="M1" s="10"/>
      <c r="N1" s="10"/>
      <c r="O1" s="10"/>
      <c r="P1" s="10"/>
      <c r="Q1" s="10"/>
      <c r="R1" s="10"/>
      <c r="S1" s="10"/>
      <c r="T1" s="10"/>
      <c r="U1" s="9"/>
      <c r="V1" s="11"/>
      <c r="W1" s="11"/>
      <c r="X1" s="247" t="s">
        <v>3</v>
      </c>
      <c r="Y1" s="247"/>
      <c r="Z1" s="247"/>
      <c r="AA1" s="247"/>
      <c r="AB1" s="247"/>
      <c r="AC1" s="247"/>
      <c r="AD1" s="247"/>
      <c r="AE1" s="247"/>
      <c r="AF1" s="247"/>
      <c r="AG1" s="247"/>
      <c r="AH1" s="247"/>
      <c r="AI1" s="247"/>
      <c r="AJ1" s="247"/>
    </row>
    <row r="2" spans="1:40" ht="24.95" customHeight="1">
      <c r="A2" s="262" t="s">
        <v>0</v>
      </c>
      <c r="B2" s="262"/>
      <c r="C2" s="262"/>
      <c r="D2" s="263"/>
      <c r="E2" s="264"/>
      <c r="F2" s="264"/>
      <c r="G2" s="264"/>
      <c r="H2" s="264"/>
      <c r="I2" s="264"/>
      <c r="J2" s="264"/>
      <c r="K2" s="264"/>
      <c r="L2" s="264"/>
      <c r="M2" s="264"/>
      <c r="N2" s="264"/>
      <c r="O2" s="264"/>
      <c r="P2" s="265"/>
      <c r="Q2" s="249" t="s">
        <v>1</v>
      </c>
      <c r="R2" s="253"/>
      <c r="S2" s="253"/>
      <c r="T2" s="275" t="s">
        <v>116</v>
      </c>
      <c r="U2" s="275"/>
      <c r="V2" s="210"/>
      <c r="W2" s="211" t="s">
        <v>2</v>
      </c>
      <c r="X2" s="259"/>
      <c r="Y2" s="259"/>
      <c r="Z2" s="211" t="s">
        <v>14</v>
      </c>
      <c r="AA2" s="259"/>
      <c r="AB2" s="259"/>
      <c r="AC2" s="211" t="s">
        <v>117</v>
      </c>
      <c r="AD2" s="249" t="s">
        <v>62</v>
      </c>
      <c r="AE2" s="250"/>
      <c r="AF2" s="269"/>
      <c r="AG2" s="270"/>
      <c r="AH2" s="270"/>
      <c r="AI2" s="270"/>
      <c r="AJ2" s="271"/>
    </row>
    <row r="3" spans="1:40" ht="24.95" customHeight="1">
      <c r="A3" s="262"/>
      <c r="B3" s="262"/>
      <c r="C3" s="262"/>
      <c r="D3" s="266"/>
      <c r="E3" s="267"/>
      <c r="F3" s="267"/>
      <c r="G3" s="267"/>
      <c r="H3" s="267"/>
      <c r="I3" s="267"/>
      <c r="J3" s="267"/>
      <c r="K3" s="267"/>
      <c r="L3" s="267"/>
      <c r="M3" s="267"/>
      <c r="N3" s="267"/>
      <c r="O3" s="267"/>
      <c r="P3" s="268"/>
      <c r="Q3" s="251"/>
      <c r="R3" s="254"/>
      <c r="S3" s="254"/>
      <c r="T3" s="260" t="s">
        <v>116</v>
      </c>
      <c r="U3" s="260"/>
      <c r="V3" s="212"/>
      <c r="W3" s="212" t="s">
        <v>2</v>
      </c>
      <c r="X3" s="260"/>
      <c r="Y3" s="260"/>
      <c r="Z3" s="212" t="s">
        <v>14</v>
      </c>
      <c r="AA3" s="260"/>
      <c r="AB3" s="260"/>
      <c r="AC3" s="212" t="s">
        <v>117</v>
      </c>
      <c r="AD3" s="251"/>
      <c r="AE3" s="252"/>
      <c r="AF3" s="272"/>
      <c r="AG3" s="273"/>
      <c r="AH3" s="273"/>
      <c r="AI3" s="273"/>
      <c r="AJ3" s="274"/>
    </row>
    <row r="4" spans="1:40" ht="31.5" customHeight="1">
      <c r="A4" s="290" t="s">
        <v>420</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L4" s="289"/>
      <c r="AM4" s="289"/>
      <c r="AN4" s="289"/>
    </row>
    <row r="5" spans="1:40" ht="18" customHeight="1" thickBot="1">
      <c r="A5" s="23"/>
      <c r="B5" s="23"/>
      <c r="C5" s="23"/>
      <c r="D5" s="23"/>
      <c r="E5" s="23"/>
      <c r="F5" s="23"/>
      <c r="G5" s="23"/>
      <c r="H5" s="23"/>
      <c r="I5" s="23"/>
      <c r="J5" s="23"/>
      <c r="K5" s="23"/>
      <c r="L5" s="23"/>
      <c r="M5" s="23"/>
      <c r="N5" s="23"/>
      <c r="O5" s="23"/>
      <c r="P5" s="23"/>
      <c r="Q5" s="23"/>
      <c r="R5" s="23"/>
      <c r="S5" s="23"/>
      <c r="T5" s="23"/>
      <c r="U5" s="23"/>
      <c r="V5" s="23"/>
      <c r="W5" s="23"/>
      <c r="X5" s="23"/>
      <c r="Y5" s="23"/>
      <c r="Z5" s="23"/>
      <c r="AA5" s="24"/>
      <c r="AB5" s="24"/>
      <c r="AC5" s="25"/>
      <c r="AD5" s="24"/>
      <c r="AE5" s="24"/>
      <c r="AF5" s="248" t="s">
        <v>26</v>
      </c>
      <c r="AG5" s="248"/>
      <c r="AH5" s="248"/>
      <c r="AI5" s="248"/>
      <c r="AJ5" s="248"/>
      <c r="AL5" s="48"/>
    </row>
    <row r="6" spans="1:40" ht="33.75" customHeight="1">
      <c r="A6" s="292" t="s">
        <v>24</v>
      </c>
      <c r="B6" s="235" t="s">
        <v>63</v>
      </c>
      <c r="C6" s="225" t="s">
        <v>89</v>
      </c>
      <c r="D6" s="226"/>
      <c r="E6" s="226"/>
      <c r="F6" s="226"/>
      <c r="G6" s="226"/>
      <c r="H6" s="226"/>
      <c r="I6" s="226"/>
      <c r="J6" s="226"/>
      <c r="K6" s="226"/>
      <c r="L6" s="226"/>
      <c r="M6" s="226"/>
      <c r="N6" s="226"/>
      <c r="O6" s="226"/>
      <c r="P6" s="226"/>
      <c r="Q6" s="226"/>
      <c r="R6" s="226"/>
      <c r="S6" s="50" t="s">
        <v>75</v>
      </c>
      <c r="T6" s="276"/>
      <c r="U6" s="276"/>
      <c r="V6" s="276"/>
      <c r="W6" s="276"/>
      <c r="X6" s="276"/>
      <c r="Y6" s="276"/>
      <c r="Z6" s="276"/>
      <c r="AA6" s="276"/>
      <c r="AB6" s="276"/>
      <c r="AC6" s="276"/>
      <c r="AD6" s="276"/>
      <c r="AE6" s="276"/>
      <c r="AF6" s="276"/>
      <c r="AG6" s="276"/>
      <c r="AH6" s="276"/>
      <c r="AI6" s="276"/>
      <c r="AJ6" s="277"/>
    </row>
    <row r="7" spans="1:40" ht="33.75" customHeight="1">
      <c r="A7" s="293"/>
      <c r="B7" s="236"/>
      <c r="C7" s="227" t="s">
        <v>25</v>
      </c>
      <c r="D7" s="228"/>
      <c r="E7" s="228"/>
      <c r="F7" s="228"/>
      <c r="G7" s="228"/>
      <c r="H7" s="228"/>
      <c r="I7" s="228"/>
      <c r="J7" s="228"/>
      <c r="K7" s="228"/>
      <c r="L7" s="228"/>
      <c r="M7" s="228"/>
      <c r="N7" s="228"/>
      <c r="O7" s="228"/>
      <c r="P7" s="228"/>
      <c r="Q7" s="228"/>
      <c r="R7" s="228"/>
      <c r="S7" s="26" t="s">
        <v>76</v>
      </c>
      <c r="T7" s="229"/>
      <c r="U7" s="229"/>
      <c r="V7" s="229"/>
      <c r="W7" s="229"/>
      <c r="X7" s="229"/>
      <c r="Y7" s="229"/>
      <c r="Z7" s="229"/>
      <c r="AA7" s="229"/>
      <c r="AB7" s="229"/>
      <c r="AC7" s="229"/>
      <c r="AD7" s="229"/>
      <c r="AE7" s="229"/>
      <c r="AF7" s="229"/>
      <c r="AG7" s="229"/>
      <c r="AH7" s="229"/>
      <c r="AI7" s="229"/>
      <c r="AJ7" s="230"/>
    </row>
    <row r="8" spans="1:40" ht="33.75" customHeight="1" thickBot="1">
      <c r="A8" s="293"/>
      <c r="B8" s="237"/>
      <c r="C8" s="257" t="s">
        <v>81</v>
      </c>
      <c r="D8" s="258"/>
      <c r="E8" s="258"/>
      <c r="F8" s="258"/>
      <c r="G8" s="258"/>
      <c r="H8" s="258"/>
      <c r="I8" s="258"/>
      <c r="J8" s="258"/>
      <c r="K8" s="258"/>
      <c r="L8" s="258"/>
      <c r="M8" s="258"/>
      <c r="N8" s="258"/>
      <c r="O8" s="258"/>
      <c r="P8" s="258"/>
      <c r="Q8" s="258"/>
      <c r="R8" s="258"/>
      <c r="S8" s="51">
        <v>-1</v>
      </c>
      <c r="T8" s="278">
        <f>T6+T7</f>
        <v>0</v>
      </c>
      <c r="U8" s="278"/>
      <c r="V8" s="278"/>
      <c r="W8" s="278"/>
      <c r="X8" s="278"/>
      <c r="Y8" s="278"/>
      <c r="Z8" s="278"/>
      <c r="AA8" s="278"/>
      <c r="AB8" s="278"/>
      <c r="AC8" s="278"/>
      <c r="AD8" s="278"/>
      <c r="AE8" s="278"/>
      <c r="AF8" s="278"/>
      <c r="AG8" s="278"/>
      <c r="AH8" s="278"/>
      <c r="AI8" s="278"/>
      <c r="AJ8" s="279"/>
    </row>
    <row r="9" spans="1:40" ht="33.75" customHeight="1">
      <c r="A9" s="293"/>
      <c r="B9" s="235" t="s">
        <v>74</v>
      </c>
      <c r="C9" s="225" t="s">
        <v>90</v>
      </c>
      <c r="D9" s="226"/>
      <c r="E9" s="226"/>
      <c r="F9" s="226"/>
      <c r="G9" s="226"/>
      <c r="H9" s="226"/>
      <c r="I9" s="226"/>
      <c r="J9" s="226"/>
      <c r="K9" s="226"/>
      <c r="L9" s="226"/>
      <c r="M9" s="226"/>
      <c r="N9" s="226"/>
      <c r="O9" s="226"/>
      <c r="P9" s="226"/>
      <c r="Q9" s="226"/>
      <c r="R9" s="226"/>
      <c r="S9" s="50" t="s">
        <v>77</v>
      </c>
      <c r="T9" s="276"/>
      <c r="U9" s="276"/>
      <c r="V9" s="276"/>
      <c r="W9" s="276"/>
      <c r="X9" s="276"/>
      <c r="Y9" s="276"/>
      <c r="Z9" s="276"/>
      <c r="AA9" s="276"/>
      <c r="AB9" s="276"/>
      <c r="AC9" s="276"/>
      <c r="AD9" s="276"/>
      <c r="AE9" s="276"/>
      <c r="AF9" s="276"/>
      <c r="AG9" s="276"/>
      <c r="AH9" s="276"/>
      <c r="AI9" s="276"/>
      <c r="AJ9" s="277"/>
    </row>
    <row r="10" spans="1:40" ht="33.75" customHeight="1">
      <c r="A10" s="293"/>
      <c r="B10" s="236"/>
      <c r="C10" s="227" t="s">
        <v>25</v>
      </c>
      <c r="D10" s="228"/>
      <c r="E10" s="228"/>
      <c r="F10" s="228"/>
      <c r="G10" s="228"/>
      <c r="H10" s="228"/>
      <c r="I10" s="228"/>
      <c r="J10" s="228"/>
      <c r="K10" s="228"/>
      <c r="L10" s="228"/>
      <c r="M10" s="228"/>
      <c r="N10" s="228"/>
      <c r="O10" s="228"/>
      <c r="P10" s="228"/>
      <c r="Q10" s="228"/>
      <c r="R10" s="228"/>
      <c r="S10" s="26" t="s">
        <v>78</v>
      </c>
      <c r="T10" s="229"/>
      <c r="U10" s="229"/>
      <c r="V10" s="229"/>
      <c r="W10" s="229"/>
      <c r="X10" s="229"/>
      <c r="Y10" s="229"/>
      <c r="Z10" s="229"/>
      <c r="AA10" s="229"/>
      <c r="AB10" s="229"/>
      <c r="AC10" s="229"/>
      <c r="AD10" s="229"/>
      <c r="AE10" s="229"/>
      <c r="AF10" s="229"/>
      <c r="AG10" s="229"/>
      <c r="AH10" s="229"/>
      <c r="AI10" s="229"/>
      <c r="AJ10" s="230"/>
    </row>
    <row r="11" spans="1:40" ht="33.75" customHeight="1" thickBot="1">
      <c r="A11" s="293"/>
      <c r="B11" s="237"/>
      <c r="C11" s="257" t="s">
        <v>82</v>
      </c>
      <c r="D11" s="258"/>
      <c r="E11" s="258"/>
      <c r="F11" s="258"/>
      <c r="G11" s="258"/>
      <c r="H11" s="258"/>
      <c r="I11" s="258"/>
      <c r="J11" s="258"/>
      <c r="K11" s="258"/>
      <c r="L11" s="258"/>
      <c r="M11" s="258"/>
      <c r="N11" s="258"/>
      <c r="O11" s="258"/>
      <c r="P11" s="258"/>
      <c r="Q11" s="258"/>
      <c r="R11" s="258"/>
      <c r="S11" s="51">
        <v>-2</v>
      </c>
      <c r="T11" s="278">
        <f>T9+T10</f>
        <v>0</v>
      </c>
      <c r="U11" s="278"/>
      <c r="V11" s="278"/>
      <c r="W11" s="278"/>
      <c r="X11" s="278"/>
      <c r="Y11" s="278"/>
      <c r="Z11" s="278"/>
      <c r="AA11" s="278"/>
      <c r="AB11" s="278"/>
      <c r="AC11" s="278"/>
      <c r="AD11" s="278"/>
      <c r="AE11" s="278"/>
      <c r="AF11" s="278"/>
      <c r="AG11" s="278"/>
      <c r="AH11" s="278"/>
      <c r="AI11" s="278"/>
      <c r="AJ11" s="279"/>
    </row>
    <row r="12" spans="1:40" ht="33.75" customHeight="1">
      <c r="A12" s="293"/>
      <c r="B12" s="235" t="s">
        <v>72</v>
      </c>
      <c r="C12" s="225" t="s">
        <v>91</v>
      </c>
      <c r="D12" s="226"/>
      <c r="E12" s="226"/>
      <c r="F12" s="226"/>
      <c r="G12" s="226"/>
      <c r="H12" s="226"/>
      <c r="I12" s="226"/>
      <c r="J12" s="226"/>
      <c r="K12" s="226"/>
      <c r="L12" s="226"/>
      <c r="M12" s="226"/>
      <c r="N12" s="226"/>
      <c r="O12" s="226"/>
      <c r="P12" s="226"/>
      <c r="Q12" s="226"/>
      <c r="R12" s="226"/>
      <c r="S12" s="50" t="s">
        <v>79</v>
      </c>
      <c r="T12" s="276"/>
      <c r="U12" s="276"/>
      <c r="V12" s="276"/>
      <c r="W12" s="276"/>
      <c r="X12" s="276"/>
      <c r="Y12" s="276"/>
      <c r="Z12" s="276"/>
      <c r="AA12" s="276"/>
      <c r="AB12" s="276"/>
      <c r="AC12" s="276"/>
      <c r="AD12" s="276"/>
      <c r="AE12" s="276"/>
      <c r="AF12" s="276"/>
      <c r="AG12" s="276"/>
      <c r="AH12" s="276"/>
      <c r="AI12" s="276"/>
      <c r="AJ12" s="277"/>
    </row>
    <row r="13" spans="1:40" ht="33.75" customHeight="1">
      <c r="A13" s="293"/>
      <c r="B13" s="236"/>
      <c r="C13" s="227" t="s">
        <v>25</v>
      </c>
      <c r="D13" s="228"/>
      <c r="E13" s="228"/>
      <c r="F13" s="228"/>
      <c r="G13" s="228"/>
      <c r="H13" s="228"/>
      <c r="I13" s="228"/>
      <c r="J13" s="228"/>
      <c r="K13" s="228"/>
      <c r="L13" s="228"/>
      <c r="M13" s="228"/>
      <c r="N13" s="228"/>
      <c r="O13" s="228"/>
      <c r="P13" s="228"/>
      <c r="Q13" s="228"/>
      <c r="R13" s="228"/>
      <c r="S13" s="26" t="s">
        <v>80</v>
      </c>
      <c r="T13" s="229"/>
      <c r="U13" s="229"/>
      <c r="V13" s="229"/>
      <c r="W13" s="229"/>
      <c r="X13" s="229"/>
      <c r="Y13" s="229"/>
      <c r="Z13" s="229"/>
      <c r="AA13" s="229"/>
      <c r="AB13" s="229"/>
      <c r="AC13" s="229"/>
      <c r="AD13" s="229"/>
      <c r="AE13" s="229"/>
      <c r="AF13" s="229"/>
      <c r="AG13" s="229"/>
      <c r="AH13" s="229"/>
      <c r="AI13" s="229"/>
      <c r="AJ13" s="230"/>
    </row>
    <row r="14" spans="1:40" ht="33.75" customHeight="1" thickBot="1">
      <c r="A14" s="294"/>
      <c r="B14" s="237"/>
      <c r="C14" s="257" t="s">
        <v>83</v>
      </c>
      <c r="D14" s="258"/>
      <c r="E14" s="258"/>
      <c r="F14" s="258"/>
      <c r="G14" s="258"/>
      <c r="H14" s="258"/>
      <c r="I14" s="258"/>
      <c r="J14" s="258"/>
      <c r="K14" s="258"/>
      <c r="L14" s="258"/>
      <c r="M14" s="258"/>
      <c r="N14" s="258"/>
      <c r="O14" s="258"/>
      <c r="P14" s="258"/>
      <c r="Q14" s="258"/>
      <c r="R14" s="258"/>
      <c r="S14" s="51">
        <v>-3</v>
      </c>
      <c r="T14" s="278">
        <f>T12+T13</f>
        <v>0</v>
      </c>
      <c r="U14" s="278"/>
      <c r="V14" s="278"/>
      <c r="W14" s="278"/>
      <c r="X14" s="278"/>
      <c r="Y14" s="278"/>
      <c r="Z14" s="278"/>
      <c r="AA14" s="278"/>
      <c r="AB14" s="278"/>
      <c r="AC14" s="278"/>
      <c r="AD14" s="278"/>
      <c r="AE14" s="278"/>
      <c r="AF14" s="278"/>
      <c r="AG14" s="278"/>
      <c r="AH14" s="278"/>
      <c r="AI14" s="278"/>
      <c r="AJ14" s="279"/>
      <c r="AL14" s="1" t="b">
        <f>OR(T14=0,T14="")</f>
        <v>1</v>
      </c>
    </row>
    <row r="15" spans="1:40" ht="18" customHeight="1">
      <c r="A15" s="27"/>
      <c r="B15" s="28"/>
      <c r="C15" s="22"/>
      <c r="D15" s="22"/>
      <c r="E15" s="22"/>
      <c r="F15" s="22"/>
      <c r="G15" s="22"/>
      <c r="H15" s="22"/>
      <c r="I15" s="22"/>
      <c r="J15" s="22"/>
      <c r="K15" s="22"/>
      <c r="L15" s="22"/>
      <c r="M15" s="22"/>
      <c r="N15" s="22"/>
      <c r="O15" s="22"/>
      <c r="P15" s="22"/>
      <c r="Q15" s="22"/>
      <c r="R15" s="22"/>
      <c r="S15" s="29"/>
      <c r="T15" s="30"/>
      <c r="U15" s="30"/>
      <c r="V15" s="30"/>
      <c r="W15" s="30"/>
      <c r="X15" s="30"/>
      <c r="Y15" s="30"/>
      <c r="Z15" s="30"/>
      <c r="AA15" s="30"/>
      <c r="AB15" s="30"/>
      <c r="AC15" s="30"/>
      <c r="AD15" s="30"/>
      <c r="AE15" s="30"/>
      <c r="AF15" s="30"/>
      <c r="AG15" s="30"/>
      <c r="AH15" s="30"/>
      <c r="AI15" s="30"/>
      <c r="AJ15" s="30"/>
    </row>
    <row r="16" spans="1:40" ht="22.5" customHeight="1" thickBot="1">
      <c r="A16" s="261" t="s">
        <v>41</v>
      </c>
      <c r="B16" s="261"/>
      <c r="C16" s="261"/>
      <c r="D16" s="261"/>
      <c r="E16" s="261"/>
      <c r="F16" s="261"/>
      <c r="G16" s="261"/>
      <c r="H16" s="261"/>
      <c r="I16" s="261"/>
      <c r="J16" s="261"/>
      <c r="K16" s="261"/>
      <c r="L16" s="261"/>
      <c r="M16" s="261"/>
      <c r="N16" s="261"/>
      <c r="O16" s="261"/>
      <c r="P16" s="261"/>
      <c r="Q16" s="261"/>
      <c r="R16" s="261"/>
      <c r="S16" s="261"/>
      <c r="T16" s="31"/>
      <c r="U16" s="24"/>
      <c r="V16" s="24"/>
      <c r="W16" s="24"/>
      <c r="X16" s="24"/>
      <c r="Y16" s="24"/>
      <c r="Z16" s="24"/>
      <c r="AA16" s="24"/>
      <c r="AB16" s="24"/>
      <c r="AC16" s="25"/>
      <c r="AD16" s="24"/>
      <c r="AE16" s="24"/>
      <c r="AF16" s="24"/>
      <c r="AG16" s="24"/>
      <c r="AH16" s="24"/>
      <c r="AI16" s="24"/>
      <c r="AJ16" s="24"/>
    </row>
    <row r="17" spans="1:36" ht="37.5" customHeight="1">
      <c r="A17" s="59"/>
      <c r="B17" s="283" t="s">
        <v>187</v>
      </c>
      <c r="C17" s="283"/>
      <c r="D17" s="283"/>
      <c r="E17" s="283"/>
      <c r="F17" s="283"/>
      <c r="G17" s="283"/>
      <c r="H17" s="283"/>
      <c r="I17" s="283"/>
      <c r="J17" s="283"/>
      <c r="K17" s="283"/>
      <c r="L17" s="241" t="s">
        <v>93</v>
      </c>
      <c r="M17" s="241"/>
      <c r="N17" s="256">
        <f>T8+T11+T14-N18</f>
        <v>0</v>
      </c>
      <c r="O17" s="256"/>
      <c r="P17" s="256"/>
      <c r="Q17" s="256"/>
      <c r="R17" s="256"/>
      <c r="S17" s="256"/>
      <c r="T17" s="256"/>
      <c r="U17" s="256"/>
      <c r="V17" s="241" t="s">
        <v>13</v>
      </c>
      <c r="W17" s="241"/>
      <c r="X17" s="243" t="str">
        <f>IFERROR(N17/N18,"")</f>
        <v/>
      </c>
      <c r="Y17" s="243"/>
      <c r="Z17" s="243"/>
      <c r="AA17" s="243"/>
      <c r="AB17" s="243"/>
      <c r="AC17" s="243"/>
      <c r="AD17" s="243"/>
      <c r="AE17" s="243"/>
      <c r="AF17" s="243"/>
      <c r="AG17" s="243"/>
      <c r="AH17" s="243"/>
      <c r="AI17" s="243"/>
      <c r="AJ17" s="244"/>
    </row>
    <row r="18" spans="1:36" ht="37.5" customHeight="1" thickBot="1">
      <c r="A18" s="60"/>
      <c r="B18" s="240" t="s">
        <v>188</v>
      </c>
      <c r="C18" s="240"/>
      <c r="D18" s="240"/>
      <c r="E18" s="240"/>
      <c r="F18" s="240"/>
      <c r="G18" s="240"/>
      <c r="H18" s="240"/>
      <c r="I18" s="240"/>
      <c r="J18" s="240"/>
      <c r="K18" s="240"/>
      <c r="L18" s="242"/>
      <c r="M18" s="242"/>
      <c r="N18" s="255">
        <f>MAX(T8,T11,T14)</f>
        <v>0</v>
      </c>
      <c r="O18" s="255"/>
      <c r="P18" s="255"/>
      <c r="Q18" s="255"/>
      <c r="R18" s="255"/>
      <c r="S18" s="255"/>
      <c r="T18" s="255"/>
      <c r="U18" s="255"/>
      <c r="V18" s="242"/>
      <c r="W18" s="242"/>
      <c r="X18" s="245"/>
      <c r="Y18" s="245"/>
      <c r="Z18" s="245"/>
      <c r="AA18" s="245"/>
      <c r="AB18" s="245"/>
      <c r="AC18" s="245"/>
      <c r="AD18" s="245"/>
      <c r="AE18" s="245"/>
      <c r="AF18" s="245"/>
      <c r="AG18" s="245"/>
      <c r="AH18" s="245"/>
      <c r="AI18" s="245"/>
      <c r="AJ18" s="246"/>
    </row>
    <row r="19" spans="1:36" ht="15" customHeight="1">
      <c r="A19" s="32"/>
      <c r="B19" s="33"/>
      <c r="C19" s="33"/>
      <c r="D19" s="33"/>
      <c r="E19" s="33"/>
      <c r="F19" s="33"/>
      <c r="G19" s="33"/>
      <c r="H19" s="33"/>
      <c r="I19" s="33"/>
      <c r="J19" s="33"/>
      <c r="K19" s="23"/>
      <c r="L19" s="23"/>
      <c r="M19" s="34"/>
      <c r="N19" s="34"/>
      <c r="O19" s="34"/>
      <c r="P19" s="34"/>
      <c r="Q19" s="34"/>
      <c r="R19" s="34"/>
      <c r="S19" s="34"/>
      <c r="T19" s="34"/>
      <c r="U19" s="34"/>
      <c r="V19" s="23"/>
      <c r="W19" s="52"/>
      <c r="X19" s="238" t="s">
        <v>60</v>
      </c>
      <c r="Y19" s="238"/>
      <c r="Z19" s="238"/>
      <c r="AA19" s="238"/>
      <c r="AB19" s="238"/>
      <c r="AC19" s="238"/>
      <c r="AD19" s="238"/>
      <c r="AE19" s="238"/>
      <c r="AF19" s="238"/>
      <c r="AG19" s="238"/>
      <c r="AH19" s="238"/>
      <c r="AI19" s="238"/>
      <c r="AJ19" s="238"/>
    </row>
    <row r="20" spans="1:36" ht="15" customHeight="1">
      <c r="A20" s="24"/>
      <c r="B20" s="24"/>
      <c r="C20" s="24"/>
      <c r="D20" s="24"/>
      <c r="E20" s="24"/>
      <c r="F20" s="24"/>
      <c r="G20" s="24"/>
      <c r="H20" s="24"/>
      <c r="I20" s="24"/>
      <c r="J20" s="24"/>
      <c r="K20" s="24"/>
      <c r="L20" s="24"/>
      <c r="M20" s="31"/>
      <c r="N20" s="31"/>
      <c r="O20" s="31"/>
      <c r="P20" s="31"/>
      <c r="Q20" s="31"/>
      <c r="R20" s="31"/>
      <c r="S20" s="31"/>
      <c r="T20" s="31"/>
      <c r="U20" s="24"/>
      <c r="V20" s="24"/>
      <c r="W20" s="41"/>
      <c r="X20" s="238"/>
      <c r="Y20" s="238"/>
      <c r="Z20" s="238"/>
      <c r="AA20" s="238"/>
      <c r="AB20" s="238"/>
      <c r="AC20" s="238"/>
      <c r="AD20" s="238"/>
      <c r="AE20" s="238"/>
      <c r="AF20" s="238"/>
      <c r="AG20" s="238"/>
      <c r="AH20" s="238"/>
      <c r="AI20" s="238"/>
      <c r="AJ20" s="238"/>
    </row>
    <row r="21" spans="1:36" ht="22.5" customHeight="1" thickBot="1">
      <c r="A21" s="231" t="s">
        <v>40</v>
      </c>
      <c r="B21" s="231"/>
      <c r="C21" s="231"/>
      <c r="D21" s="231"/>
      <c r="E21" s="231"/>
      <c r="F21" s="231"/>
      <c r="G21" s="231"/>
      <c r="H21" s="231"/>
      <c r="I21" s="231"/>
      <c r="J21" s="231"/>
      <c r="K21" s="231"/>
      <c r="L21" s="231"/>
      <c r="M21" s="231"/>
      <c r="N21" s="31"/>
      <c r="O21" s="31"/>
      <c r="P21" s="31"/>
      <c r="Q21" s="31"/>
      <c r="R21" s="31"/>
      <c r="S21" s="31"/>
      <c r="T21" s="31"/>
      <c r="U21" s="24"/>
      <c r="V21" s="24"/>
      <c r="W21" s="24"/>
      <c r="X21" s="24"/>
      <c r="Y21" s="24"/>
      <c r="Z21" s="24"/>
      <c r="AA21" s="24"/>
      <c r="AB21" s="24"/>
      <c r="AC21" s="25"/>
      <c r="AD21" s="24"/>
      <c r="AE21" s="24"/>
      <c r="AF21" s="24"/>
      <c r="AG21" s="24"/>
      <c r="AH21" s="24"/>
      <c r="AI21" s="24"/>
      <c r="AJ21" s="24"/>
    </row>
    <row r="22" spans="1:36" ht="30" customHeight="1">
      <c r="A22" s="284" t="s">
        <v>87</v>
      </c>
      <c r="B22" s="285"/>
      <c r="C22" s="285"/>
      <c r="D22" s="285"/>
      <c r="E22" s="232" t="s">
        <v>13</v>
      </c>
      <c r="F22" s="232"/>
      <c r="G22" s="239">
        <v>-1</v>
      </c>
      <c r="H22" s="239"/>
      <c r="I22" s="239"/>
      <c r="J22" s="239"/>
      <c r="K22" s="241" t="s">
        <v>84</v>
      </c>
      <c r="L22" s="241"/>
      <c r="M22" s="280">
        <f>T8</f>
        <v>0</v>
      </c>
      <c r="N22" s="280"/>
      <c r="O22" s="280"/>
      <c r="P22" s="280"/>
      <c r="Q22" s="280"/>
      <c r="R22" s="280"/>
      <c r="S22" s="280"/>
      <c r="T22" s="280"/>
      <c r="U22" s="280"/>
      <c r="V22" s="241" t="s">
        <v>13</v>
      </c>
      <c r="W22" s="241"/>
      <c r="X22" s="243">
        <f>IFERROR(ROUNDDOWN(M22/M23,8),0)</f>
        <v>0</v>
      </c>
      <c r="Y22" s="243"/>
      <c r="Z22" s="243"/>
      <c r="AA22" s="243"/>
      <c r="AB22" s="243"/>
      <c r="AC22" s="243"/>
      <c r="AD22" s="243"/>
      <c r="AE22" s="243"/>
      <c r="AF22" s="243"/>
      <c r="AG22" s="243"/>
      <c r="AH22" s="243"/>
      <c r="AI22" s="243"/>
      <c r="AJ22" s="244"/>
    </row>
    <row r="23" spans="1:36" ht="30" customHeight="1" thickBot="1">
      <c r="A23" s="286"/>
      <c r="B23" s="287"/>
      <c r="C23" s="287"/>
      <c r="D23" s="287"/>
      <c r="E23" s="233"/>
      <c r="F23" s="233"/>
      <c r="G23" s="282" t="s">
        <v>85</v>
      </c>
      <c r="H23" s="282"/>
      <c r="I23" s="282"/>
      <c r="J23" s="282"/>
      <c r="K23" s="242"/>
      <c r="L23" s="242"/>
      <c r="M23" s="281">
        <f>$T$8+$T$11+$T$14</f>
        <v>0</v>
      </c>
      <c r="N23" s="281"/>
      <c r="O23" s="281"/>
      <c r="P23" s="281"/>
      <c r="Q23" s="281"/>
      <c r="R23" s="281"/>
      <c r="S23" s="281"/>
      <c r="T23" s="281"/>
      <c r="U23" s="281"/>
      <c r="V23" s="242"/>
      <c r="W23" s="242"/>
      <c r="X23" s="245"/>
      <c r="Y23" s="245"/>
      <c r="Z23" s="245"/>
      <c r="AA23" s="245"/>
      <c r="AB23" s="245"/>
      <c r="AC23" s="245"/>
      <c r="AD23" s="245"/>
      <c r="AE23" s="245"/>
      <c r="AF23" s="245"/>
      <c r="AG23" s="245"/>
      <c r="AH23" s="245"/>
      <c r="AI23" s="245"/>
      <c r="AJ23" s="246"/>
    </row>
    <row r="24" spans="1:36" ht="7.5" customHeight="1" thickBot="1">
      <c r="A24" s="53"/>
      <c r="B24" s="53"/>
      <c r="C24" s="53"/>
      <c r="D24" s="53"/>
      <c r="E24" s="54"/>
      <c r="F24" s="54"/>
      <c r="G24" s="55"/>
      <c r="H24" s="55"/>
      <c r="I24" s="55"/>
      <c r="J24" s="55"/>
      <c r="K24" s="56"/>
      <c r="L24" s="56"/>
      <c r="M24" s="57"/>
      <c r="N24" s="57"/>
      <c r="O24" s="57"/>
      <c r="P24" s="57"/>
      <c r="Q24" s="57"/>
      <c r="R24" s="57"/>
      <c r="S24" s="57"/>
      <c r="T24" s="57"/>
      <c r="U24" s="57"/>
      <c r="V24" s="56"/>
      <c r="W24" s="56"/>
      <c r="X24" s="137"/>
      <c r="Y24" s="137"/>
      <c r="Z24" s="137"/>
      <c r="AA24" s="137"/>
      <c r="AB24" s="137"/>
      <c r="AC24" s="137"/>
      <c r="AD24" s="137"/>
      <c r="AE24" s="137"/>
      <c r="AF24" s="137"/>
      <c r="AG24" s="137"/>
      <c r="AH24" s="137"/>
      <c r="AI24" s="137"/>
      <c r="AJ24" s="137"/>
    </row>
    <row r="25" spans="1:36" ht="30" customHeight="1">
      <c r="A25" s="284" t="s">
        <v>88</v>
      </c>
      <c r="B25" s="285"/>
      <c r="C25" s="285"/>
      <c r="D25" s="285"/>
      <c r="E25" s="232" t="s">
        <v>13</v>
      </c>
      <c r="F25" s="232"/>
      <c r="G25" s="239">
        <v>-2</v>
      </c>
      <c r="H25" s="239"/>
      <c r="I25" s="239"/>
      <c r="J25" s="239"/>
      <c r="K25" s="241" t="s">
        <v>34</v>
      </c>
      <c r="L25" s="241"/>
      <c r="M25" s="280">
        <f>T11</f>
        <v>0</v>
      </c>
      <c r="N25" s="280"/>
      <c r="O25" s="280"/>
      <c r="P25" s="280"/>
      <c r="Q25" s="280"/>
      <c r="R25" s="280"/>
      <c r="S25" s="280"/>
      <c r="T25" s="280"/>
      <c r="U25" s="280"/>
      <c r="V25" s="241" t="s">
        <v>13</v>
      </c>
      <c r="W25" s="241"/>
      <c r="X25" s="243">
        <f>IFERROR(ROUNDDOWN(M25/M26,8),0)</f>
        <v>0</v>
      </c>
      <c r="Y25" s="243"/>
      <c r="Z25" s="243"/>
      <c r="AA25" s="243"/>
      <c r="AB25" s="243"/>
      <c r="AC25" s="243"/>
      <c r="AD25" s="243"/>
      <c r="AE25" s="243"/>
      <c r="AF25" s="243"/>
      <c r="AG25" s="243"/>
      <c r="AH25" s="243"/>
      <c r="AI25" s="243"/>
      <c r="AJ25" s="244"/>
    </row>
    <row r="26" spans="1:36" ht="30" customHeight="1" thickBot="1">
      <c r="A26" s="286"/>
      <c r="B26" s="287"/>
      <c r="C26" s="287"/>
      <c r="D26" s="287"/>
      <c r="E26" s="233"/>
      <c r="F26" s="233"/>
      <c r="G26" s="282" t="s">
        <v>86</v>
      </c>
      <c r="H26" s="282"/>
      <c r="I26" s="282"/>
      <c r="J26" s="282"/>
      <c r="K26" s="242"/>
      <c r="L26" s="242"/>
      <c r="M26" s="281">
        <f>$T$8+$T$11+$T$14</f>
        <v>0</v>
      </c>
      <c r="N26" s="281"/>
      <c r="O26" s="281"/>
      <c r="P26" s="281"/>
      <c r="Q26" s="281"/>
      <c r="R26" s="281"/>
      <c r="S26" s="281"/>
      <c r="T26" s="281"/>
      <c r="U26" s="281"/>
      <c r="V26" s="242"/>
      <c r="W26" s="242"/>
      <c r="X26" s="245"/>
      <c r="Y26" s="245"/>
      <c r="Z26" s="245"/>
      <c r="AA26" s="245"/>
      <c r="AB26" s="245"/>
      <c r="AC26" s="245"/>
      <c r="AD26" s="245"/>
      <c r="AE26" s="245"/>
      <c r="AF26" s="245"/>
      <c r="AG26" s="245"/>
      <c r="AH26" s="245"/>
      <c r="AI26" s="245"/>
      <c r="AJ26" s="246"/>
    </row>
    <row r="27" spans="1:36" ht="30" customHeight="1">
      <c r="A27" s="35"/>
      <c r="B27" s="36"/>
      <c r="C27" s="36"/>
      <c r="D27" s="36"/>
      <c r="E27" s="36"/>
      <c r="F27" s="35"/>
      <c r="G27" s="37"/>
      <c r="H27" s="37"/>
      <c r="I27" s="37"/>
      <c r="J27" s="23"/>
      <c r="K27" s="23"/>
      <c r="L27" s="38"/>
      <c r="M27" s="38"/>
      <c r="N27" s="38"/>
      <c r="O27" s="38"/>
      <c r="P27" s="38"/>
      <c r="Q27" s="38"/>
      <c r="R27" s="38"/>
      <c r="S27" s="38"/>
      <c r="T27" s="38"/>
      <c r="U27" s="23"/>
      <c r="V27" s="23"/>
      <c r="W27" s="39"/>
      <c r="X27" s="288" t="s">
        <v>39</v>
      </c>
      <c r="Y27" s="288"/>
      <c r="Z27" s="288"/>
      <c r="AA27" s="288"/>
      <c r="AB27" s="288"/>
      <c r="AC27" s="288"/>
      <c r="AD27" s="288"/>
      <c r="AE27" s="288"/>
      <c r="AF27" s="288"/>
      <c r="AG27" s="288"/>
      <c r="AH27" s="288"/>
      <c r="AI27" s="288"/>
      <c r="AJ27" s="288"/>
    </row>
    <row r="28" spans="1:36" ht="30" customHeight="1">
      <c r="A28" s="35"/>
      <c r="B28" s="36"/>
      <c r="C28" s="36"/>
      <c r="D28" s="36"/>
      <c r="E28" s="36"/>
      <c r="F28" s="35"/>
      <c r="G28" s="37"/>
      <c r="H28" s="37"/>
      <c r="I28" s="37"/>
      <c r="J28" s="23"/>
      <c r="K28" s="23"/>
      <c r="L28" s="38"/>
      <c r="M28" s="38"/>
      <c r="N28" s="38"/>
      <c r="O28" s="38"/>
      <c r="P28" s="38"/>
      <c r="Q28" s="38"/>
      <c r="R28" s="38"/>
      <c r="S28" s="38"/>
      <c r="T28" s="38"/>
      <c r="U28" s="23"/>
      <c r="V28" s="23"/>
      <c r="W28" s="39"/>
      <c r="X28" s="288"/>
      <c r="Y28" s="288"/>
      <c r="Z28" s="288"/>
      <c r="AA28" s="288"/>
      <c r="AB28" s="288"/>
      <c r="AC28" s="288"/>
      <c r="AD28" s="288"/>
      <c r="AE28" s="288"/>
      <c r="AF28" s="288"/>
      <c r="AG28" s="288"/>
      <c r="AH28" s="288"/>
      <c r="AI28" s="288"/>
      <c r="AJ28" s="288"/>
    </row>
    <row r="29" spans="1:36" ht="17.25" customHeight="1">
      <c r="A29" s="35"/>
      <c r="B29" s="41" t="s">
        <v>151</v>
      </c>
      <c r="C29" s="36"/>
      <c r="D29" s="36"/>
      <c r="E29" s="36"/>
      <c r="F29" s="35"/>
      <c r="G29" s="37"/>
      <c r="H29" s="37"/>
      <c r="I29" s="37"/>
      <c r="J29" s="23"/>
      <c r="K29" s="23"/>
      <c r="L29" s="38"/>
      <c r="M29" s="38"/>
      <c r="N29" s="38"/>
      <c r="O29" s="38"/>
      <c r="P29" s="38"/>
      <c r="Q29" s="38"/>
      <c r="R29" s="38"/>
      <c r="S29" s="38"/>
      <c r="T29" s="38"/>
      <c r="U29" s="23"/>
      <c r="V29" s="23"/>
      <c r="W29" s="39"/>
      <c r="X29" s="288"/>
      <c r="Y29" s="288"/>
      <c r="Z29" s="288"/>
      <c r="AA29" s="288"/>
      <c r="AB29" s="288"/>
      <c r="AC29" s="288"/>
      <c r="AD29" s="288"/>
      <c r="AE29" s="288"/>
      <c r="AF29" s="288"/>
      <c r="AG29" s="288"/>
      <c r="AH29" s="288"/>
      <c r="AI29" s="288"/>
      <c r="AJ29" s="288"/>
    </row>
    <row r="30" spans="1:36" ht="12.75" customHeight="1">
      <c r="A30" s="9">
        <v>1</v>
      </c>
      <c r="B30" s="234" t="s">
        <v>189</v>
      </c>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row>
    <row r="31" spans="1:36" ht="12.75" customHeight="1">
      <c r="A31" s="9"/>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row>
    <row r="32" spans="1:36" ht="12.75" customHeight="1">
      <c r="A32" s="9"/>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row>
    <row r="33" spans="1:36" ht="17.25" customHeight="1">
      <c r="A33" s="68">
        <v>2</v>
      </c>
      <c r="B33" s="223" t="s">
        <v>414</v>
      </c>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row>
    <row r="34" spans="1:36" ht="17.25" customHeight="1">
      <c r="A34" s="9"/>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row>
    <row r="35" spans="1:36" ht="17.25" customHeight="1">
      <c r="A35" s="9"/>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row>
    <row r="36" spans="1:36" ht="17.25" customHeight="1">
      <c r="A36" s="9"/>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row>
    <row r="37" spans="1:36" ht="17.25" customHeight="1">
      <c r="A37" s="9"/>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row>
    <row r="38" spans="1:36" ht="17.25" customHeight="1">
      <c r="A38" s="9"/>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row>
    <row r="39" spans="1:36" ht="17.25" customHeight="1">
      <c r="A39" s="9"/>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row>
    <row r="40" spans="1:36" ht="17.25" customHeight="1">
      <c r="A40" s="9"/>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row>
    <row r="41" spans="1:36" ht="18" customHeight="1">
      <c r="A41" s="9">
        <v>3</v>
      </c>
      <c r="B41" s="234" t="s">
        <v>48</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row>
    <row r="42" spans="1:36" ht="18" customHeight="1">
      <c r="A42" s="9"/>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row>
    <row r="43" spans="1:36" ht="18" customHeight="1">
      <c r="A43" s="9"/>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row>
    <row r="44" spans="1:36" ht="20.100000000000001" customHeight="1">
      <c r="A44" s="9">
        <v>4</v>
      </c>
      <c r="B44" s="234" t="s">
        <v>49</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row>
    <row r="45" spans="1:36" ht="20.100000000000001" customHeight="1">
      <c r="A45" s="9"/>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row>
    <row r="46" spans="1:36" ht="18" customHeight="1">
      <c r="A46" s="9">
        <v>5</v>
      </c>
      <c r="B46" s="234" t="s">
        <v>190</v>
      </c>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row>
    <row r="47" spans="1:36" ht="18" customHeight="1">
      <c r="A47" s="9"/>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row>
    <row r="48" spans="1:36" ht="18" customHeight="1">
      <c r="A48" s="9"/>
      <c r="B48" s="234"/>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row>
    <row r="49" spans="1:36" ht="18" customHeight="1">
      <c r="A49" s="9">
        <v>6</v>
      </c>
      <c r="B49" s="223" t="s">
        <v>61</v>
      </c>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row>
    <row r="50" spans="1:36" ht="18" customHeight="1">
      <c r="A50" s="9"/>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row>
    <row r="51" spans="1:36" ht="18" customHeight="1">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row>
  </sheetData>
  <mergeCells count="72">
    <mergeCell ref="AL4:AN4"/>
    <mergeCell ref="T8:AJ8"/>
    <mergeCell ref="T12:AJ12"/>
    <mergeCell ref="A4:AJ4"/>
    <mergeCell ref="T6:AJ6"/>
    <mergeCell ref="A6:A14"/>
    <mergeCell ref="B12:B14"/>
    <mergeCell ref="T14:AJ14"/>
    <mergeCell ref="C14:R14"/>
    <mergeCell ref="B46:AJ48"/>
    <mergeCell ref="B30:AJ32"/>
    <mergeCell ref="K25:L26"/>
    <mergeCell ref="M25:U25"/>
    <mergeCell ref="M26:U26"/>
    <mergeCell ref="X27:AJ29"/>
    <mergeCell ref="A25:D26"/>
    <mergeCell ref="E25:F26"/>
    <mergeCell ref="V25:W26"/>
    <mergeCell ref="B41:AJ43"/>
    <mergeCell ref="G25:J25"/>
    <mergeCell ref="B33:AJ40"/>
    <mergeCell ref="K22:L23"/>
    <mergeCell ref="M22:U22"/>
    <mergeCell ref="M23:U23"/>
    <mergeCell ref="G26:J26"/>
    <mergeCell ref="X17:AJ18"/>
    <mergeCell ref="L17:M18"/>
    <mergeCell ref="B17:K17"/>
    <mergeCell ref="A22:D23"/>
    <mergeCell ref="G23:J23"/>
    <mergeCell ref="B9:B11"/>
    <mergeCell ref="T11:AJ11"/>
    <mergeCell ref="C8:R8"/>
    <mergeCell ref="C10:R10"/>
    <mergeCell ref="X3:Y3"/>
    <mergeCell ref="AF2:AJ3"/>
    <mergeCell ref="T3:U3"/>
    <mergeCell ref="T2:U2"/>
    <mergeCell ref="X2:Y2"/>
    <mergeCell ref="T9:AJ9"/>
    <mergeCell ref="X1:AJ1"/>
    <mergeCell ref="AF5:AJ5"/>
    <mergeCell ref="AD2:AE3"/>
    <mergeCell ref="Q2:S3"/>
    <mergeCell ref="N18:U18"/>
    <mergeCell ref="N17:U17"/>
    <mergeCell ref="T10:AJ10"/>
    <mergeCell ref="C11:R11"/>
    <mergeCell ref="C13:R13"/>
    <mergeCell ref="AA2:AB2"/>
    <mergeCell ref="AA3:AB3"/>
    <mergeCell ref="A16:S16"/>
    <mergeCell ref="A2:C3"/>
    <mergeCell ref="D2:P3"/>
    <mergeCell ref="T13:AJ13"/>
    <mergeCell ref="C12:R12"/>
    <mergeCell ref="B49:AJ51"/>
    <mergeCell ref="C6:R6"/>
    <mergeCell ref="C7:R7"/>
    <mergeCell ref="T7:AJ7"/>
    <mergeCell ref="A21:M21"/>
    <mergeCell ref="E22:F23"/>
    <mergeCell ref="B44:AJ45"/>
    <mergeCell ref="B6:B8"/>
    <mergeCell ref="X19:AJ20"/>
    <mergeCell ref="C9:R9"/>
    <mergeCell ref="G22:J22"/>
    <mergeCell ref="B18:K18"/>
    <mergeCell ref="V17:W18"/>
    <mergeCell ref="V22:W23"/>
    <mergeCell ref="X22:AJ23"/>
    <mergeCell ref="X25:AJ26"/>
  </mergeCells>
  <phoneticPr fontId="3"/>
  <conditionalFormatting sqref="Z13:AD13">
    <cfRule type="expression" dxfId="0" priority="1" stopIfTrue="1">
      <formula>$AL$14=TRUE</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X78"/>
  <sheetViews>
    <sheetView showGridLines="0" view="pageBreakPreview" zoomScale="85" zoomScaleNormal="85" zoomScaleSheetLayoutView="85" workbookViewId="0">
      <selection activeCell="Q40" sqref="Q40:U40"/>
    </sheetView>
  </sheetViews>
  <sheetFormatPr defaultRowHeight="18" customHeight="1"/>
  <cols>
    <col min="1" max="1" width="4.25" style="1" customWidth="1"/>
    <col min="2" max="6" width="5.125" style="1" customWidth="1"/>
    <col min="7" max="11" width="3.5" style="1" customWidth="1"/>
    <col min="12" max="12" width="4.125" style="1" customWidth="1"/>
    <col min="13" max="20" width="4.125" style="2" customWidth="1"/>
    <col min="21" max="28" width="4.125" style="1" customWidth="1"/>
    <col min="29" max="29" width="4.125" style="3" customWidth="1"/>
    <col min="30" max="38" width="4.125" style="1" customWidth="1"/>
    <col min="39" max="39" width="4.125" style="3" customWidth="1"/>
    <col min="40" max="46" width="4.125" style="1" customWidth="1"/>
    <col min="47" max="47" width="2.125" style="1" customWidth="1"/>
    <col min="48" max="16384" width="9" style="1"/>
  </cols>
  <sheetData>
    <row r="1" spans="1:50" ht="14.25" customHeight="1">
      <c r="A1" s="9"/>
      <c r="B1" s="9"/>
      <c r="C1" s="9"/>
      <c r="D1" s="9"/>
      <c r="E1" s="9"/>
      <c r="F1" s="9"/>
      <c r="G1" s="9"/>
      <c r="H1" s="9"/>
      <c r="I1" s="9"/>
      <c r="J1" s="9"/>
      <c r="K1" s="9"/>
      <c r="L1" s="9"/>
      <c r="M1" s="10"/>
      <c r="N1" s="10"/>
      <c r="O1" s="10"/>
      <c r="P1" s="10"/>
      <c r="Q1" s="10"/>
      <c r="R1" s="10"/>
      <c r="S1" s="10"/>
      <c r="T1" s="10"/>
      <c r="U1" s="9"/>
      <c r="V1" s="11"/>
      <c r="W1" s="11"/>
      <c r="X1" s="9"/>
      <c r="Y1" s="9"/>
      <c r="Z1" s="9"/>
      <c r="AA1" s="9"/>
      <c r="AB1" s="9"/>
      <c r="AC1" s="9"/>
      <c r="AD1" s="9"/>
      <c r="AE1" s="9"/>
      <c r="AF1" s="11"/>
      <c r="AG1" s="11"/>
      <c r="AH1" s="350" t="s">
        <v>29</v>
      </c>
      <c r="AI1" s="350"/>
      <c r="AJ1" s="350"/>
      <c r="AK1" s="350"/>
      <c r="AL1" s="350"/>
      <c r="AM1" s="350"/>
      <c r="AN1" s="350"/>
      <c r="AO1" s="350"/>
      <c r="AP1" s="350"/>
      <c r="AQ1" s="350"/>
      <c r="AR1" s="350"/>
      <c r="AS1" s="350"/>
      <c r="AT1" s="350"/>
    </row>
    <row r="2" spans="1:50" ht="32.25" customHeight="1">
      <c r="A2" s="351" t="s">
        <v>154</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V2" s="289"/>
      <c r="AW2" s="289"/>
      <c r="AX2" s="289"/>
    </row>
    <row r="3" spans="1:50" ht="21.75" customHeight="1">
      <c r="A3" s="356" t="s">
        <v>155</v>
      </c>
      <c r="B3" s="357"/>
      <c r="C3" s="357"/>
      <c r="D3" s="357"/>
      <c r="E3" s="357"/>
      <c r="F3" s="357"/>
      <c r="G3" s="357"/>
      <c r="H3" s="357"/>
      <c r="I3" s="358"/>
      <c r="J3" s="362">
        <f>別記様式第１号!X22</f>
        <v>0</v>
      </c>
      <c r="K3" s="362"/>
      <c r="L3" s="362"/>
      <c r="M3" s="362"/>
      <c r="N3" s="362"/>
      <c r="O3" s="362"/>
      <c r="P3" s="363"/>
      <c r="Q3" s="18"/>
      <c r="R3" s="18"/>
      <c r="S3" s="40"/>
      <c r="T3" s="40"/>
      <c r="U3" s="12"/>
      <c r="V3" s="12"/>
      <c r="W3" s="13"/>
      <c r="X3" s="13"/>
      <c r="Y3" s="13"/>
      <c r="Z3" s="13"/>
      <c r="AA3" s="13"/>
      <c r="AB3" s="13"/>
      <c r="AC3" s="13"/>
      <c r="AD3" s="14"/>
      <c r="AE3" s="14"/>
      <c r="AF3" s="12"/>
      <c r="AG3" s="13"/>
      <c r="AH3" s="13"/>
      <c r="AI3" s="13"/>
      <c r="AJ3" s="13"/>
      <c r="AK3" s="13"/>
      <c r="AL3" s="13"/>
      <c r="AM3" s="13"/>
      <c r="AN3" s="14"/>
      <c r="AO3" s="14"/>
      <c r="AP3" s="14"/>
      <c r="AQ3" s="14"/>
      <c r="AR3" s="14"/>
      <c r="AT3" s="14"/>
    </row>
    <row r="4" spans="1:50" ht="21.75" customHeight="1">
      <c r="A4" s="359"/>
      <c r="B4" s="360"/>
      <c r="C4" s="360"/>
      <c r="D4" s="360"/>
      <c r="E4" s="360"/>
      <c r="F4" s="360"/>
      <c r="G4" s="360"/>
      <c r="H4" s="360"/>
      <c r="I4" s="361"/>
      <c r="J4" s="364"/>
      <c r="K4" s="364"/>
      <c r="L4" s="364"/>
      <c r="M4" s="364"/>
      <c r="N4" s="364"/>
      <c r="O4" s="364"/>
      <c r="P4" s="365"/>
      <c r="Q4" s="18"/>
      <c r="R4" s="18"/>
      <c r="S4" s="40"/>
      <c r="T4" s="40"/>
      <c r="U4" s="12"/>
      <c r="V4" s="12"/>
      <c r="W4" s="13"/>
      <c r="X4" s="13"/>
      <c r="Y4" s="13"/>
      <c r="Z4" s="13"/>
      <c r="AA4" s="13"/>
      <c r="AB4" s="13"/>
      <c r="AC4" s="13"/>
      <c r="AD4" s="14"/>
      <c r="AE4" s="14"/>
      <c r="AF4" s="12"/>
      <c r="AG4" s="13"/>
      <c r="AH4" s="13"/>
      <c r="AI4" s="13"/>
      <c r="AJ4" s="13"/>
      <c r="AK4" s="13"/>
      <c r="AL4" s="13"/>
      <c r="AM4" s="13"/>
      <c r="AN4" s="14"/>
      <c r="AO4" s="14"/>
      <c r="AP4" s="14"/>
      <c r="AQ4" s="14"/>
      <c r="AR4" s="14"/>
      <c r="AS4" s="14"/>
      <c r="AT4" s="14"/>
    </row>
    <row r="5" spans="1:50" ht="9" customHeight="1">
      <c r="A5" s="58"/>
      <c r="B5" s="58"/>
      <c r="C5" s="58"/>
      <c r="D5" s="58"/>
      <c r="E5" s="58"/>
      <c r="F5" s="58"/>
      <c r="G5" s="52"/>
      <c r="H5" s="12"/>
      <c r="I5" s="12"/>
      <c r="J5" s="12"/>
      <c r="K5" s="12"/>
      <c r="L5" s="12"/>
      <c r="M5" s="12"/>
      <c r="N5" s="12"/>
      <c r="O5" s="40"/>
      <c r="P5" s="40"/>
      <c r="Q5" s="40"/>
      <c r="R5" s="40"/>
      <c r="S5" s="40"/>
      <c r="T5" s="40"/>
      <c r="U5" s="12"/>
      <c r="V5" s="12"/>
      <c r="W5" s="13"/>
      <c r="X5" s="13"/>
      <c r="Y5" s="13"/>
      <c r="Z5" s="13"/>
      <c r="AA5" s="13"/>
      <c r="AB5" s="13"/>
      <c r="AC5" s="13"/>
      <c r="AD5" s="14"/>
      <c r="AE5" s="14"/>
      <c r="AF5" s="12"/>
      <c r="AG5" s="13"/>
      <c r="AH5" s="13"/>
      <c r="AI5" s="13"/>
      <c r="AJ5" s="13"/>
      <c r="AK5" s="13"/>
      <c r="AL5" s="13"/>
      <c r="AM5" s="13"/>
      <c r="AN5" s="14"/>
      <c r="AO5" s="14"/>
      <c r="AP5" s="14"/>
      <c r="AQ5" s="14"/>
      <c r="AR5" s="14"/>
      <c r="AS5" s="14"/>
      <c r="AT5" s="14"/>
    </row>
    <row r="6" spans="1:50" ht="23.25" customHeight="1">
      <c r="A6" s="356" t="s">
        <v>156</v>
      </c>
      <c r="B6" s="357"/>
      <c r="C6" s="357"/>
      <c r="D6" s="357"/>
      <c r="E6" s="357"/>
      <c r="F6" s="357"/>
      <c r="G6" s="357"/>
      <c r="H6" s="357"/>
      <c r="I6" s="358"/>
      <c r="J6" s="362">
        <f>別記様式第１号!X25</f>
        <v>0</v>
      </c>
      <c r="K6" s="362"/>
      <c r="L6" s="362"/>
      <c r="M6" s="362"/>
      <c r="N6" s="362"/>
      <c r="O6" s="362"/>
      <c r="P6" s="363"/>
      <c r="Q6" s="40"/>
      <c r="R6" s="40"/>
      <c r="S6" s="40"/>
      <c r="T6" s="40"/>
      <c r="U6" s="12"/>
      <c r="V6" s="12"/>
      <c r="W6" s="13"/>
      <c r="X6" s="13"/>
      <c r="Y6" s="13"/>
      <c r="Z6" s="13"/>
      <c r="AA6" s="13"/>
      <c r="AB6" s="13"/>
      <c r="AC6" s="13"/>
      <c r="AD6" s="14"/>
      <c r="AE6" s="14"/>
      <c r="AF6" s="12"/>
      <c r="AG6" s="13"/>
      <c r="AH6" s="13"/>
      <c r="AI6" s="13"/>
      <c r="AJ6" s="13"/>
      <c r="AK6" s="13"/>
      <c r="AL6" s="13"/>
      <c r="AM6" s="13"/>
      <c r="AN6" s="14"/>
      <c r="AO6" s="14"/>
      <c r="AP6" s="14"/>
      <c r="AQ6" s="14"/>
      <c r="AR6" s="14"/>
      <c r="AS6" s="14"/>
      <c r="AT6" s="14"/>
    </row>
    <row r="7" spans="1:50" ht="23.25" customHeight="1">
      <c r="A7" s="359"/>
      <c r="B7" s="360"/>
      <c r="C7" s="360"/>
      <c r="D7" s="360"/>
      <c r="E7" s="360"/>
      <c r="F7" s="360"/>
      <c r="G7" s="360"/>
      <c r="H7" s="360"/>
      <c r="I7" s="361"/>
      <c r="J7" s="364"/>
      <c r="K7" s="364"/>
      <c r="L7" s="364"/>
      <c r="M7" s="364"/>
      <c r="N7" s="364"/>
      <c r="O7" s="364"/>
      <c r="P7" s="365"/>
      <c r="Q7" s="40"/>
      <c r="R7" s="40"/>
      <c r="S7" s="40"/>
      <c r="T7" s="40"/>
      <c r="U7" s="12"/>
      <c r="V7" s="12"/>
      <c r="W7" s="13"/>
      <c r="X7" s="13"/>
      <c r="Y7" s="13"/>
      <c r="Z7" s="13"/>
      <c r="AA7" s="13"/>
      <c r="AB7" s="13"/>
      <c r="AC7" s="13"/>
      <c r="AD7" s="14"/>
      <c r="AE7" s="14"/>
      <c r="AF7" s="12"/>
      <c r="AG7" s="13"/>
      <c r="AH7" s="13"/>
      <c r="AI7" s="13"/>
      <c r="AJ7" s="13"/>
      <c r="AK7" s="13"/>
      <c r="AL7" s="13"/>
      <c r="AM7" s="13"/>
      <c r="AN7" s="14"/>
      <c r="AO7" s="14"/>
      <c r="AP7" s="14"/>
      <c r="AQ7" s="14"/>
      <c r="AR7" s="14"/>
      <c r="AS7" s="14"/>
      <c r="AT7" s="14"/>
    </row>
    <row r="8" spans="1:50" ht="15" customHeight="1">
      <c r="A8" s="15"/>
      <c r="B8" s="15"/>
      <c r="C8" s="16"/>
      <c r="D8" s="16"/>
      <c r="E8" s="16"/>
      <c r="F8" s="16"/>
      <c r="G8" s="6"/>
      <c r="H8" s="6"/>
      <c r="I8" s="6"/>
      <c r="J8" s="6"/>
      <c r="K8" s="12"/>
      <c r="L8" s="40"/>
      <c r="M8" s="40"/>
      <c r="N8" s="40"/>
      <c r="O8" s="40"/>
      <c r="P8" s="40"/>
      <c r="Q8" s="40"/>
      <c r="R8" s="40"/>
      <c r="S8" s="40"/>
      <c r="T8" s="40"/>
      <c r="U8" s="12"/>
      <c r="V8" s="12"/>
      <c r="W8" s="13"/>
      <c r="X8" s="13"/>
      <c r="Y8" s="13"/>
      <c r="Z8" s="13"/>
      <c r="AA8" s="13"/>
      <c r="AB8" s="13"/>
      <c r="AC8" s="13"/>
      <c r="AD8" s="14"/>
      <c r="AE8" s="14"/>
      <c r="AF8" s="12"/>
      <c r="AG8" s="13"/>
      <c r="AH8" s="13"/>
      <c r="AI8" s="13"/>
      <c r="AJ8" s="13"/>
      <c r="AK8" s="13"/>
      <c r="AL8" s="13"/>
      <c r="AM8" s="13"/>
      <c r="AN8" s="14"/>
      <c r="AO8" s="14"/>
      <c r="AP8" s="14"/>
      <c r="AQ8" s="14"/>
      <c r="AR8" s="14"/>
      <c r="AS8" s="14"/>
      <c r="AT8" s="14"/>
    </row>
    <row r="9" spans="1:50" ht="19.5" customHeight="1">
      <c r="A9" s="347" t="s">
        <v>0</v>
      </c>
      <c r="B9" s="347"/>
      <c r="C9" s="347"/>
      <c r="D9" s="424">
        <f>別記様式第１号!D2</f>
        <v>0</v>
      </c>
      <c r="E9" s="425"/>
      <c r="F9" s="425"/>
      <c r="G9" s="425"/>
      <c r="H9" s="425"/>
      <c r="I9" s="425"/>
      <c r="J9" s="425"/>
      <c r="K9" s="425"/>
      <c r="L9" s="425"/>
      <c r="M9" s="425"/>
      <c r="N9" s="425"/>
      <c r="O9" s="425"/>
      <c r="P9" s="425"/>
      <c r="Q9" s="426"/>
      <c r="R9" s="430" t="s">
        <v>1</v>
      </c>
      <c r="S9" s="431"/>
      <c r="T9" s="432"/>
      <c r="U9" s="436" t="str">
        <f>別記様式第１号!T2&amp;別記様式第１号!V2&amp;別記様式第１号!W2&amp;別記様式第１号!X2&amp;別記様式第１号!Z2&amp;別記様式第１号!AA2&amp;別記様式第１号!AC2</f>
        <v>令和年月日</v>
      </c>
      <c r="V9" s="437"/>
      <c r="W9" s="437"/>
      <c r="X9" s="437"/>
      <c r="Y9" s="437"/>
      <c r="Z9" s="437"/>
      <c r="AA9" s="437"/>
      <c r="AB9" s="437"/>
      <c r="AC9" s="437"/>
      <c r="AD9" s="438"/>
      <c r="AE9" s="430" t="s">
        <v>118</v>
      </c>
      <c r="AF9" s="431"/>
      <c r="AG9" s="431"/>
      <c r="AH9" s="432"/>
      <c r="AI9" s="445">
        <f>別記様式第１号!AF2</f>
        <v>0</v>
      </c>
      <c r="AJ9" s="445"/>
      <c r="AK9" s="445"/>
      <c r="AL9" s="445"/>
      <c r="AM9" s="445"/>
      <c r="AN9" s="445"/>
      <c r="AO9" s="445"/>
      <c r="AP9" s="445"/>
      <c r="AQ9" s="445"/>
      <c r="AR9" s="445"/>
      <c r="AS9" s="445"/>
      <c r="AT9" s="446"/>
      <c r="AV9" s="349" t="b">
        <f>AND(別記様式第１号!AL14=TRUE,記載要領!I10="")</f>
        <v>1</v>
      </c>
      <c r="AW9" s="349"/>
      <c r="AX9" s="349"/>
    </row>
    <row r="10" spans="1:50" ht="19.5" customHeight="1">
      <c r="A10" s="348"/>
      <c r="B10" s="348"/>
      <c r="C10" s="348"/>
      <c r="D10" s="427"/>
      <c r="E10" s="428"/>
      <c r="F10" s="428"/>
      <c r="G10" s="428"/>
      <c r="H10" s="428"/>
      <c r="I10" s="428"/>
      <c r="J10" s="428"/>
      <c r="K10" s="428"/>
      <c r="L10" s="428"/>
      <c r="M10" s="428"/>
      <c r="N10" s="428"/>
      <c r="O10" s="428"/>
      <c r="P10" s="428"/>
      <c r="Q10" s="429"/>
      <c r="R10" s="433"/>
      <c r="S10" s="434"/>
      <c r="T10" s="435"/>
      <c r="U10" s="439" t="str">
        <f>別記様式第１号!T3&amp;別記様式第１号!V3&amp;別記様式第１号!W3&amp;別記様式第１号!X3&amp;別記様式第１号!Z3&amp;別記様式第１号!AA3&amp;別記様式第１号!AC3</f>
        <v>令和年月日</v>
      </c>
      <c r="V10" s="440"/>
      <c r="W10" s="440"/>
      <c r="X10" s="440"/>
      <c r="Y10" s="440"/>
      <c r="Z10" s="440"/>
      <c r="AA10" s="440"/>
      <c r="AB10" s="440"/>
      <c r="AC10" s="440"/>
      <c r="AD10" s="441"/>
      <c r="AE10" s="433"/>
      <c r="AF10" s="434"/>
      <c r="AG10" s="434"/>
      <c r="AH10" s="435"/>
      <c r="AI10" s="447"/>
      <c r="AJ10" s="447"/>
      <c r="AK10" s="447"/>
      <c r="AL10" s="447"/>
      <c r="AM10" s="447"/>
      <c r="AN10" s="447"/>
      <c r="AO10" s="447"/>
      <c r="AP10" s="447"/>
      <c r="AQ10" s="447"/>
      <c r="AR10" s="447"/>
      <c r="AS10" s="447"/>
      <c r="AT10" s="448"/>
      <c r="AV10" s="349"/>
      <c r="AW10" s="349"/>
      <c r="AX10" s="349"/>
    </row>
    <row r="11" spans="1:50" ht="29.25" customHeight="1">
      <c r="A11" s="451" t="s">
        <v>8</v>
      </c>
      <c r="B11" s="452"/>
      <c r="C11" s="452"/>
      <c r="D11" s="452"/>
      <c r="E11" s="452"/>
      <c r="F11" s="453"/>
      <c r="G11" s="409" t="s">
        <v>9</v>
      </c>
      <c r="H11" s="410"/>
      <c r="I11" s="410"/>
      <c r="J11" s="410"/>
      <c r="K11" s="411"/>
      <c r="L11" s="415" t="s">
        <v>100</v>
      </c>
      <c r="M11" s="415"/>
      <c r="N11" s="415"/>
      <c r="O11" s="415"/>
      <c r="P11" s="415"/>
      <c r="Q11" s="415"/>
      <c r="R11" s="415"/>
      <c r="S11" s="415"/>
      <c r="T11" s="415"/>
      <c r="U11" s="415"/>
      <c r="V11" s="415" t="s">
        <v>101</v>
      </c>
      <c r="W11" s="415"/>
      <c r="X11" s="415"/>
      <c r="Y11" s="415"/>
      <c r="Z11" s="415"/>
      <c r="AA11" s="415"/>
      <c r="AB11" s="415"/>
      <c r="AC11" s="415"/>
      <c r="AD11" s="415"/>
      <c r="AE11" s="415"/>
      <c r="AF11" s="415" t="s">
        <v>102</v>
      </c>
      <c r="AG11" s="415"/>
      <c r="AH11" s="415"/>
      <c r="AI11" s="415"/>
      <c r="AJ11" s="415"/>
      <c r="AK11" s="415"/>
      <c r="AL11" s="415"/>
      <c r="AM11" s="415"/>
      <c r="AN11" s="415"/>
      <c r="AO11" s="415"/>
      <c r="AP11" s="467" t="s">
        <v>119</v>
      </c>
      <c r="AQ11" s="468"/>
      <c r="AR11" s="468"/>
      <c r="AS11" s="468"/>
      <c r="AT11" s="469"/>
    </row>
    <row r="12" spans="1:50" ht="20.25" customHeight="1">
      <c r="A12" s="454"/>
      <c r="B12" s="455"/>
      <c r="C12" s="455"/>
      <c r="D12" s="455"/>
      <c r="E12" s="455"/>
      <c r="F12" s="456"/>
      <c r="G12" s="460"/>
      <c r="H12" s="461"/>
      <c r="I12" s="461"/>
      <c r="J12" s="461"/>
      <c r="K12" s="462"/>
      <c r="L12" s="409" t="s">
        <v>15</v>
      </c>
      <c r="M12" s="410"/>
      <c r="N12" s="410"/>
      <c r="O12" s="410"/>
      <c r="P12" s="411"/>
      <c r="Q12" s="419" t="s">
        <v>148</v>
      </c>
      <c r="R12" s="420"/>
      <c r="S12" s="420"/>
      <c r="T12" s="420"/>
      <c r="U12" s="420"/>
      <c r="V12" s="409" t="s">
        <v>15</v>
      </c>
      <c r="W12" s="410"/>
      <c r="X12" s="410"/>
      <c r="Y12" s="410"/>
      <c r="Z12" s="411"/>
      <c r="AA12" s="419" t="s">
        <v>157</v>
      </c>
      <c r="AB12" s="420"/>
      <c r="AC12" s="420"/>
      <c r="AD12" s="420"/>
      <c r="AE12" s="420"/>
      <c r="AF12" s="409" t="s">
        <v>15</v>
      </c>
      <c r="AG12" s="410"/>
      <c r="AH12" s="410"/>
      <c r="AI12" s="410"/>
      <c r="AJ12" s="411"/>
      <c r="AK12" s="419" t="s">
        <v>158</v>
      </c>
      <c r="AL12" s="420"/>
      <c r="AM12" s="420"/>
      <c r="AN12" s="420"/>
      <c r="AO12" s="420"/>
      <c r="AP12" s="470"/>
      <c r="AQ12" s="339"/>
      <c r="AR12" s="339"/>
      <c r="AS12" s="339"/>
      <c r="AT12" s="471"/>
      <c r="AU12" s="4"/>
      <c r="AW12" s="3"/>
    </row>
    <row r="13" spans="1:50" ht="20.25" customHeight="1">
      <c r="A13" s="457"/>
      <c r="B13" s="458"/>
      <c r="C13" s="458"/>
      <c r="D13" s="458"/>
      <c r="E13" s="458"/>
      <c r="F13" s="459"/>
      <c r="G13" s="412"/>
      <c r="H13" s="413"/>
      <c r="I13" s="413"/>
      <c r="J13" s="413"/>
      <c r="K13" s="414"/>
      <c r="L13" s="412"/>
      <c r="M13" s="413"/>
      <c r="N13" s="413"/>
      <c r="O13" s="413"/>
      <c r="P13" s="414"/>
      <c r="Q13" s="475" t="s">
        <v>147</v>
      </c>
      <c r="R13" s="476"/>
      <c r="S13" s="476"/>
      <c r="T13" s="476"/>
      <c r="U13" s="477"/>
      <c r="V13" s="412"/>
      <c r="W13" s="413"/>
      <c r="X13" s="413"/>
      <c r="Y13" s="413"/>
      <c r="Z13" s="414"/>
      <c r="AA13" s="475" t="s">
        <v>149</v>
      </c>
      <c r="AB13" s="476"/>
      <c r="AC13" s="476"/>
      <c r="AD13" s="476"/>
      <c r="AE13" s="477"/>
      <c r="AF13" s="412"/>
      <c r="AG13" s="413"/>
      <c r="AH13" s="413"/>
      <c r="AI13" s="413"/>
      <c r="AJ13" s="414"/>
      <c r="AK13" s="475" t="s">
        <v>150</v>
      </c>
      <c r="AL13" s="476"/>
      <c r="AM13" s="476"/>
      <c r="AN13" s="476"/>
      <c r="AO13" s="477"/>
      <c r="AP13" s="472"/>
      <c r="AQ13" s="473"/>
      <c r="AR13" s="473"/>
      <c r="AS13" s="473"/>
      <c r="AT13" s="474"/>
      <c r="AU13" s="4"/>
      <c r="AW13" s="3"/>
    </row>
    <row r="14" spans="1:50" ht="28.5" customHeight="1">
      <c r="A14" s="330" t="s">
        <v>24</v>
      </c>
      <c r="B14" s="333" t="s">
        <v>98</v>
      </c>
      <c r="C14" s="334"/>
      <c r="D14" s="334"/>
      <c r="E14" s="334"/>
      <c r="F14" s="334"/>
      <c r="G14" s="322"/>
      <c r="H14" s="323"/>
      <c r="I14" s="323"/>
      <c r="J14" s="323"/>
      <c r="K14" s="323"/>
      <c r="L14" s="322"/>
      <c r="M14" s="323"/>
      <c r="N14" s="323"/>
      <c r="O14" s="323"/>
      <c r="P14" s="323"/>
      <c r="Q14" s="321">
        <f>INT(AP14*$J$3)</f>
        <v>0</v>
      </c>
      <c r="R14" s="324"/>
      <c r="S14" s="324"/>
      <c r="T14" s="324"/>
      <c r="U14" s="319"/>
      <c r="V14" s="322"/>
      <c r="W14" s="323"/>
      <c r="X14" s="323"/>
      <c r="Y14" s="323"/>
      <c r="Z14" s="323"/>
      <c r="AA14" s="320">
        <f>IF(AND(別記様式第１号!$AL$14=TRUE,記載要領!$I$10="")=TRUE,AP14-Q14,INT(AP14*$J$6))</f>
        <v>0</v>
      </c>
      <c r="AB14" s="320"/>
      <c r="AC14" s="320"/>
      <c r="AD14" s="320"/>
      <c r="AE14" s="320"/>
      <c r="AF14" s="322"/>
      <c r="AG14" s="323"/>
      <c r="AH14" s="323"/>
      <c r="AI14" s="323"/>
      <c r="AJ14" s="323"/>
      <c r="AK14" s="320">
        <f>AP14-Q14-AA14</f>
        <v>0</v>
      </c>
      <c r="AL14" s="320"/>
      <c r="AM14" s="320"/>
      <c r="AN14" s="320"/>
      <c r="AO14" s="320"/>
      <c r="AP14" s="322"/>
      <c r="AQ14" s="323"/>
      <c r="AR14" s="323"/>
      <c r="AS14" s="323"/>
      <c r="AT14" s="323"/>
      <c r="AU14" s="4"/>
      <c r="AW14" s="3"/>
    </row>
    <row r="15" spans="1:50" ht="28.5" customHeight="1">
      <c r="A15" s="331"/>
      <c r="B15" s="354" t="s">
        <v>99</v>
      </c>
      <c r="C15" s="355"/>
      <c r="D15" s="355"/>
      <c r="E15" s="355"/>
      <c r="F15" s="355"/>
      <c r="G15" s="352"/>
      <c r="H15" s="353"/>
      <c r="I15" s="353"/>
      <c r="J15" s="353"/>
      <c r="K15" s="322"/>
      <c r="L15" s="323"/>
      <c r="M15" s="323"/>
      <c r="N15" s="323"/>
      <c r="O15" s="323"/>
      <c r="P15" s="323"/>
      <c r="Q15" s="321">
        <f>INT(AP15*$J$3)</f>
        <v>0</v>
      </c>
      <c r="R15" s="324"/>
      <c r="S15" s="324"/>
      <c r="T15" s="324"/>
      <c r="U15" s="319"/>
      <c r="V15" s="323"/>
      <c r="W15" s="323"/>
      <c r="X15" s="323"/>
      <c r="Y15" s="323"/>
      <c r="Z15" s="323"/>
      <c r="AA15" s="320">
        <f>IF(AND(別記様式第１号!$AL$14=TRUE,記載要領!$I$10="")=TRUE,AP15-Q15,INT(AP15*$J$6))</f>
        <v>0</v>
      </c>
      <c r="AB15" s="320"/>
      <c r="AC15" s="320"/>
      <c r="AD15" s="320"/>
      <c r="AE15" s="320"/>
      <c r="AF15" s="323"/>
      <c r="AG15" s="323"/>
      <c r="AH15" s="323"/>
      <c r="AI15" s="323"/>
      <c r="AJ15" s="323"/>
      <c r="AK15" s="320">
        <f>AP15-Q15-AA15</f>
        <v>0</v>
      </c>
      <c r="AL15" s="320"/>
      <c r="AM15" s="320"/>
      <c r="AN15" s="320"/>
      <c r="AO15" s="320"/>
      <c r="AP15" s="322"/>
      <c r="AQ15" s="323"/>
      <c r="AR15" s="323"/>
      <c r="AS15" s="323"/>
      <c r="AT15" s="323"/>
      <c r="AW15" s="3"/>
    </row>
    <row r="16" spans="1:50" ht="28.5" customHeight="1">
      <c r="A16" s="331"/>
      <c r="B16" s="337"/>
      <c r="C16" s="338"/>
      <c r="D16" s="338"/>
      <c r="E16" s="338"/>
      <c r="F16" s="338"/>
      <c r="G16" s="322"/>
      <c r="H16" s="323"/>
      <c r="I16" s="323"/>
      <c r="J16" s="323"/>
      <c r="K16" s="329"/>
      <c r="L16" s="323"/>
      <c r="M16" s="323"/>
      <c r="N16" s="323"/>
      <c r="O16" s="323"/>
      <c r="P16" s="323"/>
      <c r="Q16" s="321">
        <f>INT(AP16*$J$3)</f>
        <v>0</v>
      </c>
      <c r="R16" s="324"/>
      <c r="S16" s="324"/>
      <c r="T16" s="324"/>
      <c r="U16" s="319"/>
      <c r="V16" s="323"/>
      <c r="W16" s="323"/>
      <c r="X16" s="323"/>
      <c r="Y16" s="323"/>
      <c r="Z16" s="323"/>
      <c r="AA16" s="320">
        <f>IF(AND(別記様式第１号!$AL$14=TRUE,記載要領!$I$10="")=TRUE,AP16-Q16,INT(AP16*$J$6))</f>
        <v>0</v>
      </c>
      <c r="AB16" s="320"/>
      <c r="AC16" s="320"/>
      <c r="AD16" s="320"/>
      <c r="AE16" s="320"/>
      <c r="AF16" s="323"/>
      <c r="AG16" s="323"/>
      <c r="AH16" s="323"/>
      <c r="AI16" s="323"/>
      <c r="AJ16" s="323"/>
      <c r="AK16" s="320">
        <f>AP16-Q16-AA16</f>
        <v>0</v>
      </c>
      <c r="AL16" s="320"/>
      <c r="AM16" s="320"/>
      <c r="AN16" s="320"/>
      <c r="AO16" s="320"/>
      <c r="AP16" s="329"/>
      <c r="AQ16" s="353"/>
      <c r="AR16" s="353"/>
      <c r="AS16" s="353"/>
      <c r="AT16" s="322"/>
      <c r="AW16" s="3"/>
    </row>
    <row r="17" spans="1:49" ht="28.5" customHeight="1">
      <c r="A17" s="331"/>
      <c r="B17" s="327"/>
      <c r="C17" s="328"/>
      <c r="D17" s="328"/>
      <c r="E17" s="328"/>
      <c r="F17" s="328"/>
      <c r="G17" s="322"/>
      <c r="H17" s="323"/>
      <c r="I17" s="323"/>
      <c r="J17" s="323"/>
      <c r="K17" s="329"/>
      <c r="L17" s="323"/>
      <c r="M17" s="323"/>
      <c r="N17" s="323"/>
      <c r="O17" s="323"/>
      <c r="P17" s="323"/>
      <c r="Q17" s="321">
        <f>INT(AP17*$J$3)</f>
        <v>0</v>
      </c>
      <c r="R17" s="324"/>
      <c r="S17" s="324"/>
      <c r="T17" s="324"/>
      <c r="U17" s="319"/>
      <c r="V17" s="323"/>
      <c r="W17" s="323"/>
      <c r="X17" s="323"/>
      <c r="Y17" s="323"/>
      <c r="Z17" s="323"/>
      <c r="AA17" s="320">
        <f>IF(AND(別記様式第１号!$AL$14=TRUE,記載要領!$I$10="")=TRUE,AP17-Q17,INT(AP17*$J$6))</f>
        <v>0</v>
      </c>
      <c r="AB17" s="320"/>
      <c r="AC17" s="320"/>
      <c r="AD17" s="320"/>
      <c r="AE17" s="320"/>
      <c r="AF17" s="323"/>
      <c r="AG17" s="323"/>
      <c r="AH17" s="323"/>
      <c r="AI17" s="323"/>
      <c r="AJ17" s="323"/>
      <c r="AK17" s="320">
        <f>AP17-Q17-AA17</f>
        <v>0</v>
      </c>
      <c r="AL17" s="320"/>
      <c r="AM17" s="320"/>
      <c r="AN17" s="320"/>
      <c r="AO17" s="320"/>
      <c r="AP17" s="353"/>
      <c r="AQ17" s="353"/>
      <c r="AR17" s="353"/>
      <c r="AS17" s="353"/>
      <c r="AT17" s="322"/>
      <c r="AW17" s="3"/>
    </row>
    <row r="18" spans="1:49" ht="28.5" customHeight="1">
      <c r="A18" s="332"/>
      <c r="B18" s="336" t="s">
        <v>159</v>
      </c>
      <c r="C18" s="326"/>
      <c r="D18" s="326"/>
      <c r="E18" s="326"/>
      <c r="F18" s="326"/>
      <c r="G18" s="319">
        <f>SUM(G14:K17)</f>
        <v>0</v>
      </c>
      <c r="H18" s="320"/>
      <c r="I18" s="320"/>
      <c r="J18" s="320"/>
      <c r="K18" s="321"/>
      <c r="L18" s="320">
        <f>SUM(L14:P17)</f>
        <v>0</v>
      </c>
      <c r="M18" s="320"/>
      <c r="N18" s="320"/>
      <c r="O18" s="320"/>
      <c r="P18" s="320"/>
      <c r="Q18" s="321">
        <f>SUM(Q14:U17)</f>
        <v>0</v>
      </c>
      <c r="R18" s="324"/>
      <c r="S18" s="324"/>
      <c r="T18" s="324"/>
      <c r="U18" s="319"/>
      <c r="V18" s="206" t="s">
        <v>51</v>
      </c>
      <c r="W18" s="296">
        <f>SUM(V14:Z17)</f>
        <v>0</v>
      </c>
      <c r="X18" s="296"/>
      <c r="Y18" s="296"/>
      <c r="Z18" s="297"/>
      <c r="AA18" s="206" t="s">
        <v>52</v>
      </c>
      <c r="AB18" s="296">
        <f>SUM(AA14:AE17)</f>
        <v>0</v>
      </c>
      <c r="AC18" s="296"/>
      <c r="AD18" s="296"/>
      <c r="AE18" s="297"/>
      <c r="AF18" s="206" t="s">
        <v>70</v>
      </c>
      <c r="AG18" s="296">
        <f>SUM(AF14:AJ17)</f>
        <v>0</v>
      </c>
      <c r="AH18" s="296"/>
      <c r="AI18" s="296"/>
      <c r="AJ18" s="297"/>
      <c r="AK18" s="206" t="s">
        <v>71</v>
      </c>
      <c r="AL18" s="296">
        <f>SUM(AK14:AO17)</f>
        <v>0</v>
      </c>
      <c r="AM18" s="296"/>
      <c r="AN18" s="296"/>
      <c r="AO18" s="297"/>
      <c r="AP18" s="324">
        <f>SUM(AP14:AT17)</f>
        <v>0</v>
      </c>
      <c r="AQ18" s="324"/>
      <c r="AR18" s="324"/>
      <c r="AS18" s="324"/>
      <c r="AT18" s="319"/>
      <c r="AW18" s="3"/>
    </row>
    <row r="19" spans="1:49" ht="28.5" customHeight="1">
      <c r="A19" s="340" t="s">
        <v>46</v>
      </c>
      <c r="B19" s="342" t="s">
        <v>50</v>
      </c>
      <c r="C19" s="342"/>
      <c r="D19" s="342"/>
      <c r="E19" s="342"/>
      <c r="F19" s="342"/>
      <c r="G19" s="319">
        <f>別記様式第３号!D50+別記様式第３号!F50+別記様式第３号!H50+別記様式第３号!J50</f>
        <v>0</v>
      </c>
      <c r="H19" s="320"/>
      <c r="I19" s="320"/>
      <c r="J19" s="320"/>
      <c r="K19" s="321"/>
      <c r="L19" s="320">
        <f>別記様式第３号!D50</f>
        <v>0</v>
      </c>
      <c r="M19" s="320"/>
      <c r="N19" s="320"/>
      <c r="O19" s="320"/>
      <c r="P19" s="320"/>
      <c r="Q19" s="320">
        <f>INT(AP19*$J$3)</f>
        <v>0</v>
      </c>
      <c r="R19" s="320"/>
      <c r="S19" s="320"/>
      <c r="T19" s="320"/>
      <c r="U19" s="320"/>
      <c r="V19" s="298">
        <f>別記様式第３号!F50</f>
        <v>0</v>
      </c>
      <c r="W19" s="298"/>
      <c r="X19" s="298"/>
      <c r="Y19" s="298"/>
      <c r="Z19" s="298"/>
      <c r="AA19" s="298">
        <f>IF(AND(別記様式第１号!$AL$14=TRUE,記載要領!$I$10="")=TRUE,AP19-Q19,INT(AP19*$J$6))</f>
        <v>0</v>
      </c>
      <c r="AB19" s="298"/>
      <c r="AC19" s="298"/>
      <c r="AD19" s="298"/>
      <c r="AE19" s="298"/>
      <c r="AF19" s="298">
        <f>別記様式第３号!H50</f>
        <v>0</v>
      </c>
      <c r="AG19" s="298"/>
      <c r="AH19" s="298"/>
      <c r="AI19" s="298"/>
      <c r="AJ19" s="298"/>
      <c r="AK19" s="298">
        <f>AP19-Q19-AA19</f>
        <v>0</v>
      </c>
      <c r="AL19" s="298"/>
      <c r="AM19" s="298"/>
      <c r="AN19" s="298"/>
      <c r="AO19" s="298"/>
      <c r="AP19" s="320">
        <f>別記様式第３号!J50</f>
        <v>0</v>
      </c>
      <c r="AQ19" s="320"/>
      <c r="AR19" s="320"/>
      <c r="AS19" s="320"/>
      <c r="AT19" s="320"/>
      <c r="AU19" s="4"/>
      <c r="AW19" s="3"/>
    </row>
    <row r="20" spans="1:49" ht="28.5" customHeight="1">
      <c r="A20" s="340"/>
      <c r="B20" s="325"/>
      <c r="C20" s="325"/>
      <c r="D20" s="325"/>
      <c r="E20" s="325"/>
      <c r="F20" s="325"/>
      <c r="G20" s="322"/>
      <c r="H20" s="323"/>
      <c r="I20" s="323"/>
      <c r="J20" s="323"/>
      <c r="K20" s="329"/>
      <c r="L20" s="323"/>
      <c r="M20" s="323"/>
      <c r="N20" s="323"/>
      <c r="O20" s="323"/>
      <c r="P20" s="323"/>
      <c r="Q20" s="321">
        <f>INT(AP20*$J$3)</f>
        <v>0</v>
      </c>
      <c r="R20" s="324"/>
      <c r="S20" s="324"/>
      <c r="T20" s="324"/>
      <c r="U20" s="319"/>
      <c r="V20" s="312"/>
      <c r="W20" s="312"/>
      <c r="X20" s="312"/>
      <c r="Y20" s="312"/>
      <c r="Z20" s="312"/>
      <c r="AA20" s="298">
        <f>IF(AND(別記様式第１号!$AL$14=TRUE,記載要領!$I$10="")=TRUE,AP20-Q20,INT(AP20*$J$6))</f>
        <v>0</v>
      </c>
      <c r="AB20" s="298"/>
      <c r="AC20" s="298"/>
      <c r="AD20" s="298"/>
      <c r="AE20" s="298"/>
      <c r="AF20" s="312"/>
      <c r="AG20" s="312"/>
      <c r="AH20" s="312"/>
      <c r="AI20" s="312"/>
      <c r="AJ20" s="312"/>
      <c r="AK20" s="298">
        <f>AP20-Q20-AA20</f>
        <v>0</v>
      </c>
      <c r="AL20" s="298"/>
      <c r="AM20" s="298"/>
      <c r="AN20" s="298"/>
      <c r="AO20" s="298"/>
      <c r="AP20" s="322"/>
      <c r="AQ20" s="323"/>
      <c r="AR20" s="323"/>
      <c r="AS20" s="323"/>
      <c r="AT20" s="323"/>
      <c r="AW20" s="3"/>
    </row>
    <row r="21" spans="1:49" ht="28.5" customHeight="1">
      <c r="A21" s="340"/>
      <c r="B21" s="325"/>
      <c r="C21" s="325"/>
      <c r="D21" s="325"/>
      <c r="E21" s="325"/>
      <c r="F21" s="325"/>
      <c r="G21" s="322"/>
      <c r="H21" s="323"/>
      <c r="I21" s="323"/>
      <c r="J21" s="323"/>
      <c r="K21" s="329"/>
      <c r="L21" s="323"/>
      <c r="M21" s="323"/>
      <c r="N21" s="323"/>
      <c r="O21" s="323"/>
      <c r="P21" s="323"/>
      <c r="Q21" s="321">
        <f>INT(AP21*$J$3)</f>
        <v>0</v>
      </c>
      <c r="R21" s="324"/>
      <c r="S21" s="324"/>
      <c r="T21" s="324"/>
      <c r="U21" s="319"/>
      <c r="V21" s="312"/>
      <c r="W21" s="312"/>
      <c r="X21" s="312"/>
      <c r="Y21" s="312"/>
      <c r="Z21" s="312"/>
      <c r="AA21" s="298">
        <f>IF(AND(別記様式第１号!$AL$14=TRUE,記載要領!$I$10="")=TRUE,AP21-Q21,INT(AP21*$J$6))</f>
        <v>0</v>
      </c>
      <c r="AB21" s="298"/>
      <c r="AC21" s="298"/>
      <c r="AD21" s="298"/>
      <c r="AE21" s="298"/>
      <c r="AF21" s="312"/>
      <c r="AG21" s="312"/>
      <c r="AH21" s="312"/>
      <c r="AI21" s="312"/>
      <c r="AJ21" s="312"/>
      <c r="AK21" s="298">
        <f>AP21-Q21-AA21</f>
        <v>0</v>
      </c>
      <c r="AL21" s="298"/>
      <c r="AM21" s="298"/>
      <c r="AN21" s="298"/>
      <c r="AO21" s="298"/>
      <c r="AP21" s="353"/>
      <c r="AQ21" s="353"/>
      <c r="AR21" s="353"/>
      <c r="AS21" s="353"/>
      <c r="AT21" s="322"/>
      <c r="AW21" s="3"/>
    </row>
    <row r="22" spans="1:49" ht="28.5" customHeight="1">
      <c r="A22" s="340"/>
      <c r="B22" s="325"/>
      <c r="C22" s="325"/>
      <c r="D22" s="325"/>
      <c r="E22" s="325"/>
      <c r="F22" s="325"/>
      <c r="G22" s="322"/>
      <c r="H22" s="323"/>
      <c r="I22" s="323"/>
      <c r="J22" s="323"/>
      <c r="K22" s="329"/>
      <c r="L22" s="323"/>
      <c r="M22" s="323"/>
      <c r="N22" s="323"/>
      <c r="O22" s="323"/>
      <c r="P22" s="323"/>
      <c r="Q22" s="321">
        <f>INT(AP22*$J$3)</f>
        <v>0</v>
      </c>
      <c r="R22" s="324"/>
      <c r="S22" s="324"/>
      <c r="T22" s="324"/>
      <c r="U22" s="319"/>
      <c r="V22" s="312"/>
      <c r="W22" s="312"/>
      <c r="X22" s="312"/>
      <c r="Y22" s="312"/>
      <c r="Z22" s="312"/>
      <c r="AA22" s="298">
        <f>IF(AND(別記様式第１号!$AL$14=TRUE,記載要領!$I$10="")=TRUE,AP22-Q22,INT(AP22*$J$6))</f>
        <v>0</v>
      </c>
      <c r="AB22" s="298"/>
      <c r="AC22" s="298"/>
      <c r="AD22" s="298"/>
      <c r="AE22" s="298"/>
      <c r="AF22" s="312"/>
      <c r="AG22" s="312"/>
      <c r="AH22" s="312"/>
      <c r="AI22" s="312"/>
      <c r="AJ22" s="312"/>
      <c r="AK22" s="298">
        <f>AP22-Q22-AA22</f>
        <v>0</v>
      </c>
      <c r="AL22" s="298"/>
      <c r="AM22" s="298"/>
      <c r="AN22" s="298"/>
      <c r="AO22" s="298"/>
      <c r="AP22" s="353"/>
      <c r="AQ22" s="353"/>
      <c r="AR22" s="353"/>
      <c r="AS22" s="353"/>
      <c r="AT22" s="322"/>
      <c r="AW22" s="3"/>
    </row>
    <row r="23" spans="1:49" ht="28.5" customHeight="1">
      <c r="A23" s="341"/>
      <c r="B23" s="326" t="s">
        <v>160</v>
      </c>
      <c r="C23" s="326"/>
      <c r="D23" s="326"/>
      <c r="E23" s="326"/>
      <c r="F23" s="326"/>
      <c r="G23" s="335">
        <f>SUM(G19:K22)</f>
        <v>0</v>
      </c>
      <c r="H23" s="324"/>
      <c r="I23" s="324"/>
      <c r="J23" s="324"/>
      <c r="K23" s="319"/>
      <c r="L23" s="321">
        <f>SUM(L19:P22)</f>
        <v>0</v>
      </c>
      <c r="M23" s="324"/>
      <c r="N23" s="324"/>
      <c r="O23" s="324"/>
      <c r="P23" s="319"/>
      <c r="Q23" s="321">
        <f>SUM(Q19:U22)</f>
        <v>0</v>
      </c>
      <c r="R23" s="324"/>
      <c r="S23" s="324"/>
      <c r="T23" s="324"/>
      <c r="U23" s="319"/>
      <c r="V23" s="295">
        <f>SUM(V19:Z22)</f>
        <v>0</v>
      </c>
      <c r="W23" s="296"/>
      <c r="X23" s="296"/>
      <c r="Y23" s="296"/>
      <c r="Z23" s="297"/>
      <c r="AA23" s="298">
        <f>SUM(AA19:AE22)</f>
        <v>0</v>
      </c>
      <c r="AB23" s="298"/>
      <c r="AC23" s="298"/>
      <c r="AD23" s="298"/>
      <c r="AE23" s="298"/>
      <c r="AF23" s="295">
        <f>SUM(AF19:AJ22)</f>
        <v>0</v>
      </c>
      <c r="AG23" s="296"/>
      <c r="AH23" s="296"/>
      <c r="AI23" s="296"/>
      <c r="AJ23" s="297"/>
      <c r="AK23" s="298">
        <f>SUM(AK19:AO22)</f>
        <v>0</v>
      </c>
      <c r="AL23" s="298"/>
      <c r="AM23" s="298"/>
      <c r="AN23" s="298"/>
      <c r="AO23" s="298"/>
      <c r="AP23" s="321">
        <f>SUM(AP19:AT22)</f>
        <v>0</v>
      </c>
      <c r="AQ23" s="324"/>
      <c r="AR23" s="324"/>
      <c r="AS23" s="324"/>
      <c r="AT23" s="319"/>
      <c r="AW23" s="3"/>
    </row>
    <row r="24" spans="1:49" ht="28.5" customHeight="1">
      <c r="A24" s="366" t="s">
        <v>161</v>
      </c>
      <c r="B24" s="367"/>
      <c r="C24" s="367"/>
      <c r="D24" s="367"/>
      <c r="E24" s="367"/>
      <c r="F24" s="368"/>
      <c r="G24" s="319">
        <f>G18-G23</f>
        <v>0</v>
      </c>
      <c r="H24" s="320"/>
      <c r="I24" s="320"/>
      <c r="J24" s="320"/>
      <c r="K24" s="321"/>
      <c r="L24" s="320">
        <f>L18-L23</f>
        <v>0</v>
      </c>
      <c r="M24" s="320"/>
      <c r="N24" s="320"/>
      <c r="O24" s="320"/>
      <c r="P24" s="320"/>
      <c r="Q24" s="321">
        <f>Q18-Q23</f>
        <v>0</v>
      </c>
      <c r="R24" s="324"/>
      <c r="S24" s="324"/>
      <c r="T24" s="324"/>
      <c r="U24" s="319"/>
      <c r="V24" s="295">
        <f>W18-V23</f>
        <v>0</v>
      </c>
      <c r="W24" s="296"/>
      <c r="X24" s="296"/>
      <c r="Y24" s="296"/>
      <c r="Z24" s="297"/>
      <c r="AA24" s="298">
        <f>AB18-AA23</f>
        <v>0</v>
      </c>
      <c r="AB24" s="298"/>
      <c r="AC24" s="298"/>
      <c r="AD24" s="298"/>
      <c r="AE24" s="298"/>
      <c r="AF24" s="295">
        <f>AG18-AF23</f>
        <v>0</v>
      </c>
      <c r="AG24" s="296"/>
      <c r="AH24" s="296"/>
      <c r="AI24" s="296"/>
      <c r="AJ24" s="297"/>
      <c r="AK24" s="298">
        <f>AL18-AK23</f>
        <v>0</v>
      </c>
      <c r="AL24" s="298"/>
      <c r="AM24" s="298"/>
      <c r="AN24" s="298"/>
      <c r="AO24" s="298"/>
      <c r="AP24" s="324">
        <f>AP18-AP23</f>
        <v>0</v>
      </c>
      <c r="AQ24" s="324"/>
      <c r="AR24" s="324"/>
      <c r="AS24" s="324"/>
      <c r="AT24" s="319"/>
      <c r="AW24" s="3"/>
    </row>
    <row r="25" spans="1:49" ht="28.5" customHeight="1">
      <c r="A25" s="344" t="s">
        <v>73</v>
      </c>
      <c r="B25" s="316" t="s">
        <v>32</v>
      </c>
      <c r="C25" s="317"/>
      <c r="D25" s="317"/>
      <c r="E25" s="317"/>
      <c r="F25" s="318"/>
      <c r="G25" s="320">
        <f>別記様式第４号!D26+別記様式第４号!F26+別記様式第４号!H26+別記様式第４号!J26</f>
        <v>0</v>
      </c>
      <c r="H25" s="320"/>
      <c r="I25" s="320"/>
      <c r="J25" s="320"/>
      <c r="K25" s="321"/>
      <c r="L25" s="320">
        <f>別記様式第４号!D26</f>
        <v>0</v>
      </c>
      <c r="M25" s="320"/>
      <c r="N25" s="320"/>
      <c r="O25" s="320"/>
      <c r="P25" s="321"/>
      <c r="Q25" s="321">
        <f>INT(AP25*$J$3)</f>
        <v>0</v>
      </c>
      <c r="R25" s="324"/>
      <c r="S25" s="324"/>
      <c r="T25" s="324"/>
      <c r="U25" s="319"/>
      <c r="V25" s="298">
        <f>別記様式第４号!F26</f>
        <v>0</v>
      </c>
      <c r="W25" s="298"/>
      <c r="X25" s="298"/>
      <c r="Y25" s="298"/>
      <c r="Z25" s="298"/>
      <c r="AA25" s="298">
        <f>IF(AND(別記様式第１号!$AL$14=TRUE,記載要領!$I$10="")=TRUE,AP25-Q25,INT(AP25*$J$6))</f>
        <v>0</v>
      </c>
      <c r="AB25" s="298"/>
      <c r="AC25" s="298"/>
      <c r="AD25" s="298"/>
      <c r="AE25" s="298"/>
      <c r="AF25" s="298">
        <f>別記様式第４号!H26</f>
        <v>0</v>
      </c>
      <c r="AG25" s="298"/>
      <c r="AH25" s="298"/>
      <c r="AI25" s="298"/>
      <c r="AJ25" s="298"/>
      <c r="AK25" s="298">
        <f>AP25-Q25-AA25</f>
        <v>0</v>
      </c>
      <c r="AL25" s="298"/>
      <c r="AM25" s="298"/>
      <c r="AN25" s="298"/>
      <c r="AO25" s="298"/>
      <c r="AP25" s="319">
        <f>別記様式第４号!J26</f>
        <v>0</v>
      </c>
      <c r="AQ25" s="320"/>
      <c r="AR25" s="320"/>
      <c r="AS25" s="320"/>
      <c r="AT25" s="320"/>
      <c r="AW25" s="3"/>
    </row>
    <row r="26" spans="1:49" ht="28.5" customHeight="1">
      <c r="A26" s="345"/>
      <c r="B26" s="313"/>
      <c r="C26" s="314"/>
      <c r="D26" s="314"/>
      <c r="E26" s="314"/>
      <c r="F26" s="315"/>
      <c r="G26" s="323"/>
      <c r="H26" s="323"/>
      <c r="I26" s="323"/>
      <c r="J26" s="323"/>
      <c r="K26" s="329"/>
      <c r="L26" s="323"/>
      <c r="M26" s="323"/>
      <c r="N26" s="323"/>
      <c r="O26" s="323"/>
      <c r="P26" s="323"/>
      <c r="Q26" s="321">
        <f>INT(AP26*$J$3)</f>
        <v>0</v>
      </c>
      <c r="R26" s="324"/>
      <c r="S26" s="324"/>
      <c r="T26" s="324"/>
      <c r="U26" s="319"/>
      <c r="V26" s="312"/>
      <c r="W26" s="312"/>
      <c r="X26" s="312"/>
      <c r="Y26" s="312"/>
      <c r="Z26" s="312"/>
      <c r="AA26" s="298">
        <f>IF(AND(別記様式第１号!$AL$14=TRUE,記載要領!$I$10="")=TRUE,AP26-Q26,INT(AP26*$J$6))</f>
        <v>0</v>
      </c>
      <c r="AB26" s="298"/>
      <c r="AC26" s="298"/>
      <c r="AD26" s="298"/>
      <c r="AE26" s="298"/>
      <c r="AF26" s="312"/>
      <c r="AG26" s="312"/>
      <c r="AH26" s="312"/>
      <c r="AI26" s="312"/>
      <c r="AJ26" s="312"/>
      <c r="AK26" s="298">
        <f>AP26-Q26-AA26</f>
        <v>0</v>
      </c>
      <c r="AL26" s="298"/>
      <c r="AM26" s="298"/>
      <c r="AN26" s="298"/>
      <c r="AO26" s="298"/>
      <c r="AP26" s="322"/>
      <c r="AQ26" s="323"/>
      <c r="AR26" s="323"/>
      <c r="AS26" s="323"/>
      <c r="AT26" s="323"/>
      <c r="AW26" s="3"/>
    </row>
    <row r="27" spans="1:49" ht="28.5" customHeight="1">
      <c r="A27" s="345"/>
      <c r="B27" s="313"/>
      <c r="C27" s="314"/>
      <c r="D27" s="314"/>
      <c r="E27" s="314"/>
      <c r="F27" s="315"/>
      <c r="G27" s="323"/>
      <c r="H27" s="323"/>
      <c r="I27" s="323"/>
      <c r="J27" s="323"/>
      <c r="K27" s="329"/>
      <c r="L27" s="323"/>
      <c r="M27" s="323"/>
      <c r="N27" s="323"/>
      <c r="O27" s="323"/>
      <c r="P27" s="323"/>
      <c r="Q27" s="321">
        <f>INT(AP27*$J$3)</f>
        <v>0</v>
      </c>
      <c r="R27" s="324"/>
      <c r="S27" s="324"/>
      <c r="T27" s="324"/>
      <c r="U27" s="319"/>
      <c r="V27" s="312"/>
      <c r="W27" s="312"/>
      <c r="X27" s="312"/>
      <c r="Y27" s="312"/>
      <c r="Z27" s="312"/>
      <c r="AA27" s="298">
        <f>IF(AND(別記様式第１号!$AL$14=TRUE,記載要領!$I$10="")=TRUE,AP27-Q27,INT(AP27*$J$6))</f>
        <v>0</v>
      </c>
      <c r="AB27" s="298"/>
      <c r="AC27" s="298"/>
      <c r="AD27" s="298"/>
      <c r="AE27" s="298"/>
      <c r="AF27" s="312"/>
      <c r="AG27" s="312"/>
      <c r="AH27" s="312"/>
      <c r="AI27" s="312"/>
      <c r="AJ27" s="312"/>
      <c r="AK27" s="298">
        <f>AP27-Q27-AA27</f>
        <v>0</v>
      </c>
      <c r="AL27" s="298"/>
      <c r="AM27" s="298"/>
      <c r="AN27" s="298"/>
      <c r="AO27" s="298"/>
      <c r="AP27" s="322"/>
      <c r="AQ27" s="323"/>
      <c r="AR27" s="323"/>
      <c r="AS27" s="323"/>
      <c r="AT27" s="323"/>
      <c r="AW27" s="3"/>
    </row>
    <row r="28" spans="1:49" ht="28.5" customHeight="1">
      <c r="A28" s="346"/>
      <c r="B28" s="326" t="s">
        <v>162</v>
      </c>
      <c r="C28" s="326"/>
      <c r="D28" s="326"/>
      <c r="E28" s="326"/>
      <c r="F28" s="326"/>
      <c r="G28" s="320">
        <f>SUM(G25:K27)</f>
        <v>0</v>
      </c>
      <c r="H28" s="320"/>
      <c r="I28" s="320"/>
      <c r="J28" s="320"/>
      <c r="K28" s="321"/>
      <c r="L28" s="320">
        <f>SUM(L25:P27)</f>
        <v>0</v>
      </c>
      <c r="M28" s="320"/>
      <c r="N28" s="320"/>
      <c r="O28" s="320"/>
      <c r="P28" s="320"/>
      <c r="Q28" s="321">
        <f>SUM(Q25:U27)</f>
        <v>0</v>
      </c>
      <c r="R28" s="324"/>
      <c r="S28" s="324"/>
      <c r="T28" s="324"/>
      <c r="U28" s="319"/>
      <c r="V28" s="206" t="s">
        <v>53</v>
      </c>
      <c r="W28" s="296">
        <f>SUM(V25:Z27)</f>
        <v>0</v>
      </c>
      <c r="X28" s="296"/>
      <c r="Y28" s="296"/>
      <c r="Z28" s="297"/>
      <c r="AA28" s="206" t="s">
        <v>54</v>
      </c>
      <c r="AB28" s="296">
        <f>SUM(AA25:AE27)</f>
        <v>0</v>
      </c>
      <c r="AC28" s="296"/>
      <c r="AD28" s="296"/>
      <c r="AE28" s="297"/>
      <c r="AF28" s="206" t="s">
        <v>104</v>
      </c>
      <c r="AG28" s="296">
        <f>SUM(AF25:AJ27)</f>
        <v>0</v>
      </c>
      <c r="AH28" s="296"/>
      <c r="AI28" s="296"/>
      <c r="AJ28" s="297"/>
      <c r="AK28" s="206" t="s">
        <v>105</v>
      </c>
      <c r="AL28" s="296">
        <f>SUM(AK25:AO27)</f>
        <v>0</v>
      </c>
      <c r="AM28" s="296"/>
      <c r="AN28" s="296"/>
      <c r="AO28" s="297"/>
      <c r="AP28" s="319">
        <f>SUM(AP25:AT27)</f>
        <v>0</v>
      </c>
      <c r="AQ28" s="320"/>
      <c r="AR28" s="320"/>
      <c r="AS28" s="320"/>
      <c r="AT28" s="320"/>
      <c r="AW28" s="3"/>
    </row>
    <row r="29" spans="1:49" ht="28.5" customHeight="1">
      <c r="A29" s="330" t="s">
        <v>10</v>
      </c>
      <c r="B29" s="316" t="s">
        <v>33</v>
      </c>
      <c r="C29" s="317"/>
      <c r="D29" s="317"/>
      <c r="E29" s="317"/>
      <c r="F29" s="318"/>
      <c r="G29" s="320">
        <f>別記様式第４号!D52+別記様式第４号!F52+別記様式第４号!H52+別記様式第４号!J52</f>
        <v>0</v>
      </c>
      <c r="H29" s="320"/>
      <c r="I29" s="320"/>
      <c r="J29" s="320"/>
      <c r="K29" s="321"/>
      <c r="L29" s="320">
        <f>別記様式第４号!D52</f>
        <v>0</v>
      </c>
      <c r="M29" s="320"/>
      <c r="N29" s="320"/>
      <c r="O29" s="320"/>
      <c r="P29" s="321"/>
      <c r="Q29" s="321">
        <f>INT(AP29*$J$3)</f>
        <v>0</v>
      </c>
      <c r="R29" s="324"/>
      <c r="S29" s="324"/>
      <c r="T29" s="324"/>
      <c r="U29" s="319"/>
      <c r="V29" s="298">
        <f>別記様式第４号!F52</f>
        <v>0</v>
      </c>
      <c r="W29" s="298"/>
      <c r="X29" s="298"/>
      <c r="Y29" s="298"/>
      <c r="Z29" s="298"/>
      <c r="AA29" s="298">
        <f>IF(AND(別記様式第１号!$AL$14=TRUE,記載要領!$I$10="")=TRUE,AP29-Q29,INT(AP29*$J$6))</f>
        <v>0</v>
      </c>
      <c r="AB29" s="298"/>
      <c r="AC29" s="298"/>
      <c r="AD29" s="298"/>
      <c r="AE29" s="298"/>
      <c r="AF29" s="298">
        <f>別記様式第４号!H52</f>
        <v>0</v>
      </c>
      <c r="AG29" s="298"/>
      <c r="AH29" s="298"/>
      <c r="AI29" s="298"/>
      <c r="AJ29" s="298"/>
      <c r="AK29" s="298">
        <f>AP29-Q29-AA29</f>
        <v>0</v>
      </c>
      <c r="AL29" s="298"/>
      <c r="AM29" s="298"/>
      <c r="AN29" s="298"/>
      <c r="AO29" s="298"/>
      <c r="AP29" s="319">
        <f>別記様式第４号!J52</f>
        <v>0</v>
      </c>
      <c r="AQ29" s="320"/>
      <c r="AR29" s="320"/>
      <c r="AS29" s="320"/>
      <c r="AT29" s="320"/>
      <c r="AW29" s="3"/>
    </row>
    <row r="30" spans="1:49" ht="28.5" customHeight="1">
      <c r="A30" s="331"/>
      <c r="B30" s="313"/>
      <c r="C30" s="314"/>
      <c r="D30" s="314"/>
      <c r="E30" s="314"/>
      <c r="F30" s="315"/>
      <c r="G30" s="323"/>
      <c r="H30" s="323"/>
      <c r="I30" s="323"/>
      <c r="J30" s="323"/>
      <c r="K30" s="329"/>
      <c r="L30" s="323"/>
      <c r="M30" s="323"/>
      <c r="N30" s="323"/>
      <c r="O30" s="323"/>
      <c r="P30" s="323"/>
      <c r="Q30" s="321">
        <f>INT(AP30*$J$3)</f>
        <v>0</v>
      </c>
      <c r="R30" s="324"/>
      <c r="S30" s="324"/>
      <c r="T30" s="324"/>
      <c r="U30" s="319"/>
      <c r="V30" s="312"/>
      <c r="W30" s="312"/>
      <c r="X30" s="312"/>
      <c r="Y30" s="312"/>
      <c r="Z30" s="312"/>
      <c r="AA30" s="298">
        <f>IF(AND(別記様式第１号!$AL$14=TRUE,記載要領!$I$10="")=TRUE,AP30-Q30,INT(AP30*$J$6))</f>
        <v>0</v>
      </c>
      <c r="AB30" s="298"/>
      <c r="AC30" s="298"/>
      <c r="AD30" s="298"/>
      <c r="AE30" s="298"/>
      <c r="AF30" s="312"/>
      <c r="AG30" s="312"/>
      <c r="AH30" s="312"/>
      <c r="AI30" s="312"/>
      <c r="AJ30" s="312"/>
      <c r="AK30" s="298">
        <f>AP30-Q30-AA30</f>
        <v>0</v>
      </c>
      <c r="AL30" s="298"/>
      <c r="AM30" s="298"/>
      <c r="AN30" s="298"/>
      <c r="AO30" s="298"/>
      <c r="AP30" s="322"/>
      <c r="AQ30" s="323"/>
      <c r="AR30" s="323"/>
      <c r="AS30" s="323"/>
      <c r="AT30" s="323"/>
      <c r="AW30" s="3"/>
    </row>
    <row r="31" spans="1:49" ht="28.5" customHeight="1">
      <c r="A31" s="331"/>
      <c r="B31" s="313"/>
      <c r="C31" s="314"/>
      <c r="D31" s="314"/>
      <c r="E31" s="314"/>
      <c r="F31" s="315"/>
      <c r="G31" s="323"/>
      <c r="H31" s="323"/>
      <c r="I31" s="323"/>
      <c r="J31" s="323"/>
      <c r="K31" s="329"/>
      <c r="L31" s="323"/>
      <c r="M31" s="323"/>
      <c r="N31" s="323"/>
      <c r="O31" s="323"/>
      <c r="P31" s="323"/>
      <c r="Q31" s="321">
        <f>INT(AP31*$J$3)</f>
        <v>0</v>
      </c>
      <c r="R31" s="324"/>
      <c r="S31" s="324"/>
      <c r="T31" s="324"/>
      <c r="U31" s="319"/>
      <c r="V31" s="312"/>
      <c r="W31" s="312"/>
      <c r="X31" s="312"/>
      <c r="Y31" s="312"/>
      <c r="Z31" s="312"/>
      <c r="AA31" s="298">
        <f>IF(AND(別記様式第１号!$AL$14=TRUE,記載要領!$I$10="")=TRUE,AP31-Q31,INT(AP31*$J$6))</f>
        <v>0</v>
      </c>
      <c r="AB31" s="298"/>
      <c r="AC31" s="298"/>
      <c r="AD31" s="298"/>
      <c r="AE31" s="298"/>
      <c r="AF31" s="312"/>
      <c r="AG31" s="312"/>
      <c r="AH31" s="312"/>
      <c r="AI31" s="312"/>
      <c r="AJ31" s="312"/>
      <c r="AK31" s="298">
        <f>AP31-Q31-AA31</f>
        <v>0</v>
      </c>
      <c r="AL31" s="298"/>
      <c r="AM31" s="298"/>
      <c r="AN31" s="298"/>
      <c r="AO31" s="298"/>
      <c r="AP31" s="322"/>
      <c r="AQ31" s="323"/>
      <c r="AR31" s="323"/>
      <c r="AS31" s="323"/>
      <c r="AT31" s="323"/>
      <c r="AW31" s="3"/>
    </row>
    <row r="32" spans="1:49" ht="28.5" customHeight="1">
      <c r="A32" s="332"/>
      <c r="B32" s="326" t="s">
        <v>163</v>
      </c>
      <c r="C32" s="326"/>
      <c r="D32" s="326"/>
      <c r="E32" s="326"/>
      <c r="F32" s="326"/>
      <c r="G32" s="320">
        <f>SUM(G29:K31)</f>
        <v>0</v>
      </c>
      <c r="H32" s="320"/>
      <c r="I32" s="320"/>
      <c r="J32" s="320"/>
      <c r="K32" s="321"/>
      <c r="L32" s="320">
        <f>SUM(L29:P31)</f>
        <v>0</v>
      </c>
      <c r="M32" s="320"/>
      <c r="N32" s="320"/>
      <c r="O32" s="320"/>
      <c r="P32" s="320"/>
      <c r="Q32" s="321">
        <f>SUM(Q29:U31)</f>
        <v>0</v>
      </c>
      <c r="R32" s="324"/>
      <c r="S32" s="324"/>
      <c r="T32" s="324"/>
      <c r="U32" s="319"/>
      <c r="V32" s="295">
        <f>SUM(V29:Z31)</f>
        <v>0</v>
      </c>
      <c r="W32" s="296"/>
      <c r="X32" s="296"/>
      <c r="Y32" s="296"/>
      <c r="Z32" s="297"/>
      <c r="AA32" s="295">
        <f>SUM(AA29:AE31)</f>
        <v>0</v>
      </c>
      <c r="AB32" s="296"/>
      <c r="AC32" s="296"/>
      <c r="AD32" s="296"/>
      <c r="AE32" s="297"/>
      <c r="AF32" s="295">
        <f>SUM(AF29:AJ31)</f>
        <v>0</v>
      </c>
      <c r="AG32" s="296"/>
      <c r="AH32" s="296"/>
      <c r="AI32" s="296"/>
      <c r="AJ32" s="297"/>
      <c r="AK32" s="295">
        <f>SUM(AK29:AO31)</f>
        <v>0</v>
      </c>
      <c r="AL32" s="296"/>
      <c r="AM32" s="296"/>
      <c r="AN32" s="296"/>
      <c r="AO32" s="297"/>
      <c r="AP32" s="319">
        <f>SUM(AP29:AT31)</f>
        <v>0</v>
      </c>
      <c r="AQ32" s="320"/>
      <c r="AR32" s="320"/>
      <c r="AS32" s="320"/>
      <c r="AT32" s="320"/>
      <c r="AW32" s="3"/>
    </row>
    <row r="33" spans="1:49" ht="28.5" customHeight="1">
      <c r="A33" s="369" t="s">
        <v>164</v>
      </c>
      <c r="B33" s="370"/>
      <c r="C33" s="370"/>
      <c r="D33" s="370"/>
      <c r="E33" s="370"/>
      <c r="F33" s="371"/>
      <c r="G33" s="320">
        <f>G24+G28-G32</f>
        <v>0</v>
      </c>
      <c r="H33" s="320"/>
      <c r="I33" s="320"/>
      <c r="J33" s="320"/>
      <c r="K33" s="321"/>
      <c r="L33" s="320">
        <f>L24+L28-L32</f>
        <v>0</v>
      </c>
      <c r="M33" s="320"/>
      <c r="N33" s="320"/>
      <c r="O33" s="320"/>
      <c r="P33" s="321"/>
      <c r="Q33" s="320">
        <f>Q24+Q28-Q32</f>
        <v>0</v>
      </c>
      <c r="R33" s="320"/>
      <c r="S33" s="320"/>
      <c r="T33" s="320"/>
      <c r="U33" s="321"/>
      <c r="V33" s="295">
        <f>V24+W28-V32</f>
        <v>0</v>
      </c>
      <c r="W33" s="296"/>
      <c r="X33" s="296"/>
      <c r="Y33" s="296"/>
      <c r="Z33" s="297"/>
      <c r="AA33" s="298">
        <f>AA24+AB28-AA32</f>
        <v>0</v>
      </c>
      <c r="AB33" s="298"/>
      <c r="AC33" s="298"/>
      <c r="AD33" s="298"/>
      <c r="AE33" s="295"/>
      <c r="AF33" s="295">
        <f>AF24+AG28-AF32</f>
        <v>0</v>
      </c>
      <c r="AG33" s="296"/>
      <c r="AH33" s="296"/>
      <c r="AI33" s="296"/>
      <c r="AJ33" s="297"/>
      <c r="AK33" s="298">
        <f>AK24+AL28-AK32</f>
        <v>0</v>
      </c>
      <c r="AL33" s="298"/>
      <c r="AM33" s="298"/>
      <c r="AN33" s="298"/>
      <c r="AO33" s="295"/>
      <c r="AP33" s="320">
        <f>AP24+AP28-AP32</f>
        <v>0</v>
      </c>
      <c r="AQ33" s="320"/>
      <c r="AR33" s="320"/>
      <c r="AS33" s="320"/>
      <c r="AT33" s="320"/>
      <c r="AW33" s="3"/>
    </row>
    <row r="34" spans="1:49" ht="28.5" customHeight="1">
      <c r="A34" s="372" t="s">
        <v>165</v>
      </c>
      <c r="B34" s="372"/>
      <c r="C34" s="372"/>
      <c r="D34" s="372"/>
      <c r="E34" s="372"/>
      <c r="F34" s="372"/>
      <c r="G34" s="323"/>
      <c r="H34" s="323"/>
      <c r="I34" s="323"/>
      <c r="J34" s="323"/>
      <c r="K34" s="329"/>
      <c r="L34" s="323"/>
      <c r="M34" s="323"/>
      <c r="N34" s="323"/>
      <c r="O34" s="323"/>
      <c r="P34" s="323"/>
      <c r="Q34" s="320">
        <f>INT(AP34*$J$3)</f>
        <v>0</v>
      </c>
      <c r="R34" s="320"/>
      <c r="S34" s="320"/>
      <c r="T34" s="320"/>
      <c r="U34" s="320"/>
      <c r="V34" s="207" t="s">
        <v>66</v>
      </c>
      <c r="W34" s="374"/>
      <c r="X34" s="374"/>
      <c r="Y34" s="374"/>
      <c r="Z34" s="375"/>
      <c r="AA34" s="206" t="s">
        <v>67</v>
      </c>
      <c r="AB34" s="463">
        <f>IF(AND(別記様式第１号!$AL$14=TRUE,記載要領!$I$10="")=TRUE,AP34-Q34,INT(AP34*$J$6))</f>
        <v>0</v>
      </c>
      <c r="AC34" s="463"/>
      <c r="AD34" s="463"/>
      <c r="AE34" s="464"/>
      <c r="AF34" s="207" t="s">
        <v>152</v>
      </c>
      <c r="AG34" s="374"/>
      <c r="AH34" s="374"/>
      <c r="AI34" s="374"/>
      <c r="AJ34" s="375"/>
      <c r="AK34" s="206" t="s">
        <v>106</v>
      </c>
      <c r="AL34" s="296">
        <f>AP34-Q34-AB34</f>
        <v>0</v>
      </c>
      <c r="AM34" s="296"/>
      <c r="AN34" s="296"/>
      <c r="AO34" s="297"/>
      <c r="AP34" s="322"/>
      <c r="AQ34" s="323"/>
      <c r="AR34" s="323"/>
      <c r="AS34" s="323"/>
      <c r="AT34" s="323"/>
      <c r="AW34" s="3"/>
    </row>
    <row r="35" spans="1:49" ht="28.5" customHeight="1">
      <c r="A35" s="372" t="s">
        <v>166</v>
      </c>
      <c r="B35" s="372"/>
      <c r="C35" s="372"/>
      <c r="D35" s="372"/>
      <c r="E35" s="372"/>
      <c r="F35" s="372"/>
      <c r="G35" s="323"/>
      <c r="H35" s="323"/>
      <c r="I35" s="323"/>
      <c r="J35" s="323"/>
      <c r="K35" s="329"/>
      <c r="L35" s="323"/>
      <c r="M35" s="323"/>
      <c r="N35" s="323"/>
      <c r="O35" s="323"/>
      <c r="P35" s="323"/>
      <c r="Q35" s="320">
        <f>INT(AP35*$J$3)</f>
        <v>0</v>
      </c>
      <c r="R35" s="320"/>
      <c r="S35" s="320"/>
      <c r="T35" s="320"/>
      <c r="U35" s="320"/>
      <c r="V35" s="312"/>
      <c r="W35" s="312"/>
      <c r="X35" s="312"/>
      <c r="Y35" s="312"/>
      <c r="Z35" s="312"/>
      <c r="AA35" s="298">
        <f>IF(AND(別記様式第１号!$AL$14=TRUE,記載要領!$I$10="")=TRUE,AP35-Q35,INT(AP35*$J$6))</f>
        <v>0</v>
      </c>
      <c r="AB35" s="298"/>
      <c r="AC35" s="298"/>
      <c r="AD35" s="298"/>
      <c r="AE35" s="298"/>
      <c r="AF35" s="312"/>
      <c r="AG35" s="312"/>
      <c r="AH35" s="312"/>
      <c r="AI35" s="312"/>
      <c r="AJ35" s="312"/>
      <c r="AK35" s="298">
        <f>AP35-Q35-AA35</f>
        <v>0</v>
      </c>
      <c r="AL35" s="298"/>
      <c r="AM35" s="298"/>
      <c r="AN35" s="298"/>
      <c r="AO35" s="298"/>
      <c r="AP35" s="322"/>
      <c r="AQ35" s="323"/>
      <c r="AR35" s="323"/>
      <c r="AS35" s="323"/>
      <c r="AT35" s="323"/>
      <c r="AW35" s="3"/>
    </row>
    <row r="36" spans="1:49" ht="28.5" customHeight="1">
      <c r="A36" s="373" t="s">
        <v>167</v>
      </c>
      <c r="B36" s="373"/>
      <c r="C36" s="373"/>
      <c r="D36" s="373"/>
      <c r="E36" s="373"/>
      <c r="F36" s="373"/>
      <c r="G36" s="320">
        <f>G33+G34-G35</f>
        <v>0</v>
      </c>
      <c r="H36" s="320"/>
      <c r="I36" s="320"/>
      <c r="J36" s="320"/>
      <c r="K36" s="321"/>
      <c r="L36" s="321">
        <f>L33+L34-L35</f>
        <v>0</v>
      </c>
      <c r="M36" s="324"/>
      <c r="N36" s="324"/>
      <c r="O36" s="324"/>
      <c r="P36" s="319"/>
      <c r="Q36" s="320">
        <f>Q33+Q34-Q35</f>
        <v>0</v>
      </c>
      <c r="R36" s="324"/>
      <c r="S36" s="324"/>
      <c r="T36" s="324"/>
      <c r="U36" s="319"/>
      <c r="V36" s="298">
        <f>V33+W34-V35</f>
        <v>0</v>
      </c>
      <c r="W36" s="298"/>
      <c r="X36" s="298"/>
      <c r="Y36" s="298"/>
      <c r="Z36" s="295"/>
      <c r="AA36" s="298">
        <f>AA33+AB34-AA35</f>
        <v>0</v>
      </c>
      <c r="AB36" s="298"/>
      <c r="AC36" s="298"/>
      <c r="AD36" s="298"/>
      <c r="AE36" s="298"/>
      <c r="AF36" s="298">
        <f>AF33+AG34-AF35</f>
        <v>0</v>
      </c>
      <c r="AG36" s="298"/>
      <c r="AH36" s="298"/>
      <c r="AI36" s="298"/>
      <c r="AJ36" s="295"/>
      <c r="AK36" s="298">
        <f>AK33+AL34-AK35</f>
        <v>0</v>
      </c>
      <c r="AL36" s="298"/>
      <c r="AM36" s="298"/>
      <c r="AN36" s="298"/>
      <c r="AO36" s="298"/>
      <c r="AP36" s="320">
        <f>AP33+AP34-AP35</f>
        <v>0</v>
      </c>
      <c r="AQ36" s="320"/>
      <c r="AR36" s="320"/>
      <c r="AS36" s="320"/>
      <c r="AT36" s="320"/>
      <c r="AV36" s="4"/>
      <c r="AW36" s="5"/>
    </row>
    <row r="37" spans="1:49" ht="28.5" customHeight="1">
      <c r="A37" s="373" t="s">
        <v>168</v>
      </c>
      <c r="B37" s="373"/>
      <c r="C37" s="373"/>
      <c r="D37" s="373"/>
      <c r="E37" s="373"/>
      <c r="F37" s="373"/>
      <c r="G37" s="323"/>
      <c r="H37" s="323"/>
      <c r="I37" s="323"/>
      <c r="J37" s="323"/>
      <c r="K37" s="329"/>
      <c r="L37" s="323"/>
      <c r="M37" s="323"/>
      <c r="N37" s="323"/>
      <c r="O37" s="323"/>
      <c r="P37" s="323"/>
      <c r="Q37" s="320">
        <f>INT(AP37*$J$3)</f>
        <v>0</v>
      </c>
      <c r="R37" s="320"/>
      <c r="S37" s="320"/>
      <c r="T37" s="320"/>
      <c r="U37" s="320"/>
      <c r="V37" s="312"/>
      <c r="W37" s="312"/>
      <c r="X37" s="312"/>
      <c r="Y37" s="312"/>
      <c r="Z37" s="312"/>
      <c r="AA37" s="298">
        <f>IF(AND(別記様式第１号!$AL$14=TRUE,記載要領!$I$10="")=TRUE,AP37-Q37,INT(AP37*$J$6))</f>
        <v>0</v>
      </c>
      <c r="AB37" s="298"/>
      <c r="AC37" s="298"/>
      <c r="AD37" s="298"/>
      <c r="AE37" s="298"/>
      <c r="AF37" s="312"/>
      <c r="AG37" s="312"/>
      <c r="AH37" s="312"/>
      <c r="AI37" s="312"/>
      <c r="AJ37" s="312"/>
      <c r="AK37" s="298">
        <f>AP37-Q37-AA37</f>
        <v>0</v>
      </c>
      <c r="AL37" s="298"/>
      <c r="AM37" s="298"/>
      <c r="AN37" s="298"/>
      <c r="AO37" s="298"/>
      <c r="AP37" s="323"/>
      <c r="AQ37" s="323"/>
      <c r="AR37" s="323"/>
      <c r="AS37" s="323"/>
      <c r="AT37" s="323"/>
      <c r="AV37" s="4"/>
      <c r="AW37" s="5"/>
    </row>
    <row r="38" spans="1:49" ht="28.5" customHeight="1">
      <c r="A38" s="343" t="s">
        <v>169</v>
      </c>
      <c r="B38" s="343"/>
      <c r="C38" s="343"/>
      <c r="D38" s="343"/>
      <c r="E38" s="343"/>
      <c r="F38" s="343"/>
      <c r="G38" s="320">
        <f>G36-G37</f>
        <v>0</v>
      </c>
      <c r="H38" s="320"/>
      <c r="I38" s="320"/>
      <c r="J38" s="320"/>
      <c r="K38" s="321"/>
      <c r="L38" s="320">
        <f>L36-L37</f>
        <v>0</v>
      </c>
      <c r="M38" s="320"/>
      <c r="N38" s="320"/>
      <c r="O38" s="320"/>
      <c r="P38" s="320"/>
      <c r="Q38" s="320">
        <f>Q36-Q37</f>
        <v>0</v>
      </c>
      <c r="R38" s="320"/>
      <c r="S38" s="320"/>
      <c r="T38" s="320"/>
      <c r="U38" s="321"/>
      <c r="V38" s="298">
        <f>V36-V37</f>
        <v>0</v>
      </c>
      <c r="W38" s="298"/>
      <c r="X38" s="298"/>
      <c r="Y38" s="298"/>
      <c r="Z38" s="298"/>
      <c r="AA38" s="298">
        <f>AA36-AA37</f>
        <v>0</v>
      </c>
      <c r="AB38" s="298"/>
      <c r="AC38" s="298"/>
      <c r="AD38" s="298"/>
      <c r="AE38" s="298"/>
      <c r="AF38" s="298">
        <f>AF36-AF37</f>
        <v>0</v>
      </c>
      <c r="AG38" s="298"/>
      <c r="AH38" s="298"/>
      <c r="AI38" s="298"/>
      <c r="AJ38" s="298"/>
      <c r="AK38" s="298">
        <f>AK36-AK37</f>
        <v>0</v>
      </c>
      <c r="AL38" s="298"/>
      <c r="AM38" s="298"/>
      <c r="AN38" s="298"/>
      <c r="AO38" s="298"/>
      <c r="AP38" s="320">
        <f>AP36-AP37</f>
        <v>0</v>
      </c>
      <c r="AQ38" s="320"/>
      <c r="AR38" s="320"/>
      <c r="AS38" s="320"/>
      <c r="AT38" s="320"/>
      <c r="AV38" s="4"/>
      <c r="AW38" s="5"/>
    </row>
    <row r="39" spans="1:49" ht="28.5" customHeight="1">
      <c r="A39" s="344" t="s">
        <v>11</v>
      </c>
      <c r="B39" s="316" t="s">
        <v>191</v>
      </c>
      <c r="C39" s="317"/>
      <c r="D39" s="317"/>
      <c r="E39" s="317"/>
      <c r="F39" s="318"/>
      <c r="G39" s="320">
        <f>別記様式第５号!E34+別記様式第５号!G34+別記様式第５号!I34+別記様式第５号!K34</f>
        <v>0</v>
      </c>
      <c r="H39" s="320"/>
      <c r="I39" s="320"/>
      <c r="J39" s="320"/>
      <c r="K39" s="321"/>
      <c r="L39" s="320">
        <f>別記様式第５号!E34</f>
        <v>0</v>
      </c>
      <c r="M39" s="320"/>
      <c r="N39" s="320"/>
      <c r="O39" s="320"/>
      <c r="P39" s="321"/>
      <c r="Q39" s="320">
        <f>INT(AP39*$J$3)</f>
        <v>0</v>
      </c>
      <c r="R39" s="320"/>
      <c r="S39" s="320"/>
      <c r="T39" s="320"/>
      <c r="U39" s="320"/>
      <c r="V39" s="295">
        <f>別記様式第５号!G34</f>
        <v>0</v>
      </c>
      <c r="W39" s="296"/>
      <c r="X39" s="296"/>
      <c r="Y39" s="296"/>
      <c r="Z39" s="297"/>
      <c r="AA39" s="295">
        <f>IF(AND(別記様式第１号!$AL$14=TRUE,記載要領!$I$10="")=TRUE,AP39-Q39,INT(AP39*$J$6))</f>
        <v>0</v>
      </c>
      <c r="AB39" s="296"/>
      <c r="AC39" s="296"/>
      <c r="AD39" s="296"/>
      <c r="AE39" s="297"/>
      <c r="AF39" s="295">
        <f>別記様式第５号!I34</f>
        <v>0</v>
      </c>
      <c r="AG39" s="296"/>
      <c r="AH39" s="296"/>
      <c r="AI39" s="296"/>
      <c r="AJ39" s="297"/>
      <c r="AK39" s="295">
        <f>AP39-Q39-AA39</f>
        <v>0</v>
      </c>
      <c r="AL39" s="296"/>
      <c r="AM39" s="296"/>
      <c r="AN39" s="296"/>
      <c r="AO39" s="297"/>
      <c r="AP39" s="320">
        <f>別記様式第５号!K34</f>
        <v>0</v>
      </c>
      <c r="AQ39" s="320"/>
      <c r="AR39" s="320"/>
      <c r="AS39" s="320"/>
      <c r="AT39" s="320"/>
      <c r="AV39" s="4"/>
      <c r="AW39" s="5"/>
    </row>
    <row r="40" spans="1:49" ht="28.5" customHeight="1">
      <c r="A40" s="345"/>
      <c r="B40" s="316" t="s">
        <v>192</v>
      </c>
      <c r="C40" s="317"/>
      <c r="D40" s="317"/>
      <c r="E40" s="317"/>
      <c r="F40" s="318"/>
      <c r="G40" s="320">
        <f>別記様式第５号!E35+別記様式第５号!G35+別記様式第５号!I35+別記様式第５号!K35</f>
        <v>0</v>
      </c>
      <c r="H40" s="320"/>
      <c r="I40" s="320"/>
      <c r="J40" s="320"/>
      <c r="K40" s="321"/>
      <c r="L40" s="320">
        <f>別記様式第５号!E35</f>
        <v>0</v>
      </c>
      <c r="M40" s="320"/>
      <c r="N40" s="320"/>
      <c r="O40" s="320"/>
      <c r="P40" s="320"/>
      <c r="Q40" s="320">
        <f>INT(AP40*$J$3)</f>
        <v>0</v>
      </c>
      <c r="R40" s="320"/>
      <c r="S40" s="320"/>
      <c r="T40" s="320"/>
      <c r="U40" s="320"/>
      <c r="V40" s="206" t="s">
        <v>55</v>
      </c>
      <c r="W40" s="296">
        <f>別記様式第５号!G35</f>
        <v>0</v>
      </c>
      <c r="X40" s="296"/>
      <c r="Y40" s="296"/>
      <c r="Z40" s="297"/>
      <c r="AA40" s="206" t="s">
        <v>141</v>
      </c>
      <c r="AB40" s="296">
        <f>IF(AND(別記様式第１号!$AL$14=TRUE,記載要領!$I$10="")=TRUE,AP40-Q40,INT(AP40*$J$6))</f>
        <v>0</v>
      </c>
      <c r="AC40" s="296"/>
      <c r="AD40" s="296"/>
      <c r="AE40" s="297"/>
      <c r="AF40" s="206" t="s">
        <v>107</v>
      </c>
      <c r="AG40" s="296">
        <f>別記様式第５号!I35</f>
        <v>0</v>
      </c>
      <c r="AH40" s="296"/>
      <c r="AI40" s="296"/>
      <c r="AJ40" s="297"/>
      <c r="AK40" s="206" t="s">
        <v>108</v>
      </c>
      <c r="AL40" s="296">
        <f>AP40-Q40-AB40</f>
        <v>0</v>
      </c>
      <c r="AM40" s="296"/>
      <c r="AN40" s="296"/>
      <c r="AO40" s="297"/>
      <c r="AP40" s="320">
        <f>別記様式第５号!K35</f>
        <v>0</v>
      </c>
      <c r="AQ40" s="320"/>
      <c r="AR40" s="320"/>
      <c r="AS40" s="320"/>
      <c r="AT40" s="320"/>
      <c r="AW40" s="3"/>
    </row>
    <row r="41" spans="1:49" ht="28.5" customHeight="1">
      <c r="A41" s="345"/>
      <c r="B41" s="316"/>
      <c r="C41" s="317"/>
      <c r="D41" s="317"/>
      <c r="E41" s="317"/>
      <c r="F41" s="318"/>
      <c r="G41" s="323"/>
      <c r="H41" s="323"/>
      <c r="I41" s="323"/>
      <c r="J41" s="323"/>
      <c r="K41" s="329"/>
      <c r="L41" s="323"/>
      <c r="M41" s="323"/>
      <c r="N41" s="323"/>
      <c r="O41" s="323"/>
      <c r="P41" s="323"/>
      <c r="Q41" s="320">
        <f>INT(AP41*$J$3)</f>
        <v>0</v>
      </c>
      <c r="R41" s="320"/>
      <c r="S41" s="320"/>
      <c r="T41" s="320"/>
      <c r="U41" s="320"/>
      <c r="V41" s="312"/>
      <c r="W41" s="312"/>
      <c r="X41" s="312"/>
      <c r="Y41" s="312"/>
      <c r="Z41" s="312"/>
      <c r="AA41" s="298">
        <f>IF(AND(別記様式第１号!$AL$14=TRUE,記載要領!$I$10="")=TRUE,AP41-Q41,INT(AP41*$J$6))</f>
        <v>0</v>
      </c>
      <c r="AB41" s="298"/>
      <c r="AC41" s="298"/>
      <c r="AD41" s="298"/>
      <c r="AE41" s="298"/>
      <c r="AF41" s="312"/>
      <c r="AG41" s="312"/>
      <c r="AH41" s="312"/>
      <c r="AI41" s="312"/>
      <c r="AJ41" s="312"/>
      <c r="AK41" s="295">
        <f>AP41-Q41-AA41</f>
        <v>0</v>
      </c>
      <c r="AL41" s="296"/>
      <c r="AM41" s="296"/>
      <c r="AN41" s="296"/>
      <c r="AO41" s="297"/>
      <c r="AP41" s="322"/>
      <c r="AQ41" s="323"/>
      <c r="AR41" s="323"/>
      <c r="AS41" s="323"/>
      <c r="AT41" s="323"/>
      <c r="AW41" s="3"/>
    </row>
    <row r="42" spans="1:49" ht="28.5" customHeight="1">
      <c r="A42" s="346"/>
      <c r="B42" s="376" t="s">
        <v>170</v>
      </c>
      <c r="C42" s="376"/>
      <c r="D42" s="376"/>
      <c r="E42" s="376"/>
      <c r="F42" s="376"/>
      <c r="G42" s="320">
        <f>SUM(G39:K41)</f>
        <v>0</v>
      </c>
      <c r="H42" s="320"/>
      <c r="I42" s="320"/>
      <c r="J42" s="320"/>
      <c r="K42" s="321"/>
      <c r="L42" s="320">
        <f>SUM(L39:P41)</f>
        <v>0</v>
      </c>
      <c r="M42" s="320"/>
      <c r="N42" s="320"/>
      <c r="O42" s="320"/>
      <c r="P42" s="320"/>
      <c r="Q42" s="320">
        <f>SUM(Q39:U41)</f>
        <v>0</v>
      </c>
      <c r="R42" s="320"/>
      <c r="S42" s="320"/>
      <c r="T42" s="320"/>
      <c r="U42" s="320"/>
      <c r="V42" s="295">
        <f>SUM(V39:Z41)</f>
        <v>0</v>
      </c>
      <c r="W42" s="296"/>
      <c r="X42" s="296"/>
      <c r="Y42" s="296"/>
      <c r="Z42" s="297"/>
      <c r="AA42" s="295">
        <f>SUM(AA39:AE41)</f>
        <v>0</v>
      </c>
      <c r="AB42" s="296"/>
      <c r="AC42" s="296"/>
      <c r="AD42" s="296"/>
      <c r="AE42" s="297"/>
      <c r="AF42" s="295">
        <f>SUM(AF39:AJ41)</f>
        <v>0</v>
      </c>
      <c r="AG42" s="296"/>
      <c r="AH42" s="296"/>
      <c r="AI42" s="296"/>
      <c r="AJ42" s="297"/>
      <c r="AK42" s="295">
        <f>SUM(AK39:AO41)</f>
        <v>0</v>
      </c>
      <c r="AL42" s="296"/>
      <c r="AM42" s="296"/>
      <c r="AN42" s="296"/>
      <c r="AO42" s="297"/>
      <c r="AP42" s="319">
        <f>SUM(AP39:AT41)</f>
        <v>0</v>
      </c>
      <c r="AQ42" s="320"/>
      <c r="AR42" s="320"/>
      <c r="AS42" s="320"/>
      <c r="AT42" s="320"/>
      <c r="AV42" s="4"/>
      <c r="AW42" s="5"/>
    </row>
    <row r="43" spans="1:49" ht="28.5" customHeight="1">
      <c r="A43" s="344" t="s">
        <v>12</v>
      </c>
      <c r="B43" s="316" t="s">
        <v>193</v>
      </c>
      <c r="C43" s="317"/>
      <c r="D43" s="317"/>
      <c r="E43" s="317"/>
      <c r="F43" s="318"/>
      <c r="G43" s="320">
        <f>別記様式第５号!E66+別記様式第５号!G66+別記様式第５号!I66+別記様式第５号!K66</f>
        <v>0</v>
      </c>
      <c r="H43" s="320"/>
      <c r="I43" s="320"/>
      <c r="J43" s="320"/>
      <c r="K43" s="321"/>
      <c r="L43" s="320">
        <f>別記様式第５号!E66</f>
        <v>0</v>
      </c>
      <c r="M43" s="320"/>
      <c r="N43" s="320"/>
      <c r="O43" s="320"/>
      <c r="P43" s="321"/>
      <c r="Q43" s="320">
        <f>INT(AP43*$J$3)</f>
        <v>0</v>
      </c>
      <c r="R43" s="320"/>
      <c r="S43" s="320"/>
      <c r="T43" s="320"/>
      <c r="U43" s="320"/>
      <c r="V43" s="295">
        <f>別記様式第５号!G66</f>
        <v>0</v>
      </c>
      <c r="W43" s="296"/>
      <c r="X43" s="296"/>
      <c r="Y43" s="296"/>
      <c r="Z43" s="297"/>
      <c r="AA43" s="295">
        <f>IF(AND(別記様式第１号!$AL$14=TRUE,記載要領!$I$10="")=TRUE,AP43-Q43,INT(AP43*$J$6))</f>
        <v>0</v>
      </c>
      <c r="AB43" s="296"/>
      <c r="AC43" s="296"/>
      <c r="AD43" s="296"/>
      <c r="AE43" s="297"/>
      <c r="AF43" s="295">
        <f>別記様式第５号!I66</f>
        <v>0</v>
      </c>
      <c r="AG43" s="296"/>
      <c r="AH43" s="296"/>
      <c r="AI43" s="296"/>
      <c r="AJ43" s="297"/>
      <c r="AK43" s="295">
        <f>AP43-Q43-AA43</f>
        <v>0</v>
      </c>
      <c r="AL43" s="296"/>
      <c r="AM43" s="296"/>
      <c r="AN43" s="296"/>
      <c r="AO43" s="297"/>
      <c r="AP43" s="319">
        <f>別記様式第５号!K66</f>
        <v>0</v>
      </c>
      <c r="AQ43" s="320"/>
      <c r="AR43" s="320"/>
      <c r="AS43" s="320"/>
      <c r="AT43" s="320"/>
      <c r="AV43" s="4"/>
      <c r="AW43" s="5"/>
    </row>
    <row r="44" spans="1:49" ht="28.5" customHeight="1">
      <c r="A44" s="345"/>
      <c r="B44" s="316" t="s">
        <v>194</v>
      </c>
      <c r="C44" s="317"/>
      <c r="D44" s="317"/>
      <c r="E44" s="317"/>
      <c r="F44" s="318"/>
      <c r="G44" s="320">
        <f>別記様式第５号!E67+別記様式第５号!G67+別記様式第５号!I67+別記様式第５号!K67</f>
        <v>0</v>
      </c>
      <c r="H44" s="320"/>
      <c r="I44" s="320"/>
      <c r="J44" s="320"/>
      <c r="K44" s="321"/>
      <c r="L44" s="320">
        <f>別記様式第５号!E67</f>
        <v>0</v>
      </c>
      <c r="M44" s="320"/>
      <c r="N44" s="320"/>
      <c r="O44" s="320"/>
      <c r="P44" s="320"/>
      <c r="Q44" s="320">
        <f>INT(AP44*$J$3)</f>
        <v>0</v>
      </c>
      <c r="R44" s="320"/>
      <c r="S44" s="320"/>
      <c r="T44" s="320"/>
      <c r="U44" s="320"/>
      <c r="V44" s="206" t="s">
        <v>56</v>
      </c>
      <c r="W44" s="296">
        <f>別記様式第５号!G67</f>
        <v>0</v>
      </c>
      <c r="X44" s="296"/>
      <c r="Y44" s="296"/>
      <c r="Z44" s="297"/>
      <c r="AA44" s="206" t="s">
        <v>57</v>
      </c>
      <c r="AB44" s="296">
        <f>IF(AND(別記様式第１号!$AL$14=TRUE,記載要領!$I$10="")=TRUE,AP44-Q44,INT(AP44*$J$6))</f>
        <v>0</v>
      </c>
      <c r="AC44" s="296"/>
      <c r="AD44" s="296"/>
      <c r="AE44" s="297"/>
      <c r="AF44" s="206" t="s">
        <v>109</v>
      </c>
      <c r="AG44" s="296">
        <f>別記様式第５号!I67</f>
        <v>0</v>
      </c>
      <c r="AH44" s="296"/>
      <c r="AI44" s="296"/>
      <c r="AJ44" s="297"/>
      <c r="AK44" s="206" t="s">
        <v>110</v>
      </c>
      <c r="AL44" s="296">
        <f>AP44-Q44-AB44</f>
        <v>0</v>
      </c>
      <c r="AM44" s="296"/>
      <c r="AN44" s="296"/>
      <c r="AO44" s="297"/>
      <c r="AP44" s="319">
        <f>別記様式第５号!K67</f>
        <v>0</v>
      </c>
      <c r="AQ44" s="320"/>
      <c r="AR44" s="320"/>
      <c r="AS44" s="320"/>
      <c r="AT44" s="320"/>
      <c r="AV44" s="4"/>
      <c r="AW44" s="5"/>
    </row>
    <row r="45" spans="1:49" ht="28.5" customHeight="1">
      <c r="A45" s="345"/>
      <c r="B45" s="316"/>
      <c r="C45" s="317"/>
      <c r="D45" s="317"/>
      <c r="E45" s="317"/>
      <c r="F45" s="318"/>
      <c r="G45" s="323"/>
      <c r="H45" s="323"/>
      <c r="I45" s="323"/>
      <c r="J45" s="323"/>
      <c r="K45" s="329"/>
      <c r="L45" s="323"/>
      <c r="M45" s="323"/>
      <c r="N45" s="323"/>
      <c r="O45" s="323"/>
      <c r="P45" s="323"/>
      <c r="Q45" s="320">
        <f>INT(AP45*$J$3)</f>
        <v>0</v>
      </c>
      <c r="R45" s="320"/>
      <c r="S45" s="320"/>
      <c r="T45" s="320"/>
      <c r="U45" s="320"/>
      <c r="V45" s="312"/>
      <c r="W45" s="312"/>
      <c r="X45" s="312"/>
      <c r="Y45" s="312"/>
      <c r="Z45" s="312"/>
      <c r="AA45" s="298">
        <f>IF(AND(別記様式第１号!$AL$14=TRUE,記載要領!$I$10="")=TRUE,AP45-Q45,INT(AP45*$J$6))</f>
        <v>0</v>
      </c>
      <c r="AB45" s="298"/>
      <c r="AC45" s="298"/>
      <c r="AD45" s="298"/>
      <c r="AE45" s="298"/>
      <c r="AF45" s="312"/>
      <c r="AG45" s="312"/>
      <c r="AH45" s="312"/>
      <c r="AI45" s="312"/>
      <c r="AJ45" s="312"/>
      <c r="AK45" s="295">
        <f>AP45-Q45-AA45</f>
        <v>0</v>
      </c>
      <c r="AL45" s="296"/>
      <c r="AM45" s="296"/>
      <c r="AN45" s="296"/>
      <c r="AO45" s="297"/>
      <c r="AP45" s="322"/>
      <c r="AQ45" s="323"/>
      <c r="AR45" s="323"/>
      <c r="AS45" s="323"/>
      <c r="AT45" s="323"/>
      <c r="AV45" s="4"/>
      <c r="AW45" s="5"/>
    </row>
    <row r="46" spans="1:49" ht="28.5" customHeight="1">
      <c r="A46" s="346"/>
      <c r="B46" s="376" t="s">
        <v>171</v>
      </c>
      <c r="C46" s="376"/>
      <c r="D46" s="376"/>
      <c r="E46" s="376"/>
      <c r="F46" s="376"/>
      <c r="G46" s="320">
        <f>SUM(G43:K45)</f>
        <v>0</v>
      </c>
      <c r="H46" s="320"/>
      <c r="I46" s="320"/>
      <c r="J46" s="320"/>
      <c r="K46" s="321"/>
      <c r="L46" s="320">
        <f>SUM(L43:P45)</f>
        <v>0</v>
      </c>
      <c r="M46" s="320"/>
      <c r="N46" s="320"/>
      <c r="O46" s="320"/>
      <c r="P46" s="320"/>
      <c r="Q46" s="320">
        <f>SUM(Q43:U45)</f>
        <v>0</v>
      </c>
      <c r="R46" s="320"/>
      <c r="S46" s="320"/>
      <c r="T46" s="320"/>
      <c r="U46" s="320"/>
      <c r="V46" s="295">
        <f>SUM(V43:Z45)</f>
        <v>0</v>
      </c>
      <c r="W46" s="296"/>
      <c r="X46" s="296"/>
      <c r="Y46" s="296"/>
      <c r="Z46" s="297"/>
      <c r="AA46" s="295">
        <f>SUM(AA43:AE45)</f>
        <v>0</v>
      </c>
      <c r="AB46" s="296"/>
      <c r="AC46" s="296"/>
      <c r="AD46" s="296"/>
      <c r="AE46" s="297"/>
      <c r="AF46" s="295">
        <f>SUM(AF43:AJ45)</f>
        <v>0</v>
      </c>
      <c r="AG46" s="296"/>
      <c r="AH46" s="296"/>
      <c r="AI46" s="296"/>
      <c r="AJ46" s="297"/>
      <c r="AK46" s="295">
        <f>SUM(AK43:AO45)</f>
        <v>0</v>
      </c>
      <c r="AL46" s="296"/>
      <c r="AM46" s="296"/>
      <c r="AN46" s="296"/>
      <c r="AO46" s="297"/>
      <c r="AP46" s="319">
        <f>SUM(AP43:AT45)</f>
        <v>0</v>
      </c>
      <c r="AQ46" s="320"/>
      <c r="AR46" s="320"/>
      <c r="AS46" s="320"/>
      <c r="AT46" s="320"/>
      <c r="AV46" s="4"/>
      <c r="AW46" s="5"/>
    </row>
    <row r="47" spans="1:49" ht="28.5" customHeight="1">
      <c r="A47" s="416" t="s">
        <v>172</v>
      </c>
      <c r="B47" s="417"/>
      <c r="C47" s="417"/>
      <c r="D47" s="417"/>
      <c r="E47" s="417"/>
      <c r="F47" s="418"/>
      <c r="G47" s="320">
        <f>G38+G42-G46</f>
        <v>0</v>
      </c>
      <c r="H47" s="320"/>
      <c r="I47" s="320"/>
      <c r="J47" s="320"/>
      <c r="K47" s="321"/>
      <c r="L47" s="321">
        <f>L38+L42-L46</f>
        <v>0</v>
      </c>
      <c r="M47" s="324"/>
      <c r="N47" s="324"/>
      <c r="O47" s="324"/>
      <c r="P47" s="319"/>
      <c r="Q47" s="321">
        <f>Q38+Q42-Q46</f>
        <v>0</v>
      </c>
      <c r="R47" s="324"/>
      <c r="S47" s="324"/>
      <c r="T47" s="324"/>
      <c r="U47" s="319"/>
      <c r="V47" s="298">
        <f>V38+V42-V46</f>
        <v>0</v>
      </c>
      <c r="W47" s="298"/>
      <c r="X47" s="298"/>
      <c r="Y47" s="298"/>
      <c r="Z47" s="298"/>
      <c r="AA47" s="298">
        <f>AA38+AA42-AA46</f>
        <v>0</v>
      </c>
      <c r="AB47" s="298"/>
      <c r="AC47" s="298"/>
      <c r="AD47" s="298"/>
      <c r="AE47" s="298"/>
      <c r="AF47" s="298">
        <f>AF38+AF42-AF46</f>
        <v>0</v>
      </c>
      <c r="AG47" s="298"/>
      <c r="AH47" s="298"/>
      <c r="AI47" s="298"/>
      <c r="AJ47" s="298"/>
      <c r="AK47" s="298">
        <f>AK38+AK42-AK46</f>
        <v>0</v>
      </c>
      <c r="AL47" s="298"/>
      <c r="AM47" s="298"/>
      <c r="AN47" s="298"/>
      <c r="AO47" s="298"/>
      <c r="AP47" s="320">
        <f>AP38+AP42-AP46</f>
        <v>0</v>
      </c>
      <c r="AQ47" s="320"/>
      <c r="AR47" s="320"/>
      <c r="AS47" s="320"/>
      <c r="AT47" s="320"/>
      <c r="AW47" s="3"/>
    </row>
    <row r="48" spans="1:49" ht="28.5" customHeight="1">
      <c r="A48" s="70" t="s">
        <v>96</v>
      </c>
      <c r="B48" s="382" t="s">
        <v>94</v>
      </c>
      <c r="C48" s="383"/>
      <c r="D48" s="383"/>
      <c r="E48" s="383"/>
      <c r="F48" s="384"/>
      <c r="G48" s="323"/>
      <c r="H48" s="323"/>
      <c r="I48" s="323"/>
      <c r="J48" s="323"/>
      <c r="K48" s="329"/>
      <c r="L48" s="329"/>
      <c r="M48" s="353"/>
      <c r="N48" s="353"/>
      <c r="O48" s="353"/>
      <c r="P48" s="322"/>
      <c r="Q48" s="321">
        <f>INT(AP48*$J$3)</f>
        <v>0</v>
      </c>
      <c r="R48" s="324"/>
      <c r="S48" s="324"/>
      <c r="T48" s="324"/>
      <c r="U48" s="319"/>
      <c r="V48" s="207" t="s">
        <v>58</v>
      </c>
      <c r="W48" s="374"/>
      <c r="X48" s="374"/>
      <c r="Y48" s="374"/>
      <c r="Z48" s="375"/>
      <c r="AA48" s="206" t="s">
        <v>59</v>
      </c>
      <c r="AB48" s="296">
        <f>IF(AND(別記様式第１号!$AL$14=TRUE,記載要領!$I$10="")=TRUE,AP48-Q48,INT(AP48*$J$6))</f>
        <v>0</v>
      </c>
      <c r="AC48" s="296"/>
      <c r="AD48" s="296"/>
      <c r="AE48" s="297"/>
      <c r="AF48" s="207" t="s">
        <v>111</v>
      </c>
      <c r="AG48" s="374"/>
      <c r="AH48" s="374"/>
      <c r="AI48" s="374"/>
      <c r="AJ48" s="375"/>
      <c r="AK48" s="206" t="s">
        <v>112</v>
      </c>
      <c r="AL48" s="296">
        <f>AP48-Q48-AB48</f>
        <v>0</v>
      </c>
      <c r="AM48" s="296"/>
      <c r="AN48" s="296"/>
      <c r="AO48" s="297"/>
      <c r="AP48" s="322"/>
      <c r="AQ48" s="323"/>
      <c r="AR48" s="323"/>
      <c r="AS48" s="323"/>
      <c r="AT48" s="323"/>
      <c r="AW48" s="3"/>
    </row>
    <row r="49" spans="1:49" ht="28.5" customHeight="1">
      <c r="A49" s="70" t="s">
        <v>97</v>
      </c>
      <c r="B49" s="382" t="s">
        <v>95</v>
      </c>
      <c r="C49" s="383"/>
      <c r="D49" s="383"/>
      <c r="E49" s="383"/>
      <c r="F49" s="384"/>
      <c r="G49" s="323"/>
      <c r="H49" s="323"/>
      <c r="I49" s="323"/>
      <c r="J49" s="323"/>
      <c r="K49" s="329"/>
      <c r="L49" s="329"/>
      <c r="M49" s="353"/>
      <c r="N49" s="353"/>
      <c r="O49" s="353"/>
      <c r="P49" s="322"/>
      <c r="Q49" s="321">
        <f>INT(AP49*$J$3)</f>
        <v>0</v>
      </c>
      <c r="R49" s="324"/>
      <c r="S49" s="324"/>
      <c r="T49" s="324"/>
      <c r="U49" s="319"/>
      <c r="V49" s="207" t="s">
        <v>68</v>
      </c>
      <c r="W49" s="374"/>
      <c r="X49" s="374"/>
      <c r="Y49" s="374"/>
      <c r="Z49" s="375"/>
      <c r="AA49" s="206" t="s">
        <v>69</v>
      </c>
      <c r="AB49" s="296">
        <f>IF(AND(別記様式第１号!$AL$14=TRUE,記載要領!$I$10="")=TRUE,AP49-Q49,INT(AP49*$J$6))</f>
        <v>0</v>
      </c>
      <c r="AC49" s="296"/>
      <c r="AD49" s="296"/>
      <c r="AE49" s="297"/>
      <c r="AF49" s="207" t="s">
        <v>113</v>
      </c>
      <c r="AG49" s="374"/>
      <c r="AH49" s="374"/>
      <c r="AI49" s="374"/>
      <c r="AJ49" s="375"/>
      <c r="AK49" s="206" t="s">
        <v>114</v>
      </c>
      <c r="AL49" s="296">
        <f>AP49-Q49-AB49</f>
        <v>0</v>
      </c>
      <c r="AM49" s="296"/>
      <c r="AN49" s="296"/>
      <c r="AO49" s="297"/>
      <c r="AP49" s="322"/>
      <c r="AQ49" s="323"/>
      <c r="AR49" s="323"/>
      <c r="AS49" s="323"/>
      <c r="AT49" s="323"/>
      <c r="AW49" s="3"/>
    </row>
    <row r="50" spans="1:49" ht="28.5" customHeight="1" thickBot="1">
      <c r="A50" s="395" t="s">
        <v>173</v>
      </c>
      <c r="B50" s="395"/>
      <c r="C50" s="395"/>
      <c r="D50" s="395"/>
      <c r="E50" s="395"/>
      <c r="F50" s="395"/>
      <c r="G50" s="393">
        <f>G47+G48-G49</f>
        <v>0</v>
      </c>
      <c r="H50" s="393"/>
      <c r="I50" s="393"/>
      <c r="J50" s="393"/>
      <c r="K50" s="394"/>
      <c r="L50" s="208" t="s">
        <v>7</v>
      </c>
      <c r="M50" s="407">
        <f>L47+L48-L49</f>
        <v>0</v>
      </c>
      <c r="N50" s="407"/>
      <c r="O50" s="407"/>
      <c r="P50" s="408"/>
      <c r="Q50" s="208" t="s">
        <v>27</v>
      </c>
      <c r="R50" s="449">
        <f>Q47+Q48-Q49</f>
        <v>0</v>
      </c>
      <c r="S50" s="449"/>
      <c r="T50" s="449"/>
      <c r="U50" s="450"/>
      <c r="V50" s="208"/>
      <c r="W50" s="402">
        <f>V47+W48-W49</f>
        <v>0</v>
      </c>
      <c r="X50" s="402"/>
      <c r="Y50" s="402"/>
      <c r="Z50" s="403"/>
      <c r="AA50" s="208"/>
      <c r="AB50" s="402">
        <f>AA47+AB48-AB49</f>
        <v>0</v>
      </c>
      <c r="AC50" s="402"/>
      <c r="AD50" s="402"/>
      <c r="AE50" s="403"/>
      <c r="AF50" s="208" t="s">
        <v>120</v>
      </c>
      <c r="AG50" s="402">
        <f>AF47+AG48-AG49</f>
        <v>0</v>
      </c>
      <c r="AH50" s="402"/>
      <c r="AI50" s="402"/>
      <c r="AJ50" s="403"/>
      <c r="AK50" s="208" t="s">
        <v>121</v>
      </c>
      <c r="AL50" s="402">
        <f>AK47+AL48-AL49</f>
        <v>0</v>
      </c>
      <c r="AM50" s="402"/>
      <c r="AN50" s="402"/>
      <c r="AO50" s="403"/>
      <c r="AP50" s="378">
        <f>AP47+AP48-AP49</f>
        <v>0</v>
      </c>
      <c r="AQ50" s="378"/>
      <c r="AR50" s="378"/>
      <c r="AS50" s="378"/>
      <c r="AT50" s="378"/>
      <c r="AW50" s="3"/>
    </row>
    <row r="51" spans="1:49" ht="78" customHeight="1" thickTop="1" thickBot="1">
      <c r="A51" s="379" t="s">
        <v>6</v>
      </c>
      <c r="B51" s="379"/>
      <c r="C51" s="379"/>
      <c r="D51" s="379"/>
      <c r="E51" s="379"/>
      <c r="F51" s="379"/>
      <c r="G51" s="380"/>
      <c r="H51" s="380"/>
      <c r="I51" s="380"/>
      <c r="J51" s="380"/>
      <c r="K51" s="381"/>
      <c r="L51" s="390" t="s">
        <v>174</v>
      </c>
      <c r="M51" s="421"/>
      <c r="N51" s="421"/>
      <c r="O51" s="421"/>
      <c r="P51" s="422"/>
      <c r="Q51" s="442">
        <f>M50+R50</f>
        <v>0</v>
      </c>
      <c r="R51" s="443"/>
      <c r="S51" s="443"/>
      <c r="T51" s="443"/>
      <c r="U51" s="444"/>
      <c r="V51" s="396"/>
      <c r="W51" s="397"/>
      <c r="X51" s="397"/>
      <c r="Y51" s="397"/>
      <c r="Z51" s="398"/>
      <c r="AA51" s="399"/>
      <c r="AB51" s="400"/>
      <c r="AC51" s="400"/>
      <c r="AD51" s="400"/>
      <c r="AE51" s="401"/>
      <c r="AF51" s="390" t="s">
        <v>175</v>
      </c>
      <c r="AG51" s="391"/>
      <c r="AH51" s="391"/>
      <c r="AI51" s="391"/>
      <c r="AJ51" s="392"/>
      <c r="AK51" s="442">
        <f>AG50+AL50</f>
        <v>0</v>
      </c>
      <c r="AL51" s="443"/>
      <c r="AM51" s="443"/>
      <c r="AN51" s="443"/>
      <c r="AO51" s="444"/>
      <c r="AP51" s="381"/>
      <c r="AQ51" s="385"/>
      <c r="AR51" s="385"/>
      <c r="AS51" s="385"/>
      <c r="AT51" s="386"/>
    </row>
    <row r="52" spans="1:49" ht="9" customHeight="1" thickBot="1">
      <c r="A52" s="19"/>
      <c r="B52" s="19"/>
      <c r="C52" s="19"/>
      <c r="D52" s="19"/>
      <c r="E52" s="19"/>
      <c r="F52" s="19"/>
      <c r="G52" s="17"/>
      <c r="H52" s="17"/>
      <c r="I52" s="17"/>
      <c r="J52" s="17"/>
      <c r="K52" s="17"/>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7"/>
      <c r="AQ52" s="17"/>
      <c r="AR52" s="17"/>
      <c r="AS52" s="17"/>
      <c r="AT52" s="17"/>
    </row>
    <row r="53" spans="1:49" ht="28.5" customHeight="1">
      <c r="A53" s="404" t="s">
        <v>176</v>
      </c>
      <c r="B53" s="405"/>
      <c r="C53" s="405"/>
      <c r="D53" s="405"/>
      <c r="E53" s="405"/>
      <c r="F53" s="405"/>
      <c r="G53" s="405"/>
      <c r="H53" s="405"/>
      <c r="I53" s="405"/>
      <c r="J53" s="405"/>
      <c r="K53" s="405"/>
      <c r="L53" s="405"/>
      <c r="M53" s="405"/>
      <c r="N53" s="405"/>
      <c r="O53" s="405"/>
      <c r="P53" s="406"/>
      <c r="Q53" s="300">
        <f>(W18+AB18+W28+AB28+W34+AB34+W40+AB40+W48+AB48)-(W44+AB44+W49+AB49)</f>
        <v>0</v>
      </c>
      <c r="R53" s="301"/>
      <c r="S53" s="301"/>
      <c r="T53" s="301"/>
      <c r="U53" s="301"/>
      <c r="V53" s="301"/>
      <c r="W53" s="301"/>
      <c r="X53" s="301"/>
      <c r="Y53" s="301"/>
      <c r="Z53" s="302"/>
      <c r="AA53" s="71"/>
      <c r="AB53" s="72"/>
      <c r="AC53" s="72"/>
      <c r="AD53" s="72"/>
      <c r="AE53" s="72"/>
      <c r="AF53" s="72"/>
      <c r="AG53" s="72"/>
      <c r="AH53" s="72"/>
      <c r="AI53" s="72"/>
      <c r="AJ53" s="72"/>
      <c r="AK53" s="18"/>
      <c r="AL53" s="18"/>
      <c r="AM53" s="20"/>
      <c r="AN53" s="18"/>
      <c r="AO53" s="18"/>
      <c r="AP53" s="18"/>
      <c r="AQ53" s="18"/>
      <c r="AR53" s="18"/>
      <c r="AS53" s="18"/>
      <c r="AT53" s="18"/>
    </row>
    <row r="54" spans="1:49" ht="28.5" customHeight="1" thickBot="1">
      <c r="A54" s="387" t="s">
        <v>103</v>
      </c>
      <c r="B54" s="388"/>
      <c r="C54" s="388"/>
      <c r="D54" s="388"/>
      <c r="E54" s="388"/>
      <c r="F54" s="388"/>
      <c r="G54" s="388"/>
      <c r="H54" s="388"/>
      <c r="I54" s="388"/>
      <c r="J54" s="388"/>
      <c r="K54" s="388"/>
      <c r="L54" s="388"/>
      <c r="M54" s="388"/>
      <c r="N54" s="388"/>
      <c r="O54" s="388"/>
      <c r="P54" s="389"/>
      <c r="Q54" s="303"/>
      <c r="R54" s="304"/>
      <c r="S54" s="304"/>
      <c r="T54" s="304"/>
      <c r="U54" s="304"/>
      <c r="V54" s="304"/>
      <c r="W54" s="304"/>
      <c r="X54" s="304"/>
      <c r="Y54" s="304"/>
      <c r="Z54" s="305"/>
      <c r="AA54" s="71"/>
      <c r="AB54" s="72"/>
      <c r="AC54" s="72"/>
      <c r="AD54" s="72"/>
      <c r="AE54" s="72"/>
      <c r="AF54" s="72"/>
      <c r="AG54" s="72"/>
      <c r="AH54" s="72"/>
      <c r="AI54" s="72"/>
      <c r="AJ54" s="72"/>
      <c r="AK54" s="9"/>
      <c r="AL54" s="9"/>
      <c r="AM54" s="21"/>
      <c r="AN54" s="9"/>
      <c r="AO54" s="9"/>
      <c r="AP54" s="9"/>
      <c r="AQ54" s="9"/>
      <c r="AR54" s="9"/>
      <c r="AS54" s="9"/>
      <c r="AT54" s="9"/>
    </row>
    <row r="55" spans="1:49" ht="24.75" customHeight="1" thickBot="1">
      <c r="A55" s="209"/>
      <c r="B55" s="209"/>
      <c r="C55" s="209"/>
      <c r="D55" s="209"/>
      <c r="E55" s="209"/>
      <c r="F55" s="209"/>
      <c r="G55" s="209"/>
      <c r="H55" s="209"/>
      <c r="I55" s="209"/>
      <c r="J55" s="209"/>
      <c r="K55" s="209"/>
      <c r="L55" s="209"/>
      <c r="M55" s="209"/>
      <c r="N55" s="209"/>
      <c r="O55" s="209"/>
      <c r="P55" s="209"/>
      <c r="Q55" s="33"/>
      <c r="R55" s="33"/>
      <c r="S55" s="33"/>
      <c r="T55" s="33"/>
      <c r="U55" s="33"/>
      <c r="V55" s="33"/>
      <c r="W55" s="33"/>
      <c r="X55" s="33"/>
      <c r="Y55" s="33"/>
      <c r="Z55" s="33"/>
      <c r="AA55" s="33"/>
      <c r="AB55" s="33"/>
      <c r="AC55" s="33"/>
      <c r="AD55" s="33"/>
      <c r="AE55" s="33"/>
      <c r="AF55" s="33"/>
      <c r="AG55" s="33"/>
      <c r="AH55" s="33"/>
      <c r="AI55" s="33"/>
      <c r="AJ55" s="33"/>
      <c r="AK55" s="9"/>
      <c r="AL55" s="9"/>
      <c r="AM55" s="21"/>
      <c r="AN55" s="9"/>
      <c r="AO55" s="9"/>
      <c r="AP55" s="9"/>
      <c r="AQ55" s="9"/>
      <c r="AR55" s="9"/>
      <c r="AS55" s="9"/>
      <c r="AT55" s="9"/>
    </row>
    <row r="56" spans="1:49" ht="26.25" customHeight="1">
      <c r="A56" s="404" t="s">
        <v>177</v>
      </c>
      <c r="B56" s="405"/>
      <c r="C56" s="405"/>
      <c r="D56" s="405"/>
      <c r="E56" s="405"/>
      <c r="F56" s="405"/>
      <c r="G56" s="405"/>
      <c r="H56" s="405"/>
      <c r="I56" s="405"/>
      <c r="J56" s="405"/>
      <c r="K56" s="405"/>
      <c r="L56" s="405"/>
      <c r="M56" s="405"/>
      <c r="N56" s="405"/>
      <c r="O56" s="405"/>
      <c r="P56" s="406"/>
      <c r="Q56" s="306">
        <f>(AG18+AL18+AG28+AL28+AG34+AL34+AG40+AL40+AG48+AL48)-(AG44+AL44+AG49+AL49)</f>
        <v>0</v>
      </c>
      <c r="R56" s="307"/>
      <c r="S56" s="307"/>
      <c r="T56" s="307"/>
      <c r="U56" s="307"/>
      <c r="V56" s="307"/>
      <c r="W56" s="307"/>
      <c r="X56" s="307"/>
      <c r="Y56" s="307"/>
      <c r="Z56" s="308"/>
      <c r="AA56" s="71"/>
      <c r="AB56" s="72"/>
      <c r="AC56" s="73"/>
      <c r="AD56" s="72"/>
      <c r="AE56" s="72"/>
      <c r="AF56" s="72"/>
      <c r="AG56" s="72"/>
      <c r="AH56" s="72"/>
      <c r="AI56" s="72"/>
      <c r="AJ56" s="72"/>
      <c r="AK56" s="18"/>
      <c r="AL56" s="18"/>
      <c r="AM56" s="20"/>
      <c r="AN56" s="18"/>
      <c r="AO56" s="18"/>
      <c r="AP56" s="18"/>
      <c r="AQ56" s="18"/>
      <c r="AR56" s="18"/>
      <c r="AS56" s="18"/>
      <c r="AT56" s="18"/>
    </row>
    <row r="57" spans="1:49" ht="26.25" customHeight="1" thickBot="1">
      <c r="A57" s="387" t="s">
        <v>115</v>
      </c>
      <c r="B57" s="388"/>
      <c r="C57" s="388"/>
      <c r="D57" s="388"/>
      <c r="E57" s="388"/>
      <c r="F57" s="388"/>
      <c r="G57" s="388"/>
      <c r="H57" s="388"/>
      <c r="I57" s="388"/>
      <c r="J57" s="388"/>
      <c r="K57" s="388"/>
      <c r="L57" s="388"/>
      <c r="M57" s="388"/>
      <c r="N57" s="388"/>
      <c r="O57" s="388"/>
      <c r="P57" s="389"/>
      <c r="Q57" s="309"/>
      <c r="R57" s="310"/>
      <c r="S57" s="310"/>
      <c r="T57" s="310"/>
      <c r="U57" s="310"/>
      <c r="V57" s="310"/>
      <c r="W57" s="310"/>
      <c r="X57" s="310"/>
      <c r="Y57" s="310"/>
      <c r="Z57" s="311"/>
      <c r="AA57" s="465" t="s">
        <v>410</v>
      </c>
      <c r="AB57" s="466"/>
      <c r="AC57" s="466"/>
      <c r="AD57" s="466"/>
      <c r="AE57" s="466"/>
      <c r="AF57" s="466"/>
      <c r="AG57" s="466"/>
      <c r="AH57" s="466"/>
      <c r="AI57" s="466"/>
      <c r="AJ57" s="466"/>
      <c r="AK57" s="466"/>
      <c r="AL57" s="466"/>
      <c r="AM57" s="466"/>
      <c r="AN57" s="466"/>
      <c r="AO57" s="466"/>
      <c r="AP57" s="466"/>
      <c r="AQ57" s="466"/>
      <c r="AR57" s="466"/>
      <c r="AS57" s="466"/>
      <c r="AT57" s="466"/>
    </row>
    <row r="58" spans="1:49" ht="18.75" customHeight="1">
      <c r="A58" s="13"/>
      <c r="B58" s="13"/>
      <c r="C58" s="13"/>
      <c r="D58" s="13"/>
      <c r="E58" s="13"/>
      <c r="F58" s="13"/>
      <c r="G58" s="13"/>
      <c r="H58" s="13"/>
      <c r="I58" s="13"/>
      <c r="J58" s="13"/>
      <c r="K58" s="13"/>
      <c r="L58" s="13"/>
      <c r="M58" s="13"/>
      <c r="N58" s="13"/>
      <c r="O58" s="13"/>
      <c r="P58" s="13"/>
      <c r="Q58" s="33"/>
      <c r="R58" s="33"/>
      <c r="S58" s="33"/>
      <c r="T58" s="33"/>
      <c r="U58" s="33"/>
      <c r="V58" s="33"/>
      <c r="W58" s="33"/>
      <c r="X58" s="33"/>
      <c r="Y58" s="33"/>
      <c r="Z58" s="33"/>
      <c r="AA58" s="33"/>
      <c r="AB58" s="33"/>
      <c r="AC58" s="33"/>
      <c r="AD58" s="33"/>
      <c r="AE58" s="33"/>
      <c r="AF58" s="33"/>
      <c r="AG58" s="33"/>
      <c r="AH58" s="33"/>
      <c r="AI58" s="33"/>
      <c r="AJ58" s="33"/>
      <c r="AK58" s="9"/>
      <c r="AL58" s="9"/>
      <c r="AM58" s="21"/>
      <c r="AN58" s="9"/>
      <c r="AO58" s="9"/>
      <c r="AP58" s="9"/>
      <c r="AQ58" s="9"/>
      <c r="AR58" s="9"/>
      <c r="AS58" s="9"/>
      <c r="AT58" s="9"/>
    </row>
    <row r="59" spans="1:49" ht="27" customHeight="1">
      <c r="A59" s="339" t="s">
        <v>178</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row>
    <row r="60" spans="1:49" ht="13.5" customHeight="1">
      <c r="A60" s="9"/>
      <c r="B60" s="9"/>
      <c r="C60" s="9" t="s">
        <v>35</v>
      </c>
      <c r="D60" s="9"/>
      <c r="E60" s="9"/>
      <c r="F60" s="9"/>
      <c r="G60" s="9"/>
      <c r="H60" s="9"/>
      <c r="I60" s="9"/>
      <c r="J60" s="9"/>
      <c r="K60" s="9"/>
      <c r="L60" s="9"/>
      <c r="M60" s="10"/>
      <c r="N60" s="10"/>
      <c r="O60" s="10"/>
      <c r="P60" s="10"/>
      <c r="Q60" s="10"/>
      <c r="R60" s="10"/>
      <c r="S60" s="10"/>
      <c r="T60" s="10"/>
      <c r="U60" s="9"/>
      <c r="V60" s="9"/>
      <c r="W60" s="9"/>
      <c r="X60" s="9"/>
      <c r="Y60" s="9"/>
      <c r="Z60" s="9"/>
      <c r="AA60" s="9"/>
      <c r="AB60" s="9"/>
      <c r="AC60" s="21"/>
      <c r="AD60" s="9"/>
      <c r="AE60" s="9"/>
      <c r="AF60" s="9"/>
      <c r="AG60" s="9"/>
      <c r="AH60" s="9"/>
      <c r="AI60" s="9"/>
      <c r="AJ60" s="9"/>
      <c r="AK60" s="9"/>
      <c r="AL60" s="9"/>
      <c r="AM60" s="21"/>
      <c r="AN60" s="9"/>
      <c r="AO60" s="9"/>
      <c r="AP60" s="9"/>
      <c r="AQ60" s="9"/>
      <c r="AR60" s="9"/>
      <c r="AS60" s="9"/>
      <c r="AT60" s="9"/>
    </row>
    <row r="61" spans="1:49" ht="30.75" customHeight="1">
      <c r="A61" s="42">
        <v>1</v>
      </c>
      <c r="B61" s="377" t="s">
        <v>179</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row>
    <row r="62" spans="1:49" ht="30.75" customHeight="1">
      <c r="A62" s="24"/>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row>
    <row r="63" spans="1:49" ht="15" customHeight="1">
      <c r="A63" s="42">
        <v>2</v>
      </c>
      <c r="B63" s="299" t="s">
        <v>180</v>
      </c>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V63" s="49"/>
    </row>
    <row r="64" spans="1:49" ht="13.5" customHeight="1">
      <c r="A64" s="24"/>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V64" s="49"/>
    </row>
    <row r="65" spans="1:45" ht="38.25" customHeight="1">
      <c r="A65" s="42">
        <v>3</v>
      </c>
      <c r="B65" s="299" t="s">
        <v>183</v>
      </c>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row>
    <row r="66" spans="1:45" ht="38.25" customHeight="1">
      <c r="A66" s="24"/>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row>
    <row r="67" spans="1:45" ht="38.25" customHeight="1">
      <c r="A67" s="24"/>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row>
    <row r="68" spans="1:45" ht="24.75" customHeight="1">
      <c r="A68" s="42">
        <v>4</v>
      </c>
      <c r="B68" s="74" t="s">
        <v>153</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row>
    <row r="69" spans="1:45" ht="13.5" customHeight="1">
      <c r="A69" s="24"/>
      <c r="B69" s="74"/>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row>
    <row r="70" spans="1:45" ht="18" customHeight="1">
      <c r="A70" s="42">
        <v>5</v>
      </c>
      <c r="B70" s="299" t="s">
        <v>42</v>
      </c>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row>
    <row r="71" spans="1:45" ht="18" customHeight="1">
      <c r="A71" s="24"/>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row>
    <row r="72" spans="1:45" ht="18" customHeight="1">
      <c r="A72" s="67"/>
    </row>
    <row r="73" spans="1:45" ht="18" customHeight="1">
      <c r="A73" s="42">
        <v>6</v>
      </c>
      <c r="B73" s="423" t="s">
        <v>181</v>
      </c>
      <c r="C73" s="423"/>
      <c r="D73" s="423"/>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3"/>
      <c r="AO73" s="423"/>
      <c r="AP73" s="423"/>
      <c r="AQ73" s="423"/>
      <c r="AR73" s="423"/>
    </row>
    <row r="74" spans="1:45" ht="18" customHeight="1">
      <c r="B74" s="423"/>
      <c r="C74" s="423"/>
      <c r="D74" s="423"/>
      <c r="E74" s="423"/>
      <c r="F74" s="423"/>
      <c r="G74" s="423"/>
      <c r="H74" s="423"/>
      <c r="I74" s="423"/>
      <c r="J74" s="423"/>
      <c r="K74" s="423"/>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3"/>
      <c r="AL74" s="423"/>
      <c r="AM74" s="423"/>
      <c r="AN74" s="423"/>
      <c r="AO74" s="423"/>
      <c r="AP74" s="423"/>
      <c r="AQ74" s="423"/>
      <c r="AR74" s="423"/>
    </row>
    <row r="75" spans="1:45" ht="18" customHeight="1">
      <c r="B75" s="423"/>
      <c r="C75" s="423"/>
      <c r="D75" s="423"/>
      <c r="E75" s="423"/>
      <c r="F75" s="423"/>
      <c r="G75" s="423"/>
      <c r="H75" s="423"/>
      <c r="I75" s="423"/>
      <c r="J75" s="423"/>
      <c r="K75" s="423"/>
      <c r="L75" s="423"/>
      <c r="M75" s="423"/>
      <c r="N75" s="423"/>
      <c r="O75" s="423"/>
      <c r="P75" s="423"/>
      <c r="Q75" s="423"/>
      <c r="R75" s="423"/>
      <c r="S75" s="423"/>
      <c r="T75" s="423"/>
      <c r="U75" s="423"/>
      <c r="V75" s="423"/>
      <c r="W75" s="423"/>
      <c r="X75" s="423"/>
      <c r="Y75" s="423"/>
      <c r="Z75" s="423"/>
      <c r="AA75" s="423"/>
      <c r="AB75" s="423"/>
      <c r="AC75" s="423"/>
      <c r="AD75" s="423"/>
      <c r="AE75" s="423"/>
      <c r="AF75" s="423"/>
      <c r="AG75" s="423"/>
      <c r="AH75" s="423"/>
      <c r="AI75" s="423"/>
      <c r="AJ75" s="423"/>
      <c r="AK75" s="423"/>
      <c r="AL75" s="423"/>
      <c r="AM75" s="423"/>
      <c r="AN75" s="423"/>
      <c r="AO75" s="423"/>
      <c r="AP75" s="423"/>
      <c r="AQ75" s="423"/>
      <c r="AR75" s="423"/>
    </row>
    <row r="76" spans="1:45" ht="18" customHeight="1">
      <c r="A76" s="42">
        <v>7</v>
      </c>
      <c r="B76" s="423" t="s">
        <v>182</v>
      </c>
      <c r="C76" s="423"/>
      <c r="D76" s="423"/>
      <c r="E76" s="423"/>
      <c r="F76" s="423"/>
      <c r="G76" s="423"/>
      <c r="H76" s="423"/>
      <c r="I76" s="423"/>
      <c r="J76" s="423"/>
      <c r="K76" s="423"/>
      <c r="L76" s="423"/>
      <c r="M76" s="423"/>
      <c r="N76" s="423"/>
      <c r="O76" s="423"/>
      <c r="P76" s="423"/>
      <c r="Q76" s="423"/>
      <c r="R76" s="423"/>
      <c r="S76" s="423"/>
      <c r="T76" s="423"/>
      <c r="U76" s="423"/>
      <c r="V76" s="423"/>
      <c r="W76" s="423"/>
      <c r="X76" s="423"/>
      <c r="Y76" s="423"/>
      <c r="Z76" s="423"/>
      <c r="AA76" s="423"/>
      <c r="AB76" s="423"/>
      <c r="AC76" s="423"/>
      <c r="AD76" s="423"/>
      <c r="AE76" s="423"/>
      <c r="AF76" s="423"/>
      <c r="AG76" s="423"/>
      <c r="AH76" s="423"/>
      <c r="AI76" s="423"/>
      <c r="AJ76" s="423"/>
      <c r="AK76" s="423"/>
      <c r="AL76" s="423"/>
      <c r="AM76" s="423"/>
      <c r="AN76" s="423"/>
      <c r="AO76" s="423"/>
      <c r="AP76" s="423"/>
      <c r="AQ76" s="423"/>
      <c r="AR76" s="423"/>
    </row>
    <row r="77" spans="1:45" ht="18" customHeight="1">
      <c r="B77" s="423"/>
      <c r="C77" s="423"/>
      <c r="D77" s="423"/>
      <c r="E77" s="423"/>
      <c r="F77" s="423"/>
      <c r="G77" s="423"/>
      <c r="H77" s="423"/>
      <c r="I77" s="423"/>
      <c r="J77" s="423"/>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c r="AI77" s="423"/>
      <c r="AJ77" s="423"/>
      <c r="AK77" s="423"/>
      <c r="AL77" s="423"/>
      <c r="AM77" s="423"/>
      <c r="AN77" s="423"/>
      <c r="AO77" s="423"/>
      <c r="AP77" s="423"/>
      <c r="AQ77" s="423"/>
      <c r="AR77" s="423"/>
    </row>
    <row r="78" spans="1:45" ht="18" customHeight="1">
      <c r="B78" s="423"/>
      <c r="C78" s="423"/>
      <c r="D78" s="423"/>
      <c r="E78" s="423"/>
      <c r="F78" s="423"/>
      <c r="G78" s="423"/>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423"/>
      <c r="AQ78" s="423"/>
      <c r="AR78" s="423"/>
    </row>
  </sheetData>
  <dataConsolidate/>
  <mergeCells count="392">
    <mergeCell ref="AA57:AT57"/>
    <mergeCell ref="AP11:AT13"/>
    <mergeCell ref="Q13:U13"/>
    <mergeCell ref="V12:Z13"/>
    <mergeCell ref="AA13:AE13"/>
    <mergeCell ref="AF12:AJ13"/>
    <mergeCell ref="AK12:AO12"/>
    <mergeCell ref="AF11:AO11"/>
    <mergeCell ref="V11:AE11"/>
    <mergeCell ref="AA12:AE12"/>
    <mergeCell ref="AF47:AJ47"/>
    <mergeCell ref="AK47:AO47"/>
    <mergeCell ref="AK13:AO13"/>
    <mergeCell ref="AP47:AT47"/>
    <mergeCell ref="AP44:AT44"/>
    <mergeCell ref="AF45:AJ45"/>
    <mergeCell ref="AK45:AO45"/>
    <mergeCell ref="AP45:AT45"/>
    <mergeCell ref="Q46:U46"/>
    <mergeCell ref="AP40:AT40"/>
    <mergeCell ref="AP38:AT38"/>
    <mergeCell ref="Q36:U36"/>
    <mergeCell ref="AP33:AT33"/>
    <mergeCell ref="AP34:AT34"/>
    <mergeCell ref="B73:AR75"/>
    <mergeCell ref="B76:AR78"/>
    <mergeCell ref="A56:P56"/>
    <mergeCell ref="A57:P57"/>
    <mergeCell ref="D9:Q10"/>
    <mergeCell ref="R9:T10"/>
    <mergeCell ref="U9:AD9"/>
    <mergeCell ref="U10:AD10"/>
    <mergeCell ref="G48:K48"/>
    <mergeCell ref="Q51:U51"/>
    <mergeCell ref="AE9:AH10"/>
    <mergeCell ref="AI9:AT10"/>
    <mergeCell ref="B63:AS64"/>
    <mergeCell ref="AL50:AO50"/>
    <mergeCell ref="AG50:AJ50"/>
    <mergeCell ref="AK51:AO51"/>
    <mergeCell ref="R50:U50"/>
    <mergeCell ref="Q16:U16"/>
    <mergeCell ref="A11:F13"/>
    <mergeCell ref="G11:K13"/>
    <mergeCell ref="AL49:AO49"/>
    <mergeCell ref="AP16:AT16"/>
    <mergeCell ref="AB34:AE34"/>
    <mergeCell ref="AP46:AT46"/>
    <mergeCell ref="A53:P53"/>
    <mergeCell ref="M50:P50"/>
    <mergeCell ref="L48:P48"/>
    <mergeCell ref="L12:P13"/>
    <mergeCell ref="L11:U11"/>
    <mergeCell ref="A47:F47"/>
    <mergeCell ref="G47:K47"/>
    <mergeCell ref="L47:P47"/>
    <mergeCell ref="Q12:U12"/>
    <mergeCell ref="Q49:U49"/>
    <mergeCell ref="Q47:U47"/>
    <mergeCell ref="L51:P51"/>
    <mergeCell ref="A43:A46"/>
    <mergeCell ref="B45:F45"/>
    <mergeCell ref="G45:K45"/>
    <mergeCell ref="L45:P45"/>
    <mergeCell ref="Q45:U45"/>
    <mergeCell ref="B44:F44"/>
    <mergeCell ref="L44:P44"/>
    <mergeCell ref="B46:F46"/>
    <mergeCell ref="G46:K46"/>
    <mergeCell ref="L46:P46"/>
    <mergeCell ref="Q48:U48"/>
    <mergeCell ref="G39:K39"/>
    <mergeCell ref="A3:I4"/>
    <mergeCell ref="J3:P4"/>
    <mergeCell ref="AP42:AT42"/>
    <mergeCell ref="G43:K43"/>
    <mergeCell ref="L43:P43"/>
    <mergeCell ref="Q43:U43"/>
    <mergeCell ref="AP43:AT43"/>
    <mergeCell ref="AK42:AO42"/>
    <mergeCell ref="AK46:AO46"/>
    <mergeCell ref="L40:P40"/>
    <mergeCell ref="Q40:U40"/>
    <mergeCell ref="G40:K40"/>
    <mergeCell ref="G44:K44"/>
    <mergeCell ref="Q44:U44"/>
    <mergeCell ref="AF46:AJ46"/>
    <mergeCell ref="V46:Z46"/>
    <mergeCell ref="V45:Z45"/>
    <mergeCell ref="AA45:AE45"/>
    <mergeCell ref="AL48:AO48"/>
    <mergeCell ref="B48:F48"/>
    <mergeCell ref="G50:K50"/>
    <mergeCell ref="A50:F50"/>
    <mergeCell ref="G49:K49"/>
    <mergeCell ref="V51:Z51"/>
    <mergeCell ref="AA51:AE51"/>
    <mergeCell ref="W49:Z49"/>
    <mergeCell ref="L49:P49"/>
    <mergeCell ref="W48:Z48"/>
    <mergeCell ref="AB48:AE48"/>
    <mergeCell ref="W50:Z50"/>
    <mergeCell ref="AB50:AE50"/>
    <mergeCell ref="AP39:AT39"/>
    <mergeCell ref="L38:P38"/>
    <mergeCell ref="Q38:U38"/>
    <mergeCell ref="V38:Z38"/>
    <mergeCell ref="V39:Z39"/>
    <mergeCell ref="B42:F42"/>
    <mergeCell ref="G42:K42"/>
    <mergeCell ref="L42:P42"/>
    <mergeCell ref="Q42:U42"/>
    <mergeCell ref="AF42:AJ42"/>
    <mergeCell ref="V41:Z41"/>
    <mergeCell ref="AA41:AE41"/>
    <mergeCell ref="AA42:AE42"/>
    <mergeCell ref="V42:Z42"/>
    <mergeCell ref="B41:F41"/>
    <mergeCell ref="G41:K41"/>
    <mergeCell ref="L41:P41"/>
    <mergeCell ref="Q41:U41"/>
    <mergeCell ref="AF41:AJ41"/>
    <mergeCell ref="AK41:AO41"/>
    <mergeCell ref="AP41:AT41"/>
    <mergeCell ref="AF38:AJ38"/>
    <mergeCell ref="AK38:AO38"/>
    <mergeCell ref="AP36:AT36"/>
    <mergeCell ref="A37:F37"/>
    <mergeCell ref="G37:K37"/>
    <mergeCell ref="L37:P37"/>
    <mergeCell ref="Q37:U37"/>
    <mergeCell ref="AF37:AJ37"/>
    <mergeCell ref="AF36:AJ36"/>
    <mergeCell ref="G38:K38"/>
    <mergeCell ref="AA38:AE38"/>
    <mergeCell ref="AK37:AO37"/>
    <mergeCell ref="AP37:AT37"/>
    <mergeCell ref="A36:F36"/>
    <mergeCell ref="G36:K36"/>
    <mergeCell ref="L36:P36"/>
    <mergeCell ref="G35:K35"/>
    <mergeCell ref="L35:P35"/>
    <mergeCell ref="Q35:U35"/>
    <mergeCell ref="AF35:AJ35"/>
    <mergeCell ref="V35:Z35"/>
    <mergeCell ref="AA35:AE35"/>
    <mergeCell ref="AP35:AT35"/>
    <mergeCell ref="A35:F35"/>
    <mergeCell ref="AF33:AJ33"/>
    <mergeCell ref="AP32:AT32"/>
    <mergeCell ref="B32:F32"/>
    <mergeCell ref="G32:K32"/>
    <mergeCell ref="L32:P32"/>
    <mergeCell ref="Q32:U32"/>
    <mergeCell ref="AK32:AO32"/>
    <mergeCell ref="A34:F34"/>
    <mergeCell ref="G34:K34"/>
    <mergeCell ref="AL34:AO34"/>
    <mergeCell ref="L34:P34"/>
    <mergeCell ref="Q34:U34"/>
    <mergeCell ref="W34:Z34"/>
    <mergeCell ref="AG34:AJ34"/>
    <mergeCell ref="AP27:AT27"/>
    <mergeCell ref="AP25:AT25"/>
    <mergeCell ref="B26:F26"/>
    <mergeCell ref="G26:K26"/>
    <mergeCell ref="L26:P26"/>
    <mergeCell ref="AG28:AJ28"/>
    <mergeCell ref="AK25:AO25"/>
    <mergeCell ref="V26:Z26"/>
    <mergeCell ref="AA26:AE26"/>
    <mergeCell ref="Q26:U26"/>
    <mergeCell ref="AF26:AJ26"/>
    <mergeCell ref="AK26:AO26"/>
    <mergeCell ref="AP26:AT26"/>
    <mergeCell ref="L28:P28"/>
    <mergeCell ref="Q28:U28"/>
    <mergeCell ref="AP28:AT28"/>
    <mergeCell ref="AL28:AO28"/>
    <mergeCell ref="V27:Z27"/>
    <mergeCell ref="AA27:AE27"/>
    <mergeCell ref="AK27:AO27"/>
    <mergeCell ref="B28:F28"/>
    <mergeCell ref="G28:K28"/>
    <mergeCell ref="B27:F27"/>
    <mergeCell ref="W28:Z28"/>
    <mergeCell ref="AF24:AJ24"/>
    <mergeCell ref="AK24:AO24"/>
    <mergeCell ref="AP22:AT22"/>
    <mergeCell ref="AP24:AT24"/>
    <mergeCell ref="AF25:AJ25"/>
    <mergeCell ref="B25:F25"/>
    <mergeCell ref="Q22:U22"/>
    <mergeCell ref="G24:K24"/>
    <mergeCell ref="L24:P24"/>
    <mergeCell ref="Q24:U24"/>
    <mergeCell ref="A24:F24"/>
    <mergeCell ref="G22:K22"/>
    <mergeCell ref="L22:P22"/>
    <mergeCell ref="V25:Z25"/>
    <mergeCell ref="AA25:AE25"/>
    <mergeCell ref="G25:K25"/>
    <mergeCell ref="L25:P25"/>
    <mergeCell ref="Q25:U25"/>
    <mergeCell ref="A25:A28"/>
    <mergeCell ref="AB28:AE28"/>
    <mergeCell ref="G27:K27"/>
    <mergeCell ref="L27:P27"/>
    <mergeCell ref="Q27:U27"/>
    <mergeCell ref="AF27:AJ27"/>
    <mergeCell ref="AV2:AX2"/>
    <mergeCell ref="AP17:AT17"/>
    <mergeCell ref="AP18:AT18"/>
    <mergeCell ref="V17:Z17"/>
    <mergeCell ref="AA17:AE17"/>
    <mergeCell ref="AK16:AO16"/>
    <mergeCell ref="AF17:AJ17"/>
    <mergeCell ref="AL18:AO18"/>
    <mergeCell ref="L18:P18"/>
    <mergeCell ref="Q18:U18"/>
    <mergeCell ref="AG18:AJ18"/>
    <mergeCell ref="Q17:U17"/>
    <mergeCell ref="AK17:AO17"/>
    <mergeCell ref="W18:Z18"/>
    <mergeCell ref="AB18:AE18"/>
    <mergeCell ref="L17:P17"/>
    <mergeCell ref="AP31:AT31"/>
    <mergeCell ref="A9:C10"/>
    <mergeCell ref="AV9:AX10"/>
    <mergeCell ref="AH1:AT1"/>
    <mergeCell ref="A2:AT2"/>
    <mergeCell ref="G15:K15"/>
    <mergeCell ref="Q15:U15"/>
    <mergeCell ref="Q14:U14"/>
    <mergeCell ref="AK14:AO14"/>
    <mergeCell ref="AP15:AT15"/>
    <mergeCell ref="AK15:AO15"/>
    <mergeCell ref="AP14:AT14"/>
    <mergeCell ref="AF14:AJ14"/>
    <mergeCell ref="B15:F15"/>
    <mergeCell ref="A6:I7"/>
    <mergeCell ref="J6:P7"/>
    <mergeCell ref="AK19:AO19"/>
    <mergeCell ref="L20:P20"/>
    <mergeCell ref="Q20:U20"/>
    <mergeCell ref="AF20:AJ20"/>
    <mergeCell ref="AK23:AO23"/>
    <mergeCell ref="Q23:U23"/>
    <mergeCell ref="V20:Z20"/>
    <mergeCell ref="AA20:AE20"/>
    <mergeCell ref="A38:F38"/>
    <mergeCell ref="B40:F40"/>
    <mergeCell ref="A39:A42"/>
    <mergeCell ref="B39:F39"/>
    <mergeCell ref="L29:P29"/>
    <mergeCell ref="Q29:U29"/>
    <mergeCell ref="V31:Z31"/>
    <mergeCell ref="V33:Z33"/>
    <mergeCell ref="G30:K30"/>
    <mergeCell ref="A33:F33"/>
    <mergeCell ref="G33:K33"/>
    <mergeCell ref="L33:P33"/>
    <mergeCell ref="Q33:U33"/>
    <mergeCell ref="L39:P39"/>
    <mergeCell ref="Q39:U39"/>
    <mergeCell ref="AF22:AJ22"/>
    <mergeCell ref="AK22:AO22"/>
    <mergeCell ref="AP19:AT19"/>
    <mergeCell ref="G20:K20"/>
    <mergeCell ref="AP23:AT23"/>
    <mergeCell ref="B20:F20"/>
    <mergeCell ref="A19:A23"/>
    <mergeCell ref="B19:F19"/>
    <mergeCell ref="L23:P23"/>
    <mergeCell ref="AF23:AJ23"/>
    <mergeCell ref="G19:K19"/>
    <mergeCell ref="L19:P19"/>
    <mergeCell ref="AK20:AO20"/>
    <mergeCell ref="AP20:AT20"/>
    <mergeCell ref="G21:K21"/>
    <mergeCell ref="L21:P21"/>
    <mergeCell ref="Q21:U21"/>
    <mergeCell ref="AF21:AJ21"/>
    <mergeCell ref="AK21:AO21"/>
    <mergeCell ref="AP21:AT21"/>
    <mergeCell ref="B16:F16"/>
    <mergeCell ref="G16:K16"/>
    <mergeCell ref="L16:P16"/>
    <mergeCell ref="AF16:AJ16"/>
    <mergeCell ref="L14:P14"/>
    <mergeCell ref="L15:P15"/>
    <mergeCell ref="AA16:AE16"/>
    <mergeCell ref="V14:Z14"/>
    <mergeCell ref="AA14:AE14"/>
    <mergeCell ref="V16:Z16"/>
    <mergeCell ref="AF15:AJ15"/>
    <mergeCell ref="G14:K14"/>
    <mergeCell ref="V15:Z15"/>
    <mergeCell ref="AA15:AE15"/>
    <mergeCell ref="G18:K18"/>
    <mergeCell ref="Q19:U19"/>
    <mergeCell ref="AF19:AJ19"/>
    <mergeCell ref="B21:F21"/>
    <mergeCell ref="B22:F22"/>
    <mergeCell ref="B23:F23"/>
    <mergeCell ref="B17:F17"/>
    <mergeCell ref="G17:K17"/>
    <mergeCell ref="A29:A32"/>
    <mergeCell ref="A14:A18"/>
    <mergeCell ref="B14:F14"/>
    <mergeCell ref="G23:K23"/>
    <mergeCell ref="B18:F18"/>
    <mergeCell ref="AF29:AJ29"/>
    <mergeCell ref="L30:P30"/>
    <mergeCell ref="Q30:U30"/>
    <mergeCell ref="B29:F29"/>
    <mergeCell ref="AF32:AJ32"/>
    <mergeCell ref="V32:Z32"/>
    <mergeCell ref="AA32:AE32"/>
    <mergeCell ref="AA30:AE30"/>
    <mergeCell ref="G31:K31"/>
    <mergeCell ref="L31:P31"/>
    <mergeCell ref="V30:Z30"/>
    <mergeCell ref="B30:F30"/>
    <mergeCell ref="AF39:AJ39"/>
    <mergeCell ref="B43:F43"/>
    <mergeCell ref="AK29:AO29"/>
    <mergeCell ref="AP29:AT29"/>
    <mergeCell ref="AF30:AJ30"/>
    <mergeCell ref="G29:K29"/>
    <mergeCell ref="AP30:AT30"/>
    <mergeCell ref="B31:F31"/>
    <mergeCell ref="AK30:AO30"/>
    <mergeCell ref="AK35:AO35"/>
    <mergeCell ref="AK36:AO36"/>
    <mergeCell ref="Q31:U31"/>
    <mergeCell ref="AF31:AJ31"/>
    <mergeCell ref="AK31:AO31"/>
    <mergeCell ref="AA31:AE31"/>
    <mergeCell ref="AK33:AO33"/>
    <mergeCell ref="AA33:AE33"/>
    <mergeCell ref="V36:Z36"/>
    <mergeCell ref="V29:Z29"/>
    <mergeCell ref="AA29:AE29"/>
    <mergeCell ref="AA36:AE36"/>
    <mergeCell ref="V37:Z37"/>
    <mergeCell ref="AA37:AE37"/>
    <mergeCell ref="V19:Z19"/>
    <mergeCell ref="AA19:AE19"/>
    <mergeCell ref="V21:Z21"/>
    <mergeCell ref="AA21:AE21"/>
    <mergeCell ref="V22:Z22"/>
    <mergeCell ref="AA22:AE22"/>
    <mergeCell ref="V23:Z23"/>
    <mergeCell ref="AA23:AE23"/>
    <mergeCell ref="V24:Z24"/>
    <mergeCell ref="AA24:AE24"/>
    <mergeCell ref="B70:AS71"/>
    <mergeCell ref="W40:Z40"/>
    <mergeCell ref="AB40:AE40"/>
    <mergeCell ref="AG40:AJ40"/>
    <mergeCell ref="AL40:AO40"/>
    <mergeCell ref="AB49:AE49"/>
    <mergeCell ref="Q53:Z54"/>
    <mergeCell ref="AF43:AJ43"/>
    <mergeCell ref="Q56:Z57"/>
    <mergeCell ref="AA47:AE47"/>
    <mergeCell ref="B65:AS67"/>
    <mergeCell ref="A59:AT59"/>
    <mergeCell ref="B61:AS62"/>
    <mergeCell ref="AP48:AT48"/>
    <mergeCell ref="AP49:AT49"/>
    <mergeCell ref="AP50:AT50"/>
    <mergeCell ref="A51:F51"/>
    <mergeCell ref="G51:K51"/>
    <mergeCell ref="B49:F49"/>
    <mergeCell ref="AP51:AT51"/>
    <mergeCell ref="AG49:AJ49"/>
    <mergeCell ref="A54:P54"/>
    <mergeCell ref="AF51:AJ51"/>
    <mergeCell ref="AG48:AJ48"/>
    <mergeCell ref="AA39:AE39"/>
    <mergeCell ref="AK39:AO39"/>
    <mergeCell ref="W44:Z44"/>
    <mergeCell ref="AB44:AE44"/>
    <mergeCell ref="AG44:AJ44"/>
    <mergeCell ref="AL44:AO44"/>
    <mergeCell ref="V43:Z43"/>
    <mergeCell ref="V47:Z47"/>
    <mergeCell ref="AA43:AE43"/>
    <mergeCell ref="AA46:AE46"/>
    <mergeCell ref="AK43:AO43"/>
  </mergeCells>
  <phoneticPr fontId="3"/>
  <pageMargins left="0.70866141732283472" right="0.70866141732283472" top="0.74803149606299213" bottom="0.74803149606299213" header="0.31496062992125984" footer="0.31496062992125984"/>
  <pageSetup paperSize="9" scale="46" orientation="portrait" r:id="rId1"/>
  <rowBreaks count="1" manualBreakCount="1">
    <brk id="57" max="45" man="1"/>
  </rowBreaks>
  <ignoredErrors>
    <ignoredError sqref="Q18 AA4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55"/>
  <sheetViews>
    <sheetView showGridLines="0" view="pageBreakPreview" topLeftCell="A43" zoomScale="98" zoomScaleNormal="100" zoomScaleSheetLayoutView="98" workbookViewId="0">
      <selection activeCell="O18" sqref="O18"/>
    </sheetView>
  </sheetViews>
  <sheetFormatPr defaultRowHeight="13.5"/>
  <cols>
    <col min="1" max="1" width="4.5" style="43" customWidth="1"/>
    <col min="2" max="3" width="8.875" style="43" customWidth="1"/>
    <col min="4" max="11" width="9.25" style="43" customWidth="1"/>
    <col min="12" max="12" width="2.625" style="43" customWidth="1"/>
    <col min="13" max="16384" width="9" style="43"/>
  </cols>
  <sheetData>
    <row r="1" spans="1:11" ht="14.25" customHeight="1">
      <c r="J1" s="513" t="s">
        <v>21</v>
      </c>
      <c r="K1" s="513"/>
    </row>
    <row r="2" spans="1:11" ht="18.75">
      <c r="A2" s="514" t="s">
        <v>37</v>
      </c>
      <c r="B2" s="514"/>
      <c r="C2" s="514"/>
      <c r="D2" s="514"/>
      <c r="E2" s="514"/>
      <c r="F2" s="514"/>
      <c r="G2" s="514"/>
      <c r="H2" s="514"/>
      <c r="I2" s="514"/>
      <c r="J2" s="514"/>
      <c r="K2" s="514"/>
    </row>
    <row r="3" spans="1:11" ht="21" customHeight="1"/>
    <row r="4" spans="1:11" ht="18" customHeight="1">
      <c r="A4" s="478"/>
      <c r="B4" s="479"/>
      <c r="C4" s="44" t="s">
        <v>4</v>
      </c>
      <c r="D4" s="480" t="s">
        <v>64</v>
      </c>
      <c r="E4" s="481"/>
      <c r="F4" s="480" t="s">
        <v>92</v>
      </c>
      <c r="G4" s="481"/>
      <c r="H4" s="480" t="s">
        <v>65</v>
      </c>
      <c r="I4" s="481"/>
      <c r="J4" s="480" t="s">
        <v>23</v>
      </c>
      <c r="K4" s="484"/>
    </row>
    <row r="5" spans="1:11" ht="18" customHeight="1">
      <c r="A5" s="487" t="s">
        <v>16</v>
      </c>
      <c r="B5" s="488"/>
      <c r="C5" s="45"/>
      <c r="D5" s="482"/>
      <c r="E5" s="483"/>
      <c r="F5" s="482"/>
      <c r="G5" s="483"/>
      <c r="H5" s="482"/>
      <c r="I5" s="483"/>
      <c r="J5" s="485"/>
      <c r="K5" s="486"/>
    </row>
    <row r="6" spans="1:11" ht="15" customHeight="1">
      <c r="A6" s="489" t="s">
        <v>5</v>
      </c>
      <c r="B6" s="479"/>
      <c r="C6" s="493"/>
      <c r="D6" s="494"/>
      <c r="E6" s="495"/>
      <c r="F6" s="494"/>
      <c r="G6" s="495"/>
      <c r="H6" s="494"/>
      <c r="I6" s="495"/>
      <c r="J6" s="494"/>
      <c r="K6" s="495"/>
    </row>
    <row r="7" spans="1:11" ht="15" customHeight="1">
      <c r="A7" s="490"/>
      <c r="B7" s="479"/>
      <c r="C7" s="493"/>
      <c r="D7" s="494"/>
      <c r="E7" s="495"/>
      <c r="F7" s="494"/>
      <c r="G7" s="496"/>
      <c r="H7" s="494"/>
      <c r="I7" s="496"/>
      <c r="J7" s="494"/>
      <c r="K7" s="495"/>
    </row>
    <row r="8" spans="1:11" ht="15" customHeight="1">
      <c r="A8" s="490"/>
      <c r="B8" s="479"/>
      <c r="C8" s="493"/>
      <c r="D8" s="494"/>
      <c r="E8" s="495"/>
      <c r="F8" s="494"/>
      <c r="G8" s="496"/>
      <c r="H8" s="494"/>
      <c r="I8" s="496"/>
      <c r="J8" s="494"/>
      <c r="K8" s="495"/>
    </row>
    <row r="9" spans="1:11" ht="15" customHeight="1">
      <c r="A9" s="490"/>
      <c r="B9" s="479"/>
      <c r="C9" s="493"/>
      <c r="D9" s="494"/>
      <c r="E9" s="495"/>
      <c r="F9" s="494"/>
      <c r="G9" s="496"/>
      <c r="H9" s="494"/>
      <c r="I9" s="496"/>
      <c r="J9" s="494"/>
      <c r="K9" s="495"/>
    </row>
    <row r="10" spans="1:11" ht="15" customHeight="1">
      <c r="A10" s="490"/>
      <c r="B10" s="479"/>
      <c r="C10" s="493"/>
      <c r="D10" s="494"/>
      <c r="E10" s="495"/>
      <c r="F10" s="494"/>
      <c r="G10" s="496"/>
      <c r="H10" s="494"/>
      <c r="I10" s="496"/>
      <c r="J10" s="494"/>
      <c r="K10" s="495"/>
    </row>
    <row r="11" spans="1:11" ht="15" customHeight="1">
      <c r="A11" s="490"/>
      <c r="B11" s="479"/>
      <c r="C11" s="493"/>
      <c r="D11" s="494"/>
      <c r="E11" s="495"/>
      <c r="F11" s="494"/>
      <c r="G11" s="496"/>
      <c r="H11" s="494"/>
      <c r="I11" s="496"/>
      <c r="J11" s="494"/>
      <c r="K11" s="495"/>
    </row>
    <row r="12" spans="1:11" ht="15" customHeight="1">
      <c r="A12" s="490"/>
      <c r="B12" s="479"/>
      <c r="C12" s="493"/>
      <c r="D12" s="494"/>
      <c r="E12" s="495"/>
      <c r="F12" s="494"/>
      <c r="G12" s="496"/>
      <c r="H12" s="494"/>
      <c r="I12" s="496"/>
      <c r="J12" s="494"/>
      <c r="K12" s="495"/>
    </row>
    <row r="13" spans="1:11" ht="15" customHeight="1">
      <c r="A13" s="490"/>
      <c r="B13" s="479"/>
      <c r="C13" s="493"/>
      <c r="D13" s="494"/>
      <c r="E13" s="495"/>
      <c r="F13" s="494"/>
      <c r="G13" s="496"/>
      <c r="H13" s="494"/>
      <c r="I13" s="496"/>
      <c r="J13" s="494"/>
      <c r="K13" s="495"/>
    </row>
    <row r="14" spans="1:11" ht="15" customHeight="1">
      <c r="A14" s="490"/>
      <c r="B14" s="479"/>
      <c r="C14" s="493"/>
      <c r="D14" s="494"/>
      <c r="E14" s="495"/>
      <c r="F14" s="494"/>
      <c r="G14" s="495"/>
      <c r="H14" s="494"/>
      <c r="I14" s="495"/>
      <c r="J14" s="494"/>
      <c r="K14" s="495"/>
    </row>
    <row r="15" spans="1:11" ht="15" customHeight="1">
      <c r="A15" s="490"/>
      <c r="B15" s="479"/>
      <c r="C15" s="493"/>
      <c r="D15" s="497"/>
      <c r="E15" s="498"/>
      <c r="F15" s="494"/>
      <c r="G15" s="495"/>
      <c r="H15" s="494"/>
      <c r="I15" s="495"/>
      <c r="J15" s="494"/>
      <c r="K15" s="495"/>
    </row>
    <row r="16" spans="1:11" ht="15" customHeight="1">
      <c r="A16" s="490"/>
      <c r="B16" s="479"/>
      <c r="C16" s="493"/>
      <c r="D16" s="494"/>
      <c r="E16" s="495"/>
      <c r="F16" s="494"/>
      <c r="G16" s="496"/>
      <c r="H16" s="494"/>
      <c r="I16" s="496"/>
      <c r="J16" s="494"/>
      <c r="K16" s="495"/>
    </row>
    <row r="17" spans="1:11" ht="15" customHeight="1">
      <c r="A17" s="490"/>
      <c r="B17" s="479"/>
      <c r="C17" s="493"/>
      <c r="D17" s="499"/>
      <c r="E17" s="500"/>
      <c r="F17" s="494"/>
      <c r="G17" s="496"/>
      <c r="H17" s="494"/>
      <c r="I17" s="496"/>
      <c r="J17" s="494"/>
      <c r="K17" s="495"/>
    </row>
    <row r="18" spans="1:11" ht="15" customHeight="1">
      <c r="A18" s="490"/>
      <c r="B18" s="479"/>
      <c r="C18" s="493"/>
      <c r="D18" s="499"/>
      <c r="E18" s="500"/>
      <c r="F18" s="494"/>
      <c r="G18" s="496"/>
      <c r="H18" s="494"/>
      <c r="I18" s="496"/>
      <c r="J18" s="494"/>
      <c r="K18" s="495"/>
    </row>
    <row r="19" spans="1:11" ht="15" customHeight="1">
      <c r="A19" s="490"/>
      <c r="B19" s="479"/>
      <c r="C19" s="493"/>
      <c r="D19" s="499"/>
      <c r="E19" s="500"/>
      <c r="F19" s="494"/>
      <c r="G19" s="496"/>
      <c r="H19" s="494"/>
      <c r="I19" s="496"/>
      <c r="J19" s="494"/>
      <c r="K19" s="495"/>
    </row>
    <row r="20" spans="1:11" ht="15" customHeight="1">
      <c r="A20" s="490"/>
      <c r="B20" s="479"/>
      <c r="C20" s="493"/>
      <c r="D20" s="499"/>
      <c r="E20" s="500"/>
      <c r="F20" s="494"/>
      <c r="G20" s="496"/>
      <c r="H20" s="494"/>
      <c r="I20" s="496"/>
      <c r="J20" s="494"/>
      <c r="K20" s="495"/>
    </row>
    <row r="21" spans="1:11" ht="15" customHeight="1">
      <c r="A21" s="490"/>
      <c r="B21" s="479"/>
      <c r="C21" s="493"/>
      <c r="D21" s="499"/>
      <c r="E21" s="500"/>
      <c r="F21" s="494"/>
      <c r="G21" s="496"/>
      <c r="H21" s="494"/>
      <c r="I21" s="496"/>
      <c r="J21" s="494"/>
      <c r="K21" s="495"/>
    </row>
    <row r="22" spans="1:11" ht="15" customHeight="1">
      <c r="A22" s="490"/>
      <c r="B22" s="479"/>
      <c r="C22" s="493"/>
      <c r="D22" s="499"/>
      <c r="E22" s="500"/>
      <c r="F22" s="494"/>
      <c r="G22" s="496"/>
      <c r="H22" s="494"/>
      <c r="I22" s="496"/>
      <c r="J22" s="494"/>
      <c r="K22" s="495"/>
    </row>
    <row r="23" spans="1:11" ht="15" customHeight="1">
      <c r="A23" s="490"/>
      <c r="B23" s="479"/>
      <c r="C23" s="493"/>
      <c r="D23" s="499"/>
      <c r="E23" s="500"/>
      <c r="F23" s="494"/>
      <c r="G23" s="496"/>
      <c r="H23" s="494"/>
      <c r="I23" s="496"/>
      <c r="J23" s="494"/>
      <c r="K23" s="495"/>
    </row>
    <row r="24" spans="1:11" ht="15" customHeight="1">
      <c r="A24" s="490"/>
      <c r="B24" s="479"/>
      <c r="C24" s="493"/>
      <c r="D24" s="494"/>
      <c r="E24" s="495"/>
      <c r="F24" s="494"/>
      <c r="G24" s="496"/>
      <c r="H24" s="494"/>
      <c r="I24" s="496"/>
      <c r="J24" s="494"/>
      <c r="K24" s="495"/>
    </row>
    <row r="25" spans="1:11" ht="15" customHeight="1">
      <c r="A25" s="490"/>
      <c r="B25" s="479"/>
      <c r="C25" s="493"/>
      <c r="D25" s="499"/>
      <c r="E25" s="500"/>
      <c r="F25" s="494"/>
      <c r="G25" s="496"/>
      <c r="H25" s="494"/>
      <c r="I25" s="496"/>
      <c r="J25" s="494"/>
      <c r="K25" s="495"/>
    </row>
    <row r="26" spans="1:11" ht="15" customHeight="1">
      <c r="A26" s="490"/>
      <c r="B26" s="479"/>
      <c r="C26" s="493"/>
      <c r="D26" s="499"/>
      <c r="E26" s="500"/>
      <c r="F26" s="494"/>
      <c r="G26" s="496"/>
      <c r="H26" s="494"/>
      <c r="I26" s="496"/>
      <c r="J26" s="494"/>
      <c r="K26" s="495"/>
    </row>
    <row r="27" spans="1:11" ht="15" customHeight="1">
      <c r="A27" s="490"/>
      <c r="B27" s="479"/>
      <c r="C27" s="493"/>
      <c r="D27" s="499"/>
      <c r="E27" s="500"/>
      <c r="F27" s="494"/>
      <c r="G27" s="496"/>
      <c r="H27" s="494"/>
      <c r="I27" s="496"/>
      <c r="J27" s="494"/>
      <c r="K27" s="495"/>
    </row>
    <row r="28" spans="1:11" ht="15" customHeight="1">
      <c r="A28" s="490"/>
      <c r="B28" s="479"/>
      <c r="C28" s="493"/>
      <c r="D28" s="501"/>
      <c r="E28" s="502"/>
      <c r="F28" s="494"/>
      <c r="G28" s="496"/>
      <c r="H28" s="494"/>
      <c r="I28" s="496"/>
      <c r="J28" s="494"/>
      <c r="K28" s="495"/>
    </row>
    <row r="29" spans="1:11" ht="15" customHeight="1">
      <c r="A29" s="490"/>
      <c r="B29" s="479"/>
      <c r="C29" s="493"/>
      <c r="D29" s="501"/>
      <c r="E29" s="502"/>
      <c r="F29" s="499"/>
      <c r="G29" s="502"/>
      <c r="H29" s="499"/>
      <c r="I29" s="502"/>
      <c r="J29" s="494"/>
      <c r="K29" s="495"/>
    </row>
    <row r="30" spans="1:11" ht="15" customHeight="1">
      <c r="A30" s="490"/>
      <c r="B30" s="479"/>
      <c r="C30" s="493"/>
      <c r="D30" s="501"/>
      <c r="E30" s="502"/>
      <c r="F30" s="494"/>
      <c r="G30" s="496"/>
      <c r="H30" s="494"/>
      <c r="I30" s="496"/>
      <c r="J30" s="494"/>
      <c r="K30" s="495"/>
    </row>
    <row r="31" spans="1:11" ht="15" customHeight="1">
      <c r="A31" s="490"/>
      <c r="B31" s="479"/>
      <c r="C31" s="493"/>
      <c r="D31" s="494"/>
      <c r="E31" s="496"/>
      <c r="F31" s="494"/>
      <c r="G31" s="496"/>
      <c r="H31" s="494"/>
      <c r="I31" s="496"/>
      <c r="J31" s="497"/>
      <c r="K31" s="498"/>
    </row>
    <row r="32" spans="1:11" ht="15" customHeight="1">
      <c r="A32" s="490"/>
      <c r="B32" s="479"/>
      <c r="C32" s="493"/>
      <c r="D32" s="509"/>
      <c r="E32" s="510"/>
      <c r="F32" s="499"/>
      <c r="G32" s="500"/>
      <c r="H32" s="499"/>
      <c r="I32" s="500"/>
      <c r="J32" s="494"/>
      <c r="K32" s="495"/>
    </row>
    <row r="33" spans="1:11" ht="15" customHeight="1">
      <c r="A33" s="490"/>
      <c r="B33" s="479"/>
      <c r="C33" s="493"/>
      <c r="D33" s="494"/>
      <c r="E33" s="495"/>
      <c r="F33" s="494"/>
      <c r="G33" s="496"/>
      <c r="H33" s="494"/>
      <c r="I33" s="496"/>
      <c r="J33" s="494"/>
      <c r="K33" s="495"/>
    </row>
    <row r="34" spans="1:11" ht="15" customHeight="1">
      <c r="A34" s="490"/>
      <c r="B34" s="479"/>
      <c r="C34" s="493"/>
      <c r="D34" s="501"/>
      <c r="E34" s="502"/>
      <c r="F34" s="494"/>
      <c r="G34" s="496"/>
      <c r="H34" s="494"/>
      <c r="I34" s="496"/>
      <c r="J34" s="494"/>
      <c r="K34" s="495"/>
    </row>
    <row r="35" spans="1:11" ht="15" customHeight="1">
      <c r="A35" s="490"/>
      <c r="B35" s="479"/>
      <c r="C35" s="493"/>
      <c r="D35" s="501"/>
      <c r="E35" s="502"/>
      <c r="F35" s="494"/>
      <c r="G35" s="496"/>
      <c r="H35" s="494"/>
      <c r="I35" s="496"/>
      <c r="J35" s="494"/>
      <c r="K35" s="495"/>
    </row>
    <row r="36" spans="1:11" ht="15" customHeight="1">
      <c r="A36" s="490"/>
      <c r="B36" s="479"/>
      <c r="C36" s="493"/>
      <c r="D36" s="501"/>
      <c r="E36" s="502"/>
      <c r="F36" s="494"/>
      <c r="G36" s="496"/>
      <c r="H36" s="494"/>
      <c r="I36" s="496"/>
      <c r="J36" s="494"/>
      <c r="K36" s="495"/>
    </row>
    <row r="37" spans="1:11" ht="15" customHeight="1">
      <c r="A37" s="490"/>
      <c r="B37" s="479"/>
      <c r="C37" s="493"/>
      <c r="D37" s="494"/>
      <c r="E37" s="496"/>
      <c r="F37" s="494"/>
      <c r="G37" s="496"/>
      <c r="H37" s="494"/>
      <c r="I37" s="496"/>
      <c r="J37" s="497"/>
      <c r="K37" s="498"/>
    </row>
    <row r="38" spans="1:11" ht="15" customHeight="1">
      <c r="A38" s="490"/>
      <c r="B38" s="479"/>
      <c r="C38" s="493"/>
      <c r="D38" s="509"/>
      <c r="E38" s="510"/>
      <c r="F38" s="499"/>
      <c r="G38" s="500"/>
      <c r="H38" s="499"/>
      <c r="I38" s="500"/>
      <c r="J38" s="494"/>
      <c r="K38" s="495"/>
    </row>
    <row r="39" spans="1:11" ht="15" customHeight="1">
      <c r="A39" s="490"/>
      <c r="B39" s="479"/>
      <c r="C39" s="493"/>
      <c r="D39" s="494"/>
      <c r="E39" s="495"/>
      <c r="F39" s="494"/>
      <c r="G39" s="496"/>
      <c r="H39" s="494"/>
      <c r="I39" s="496"/>
      <c r="J39" s="494"/>
      <c r="K39" s="495"/>
    </row>
    <row r="40" spans="1:11" ht="15" customHeight="1">
      <c r="A40" s="490"/>
      <c r="B40" s="479"/>
      <c r="C40" s="493"/>
      <c r="D40" s="501"/>
      <c r="E40" s="502"/>
      <c r="F40" s="494"/>
      <c r="G40" s="496"/>
      <c r="H40" s="494"/>
      <c r="I40" s="496"/>
      <c r="J40" s="494"/>
      <c r="K40" s="495"/>
    </row>
    <row r="41" spans="1:11" ht="15" customHeight="1">
      <c r="A41" s="490"/>
      <c r="B41" s="479"/>
      <c r="C41" s="493"/>
      <c r="D41" s="501"/>
      <c r="E41" s="502"/>
      <c r="F41" s="494"/>
      <c r="G41" s="496"/>
      <c r="H41" s="494"/>
      <c r="I41" s="496"/>
      <c r="J41" s="494"/>
      <c r="K41" s="495"/>
    </row>
    <row r="42" spans="1:11" ht="15" customHeight="1">
      <c r="A42" s="490"/>
      <c r="B42" s="479"/>
      <c r="C42" s="493"/>
      <c r="D42" s="501"/>
      <c r="E42" s="502"/>
      <c r="F42" s="494"/>
      <c r="G42" s="496"/>
      <c r="H42" s="494"/>
      <c r="I42" s="496"/>
      <c r="J42" s="494"/>
      <c r="K42" s="495"/>
    </row>
    <row r="43" spans="1:11" ht="15" customHeight="1">
      <c r="A43" s="490"/>
      <c r="B43" s="479"/>
      <c r="C43" s="493"/>
      <c r="D43" s="501"/>
      <c r="E43" s="502"/>
      <c r="F43" s="494"/>
      <c r="G43" s="496"/>
      <c r="H43" s="494"/>
      <c r="I43" s="496"/>
      <c r="J43" s="494"/>
      <c r="K43" s="495"/>
    </row>
    <row r="44" spans="1:11" ht="15" customHeight="1">
      <c r="A44" s="490"/>
      <c r="B44" s="479"/>
      <c r="C44" s="493"/>
      <c r="D44" s="501"/>
      <c r="E44" s="502"/>
      <c r="F44" s="499"/>
      <c r="G44" s="502"/>
      <c r="H44" s="499"/>
      <c r="I44" s="502"/>
      <c r="J44" s="494"/>
      <c r="K44" s="495"/>
    </row>
    <row r="45" spans="1:11" ht="15" customHeight="1">
      <c r="A45" s="490"/>
      <c r="B45" s="479"/>
      <c r="C45" s="493"/>
      <c r="D45" s="501"/>
      <c r="E45" s="502"/>
      <c r="F45" s="494"/>
      <c r="G45" s="496"/>
      <c r="H45" s="494"/>
      <c r="I45" s="496"/>
      <c r="J45" s="494"/>
      <c r="K45" s="495"/>
    </row>
    <row r="46" spans="1:11" ht="15" customHeight="1">
      <c r="A46" s="490"/>
      <c r="B46" s="479"/>
      <c r="C46" s="493"/>
      <c r="D46" s="494"/>
      <c r="E46" s="496"/>
      <c r="F46" s="494"/>
      <c r="G46" s="496"/>
      <c r="H46" s="494"/>
      <c r="I46" s="496"/>
      <c r="J46" s="497"/>
      <c r="K46" s="498"/>
    </row>
    <row r="47" spans="1:11" ht="15" customHeight="1">
      <c r="A47" s="491"/>
      <c r="B47" s="479"/>
      <c r="C47" s="493"/>
      <c r="D47" s="509"/>
      <c r="E47" s="510"/>
      <c r="F47" s="499"/>
      <c r="G47" s="500"/>
      <c r="H47" s="499"/>
      <c r="I47" s="500"/>
      <c r="J47" s="494"/>
      <c r="K47" s="495"/>
    </row>
    <row r="48" spans="1:11" ht="15" customHeight="1">
      <c r="A48" s="491"/>
      <c r="B48" s="479"/>
      <c r="C48" s="493"/>
      <c r="D48" s="497"/>
      <c r="E48" s="498"/>
      <c r="F48" s="494"/>
      <c r="G48" s="495"/>
      <c r="H48" s="494"/>
      <c r="I48" s="495"/>
      <c r="J48" s="494"/>
      <c r="K48" s="495"/>
    </row>
    <row r="49" spans="1:11" ht="15" customHeight="1">
      <c r="A49" s="491"/>
      <c r="B49" s="479"/>
      <c r="C49" s="493"/>
      <c r="D49" s="494"/>
      <c r="E49" s="495"/>
      <c r="F49" s="494"/>
      <c r="G49" s="495"/>
      <c r="H49" s="494"/>
      <c r="I49" s="495"/>
      <c r="J49" s="494"/>
      <c r="K49" s="495"/>
    </row>
    <row r="50" spans="1:11">
      <c r="A50" s="491"/>
      <c r="B50" s="478" t="s">
        <v>6</v>
      </c>
      <c r="C50" s="493"/>
      <c r="D50" s="503">
        <f>SUM(D6:E49)</f>
        <v>0</v>
      </c>
      <c r="E50" s="504"/>
      <c r="F50" s="503">
        <f>SUM(F6:G49)</f>
        <v>0</v>
      </c>
      <c r="G50" s="504"/>
      <c r="H50" s="503">
        <f>SUM(H6:I49)</f>
        <v>0</v>
      </c>
      <c r="I50" s="504"/>
      <c r="J50" s="503">
        <f>SUM(J6:K49)</f>
        <v>0</v>
      </c>
      <c r="K50" s="504"/>
    </row>
    <row r="51" spans="1:11">
      <c r="A51" s="492"/>
      <c r="B51" s="507"/>
      <c r="C51" s="508"/>
      <c r="D51" s="505"/>
      <c r="E51" s="506"/>
      <c r="F51" s="505"/>
      <c r="G51" s="506"/>
      <c r="H51" s="505"/>
      <c r="I51" s="506"/>
      <c r="J51" s="505"/>
      <c r="K51" s="506"/>
    </row>
    <row r="52" spans="1:11">
      <c r="A52" s="8" t="s">
        <v>36</v>
      </c>
      <c r="B52" s="8"/>
      <c r="C52" s="8"/>
      <c r="D52" s="8"/>
      <c r="E52" s="8"/>
      <c r="F52" s="8"/>
      <c r="G52" s="8"/>
      <c r="H52" s="8"/>
      <c r="I52" s="8"/>
      <c r="J52" s="8"/>
      <c r="K52" s="8"/>
    </row>
    <row r="53" spans="1:11">
      <c r="A53" s="511" t="s">
        <v>47</v>
      </c>
      <c r="B53" s="511"/>
      <c r="C53" s="511"/>
      <c r="D53" s="511"/>
      <c r="E53" s="511"/>
      <c r="F53" s="511"/>
      <c r="G53" s="511"/>
      <c r="H53" s="511"/>
      <c r="I53" s="511"/>
      <c r="J53" s="511"/>
      <c r="K53" s="511"/>
    </row>
    <row r="54" spans="1:11">
      <c r="A54" s="512" t="s">
        <v>186</v>
      </c>
      <c r="B54" s="512"/>
      <c r="C54" s="512"/>
      <c r="D54" s="512"/>
      <c r="E54" s="512"/>
      <c r="F54" s="512"/>
      <c r="G54" s="512"/>
      <c r="H54" s="512"/>
      <c r="I54" s="512"/>
      <c r="J54" s="512"/>
      <c r="K54" s="512"/>
    </row>
    <row r="55" spans="1:11">
      <c r="A55" s="512"/>
      <c r="B55" s="512"/>
      <c r="C55" s="512"/>
      <c r="D55" s="512"/>
      <c r="E55" s="512"/>
      <c r="F55" s="512"/>
      <c r="G55" s="512"/>
      <c r="H55" s="512"/>
      <c r="I55" s="512"/>
      <c r="J55" s="512"/>
      <c r="K55" s="512"/>
    </row>
  </sheetData>
  <mergeCells count="236">
    <mergeCell ref="F31:G31"/>
    <mergeCell ref="F32:G32"/>
    <mergeCell ref="F33:G33"/>
    <mergeCell ref="F34:G34"/>
    <mergeCell ref="F23:G23"/>
    <mergeCell ref="F24:G24"/>
    <mergeCell ref="F25:G25"/>
    <mergeCell ref="F26:G26"/>
    <mergeCell ref="F27:G27"/>
    <mergeCell ref="F28:G28"/>
    <mergeCell ref="F12:G12"/>
    <mergeCell ref="F13:G13"/>
    <mergeCell ref="F14:G14"/>
    <mergeCell ref="F15:G15"/>
    <mergeCell ref="F16:G16"/>
    <mergeCell ref="F4:G5"/>
    <mergeCell ref="F6:G6"/>
    <mergeCell ref="F7:G7"/>
    <mergeCell ref="F8:G8"/>
    <mergeCell ref="F9:G9"/>
    <mergeCell ref="F10:G10"/>
    <mergeCell ref="A53:K53"/>
    <mergeCell ref="A54:K55"/>
    <mergeCell ref="J1:K1"/>
    <mergeCell ref="A2:K2"/>
    <mergeCell ref="B33:C33"/>
    <mergeCell ref="D33:E33"/>
    <mergeCell ref="H33:I33"/>
    <mergeCell ref="J33:K33"/>
    <mergeCell ref="B31:C31"/>
    <mergeCell ref="D31:E31"/>
    <mergeCell ref="B34:C34"/>
    <mergeCell ref="D34:E34"/>
    <mergeCell ref="H34:I34"/>
    <mergeCell ref="J34:K34"/>
    <mergeCell ref="B32:C32"/>
    <mergeCell ref="D32:E32"/>
    <mergeCell ref="B38:C38"/>
    <mergeCell ref="D38:E38"/>
    <mergeCell ref="H38:I38"/>
    <mergeCell ref="J38:K38"/>
    <mergeCell ref="B37:C37"/>
    <mergeCell ref="D37:E37"/>
    <mergeCell ref="F37:G37"/>
    <mergeCell ref="F38:G38"/>
    <mergeCell ref="B30:C30"/>
    <mergeCell ref="D30:E30"/>
    <mergeCell ref="H30:I30"/>
    <mergeCell ref="J30:K30"/>
    <mergeCell ref="B28:C28"/>
    <mergeCell ref="D28:E28"/>
    <mergeCell ref="H28:I28"/>
    <mergeCell ref="J28:K28"/>
    <mergeCell ref="B29:C29"/>
    <mergeCell ref="D29:E29"/>
    <mergeCell ref="F29:G29"/>
    <mergeCell ref="F30:G30"/>
    <mergeCell ref="H27:I27"/>
    <mergeCell ref="J27:K27"/>
    <mergeCell ref="H37:I37"/>
    <mergeCell ref="J37:K37"/>
    <mergeCell ref="H32:I32"/>
    <mergeCell ref="J32:K32"/>
    <mergeCell ref="H31:I31"/>
    <mergeCell ref="J31:K31"/>
    <mergeCell ref="B25:C25"/>
    <mergeCell ref="D25:E25"/>
    <mergeCell ref="H25:I25"/>
    <mergeCell ref="J25:K25"/>
    <mergeCell ref="H29:I29"/>
    <mergeCell ref="J29:K29"/>
    <mergeCell ref="H26:I26"/>
    <mergeCell ref="J26:K26"/>
    <mergeCell ref="B27:C27"/>
    <mergeCell ref="D27:E27"/>
    <mergeCell ref="B36:C36"/>
    <mergeCell ref="D36:E36"/>
    <mergeCell ref="H36:I36"/>
    <mergeCell ref="J36:K36"/>
    <mergeCell ref="B35:C35"/>
    <mergeCell ref="D35:E35"/>
    <mergeCell ref="H35:I35"/>
    <mergeCell ref="J35:K35"/>
    <mergeCell ref="F35:G35"/>
    <mergeCell ref="F36:G36"/>
    <mergeCell ref="D50:E51"/>
    <mergeCell ref="H50:I51"/>
    <mergeCell ref="B49:C49"/>
    <mergeCell ref="D49:E49"/>
    <mergeCell ref="H49:I49"/>
    <mergeCell ref="J49:K49"/>
    <mergeCell ref="J50:K51"/>
    <mergeCell ref="B50:C51"/>
    <mergeCell ref="F49:G49"/>
    <mergeCell ref="F50:G51"/>
    <mergeCell ref="B48:C48"/>
    <mergeCell ref="D48:E48"/>
    <mergeCell ref="H48:I48"/>
    <mergeCell ref="J48:K48"/>
    <mergeCell ref="B47:C47"/>
    <mergeCell ref="D47:E47"/>
    <mergeCell ref="H47:I47"/>
    <mergeCell ref="J47:K47"/>
    <mergeCell ref="F47:G47"/>
    <mergeCell ref="F48:G48"/>
    <mergeCell ref="B46:C46"/>
    <mergeCell ref="D46:E46"/>
    <mergeCell ref="H46:I46"/>
    <mergeCell ref="J46:K46"/>
    <mergeCell ref="B45:C45"/>
    <mergeCell ref="D45:E45"/>
    <mergeCell ref="H45:I45"/>
    <mergeCell ref="J45:K45"/>
    <mergeCell ref="F45:G45"/>
    <mergeCell ref="F46:G46"/>
    <mergeCell ref="B44:C44"/>
    <mergeCell ref="D44:E44"/>
    <mergeCell ref="H44:I44"/>
    <mergeCell ref="J44:K44"/>
    <mergeCell ref="B43:C43"/>
    <mergeCell ref="D43:E43"/>
    <mergeCell ref="H43:I43"/>
    <mergeCell ref="J43:K43"/>
    <mergeCell ref="F43:G43"/>
    <mergeCell ref="F44:G44"/>
    <mergeCell ref="B42:C42"/>
    <mergeCell ref="D42:E42"/>
    <mergeCell ref="H42:I42"/>
    <mergeCell ref="J42:K42"/>
    <mergeCell ref="B41:C41"/>
    <mergeCell ref="D41:E41"/>
    <mergeCell ref="H41:I41"/>
    <mergeCell ref="J41:K41"/>
    <mergeCell ref="F41:G41"/>
    <mergeCell ref="F42:G42"/>
    <mergeCell ref="B40:C40"/>
    <mergeCell ref="D40:E40"/>
    <mergeCell ref="H40:I40"/>
    <mergeCell ref="J40:K40"/>
    <mergeCell ref="B39:C39"/>
    <mergeCell ref="D39:E39"/>
    <mergeCell ref="H39:I39"/>
    <mergeCell ref="J39:K39"/>
    <mergeCell ref="F39:G39"/>
    <mergeCell ref="F40:G40"/>
    <mergeCell ref="B23:C23"/>
    <mergeCell ref="D23:E23"/>
    <mergeCell ref="H23:I23"/>
    <mergeCell ref="J23:K23"/>
    <mergeCell ref="B26:C26"/>
    <mergeCell ref="D26:E26"/>
    <mergeCell ref="B24:C24"/>
    <mergeCell ref="D24:E24"/>
    <mergeCell ref="H24:I24"/>
    <mergeCell ref="J24:K24"/>
    <mergeCell ref="B22:C22"/>
    <mergeCell ref="D22:E22"/>
    <mergeCell ref="H22:I22"/>
    <mergeCell ref="J22:K22"/>
    <mergeCell ref="B21:C21"/>
    <mergeCell ref="D21:E21"/>
    <mergeCell ref="H21:I21"/>
    <mergeCell ref="J21:K21"/>
    <mergeCell ref="F21:G21"/>
    <mergeCell ref="F22:G22"/>
    <mergeCell ref="B20:C20"/>
    <mergeCell ref="D20:E20"/>
    <mergeCell ref="H20:I20"/>
    <mergeCell ref="J20:K20"/>
    <mergeCell ref="B19:C19"/>
    <mergeCell ref="D19:E19"/>
    <mergeCell ref="H19:I19"/>
    <mergeCell ref="J19:K19"/>
    <mergeCell ref="F19:G19"/>
    <mergeCell ref="F20:G20"/>
    <mergeCell ref="B18:C18"/>
    <mergeCell ref="D18:E18"/>
    <mergeCell ref="H18:I18"/>
    <mergeCell ref="J18:K18"/>
    <mergeCell ref="B17:C17"/>
    <mergeCell ref="D17:E17"/>
    <mergeCell ref="H17:I17"/>
    <mergeCell ref="J17:K17"/>
    <mergeCell ref="F17:G17"/>
    <mergeCell ref="F18:G18"/>
    <mergeCell ref="B14:C14"/>
    <mergeCell ref="D14:E14"/>
    <mergeCell ref="H14:I14"/>
    <mergeCell ref="J14:K14"/>
    <mergeCell ref="B13:C13"/>
    <mergeCell ref="D13:E13"/>
    <mergeCell ref="H13:I13"/>
    <mergeCell ref="J13:K13"/>
    <mergeCell ref="B16:C16"/>
    <mergeCell ref="D16:E16"/>
    <mergeCell ref="H16:I16"/>
    <mergeCell ref="J16:K16"/>
    <mergeCell ref="B15:C15"/>
    <mergeCell ref="D15:E15"/>
    <mergeCell ref="H15:I15"/>
    <mergeCell ref="J15:K15"/>
    <mergeCell ref="H10:I10"/>
    <mergeCell ref="J8:K8"/>
    <mergeCell ref="B9:C9"/>
    <mergeCell ref="D9:E9"/>
    <mergeCell ref="H9:I9"/>
    <mergeCell ref="J9:K9"/>
    <mergeCell ref="B11:C11"/>
    <mergeCell ref="D11:E11"/>
    <mergeCell ref="H11:I11"/>
    <mergeCell ref="J11:K11"/>
    <mergeCell ref="F11:G11"/>
    <mergeCell ref="A4:B4"/>
    <mergeCell ref="D4:E5"/>
    <mergeCell ref="H4:I5"/>
    <mergeCell ref="J4:K5"/>
    <mergeCell ref="A5:B5"/>
    <mergeCell ref="A6:A51"/>
    <mergeCell ref="B6:C6"/>
    <mergeCell ref="D6:E6"/>
    <mergeCell ref="H6:I6"/>
    <mergeCell ref="B8:C8"/>
    <mergeCell ref="J6:K6"/>
    <mergeCell ref="B7:C7"/>
    <mergeCell ref="D7:E7"/>
    <mergeCell ref="H7:I7"/>
    <mergeCell ref="J7:K7"/>
    <mergeCell ref="B12:C12"/>
    <mergeCell ref="D12:E12"/>
    <mergeCell ref="H12:I12"/>
    <mergeCell ref="J12:K12"/>
    <mergeCell ref="J10:K10"/>
    <mergeCell ref="D8:E8"/>
    <mergeCell ref="H8:I8"/>
    <mergeCell ref="B10:C10"/>
    <mergeCell ref="D10:E10"/>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58"/>
  <sheetViews>
    <sheetView showGridLines="0" view="pageBreakPreview" topLeftCell="A46" zoomScale="98" zoomScaleNormal="100" zoomScaleSheetLayoutView="98" workbookViewId="0">
      <selection activeCell="O18" sqref="O18"/>
    </sheetView>
  </sheetViews>
  <sheetFormatPr defaultRowHeight="13.5"/>
  <cols>
    <col min="1" max="1" width="5.125" style="43" customWidth="1"/>
    <col min="2" max="3" width="9" style="43" customWidth="1"/>
    <col min="4" max="11" width="9.625" style="43" customWidth="1"/>
    <col min="12" max="12" width="2.375" style="43" customWidth="1"/>
    <col min="13" max="16384" width="9" style="43"/>
  </cols>
  <sheetData>
    <row r="1" spans="1:11" ht="14.25" customHeight="1">
      <c r="J1" s="513" t="s">
        <v>22</v>
      </c>
      <c r="K1" s="513"/>
    </row>
    <row r="2" spans="1:11" ht="18.75">
      <c r="A2" s="514" t="s">
        <v>43</v>
      </c>
      <c r="B2" s="514"/>
      <c r="C2" s="514"/>
      <c r="D2" s="514"/>
      <c r="E2" s="514"/>
      <c r="F2" s="514"/>
      <c r="G2" s="514"/>
      <c r="H2" s="514"/>
      <c r="I2" s="514"/>
      <c r="J2" s="514"/>
      <c r="K2" s="514"/>
    </row>
    <row r="3" spans="1:11" ht="21" customHeight="1">
      <c r="A3" s="43" t="s">
        <v>44</v>
      </c>
    </row>
    <row r="4" spans="1:11" ht="18.75" customHeight="1">
      <c r="A4" s="520" t="s">
        <v>4</v>
      </c>
      <c r="B4" s="521"/>
      <c r="C4" s="522"/>
      <c r="D4" s="480" t="s">
        <v>64</v>
      </c>
      <c r="E4" s="481"/>
      <c r="F4" s="480" t="s">
        <v>92</v>
      </c>
      <c r="G4" s="481"/>
      <c r="H4" s="480" t="s">
        <v>65</v>
      </c>
      <c r="I4" s="481"/>
      <c r="J4" s="480" t="s">
        <v>23</v>
      </c>
      <c r="K4" s="484"/>
    </row>
    <row r="5" spans="1:11" ht="18.75" customHeight="1">
      <c r="A5" s="523"/>
      <c r="B5" s="524"/>
      <c r="C5" s="525"/>
      <c r="D5" s="482"/>
      <c r="E5" s="483"/>
      <c r="F5" s="482"/>
      <c r="G5" s="483"/>
      <c r="H5" s="482"/>
      <c r="I5" s="483"/>
      <c r="J5" s="485"/>
      <c r="K5" s="486"/>
    </row>
    <row r="6" spans="1:11" ht="15" customHeight="1">
      <c r="A6" s="490" t="s">
        <v>5</v>
      </c>
      <c r="B6" s="479"/>
      <c r="C6" s="493"/>
      <c r="D6" s="515"/>
      <c r="E6" s="516"/>
      <c r="F6" s="517"/>
      <c r="G6" s="518"/>
      <c r="H6" s="517"/>
      <c r="I6" s="518"/>
      <c r="J6" s="517"/>
      <c r="K6" s="519"/>
    </row>
    <row r="7" spans="1:11" ht="15" customHeight="1">
      <c r="A7" s="490"/>
      <c r="B7" s="479"/>
      <c r="C7" s="493"/>
      <c r="D7" s="515"/>
      <c r="E7" s="516"/>
      <c r="F7" s="517"/>
      <c r="G7" s="518"/>
      <c r="H7" s="517"/>
      <c r="I7" s="518"/>
      <c r="J7" s="517"/>
      <c r="K7" s="519"/>
    </row>
    <row r="8" spans="1:11" ht="15" customHeight="1">
      <c r="A8" s="490"/>
      <c r="B8" s="479"/>
      <c r="C8" s="493"/>
      <c r="D8" s="526"/>
      <c r="E8" s="527"/>
      <c r="F8" s="517"/>
      <c r="G8" s="518"/>
      <c r="H8" s="517"/>
      <c r="I8" s="518"/>
      <c r="J8" s="517"/>
      <c r="K8" s="519"/>
    </row>
    <row r="9" spans="1:11" ht="15" customHeight="1">
      <c r="A9" s="490"/>
      <c r="B9" s="479"/>
      <c r="C9" s="493"/>
      <c r="D9" s="526"/>
      <c r="E9" s="527"/>
      <c r="F9" s="517"/>
      <c r="G9" s="518"/>
      <c r="H9" s="517"/>
      <c r="I9" s="518"/>
      <c r="J9" s="517"/>
      <c r="K9" s="519"/>
    </row>
    <row r="10" spans="1:11" ht="15" customHeight="1">
      <c r="A10" s="490"/>
      <c r="B10" s="479"/>
      <c r="C10" s="493"/>
      <c r="D10" s="526"/>
      <c r="E10" s="527"/>
      <c r="F10" s="517"/>
      <c r="G10" s="518"/>
      <c r="H10" s="517"/>
      <c r="I10" s="518"/>
      <c r="J10" s="517"/>
      <c r="K10" s="519"/>
    </row>
    <row r="11" spans="1:11" ht="15" customHeight="1">
      <c r="A11" s="490"/>
      <c r="B11" s="479"/>
      <c r="C11" s="493"/>
      <c r="D11" s="517"/>
      <c r="E11" s="518"/>
      <c r="F11" s="517"/>
      <c r="G11" s="518"/>
      <c r="H11" s="517"/>
      <c r="I11" s="518"/>
      <c r="J11" s="528"/>
      <c r="K11" s="529"/>
    </row>
    <row r="12" spans="1:11" ht="15" customHeight="1">
      <c r="A12" s="490"/>
      <c r="B12" s="479"/>
      <c r="C12" s="493"/>
      <c r="D12" s="530"/>
      <c r="E12" s="531"/>
      <c r="F12" s="515"/>
      <c r="G12" s="516"/>
      <c r="H12" s="515"/>
      <c r="I12" s="516"/>
      <c r="J12" s="517"/>
      <c r="K12" s="519"/>
    </row>
    <row r="13" spans="1:11" ht="15" customHeight="1">
      <c r="A13" s="490"/>
      <c r="B13" s="479"/>
      <c r="C13" s="493"/>
      <c r="D13" s="517"/>
      <c r="E13" s="519"/>
      <c r="F13" s="517"/>
      <c r="G13" s="518"/>
      <c r="H13" s="517"/>
      <c r="I13" s="518"/>
      <c r="J13" s="517"/>
      <c r="K13" s="519"/>
    </row>
    <row r="14" spans="1:11" ht="15" customHeight="1">
      <c r="A14" s="490"/>
      <c r="B14" s="479"/>
      <c r="C14" s="493"/>
      <c r="D14" s="526"/>
      <c r="E14" s="527"/>
      <c r="F14" s="517"/>
      <c r="G14" s="518"/>
      <c r="H14" s="517"/>
      <c r="I14" s="518"/>
      <c r="J14" s="517"/>
      <c r="K14" s="519"/>
    </row>
    <row r="15" spans="1:11" ht="15" customHeight="1">
      <c r="A15" s="490"/>
      <c r="B15" s="479"/>
      <c r="C15" s="493"/>
      <c r="D15" s="526"/>
      <c r="E15" s="527"/>
      <c r="F15" s="517"/>
      <c r="G15" s="518"/>
      <c r="H15" s="517"/>
      <c r="I15" s="518"/>
      <c r="J15" s="517"/>
      <c r="K15" s="519"/>
    </row>
    <row r="16" spans="1:11" ht="15" customHeight="1">
      <c r="A16" s="490"/>
      <c r="B16" s="479"/>
      <c r="C16" s="493"/>
      <c r="D16" s="526"/>
      <c r="E16" s="527"/>
      <c r="F16" s="517"/>
      <c r="G16" s="518"/>
      <c r="H16" s="517"/>
      <c r="I16" s="518"/>
      <c r="J16" s="517"/>
      <c r="K16" s="519"/>
    </row>
    <row r="17" spans="1:11" ht="15" customHeight="1">
      <c r="A17" s="490"/>
      <c r="B17" s="479"/>
      <c r="C17" s="493"/>
      <c r="D17" s="526"/>
      <c r="E17" s="527"/>
      <c r="F17" s="517"/>
      <c r="G17" s="518"/>
      <c r="H17" s="517"/>
      <c r="I17" s="518"/>
      <c r="J17" s="517"/>
      <c r="K17" s="519"/>
    </row>
    <row r="18" spans="1:11" ht="15" customHeight="1">
      <c r="A18" s="490"/>
      <c r="B18" s="479"/>
      <c r="C18" s="493"/>
      <c r="D18" s="526"/>
      <c r="E18" s="527"/>
      <c r="F18" s="515"/>
      <c r="G18" s="527"/>
      <c r="H18" s="515"/>
      <c r="I18" s="527"/>
      <c r="J18" s="517"/>
      <c r="K18" s="519"/>
    </row>
    <row r="19" spans="1:11" ht="15" customHeight="1">
      <c r="A19" s="490"/>
      <c r="B19" s="479"/>
      <c r="C19" s="493"/>
      <c r="D19" s="526"/>
      <c r="E19" s="527"/>
      <c r="F19" s="517"/>
      <c r="G19" s="518"/>
      <c r="H19" s="517"/>
      <c r="I19" s="518"/>
      <c r="J19" s="517"/>
      <c r="K19" s="519"/>
    </row>
    <row r="20" spans="1:11" ht="15" customHeight="1">
      <c r="A20" s="490"/>
      <c r="B20" s="479"/>
      <c r="C20" s="493"/>
      <c r="D20" s="517"/>
      <c r="E20" s="518"/>
      <c r="F20" s="517"/>
      <c r="G20" s="518"/>
      <c r="H20" s="517"/>
      <c r="I20" s="518"/>
      <c r="J20" s="528"/>
      <c r="K20" s="529"/>
    </row>
    <row r="21" spans="1:11" ht="15" customHeight="1">
      <c r="A21" s="490"/>
      <c r="B21" s="479"/>
      <c r="C21" s="493"/>
      <c r="D21" s="528"/>
      <c r="E21" s="529"/>
      <c r="F21" s="517"/>
      <c r="G21" s="519"/>
      <c r="H21" s="517"/>
      <c r="I21" s="519"/>
      <c r="J21" s="517"/>
      <c r="K21" s="519"/>
    </row>
    <row r="22" spans="1:11" ht="15" customHeight="1">
      <c r="A22" s="490"/>
      <c r="B22" s="479"/>
      <c r="C22" s="493"/>
      <c r="D22" s="517"/>
      <c r="E22" s="519"/>
      <c r="F22" s="517"/>
      <c r="G22" s="519"/>
      <c r="H22" s="517"/>
      <c r="I22" s="519"/>
      <c r="J22" s="517"/>
      <c r="K22" s="519"/>
    </row>
    <row r="23" spans="1:11" ht="15" customHeight="1">
      <c r="A23" s="490"/>
      <c r="B23" s="479"/>
      <c r="C23" s="493"/>
      <c r="D23" s="530"/>
      <c r="E23" s="531"/>
      <c r="F23" s="515"/>
      <c r="G23" s="516"/>
      <c r="H23" s="515"/>
      <c r="I23" s="516"/>
      <c r="J23" s="517"/>
      <c r="K23" s="519"/>
    </row>
    <row r="24" spans="1:11" ht="15" customHeight="1">
      <c r="A24" s="490"/>
      <c r="B24" s="479"/>
      <c r="C24" s="493"/>
      <c r="D24" s="528"/>
      <c r="E24" s="529"/>
      <c r="F24" s="517"/>
      <c r="G24" s="519"/>
      <c r="H24" s="517"/>
      <c r="I24" s="519"/>
      <c r="J24" s="517"/>
      <c r="K24" s="519"/>
    </row>
    <row r="25" spans="1:11" ht="15" customHeight="1">
      <c r="A25" s="490"/>
      <c r="B25" s="479"/>
      <c r="C25" s="493"/>
      <c r="D25" s="517"/>
      <c r="E25" s="519"/>
      <c r="F25" s="517"/>
      <c r="G25" s="519"/>
      <c r="H25" s="517"/>
      <c r="I25" s="519"/>
      <c r="J25" s="517"/>
      <c r="K25" s="519"/>
    </row>
    <row r="26" spans="1:11" ht="15" customHeight="1">
      <c r="A26" s="490"/>
      <c r="B26" s="478" t="s">
        <v>30</v>
      </c>
      <c r="C26" s="493"/>
      <c r="D26" s="532">
        <f>SUM(D6:E25)</f>
        <v>0</v>
      </c>
      <c r="E26" s="533"/>
      <c r="F26" s="532">
        <f>SUM(F6:G25)</f>
        <v>0</v>
      </c>
      <c r="G26" s="533"/>
      <c r="H26" s="532">
        <f>SUM(H6:I25)</f>
        <v>0</v>
      </c>
      <c r="I26" s="533"/>
      <c r="J26" s="532">
        <f>SUM(J6:K25)</f>
        <v>0</v>
      </c>
      <c r="K26" s="533"/>
    </row>
    <row r="27" spans="1:11" ht="15" customHeight="1">
      <c r="A27" s="536"/>
      <c r="B27" s="507"/>
      <c r="C27" s="508"/>
      <c r="D27" s="534"/>
      <c r="E27" s="535"/>
      <c r="F27" s="534"/>
      <c r="G27" s="535"/>
      <c r="H27" s="534"/>
      <c r="I27" s="535"/>
      <c r="J27" s="534"/>
      <c r="K27" s="535"/>
    </row>
    <row r="28" spans="1:11">
      <c r="A28" s="46"/>
      <c r="B28" s="47"/>
      <c r="C28" s="47"/>
      <c r="D28" s="7"/>
      <c r="E28" s="7"/>
      <c r="F28" s="7"/>
      <c r="G28" s="7"/>
      <c r="H28" s="7"/>
      <c r="I28" s="7"/>
      <c r="J28" s="7"/>
      <c r="K28" s="7"/>
    </row>
    <row r="29" spans="1:11" ht="21" customHeight="1">
      <c r="A29" s="43" t="s">
        <v>17</v>
      </c>
    </row>
    <row r="30" spans="1:11" ht="18.75" customHeight="1">
      <c r="A30" s="520" t="s">
        <v>4</v>
      </c>
      <c r="B30" s="521"/>
      <c r="C30" s="522"/>
      <c r="D30" s="480" t="s">
        <v>64</v>
      </c>
      <c r="E30" s="481"/>
      <c r="F30" s="480" t="s">
        <v>92</v>
      </c>
      <c r="G30" s="481"/>
      <c r="H30" s="480" t="s">
        <v>65</v>
      </c>
      <c r="I30" s="481"/>
      <c r="J30" s="480" t="s">
        <v>23</v>
      </c>
      <c r="K30" s="484"/>
    </row>
    <row r="31" spans="1:11" ht="18.75" customHeight="1">
      <c r="A31" s="523"/>
      <c r="B31" s="524"/>
      <c r="C31" s="525"/>
      <c r="D31" s="482"/>
      <c r="E31" s="483"/>
      <c r="F31" s="482"/>
      <c r="G31" s="483"/>
      <c r="H31" s="482"/>
      <c r="I31" s="483"/>
      <c r="J31" s="485"/>
      <c r="K31" s="486"/>
    </row>
    <row r="32" spans="1:11" ht="15" customHeight="1">
      <c r="A32" s="489" t="s">
        <v>5</v>
      </c>
      <c r="B32" s="537"/>
      <c r="C32" s="538"/>
      <c r="D32" s="539"/>
      <c r="E32" s="540"/>
      <c r="F32" s="541"/>
      <c r="G32" s="542"/>
      <c r="H32" s="541"/>
      <c r="I32" s="542"/>
      <c r="J32" s="541"/>
      <c r="K32" s="543"/>
    </row>
    <row r="33" spans="1:11" ht="15" customHeight="1">
      <c r="A33" s="490"/>
      <c r="B33" s="537"/>
      <c r="C33" s="538"/>
      <c r="D33" s="539"/>
      <c r="E33" s="540"/>
      <c r="F33" s="541"/>
      <c r="G33" s="542"/>
      <c r="H33" s="541"/>
      <c r="I33" s="542"/>
      <c r="J33" s="541"/>
      <c r="K33" s="543"/>
    </row>
    <row r="34" spans="1:11" ht="15" customHeight="1">
      <c r="A34" s="490"/>
      <c r="B34" s="537"/>
      <c r="C34" s="538"/>
      <c r="D34" s="539"/>
      <c r="E34" s="540"/>
      <c r="F34" s="541"/>
      <c r="G34" s="542"/>
      <c r="H34" s="541"/>
      <c r="I34" s="542"/>
      <c r="J34" s="541"/>
      <c r="K34" s="543"/>
    </row>
    <row r="35" spans="1:11" ht="15" customHeight="1">
      <c r="A35" s="490"/>
      <c r="B35" s="537"/>
      <c r="C35" s="538"/>
      <c r="D35" s="539"/>
      <c r="E35" s="540"/>
      <c r="F35" s="541"/>
      <c r="G35" s="542"/>
      <c r="H35" s="541"/>
      <c r="I35" s="542"/>
      <c r="J35" s="541"/>
      <c r="K35" s="543"/>
    </row>
    <row r="36" spans="1:11" ht="15" customHeight="1">
      <c r="A36" s="490"/>
      <c r="B36" s="479"/>
      <c r="C36" s="493"/>
      <c r="D36" s="539"/>
      <c r="E36" s="540"/>
      <c r="F36" s="541"/>
      <c r="G36" s="542"/>
      <c r="H36" s="541"/>
      <c r="I36" s="542"/>
      <c r="J36" s="541"/>
      <c r="K36" s="543"/>
    </row>
    <row r="37" spans="1:11" ht="15" customHeight="1">
      <c r="A37" s="490"/>
      <c r="B37" s="537"/>
      <c r="C37" s="538"/>
      <c r="D37" s="539"/>
      <c r="E37" s="540"/>
      <c r="F37" s="541"/>
      <c r="G37" s="542"/>
      <c r="H37" s="541"/>
      <c r="I37" s="542"/>
      <c r="J37" s="541"/>
      <c r="K37" s="543"/>
    </row>
    <row r="38" spans="1:11" ht="15" customHeight="1">
      <c r="A38" s="490"/>
      <c r="B38" s="479"/>
      <c r="C38" s="493"/>
      <c r="D38" s="539"/>
      <c r="E38" s="540"/>
      <c r="F38" s="541"/>
      <c r="G38" s="542"/>
      <c r="H38" s="541"/>
      <c r="I38" s="542"/>
      <c r="J38" s="541"/>
      <c r="K38" s="543"/>
    </row>
    <row r="39" spans="1:11" ht="15" customHeight="1">
      <c r="A39" s="490"/>
      <c r="B39" s="479"/>
      <c r="C39" s="493"/>
      <c r="D39" s="541"/>
      <c r="E39" s="542"/>
      <c r="F39" s="541"/>
      <c r="G39" s="542"/>
      <c r="H39" s="541"/>
      <c r="I39" s="542"/>
      <c r="J39" s="544"/>
      <c r="K39" s="545"/>
    </row>
    <row r="40" spans="1:11" ht="15" customHeight="1">
      <c r="A40" s="490"/>
      <c r="B40" s="479"/>
      <c r="C40" s="493"/>
      <c r="D40" s="546"/>
      <c r="E40" s="547"/>
      <c r="F40" s="548"/>
      <c r="G40" s="549"/>
      <c r="H40" s="548"/>
      <c r="I40" s="549"/>
      <c r="J40" s="541"/>
      <c r="K40" s="543"/>
    </row>
    <row r="41" spans="1:11" ht="15" customHeight="1">
      <c r="A41" s="490"/>
      <c r="B41" s="479"/>
      <c r="C41" s="493"/>
      <c r="D41" s="541"/>
      <c r="E41" s="543"/>
      <c r="F41" s="541"/>
      <c r="G41" s="542"/>
      <c r="H41" s="541"/>
      <c r="I41" s="542"/>
      <c r="J41" s="541"/>
      <c r="K41" s="543"/>
    </row>
    <row r="42" spans="1:11" ht="15" customHeight="1">
      <c r="A42" s="490"/>
      <c r="B42" s="479"/>
      <c r="C42" s="493"/>
      <c r="D42" s="539"/>
      <c r="E42" s="540"/>
      <c r="F42" s="541"/>
      <c r="G42" s="542"/>
      <c r="H42" s="541"/>
      <c r="I42" s="542"/>
      <c r="J42" s="541"/>
      <c r="K42" s="543"/>
    </row>
    <row r="43" spans="1:11" ht="15" customHeight="1">
      <c r="A43" s="490"/>
      <c r="B43" s="479"/>
      <c r="C43" s="493"/>
      <c r="D43" s="539"/>
      <c r="E43" s="540"/>
      <c r="F43" s="541"/>
      <c r="G43" s="542"/>
      <c r="H43" s="541"/>
      <c r="I43" s="542"/>
      <c r="J43" s="541"/>
      <c r="K43" s="543"/>
    </row>
    <row r="44" spans="1:11" ht="15" customHeight="1">
      <c r="A44" s="490"/>
      <c r="B44" s="479"/>
      <c r="C44" s="493"/>
      <c r="D44" s="539"/>
      <c r="E44" s="540"/>
      <c r="F44" s="541"/>
      <c r="G44" s="542"/>
      <c r="H44" s="541"/>
      <c r="I44" s="542"/>
      <c r="J44" s="541"/>
      <c r="K44" s="543"/>
    </row>
    <row r="45" spans="1:11" ht="15" customHeight="1">
      <c r="A45" s="490"/>
      <c r="B45" s="479"/>
      <c r="C45" s="493"/>
      <c r="D45" s="539"/>
      <c r="E45" s="540"/>
      <c r="F45" s="541"/>
      <c r="G45" s="542"/>
      <c r="H45" s="541"/>
      <c r="I45" s="542"/>
      <c r="J45" s="541"/>
      <c r="K45" s="543"/>
    </row>
    <row r="46" spans="1:11" ht="15" customHeight="1">
      <c r="A46" s="490"/>
      <c r="B46" s="479"/>
      <c r="C46" s="493"/>
      <c r="D46" s="539"/>
      <c r="E46" s="540"/>
      <c r="F46" s="548"/>
      <c r="G46" s="540"/>
      <c r="H46" s="548"/>
      <c r="I46" s="540"/>
      <c r="J46" s="541"/>
      <c r="K46" s="543"/>
    </row>
    <row r="47" spans="1:11" ht="15" customHeight="1">
      <c r="A47" s="490"/>
      <c r="B47" s="479"/>
      <c r="C47" s="493"/>
      <c r="D47" s="539"/>
      <c r="E47" s="540"/>
      <c r="F47" s="541"/>
      <c r="G47" s="542"/>
      <c r="H47" s="541"/>
      <c r="I47" s="542"/>
      <c r="J47" s="541"/>
      <c r="K47" s="543"/>
    </row>
    <row r="48" spans="1:11" ht="15" customHeight="1">
      <c r="A48" s="490"/>
      <c r="B48" s="479"/>
      <c r="C48" s="493"/>
      <c r="D48" s="541"/>
      <c r="E48" s="542"/>
      <c r="F48" s="541"/>
      <c r="G48" s="542"/>
      <c r="H48" s="541"/>
      <c r="I48" s="542"/>
      <c r="J48" s="544"/>
      <c r="K48" s="545"/>
    </row>
    <row r="49" spans="1:11" ht="15" customHeight="1">
      <c r="A49" s="490"/>
      <c r="B49" s="479"/>
      <c r="C49" s="493"/>
      <c r="D49" s="546"/>
      <c r="E49" s="547"/>
      <c r="F49" s="548"/>
      <c r="G49" s="549"/>
      <c r="H49" s="548"/>
      <c r="I49" s="549"/>
      <c r="J49" s="541"/>
      <c r="K49" s="543"/>
    </row>
    <row r="50" spans="1:11" ht="15" customHeight="1">
      <c r="A50" s="490"/>
      <c r="B50" s="479"/>
      <c r="C50" s="493"/>
      <c r="D50" s="544"/>
      <c r="E50" s="545"/>
      <c r="F50" s="541"/>
      <c r="G50" s="543"/>
      <c r="H50" s="541"/>
      <c r="I50" s="543"/>
      <c r="J50" s="541"/>
      <c r="K50" s="543"/>
    </row>
    <row r="51" spans="1:11" ht="15" customHeight="1">
      <c r="A51" s="490"/>
      <c r="B51" s="479"/>
      <c r="C51" s="493"/>
      <c r="D51" s="541"/>
      <c r="E51" s="543"/>
      <c r="F51" s="541"/>
      <c r="G51" s="543"/>
      <c r="H51" s="541"/>
      <c r="I51" s="543"/>
      <c r="J51" s="541"/>
      <c r="K51" s="543"/>
    </row>
    <row r="52" spans="1:11" ht="15" customHeight="1">
      <c r="A52" s="490"/>
      <c r="B52" s="478" t="s">
        <v>31</v>
      </c>
      <c r="C52" s="493"/>
      <c r="D52" s="532">
        <f>SUM(D32:E51)</f>
        <v>0</v>
      </c>
      <c r="E52" s="533"/>
      <c r="F52" s="532">
        <f>SUM(F32:G51)</f>
        <v>0</v>
      </c>
      <c r="G52" s="533"/>
      <c r="H52" s="532">
        <f>SUM(H32:I51)</f>
        <v>0</v>
      </c>
      <c r="I52" s="533"/>
      <c r="J52" s="532">
        <f>SUM(J32:K51)</f>
        <v>0</v>
      </c>
      <c r="K52" s="533"/>
    </row>
    <row r="53" spans="1:11" ht="15" customHeight="1">
      <c r="A53" s="536"/>
      <c r="B53" s="507"/>
      <c r="C53" s="508"/>
      <c r="D53" s="534"/>
      <c r="E53" s="535"/>
      <c r="F53" s="534"/>
      <c r="G53" s="535"/>
      <c r="H53" s="534"/>
      <c r="I53" s="535"/>
      <c r="J53" s="534"/>
      <c r="K53" s="535"/>
    </row>
    <row r="54" spans="1:11">
      <c r="A54" s="8" t="s">
        <v>36</v>
      </c>
      <c r="B54" s="8"/>
      <c r="C54" s="8"/>
      <c r="D54" s="8"/>
      <c r="E54" s="8"/>
      <c r="F54" s="8"/>
      <c r="G54" s="8"/>
      <c r="H54" s="8"/>
      <c r="I54" s="8"/>
      <c r="J54" s="8"/>
      <c r="K54" s="8"/>
    </row>
    <row r="55" spans="1:11">
      <c r="A55" s="550" t="s">
        <v>45</v>
      </c>
      <c r="B55" s="550"/>
      <c r="C55" s="550"/>
      <c r="D55" s="550"/>
      <c r="E55" s="550"/>
      <c r="F55" s="550"/>
      <c r="G55" s="550"/>
      <c r="H55" s="550"/>
      <c r="I55" s="550"/>
      <c r="J55" s="550"/>
      <c r="K55" s="550"/>
    </row>
    <row r="56" spans="1:11">
      <c r="A56" s="550"/>
      <c r="B56" s="550"/>
      <c r="C56" s="550"/>
      <c r="D56" s="550"/>
      <c r="E56" s="550"/>
      <c r="F56" s="550"/>
      <c r="G56" s="550"/>
      <c r="H56" s="550"/>
      <c r="I56" s="550"/>
      <c r="J56" s="550"/>
      <c r="K56" s="550"/>
    </row>
    <row r="57" spans="1:11">
      <c r="A57" s="550" t="s">
        <v>186</v>
      </c>
      <c r="B57" s="550"/>
      <c r="C57" s="550"/>
      <c r="D57" s="550"/>
      <c r="E57" s="550"/>
      <c r="F57" s="550"/>
      <c r="G57" s="550"/>
      <c r="H57" s="550"/>
      <c r="I57" s="550"/>
      <c r="J57" s="550"/>
      <c r="K57" s="550"/>
    </row>
    <row r="58" spans="1:11">
      <c r="A58" s="550"/>
      <c r="B58" s="550"/>
      <c r="C58" s="550"/>
      <c r="D58" s="550"/>
      <c r="E58" s="550"/>
      <c r="F58" s="550"/>
      <c r="G58" s="550"/>
      <c r="H58" s="550"/>
      <c r="I58" s="550"/>
      <c r="J58" s="550"/>
      <c r="K58" s="550"/>
    </row>
  </sheetData>
  <mergeCells count="226">
    <mergeCell ref="F25:G25"/>
    <mergeCell ref="F30:G31"/>
    <mergeCell ref="F32:G32"/>
    <mergeCell ref="F33:G33"/>
    <mergeCell ref="F34:G34"/>
    <mergeCell ref="D21:E21"/>
    <mergeCell ref="H21:I21"/>
    <mergeCell ref="J21:K21"/>
    <mergeCell ref="B22:C22"/>
    <mergeCell ref="D22:E22"/>
    <mergeCell ref="F21:G21"/>
    <mergeCell ref="F22:G22"/>
    <mergeCell ref="F23:G23"/>
    <mergeCell ref="F24:G24"/>
    <mergeCell ref="J32:K32"/>
    <mergeCell ref="B33:C33"/>
    <mergeCell ref="D33:E33"/>
    <mergeCell ref="H33:I33"/>
    <mergeCell ref="J33:K33"/>
    <mergeCell ref="B34:C34"/>
    <mergeCell ref="D34:E34"/>
    <mergeCell ref="H34:I34"/>
    <mergeCell ref="J34:K34"/>
    <mergeCell ref="B26:C27"/>
    <mergeCell ref="A57:K58"/>
    <mergeCell ref="A55:K56"/>
    <mergeCell ref="B52:C53"/>
    <mergeCell ref="D52:E53"/>
    <mergeCell ref="H52:I53"/>
    <mergeCell ref="B50:C50"/>
    <mergeCell ref="D50:E50"/>
    <mergeCell ref="H50:I50"/>
    <mergeCell ref="J50:K50"/>
    <mergeCell ref="B51:C51"/>
    <mergeCell ref="D51:E51"/>
    <mergeCell ref="H51:I51"/>
    <mergeCell ref="J51:K51"/>
    <mergeCell ref="F50:G50"/>
    <mergeCell ref="F51:G51"/>
    <mergeCell ref="J52:K53"/>
    <mergeCell ref="A32:A53"/>
    <mergeCell ref="B32:C32"/>
    <mergeCell ref="D32:E32"/>
    <mergeCell ref="H32:I32"/>
    <mergeCell ref="B48:C48"/>
    <mergeCell ref="D48:E48"/>
    <mergeCell ref="H48:I48"/>
    <mergeCell ref="F52:G53"/>
    <mergeCell ref="J48:K48"/>
    <mergeCell ref="B49:C49"/>
    <mergeCell ref="D49:E49"/>
    <mergeCell ref="H49:I49"/>
    <mergeCell ref="J49:K49"/>
    <mergeCell ref="F48:G48"/>
    <mergeCell ref="F49:G49"/>
    <mergeCell ref="B46:C46"/>
    <mergeCell ref="D46:E46"/>
    <mergeCell ref="H46:I46"/>
    <mergeCell ref="J46:K46"/>
    <mergeCell ref="B47:C47"/>
    <mergeCell ref="D47:E47"/>
    <mergeCell ref="H47:I47"/>
    <mergeCell ref="J47:K47"/>
    <mergeCell ref="F46:G46"/>
    <mergeCell ref="F47:G47"/>
    <mergeCell ref="B44:C44"/>
    <mergeCell ref="D44:E44"/>
    <mergeCell ref="H44:I44"/>
    <mergeCell ref="J44:K44"/>
    <mergeCell ref="B45:C45"/>
    <mergeCell ref="D45:E45"/>
    <mergeCell ref="H45:I45"/>
    <mergeCell ref="J45:K45"/>
    <mergeCell ref="F44:G44"/>
    <mergeCell ref="F45:G45"/>
    <mergeCell ref="B42:C42"/>
    <mergeCell ref="D42:E42"/>
    <mergeCell ref="H42:I42"/>
    <mergeCell ref="J42:K42"/>
    <mergeCell ref="B43:C43"/>
    <mergeCell ref="D43:E43"/>
    <mergeCell ref="H43:I43"/>
    <mergeCell ref="J43:K43"/>
    <mergeCell ref="F43:G43"/>
    <mergeCell ref="F42:G42"/>
    <mergeCell ref="B40:C40"/>
    <mergeCell ref="D40:E40"/>
    <mergeCell ref="H40:I40"/>
    <mergeCell ref="J40:K40"/>
    <mergeCell ref="B41:C41"/>
    <mergeCell ref="D41:E41"/>
    <mergeCell ref="H41:I41"/>
    <mergeCell ref="J41:K41"/>
    <mergeCell ref="F41:G41"/>
    <mergeCell ref="F40:G40"/>
    <mergeCell ref="B39:C39"/>
    <mergeCell ref="D39:E39"/>
    <mergeCell ref="H39:I39"/>
    <mergeCell ref="J39:K39"/>
    <mergeCell ref="B37:C37"/>
    <mergeCell ref="D37:E37"/>
    <mergeCell ref="H37:I37"/>
    <mergeCell ref="J37:K37"/>
    <mergeCell ref="B38:C38"/>
    <mergeCell ref="D38:E38"/>
    <mergeCell ref="H38:I38"/>
    <mergeCell ref="J38:K38"/>
    <mergeCell ref="F37:G37"/>
    <mergeCell ref="F38:G38"/>
    <mergeCell ref="F39:G39"/>
    <mergeCell ref="B35:C35"/>
    <mergeCell ref="D35:E35"/>
    <mergeCell ref="H35:I35"/>
    <mergeCell ref="J35:K35"/>
    <mergeCell ref="B36:C36"/>
    <mergeCell ref="D36:E36"/>
    <mergeCell ref="H36:I36"/>
    <mergeCell ref="J36:K36"/>
    <mergeCell ref="F36:G36"/>
    <mergeCell ref="F35:G35"/>
    <mergeCell ref="D26:E27"/>
    <mergeCell ref="H26:I27"/>
    <mergeCell ref="J26:K27"/>
    <mergeCell ref="D30:E31"/>
    <mergeCell ref="H30:I31"/>
    <mergeCell ref="J30:K31"/>
    <mergeCell ref="A30:C31"/>
    <mergeCell ref="F26:G27"/>
    <mergeCell ref="A6:A27"/>
    <mergeCell ref="B24:C24"/>
    <mergeCell ref="D24:E24"/>
    <mergeCell ref="H24:I24"/>
    <mergeCell ref="J24:K24"/>
    <mergeCell ref="B25:C25"/>
    <mergeCell ref="D25:E25"/>
    <mergeCell ref="H25:I25"/>
    <mergeCell ref="J25:K25"/>
    <mergeCell ref="B20:C20"/>
    <mergeCell ref="D20:E20"/>
    <mergeCell ref="H20:I20"/>
    <mergeCell ref="J20:K20"/>
    <mergeCell ref="B23:C23"/>
    <mergeCell ref="D23:E23"/>
    <mergeCell ref="H23:I23"/>
    <mergeCell ref="J23:K23"/>
    <mergeCell ref="H22:I22"/>
    <mergeCell ref="J22:K22"/>
    <mergeCell ref="B21:C21"/>
    <mergeCell ref="B18:C18"/>
    <mergeCell ref="D18:E18"/>
    <mergeCell ref="H18:I18"/>
    <mergeCell ref="J18:K18"/>
    <mergeCell ref="B19:C19"/>
    <mergeCell ref="D19:E19"/>
    <mergeCell ref="H19:I19"/>
    <mergeCell ref="J19:K19"/>
    <mergeCell ref="F18:G18"/>
    <mergeCell ref="F19:G19"/>
    <mergeCell ref="F20:G20"/>
    <mergeCell ref="B16:C16"/>
    <mergeCell ref="D16:E16"/>
    <mergeCell ref="H16:I16"/>
    <mergeCell ref="J16:K16"/>
    <mergeCell ref="B17:C17"/>
    <mergeCell ref="D17:E17"/>
    <mergeCell ref="H17:I17"/>
    <mergeCell ref="J17:K17"/>
    <mergeCell ref="F16:G16"/>
    <mergeCell ref="F17:G17"/>
    <mergeCell ref="B14:C14"/>
    <mergeCell ref="D14:E14"/>
    <mergeCell ref="H14:I14"/>
    <mergeCell ref="J14:K14"/>
    <mergeCell ref="B15:C15"/>
    <mergeCell ref="D15:E15"/>
    <mergeCell ref="H15:I15"/>
    <mergeCell ref="J15:K15"/>
    <mergeCell ref="F14:G14"/>
    <mergeCell ref="F15:G15"/>
    <mergeCell ref="B12:C12"/>
    <mergeCell ref="D12:E12"/>
    <mergeCell ref="H12:I12"/>
    <mergeCell ref="J12:K12"/>
    <mergeCell ref="B13:C13"/>
    <mergeCell ref="D13:E13"/>
    <mergeCell ref="H13:I13"/>
    <mergeCell ref="J13:K13"/>
    <mergeCell ref="F12:G12"/>
    <mergeCell ref="F13:G13"/>
    <mergeCell ref="B10:C10"/>
    <mergeCell ref="D10:E10"/>
    <mergeCell ref="H10:I10"/>
    <mergeCell ref="J10:K10"/>
    <mergeCell ref="B11:C11"/>
    <mergeCell ref="D11:E11"/>
    <mergeCell ref="H11:I11"/>
    <mergeCell ref="J11:K11"/>
    <mergeCell ref="B8:C8"/>
    <mergeCell ref="D8:E8"/>
    <mergeCell ref="H8:I8"/>
    <mergeCell ref="J8:K8"/>
    <mergeCell ref="B9:C9"/>
    <mergeCell ref="D9:E9"/>
    <mergeCell ref="H9:I9"/>
    <mergeCell ref="J9:K9"/>
    <mergeCell ref="F8:G8"/>
    <mergeCell ref="F9:G9"/>
    <mergeCell ref="F10:G10"/>
    <mergeCell ref="F11:G11"/>
    <mergeCell ref="B6:C6"/>
    <mergeCell ref="D6:E6"/>
    <mergeCell ref="H6:I6"/>
    <mergeCell ref="J6:K6"/>
    <mergeCell ref="B7:C7"/>
    <mergeCell ref="D7:E7"/>
    <mergeCell ref="H7:I7"/>
    <mergeCell ref="J7:K7"/>
    <mergeCell ref="J1:K1"/>
    <mergeCell ref="A2:K2"/>
    <mergeCell ref="D4:E5"/>
    <mergeCell ref="H4:I5"/>
    <mergeCell ref="J4:K5"/>
    <mergeCell ref="F4:G5"/>
    <mergeCell ref="A4:C5"/>
    <mergeCell ref="F6:G6"/>
    <mergeCell ref="F7:G7"/>
  </mergeCells>
  <phoneticPr fontId="3"/>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74"/>
  <sheetViews>
    <sheetView view="pageBreakPreview" topLeftCell="A55" zoomScale="98" zoomScaleNormal="100" zoomScaleSheetLayoutView="98" workbookViewId="0">
      <selection activeCell="O18" sqref="O18"/>
    </sheetView>
  </sheetViews>
  <sheetFormatPr defaultRowHeight="13.5"/>
  <cols>
    <col min="1" max="1" width="4" style="43" customWidth="1"/>
    <col min="2" max="2" width="4.125" style="43" customWidth="1"/>
    <col min="3" max="4" width="12.5" style="43" customWidth="1"/>
    <col min="5" max="12" width="11.25" style="43" customWidth="1"/>
    <col min="13" max="13" width="2" style="43" customWidth="1"/>
    <col min="14" max="16384" width="9" style="43"/>
  </cols>
  <sheetData>
    <row r="1" spans="1:12" ht="14.25" customHeight="1">
      <c r="K1" s="513" t="s">
        <v>28</v>
      </c>
      <c r="L1" s="513"/>
    </row>
    <row r="2" spans="1:12" ht="18.75" customHeight="1">
      <c r="A2" s="514" t="s">
        <v>20</v>
      </c>
      <c r="B2" s="514"/>
      <c r="C2" s="514"/>
      <c r="D2" s="514"/>
      <c r="E2" s="514"/>
      <c r="F2" s="514"/>
      <c r="G2" s="514"/>
      <c r="H2" s="514"/>
      <c r="I2" s="514"/>
      <c r="J2" s="514"/>
      <c r="K2" s="514"/>
      <c r="L2" s="514"/>
    </row>
    <row r="3" spans="1:12" ht="16.5" customHeight="1">
      <c r="A3" s="43" t="s">
        <v>18</v>
      </c>
    </row>
    <row r="4" spans="1:12" ht="18.75" customHeight="1">
      <c r="A4" s="520" t="s">
        <v>4</v>
      </c>
      <c r="B4" s="521"/>
      <c r="C4" s="521"/>
      <c r="D4" s="522"/>
      <c r="E4" s="587" t="s">
        <v>64</v>
      </c>
      <c r="F4" s="588"/>
      <c r="G4" s="587" t="s">
        <v>92</v>
      </c>
      <c r="H4" s="588"/>
      <c r="I4" s="587" t="s">
        <v>65</v>
      </c>
      <c r="J4" s="588"/>
      <c r="K4" s="587" t="s">
        <v>23</v>
      </c>
      <c r="L4" s="591"/>
    </row>
    <row r="5" spans="1:12" ht="18.75" customHeight="1">
      <c r="A5" s="523"/>
      <c r="B5" s="524"/>
      <c r="C5" s="524"/>
      <c r="D5" s="525"/>
      <c r="E5" s="589"/>
      <c r="F5" s="590"/>
      <c r="G5" s="589"/>
      <c r="H5" s="590"/>
      <c r="I5" s="589"/>
      <c r="J5" s="590"/>
      <c r="K5" s="592"/>
      <c r="L5" s="593"/>
    </row>
    <row r="6" spans="1:12" ht="15" customHeight="1">
      <c r="A6" s="571" t="s">
        <v>5</v>
      </c>
      <c r="B6" s="594" t="s">
        <v>122</v>
      </c>
      <c r="C6" s="594"/>
      <c r="D6" s="595"/>
      <c r="E6" s="499"/>
      <c r="F6" s="500"/>
      <c r="G6" s="494"/>
      <c r="H6" s="496"/>
      <c r="I6" s="494"/>
      <c r="J6" s="496"/>
      <c r="K6" s="494"/>
      <c r="L6" s="495"/>
    </row>
    <row r="7" spans="1:12" ht="15" customHeight="1">
      <c r="A7" s="572"/>
      <c r="B7" s="594" t="s">
        <v>123</v>
      </c>
      <c r="C7" s="594"/>
      <c r="D7" s="595"/>
      <c r="E7" s="499"/>
      <c r="F7" s="500"/>
      <c r="G7" s="494"/>
      <c r="H7" s="496"/>
      <c r="I7" s="494"/>
      <c r="J7" s="496"/>
      <c r="K7" s="494"/>
      <c r="L7" s="495"/>
    </row>
    <row r="8" spans="1:12" ht="15" customHeight="1">
      <c r="A8" s="572"/>
      <c r="B8" s="594" t="s">
        <v>124</v>
      </c>
      <c r="C8" s="594"/>
      <c r="D8" s="595"/>
      <c r="E8" s="501"/>
      <c r="F8" s="502"/>
      <c r="G8" s="494"/>
      <c r="H8" s="496"/>
      <c r="I8" s="494"/>
      <c r="J8" s="496"/>
      <c r="K8" s="494"/>
      <c r="L8" s="495"/>
    </row>
    <row r="9" spans="1:12" ht="28.5" customHeight="1">
      <c r="A9" s="572"/>
      <c r="B9" s="582" t="s">
        <v>125</v>
      </c>
      <c r="C9" s="596"/>
      <c r="D9" s="597"/>
      <c r="E9" s="501"/>
      <c r="F9" s="502"/>
      <c r="G9" s="494"/>
      <c r="H9" s="496"/>
      <c r="I9" s="494"/>
      <c r="J9" s="496"/>
      <c r="K9" s="494"/>
      <c r="L9" s="495"/>
    </row>
    <row r="10" spans="1:12" ht="15" customHeight="1">
      <c r="A10" s="572"/>
      <c r="B10" s="594" t="s">
        <v>126</v>
      </c>
      <c r="C10" s="594"/>
      <c r="D10" s="595"/>
      <c r="E10" s="501"/>
      <c r="F10" s="502"/>
      <c r="G10" s="494"/>
      <c r="H10" s="496"/>
      <c r="I10" s="494"/>
      <c r="J10" s="496"/>
      <c r="K10" s="494"/>
      <c r="L10" s="495"/>
    </row>
    <row r="11" spans="1:12" ht="15" customHeight="1">
      <c r="A11" s="572"/>
      <c r="B11" s="594" t="s">
        <v>127</v>
      </c>
      <c r="C11" s="594"/>
      <c r="D11" s="595"/>
      <c r="E11" s="494"/>
      <c r="F11" s="496"/>
      <c r="G11" s="494"/>
      <c r="H11" s="496"/>
      <c r="I11" s="494"/>
      <c r="J11" s="496"/>
      <c r="K11" s="497"/>
      <c r="L11" s="498"/>
    </row>
    <row r="12" spans="1:12" ht="15" customHeight="1">
      <c r="A12" s="572"/>
      <c r="B12" s="594" t="s">
        <v>128</v>
      </c>
      <c r="C12" s="594"/>
      <c r="D12" s="595"/>
      <c r="E12" s="509"/>
      <c r="F12" s="510"/>
      <c r="G12" s="499"/>
      <c r="H12" s="500"/>
      <c r="I12" s="499"/>
      <c r="J12" s="500"/>
      <c r="K12" s="494"/>
      <c r="L12" s="495"/>
    </row>
    <row r="13" spans="1:12" ht="27" customHeight="1">
      <c r="A13" s="572"/>
      <c r="B13" s="598" t="s">
        <v>145</v>
      </c>
      <c r="C13" s="598"/>
      <c r="D13" s="599"/>
      <c r="E13" s="494"/>
      <c r="F13" s="495"/>
      <c r="G13" s="494"/>
      <c r="H13" s="496"/>
      <c r="I13" s="494"/>
      <c r="J13" s="496"/>
      <c r="K13" s="494"/>
      <c r="L13" s="495"/>
    </row>
    <row r="14" spans="1:12" ht="15" customHeight="1">
      <c r="A14" s="572"/>
      <c r="B14" s="594" t="s">
        <v>185</v>
      </c>
      <c r="C14" s="594"/>
      <c r="D14" s="595"/>
      <c r="E14" s="501"/>
      <c r="F14" s="502"/>
      <c r="G14" s="494"/>
      <c r="H14" s="495"/>
      <c r="I14" s="494"/>
      <c r="J14" s="496"/>
      <c r="K14" s="494"/>
      <c r="L14" s="495"/>
    </row>
    <row r="15" spans="1:12" ht="15" customHeight="1">
      <c r="A15" s="572"/>
      <c r="B15" s="552" t="s">
        <v>142</v>
      </c>
      <c r="C15" s="553"/>
      <c r="D15" s="554"/>
      <c r="E15" s="561"/>
      <c r="F15" s="496"/>
      <c r="G15" s="494"/>
      <c r="H15" s="495"/>
      <c r="I15" s="494"/>
      <c r="J15" s="495"/>
      <c r="K15" s="494"/>
      <c r="L15" s="495"/>
    </row>
    <row r="16" spans="1:12" ht="15" customHeight="1">
      <c r="A16" s="572"/>
      <c r="B16" s="552" t="s">
        <v>143</v>
      </c>
      <c r="C16" s="553"/>
      <c r="D16" s="554"/>
      <c r="E16" s="561"/>
      <c r="F16" s="496"/>
      <c r="G16" s="494"/>
      <c r="H16" s="495"/>
      <c r="I16" s="494"/>
      <c r="J16" s="495"/>
      <c r="K16" s="494"/>
      <c r="L16" s="495"/>
    </row>
    <row r="17" spans="1:12" ht="36" customHeight="1">
      <c r="A17" s="572"/>
      <c r="B17" s="582" t="s">
        <v>144</v>
      </c>
      <c r="C17" s="582"/>
      <c r="D17" s="583"/>
      <c r="E17" s="501"/>
      <c r="F17" s="502"/>
      <c r="G17" s="494"/>
      <c r="H17" s="496"/>
      <c r="I17" s="494"/>
      <c r="J17" s="496"/>
      <c r="K17" s="494"/>
      <c r="L17" s="495"/>
    </row>
    <row r="18" spans="1:12" ht="16.5" customHeight="1">
      <c r="A18" s="572"/>
      <c r="B18" s="552"/>
      <c r="C18" s="553"/>
      <c r="D18" s="554"/>
      <c r="E18" s="494"/>
      <c r="F18" s="495"/>
      <c r="G18" s="494"/>
      <c r="H18" s="495"/>
      <c r="I18" s="494"/>
      <c r="J18" s="495"/>
      <c r="K18" s="494"/>
      <c r="L18" s="495"/>
    </row>
    <row r="19" spans="1:12" ht="15" customHeight="1">
      <c r="A19" s="572"/>
      <c r="B19" s="552"/>
      <c r="C19" s="553"/>
      <c r="D19" s="554"/>
      <c r="E19" s="494"/>
      <c r="F19" s="495"/>
      <c r="G19" s="494"/>
      <c r="H19" s="495"/>
      <c r="I19" s="494"/>
      <c r="J19" s="495"/>
      <c r="K19" s="494"/>
      <c r="L19" s="495"/>
    </row>
    <row r="20" spans="1:12" ht="15" customHeight="1">
      <c r="A20" s="572"/>
      <c r="B20" s="594"/>
      <c r="C20" s="594"/>
      <c r="D20" s="595"/>
      <c r="E20" s="501"/>
      <c r="F20" s="502"/>
      <c r="G20" s="494"/>
      <c r="H20" s="496"/>
      <c r="I20" s="494"/>
      <c r="J20" s="496"/>
      <c r="K20" s="494"/>
      <c r="L20" s="495"/>
    </row>
    <row r="21" spans="1:12" ht="16.5" customHeight="1">
      <c r="A21" s="572"/>
      <c r="B21" s="552"/>
      <c r="C21" s="553"/>
      <c r="D21" s="554"/>
      <c r="E21" s="561"/>
      <c r="F21" s="496"/>
      <c r="G21" s="494"/>
      <c r="H21" s="495"/>
      <c r="I21" s="494"/>
      <c r="J21" s="495"/>
      <c r="K21" s="494"/>
      <c r="L21" s="495"/>
    </row>
    <row r="22" spans="1:12" ht="15" customHeight="1">
      <c r="A22" s="572"/>
      <c r="B22" s="600" t="s">
        <v>195</v>
      </c>
      <c r="C22" s="552"/>
      <c r="D22" s="554"/>
      <c r="E22" s="557"/>
      <c r="F22" s="558"/>
      <c r="G22" s="557"/>
      <c r="H22" s="558"/>
      <c r="I22" s="557"/>
      <c r="J22" s="558"/>
      <c r="K22" s="557"/>
      <c r="L22" s="558"/>
    </row>
    <row r="23" spans="1:12" ht="15" customHeight="1">
      <c r="A23" s="572"/>
      <c r="B23" s="601"/>
      <c r="C23" s="479"/>
      <c r="D23" s="493"/>
      <c r="E23" s="559"/>
      <c r="F23" s="560"/>
      <c r="G23" s="557"/>
      <c r="H23" s="558"/>
      <c r="I23" s="557"/>
      <c r="J23" s="558"/>
      <c r="K23" s="557"/>
      <c r="L23" s="558"/>
    </row>
    <row r="24" spans="1:12" ht="15" customHeight="1">
      <c r="A24" s="572"/>
      <c r="B24" s="601"/>
      <c r="C24" s="479"/>
      <c r="D24" s="493"/>
      <c r="E24" s="559"/>
      <c r="F24" s="560"/>
      <c r="G24" s="559"/>
      <c r="H24" s="560"/>
      <c r="I24" s="559"/>
      <c r="J24" s="560"/>
      <c r="K24" s="557"/>
      <c r="L24" s="558"/>
    </row>
    <row r="25" spans="1:12" ht="15" customHeight="1">
      <c r="A25" s="572"/>
      <c r="B25" s="601"/>
      <c r="C25" s="479"/>
      <c r="D25" s="493"/>
      <c r="E25" s="559"/>
      <c r="F25" s="560"/>
      <c r="G25" s="557"/>
      <c r="H25" s="558"/>
      <c r="I25" s="557"/>
      <c r="J25" s="558"/>
      <c r="K25" s="557"/>
      <c r="L25" s="558"/>
    </row>
    <row r="26" spans="1:12" ht="15" customHeight="1">
      <c r="A26" s="572"/>
      <c r="B26" s="601"/>
      <c r="C26" s="479"/>
      <c r="D26" s="493"/>
      <c r="E26" s="557"/>
      <c r="F26" s="558"/>
      <c r="G26" s="557"/>
      <c r="H26" s="558"/>
      <c r="I26" s="557"/>
      <c r="J26" s="558"/>
      <c r="K26" s="603"/>
      <c r="L26" s="604"/>
    </row>
    <row r="27" spans="1:12" ht="15" customHeight="1">
      <c r="A27" s="572"/>
      <c r="B27" s="601"/>
      <c r="C27" s="479"/>
      <c r="D27" s="493"/>
      <c r="E27" s="603"/>
      <c r="F27" s="604"/>
      <c r="G27" s="557"/>
      <c r="H27" s="558"/>
      <c r="I27" s="557"/>
      <c r="J27" s="558"/>
      <c r="K27" s="557"/>
      <c r="L27" s="558"/>
    </row>
    <row r="28" spans="1:12" ht="15" customHeight="1">
      <c r="A28" s="572"/>
      <c r="B28" s="601"/>
      <c r="C28" s="479"/>
      <c r="D28" s="493"/>
      <c r="E28" s="557"/>
      <c r="F28" s="558"/>
      <c r="G28" s="557"/>
      <c r="H28" s="558"/>
      <c r="I28" s="557"/>
      <c r="J28" s="558"/>
      <c r="K28" s="557"/>
      <c r="L28" s="558"/>
    </row>
    <row r="29" spans="1:12" ht="15" customHeight="1">
      <c r="A29" s="572"/>
      <c r="B29" s="601"/>
      <c r="C29" s="479"/>
      <c r="D29" s="493"/>
      <c r="E29" s="605"/>
      <c r="F29" s="606"/>
      <c r="G29" s="559"/>
      <c r="H29" s="560"/>
      <c r="I29" s="559"/>
      <c r="J29" s="560"/>
      <c r="K29" s="557"/>
      <c r="L29" s="558"/>
    </row>
    <row r="30" spans="1:12" ht="15" customHeight="1">
      <c r="A30" s="572"/>
      <c r="B30" s="601"/>
      <c r="C30" s="479"/>
      <c r="D30" s="493"/>
      <c r="E30" s="603"/>
      <c r="F30" s="604"/>
      <c r="G30" s="557"/>
      <c r="H30" s="558"/>
      <c r="I30" s="557"/>
      <c r="J30" s="558"/>
      <c r="K30" s="557"/>
      <c r="L30" s="558"/>
    </row>
    <row r="31" spans="1:12" ht="15.75" customHeight="1">
      <c r="A31" s="572"/>
      <c r="B31" s="602"/>
      <c r="C31" s="479"/>
      <c r="D31" s="493"/>
      <c r="E31" s="557"/>
      <c r="F31" s="558"/>
      <c r="G31" s="557"/>
      <c r="H31" s="558"/>
      <c r="I31" s="557"/>
      <c r="J31" s="558"/>
      <c r="K31" s="557"/>
      <c r="L31" s="558"/>
    </row>
    <row r="32" spans="1:12" ht="14.25" customHeight="1">
      <c r="A32" s="572"/>
      <c r="B32" s="608" t="s">
        <v>6</v>
      </c>
      <c r="C32" s="609"/>
      <c r="D32" s="610"/>
      <c r="E32" s="574">
        <f>SUM(E6:F31)</f>
        <v>0</v>
      </c>
      <c r="F32" s="575"/>
      <c r="G32" s="578">
        <f>SUM(G6:H31)</f>
        <v>0</v>
      </c>
      <c r="H32" s="579"/>
      <c r="I32" s="578">
        <f>SUM(I6:J31)</f>
        <v>0</v>
      </c>
      <c r="J32" s="579"/>
      <c r="K32" s="578">
        <f>SUM(K6:L31)</f>
        <v>0</v>
      </c>
      <c r="L32" s="579"/>
    </row>
    <row r="33" spans="1:12" ht="14.25" customHeight="1">
      <c r="A33" s="572"/>
      <c r="B33" s="611"/>
      <c r="C33" s="612"/>
      <c r="D33" s="613"/>
      <c r="E33" s="576"/>
      <c r="F33" s="577"/>
      <c r="G33" s="580"/>
      <c r="H33" s="581"/>
      <c r="I33" s="580"/>
      <c r="J33" s="581"/>
      <c r="K33" s="580"/>
      <c r="L33" s="581"/>
    </row>
    <row r="34" spans="1:12" ht="15" customHeight="1">
      <c r="A34" s="572"/>
      <c r="B34" s="75" t="s">
        <v>137</v>
      </c>
      <c r="C34" s="614" t="s">
        <v>196</v>
      </c>
      <c r="D34" s="615"/>
      <c r="E34" s="607">
        <f>E32-E35</f>
        <v>0</v>
      </c>
      <c r="F34" s="607"/>
      <c r="G34" s="607">
        <f>G32-G35</f>
        <v>0</v>
      </c>
      <c r="H34" s="607"/>
      <c r="I34" s="607">
        <f>I32-I35</f>
        <v>0</v>
      </c>
      <c r="J34" s="607"/>
      <c r="K34" s="607">
        <f>K32-K35</f>
        <v>0</v>
      </c>
      <c r="L34" s="607"/>
    </row>
    <row r="35" spans="1:12" ht="15" customHeight="1">
      <c r="A35" s="573"/>
      <c r="B35" s="76" t="s">
        <v>138</v>
      </c>
      <c r="C35" s="569" t="s">
        <v>197</v>
      </c>
      <c r="D35" s="570"/>
      <c r="E35" s="555">
        <f>SUM(E22:F31)</f>
        <v>0</v>
      </c>
      <c r="F35" s="556"/>
      <c r="G35" s="565">
        <f>SUM(G22:H31)</f>
        <v>0</v>
      </c>
      <c r="H35" s="566"/>
      <c r="I35" s="565">
        <f>SUM(I22:J31)</f>
        <v>0</v>
      </c>
      <c r="J35" s="566"/>
      <c r="K35" s="565">
        <f>SUM(K22:L31)</f>
        <v>0</v>
      </c>
      <c r="L35" s="566"/>
    </row>
    <row r="36" spans="1:12" ht="10.5" customHeight="1">
      <c r="A36" s="61"/>
      <c r="B36" s="62"/>
      <c r="C36" s="63"/>
      <c r="D36" s="63"/>
      <c r="E36" s="64"/>
      <c r="F36" s="64"/>
      <c r="G36" s="65"/>
      <c r="H36" s="65"/>
      <c r="I36" s="65"/>
      <c r="J36" s="65"/>
      <c r="K36" s="65"/>
      <c r="L36" s="65"/>
    </row>
    <row r="37" spans="1:12" ht="17.25" customHeight="1">
      <c r="A37" s="43" t="s">
        <v>19</v>
      </c>
    </row>
    <row r="38" spans="1:12" ht="19.5" customHeight="1">
      <c r="A38" s="520" t="s">
        <v>4</v>
      </c>
      <c r="B38" s="521"/>
      <c r="C38" s="521"/>
      <c r="D38" s="522"/>
      <c r="E38" s="587" t="s">
        <v>64</v>
      </c>
      <c r="F38" s="588"/>
      <c r="G38" s="587" t="s">
        <v>92</v>
      </c>
      <c r="H38" s="588"/>
      <c r="I38" s="587" t="s">
        <v>65</v>
      </c>
      <c r="J38" s="588"/>
      <c r="K38" s="587" t="s">
        <v>23</v>
      </c>
      <c r="L38" s="591"/>
    </row>
    <row r="39" spans="1:12" ht="19.5" customHeight="1">
      <c r="A39" s="523"/>
      <c r="B39" s="524"/>
      <c r="C39" s="524"/>
      <c r="D39" s="525"/>
      <c r="E39" s="589"/>
      <c r="F39" s="590"/>
      <c r="G39" s="589"/>
      <c r="H39" s="590"/>
      <c r="I39" s="589"/>
      <c r="J39" s="590"/>
      <c r="K39" s="592"/>
      <c r="L39" s="593"/>
    </row>
    <row r="40" spans="1:12" ht="15" customHeight="1">
      <c r="A40" s="571" t="s">
        <v>5</v>
      </c>
      <c r="B40" s="552" t="s">
        <v>129</v>
      </c>
      <c r="C40" s="553"/>
      <c r="D40" s="554"/>
      <c r="E40" s="548"/>
      <c r="F40" s="549"/>
      <c r="G40" s="541"/>
      <c r="H40" s="543"/>
      <c r="I40" s="541"/>
      <c r="J40" s="543"/>
      <c r="K40" s="541"/>
      <c r="L40" s="543"/>
    </row>
    <row r="41" spans="1:12" ht="15" customHeight="1">
      <c r="A41" s="572"/>
      <c r="B41" s="552" t="s">
        <v>130</v>
      </c>
      <c r="C41" s="553"/>
      <c r="D41" s="554"/>
      <c r="E41" s="548"/>
      <c r="F41" s="549"/>
      <c r="G41" s="541"/>
      <c r="H41" s="543"/>
      <c r="I41" s="541"/>
      <c r="J41" s="543"/>
      <c r="K41" s="541"/>
      <c r="L41" s="543"/>
    </row>
    <row r="42" spans="1:12" ht="15" customHeight="1">
      <c r="A42" s="572"/>
      <c r="B42" s="552" t="s">
        <v>131</v>
      </c>
      <c r="C42" s="553"/>
      <c r="D42" s="554"/>
      <c r="E42" s="548"/>
      <c r="F42" s="549"/>
      <c r="G42" s="541"/>
      <c r="H42" s="543"/>
      <c r="I42" s="541"/>
      <c r="J42" s="543"/>
      <c r="K42" s="541"/>
      <c r="L42" s="543"/>
    </row>
    <row r="43" spans="1:12" ht="15" customHeight="1">
      <c r="A43" s="572"/>
      <c r="B43" s="552" t="s">
        <v>132</v>
      </c>
      <c r="C43" s="553"/>
      <c r="D43" s="554"/>
      <c r="E43" s="548"/>
      <c r="F43" s="549"/>
      <c r="G43" s="541"/>
      <c r="H43" s="543"/>
      <c r="I43" s="541"/>
      <c r="J43" s="543"/>
      <c r="K43" s="541"/>
      <c r="L43" s="543"/>
    </row>
    <row r="44" spans="1:12" ht="15" customHeight="1">
      <c r="A44" s="572"/>
      <c r="B44" s="552" t="s">
        <v>133</v>
      </c>
      <c r="C44" s="553"/>
      <c r="D44" s="554"/>
      <c r="E44" s="548"/>
      <c r="F44" s="549"/>
      <c r="G44" s="541"/>
      <c r="H44" s="543"/>
      <c r="I44" s="541"/>
      <c r="J44" s="543"/>
      <c r="K44" s="541"/>
      <c r="L44" s="543"/>
    </row>
    <row r="45" spans="1:12" ht="15" customHeight="1">
      <c r="A45" s="572"/>
      <c r="B45" s="552" t="s">
        <v>134</v>
      </c>
      <c r="C45" s="553"/>
      <c r="D45" s="554"/>
      <c r="E45" s="548"/>
      <c r="F45" s="549"/>
      <c r="G45" s="541"/>
      <c r="H45" s="543"/>
      <c r="I45" s="541"/>
      <c r="J45" s="543"/>
      <c r="K45" s="541"/>
      <c r="L45" s="543"/>
    </row>
    <row r="46" spans="1:12" ht="15" customHeight="1">
      <c r="A46" s="572"/>
      <c r="B46" s="552" t="s">
        <v>135</v>
      </c>
      <c r="C46" s="553"/>
      <c r="D46" s="554"/>
      <c r="E46" s="548"/>
      <c r="F46" s="549"/>
      <c r="G46" s="541"/>
      <c r="H46" s="543"/>
      <c r="I46" s="541"/>
      <c r="J46" s="543"/>
      <c r="K46" s="541"/>
      <c r="L46" s="543"/>
    </row>
    <row r="47" spans="1:12" ht="15" customHeight="1">
      <c r="A47" s="572"/>
      <c r="B47" s="552" t="s">
        <v>136</v>
      </c>
      <c r="C47" s="553"/>
      <c r="D47" s="554"/>
      <c r="E47" s="541"/>
      <c r="F47" s="543"/>
      <c r="G47" s="541"/>
      <c r="H47" s="543"/>
      <c r="I47" s="541"/>
      <c r="J47" s="543"/>
      <c r="K47" s="544"/>
      <c r="L47" s="545"/>
    </row>
    <row r="48" spans="1:12" ht="15" customHeight="1">
      <c r="A48" s="572"/>
      <c r="B48" s="552" t="s">
        <v>146</v>
      </c>
      <c r="C48" s="553"/>
      <c r="D48" s="554"/>
      <c r="E48" s="541"/>
      <c r="F48" s="543"/>
      <c r="G48" s="541"/>
      <c r="H48" s="543"/>
      <c r="I48" s="541"/>
      <c r="J48" s="543"/>
      <c r="K48" s="541"/>
      <c r="L48" s="543"/>
    </row>
    <row r="49" spans="1:12" ht="15" customHeight="1">
      <c r="A49" s="572"/>
      <c r="B49" s="552"/>
      <c r="C49" s="553"/>
      <c r="D49" s="554"/>
      <c r="E49" s="541"/>
      <c r="F49" s="543"/>
      <c r="G49" s="541"/>
      <c r="H49" s="543"/>
      <c r="I49" s="541"/>
      <c r="J49" s="543"/>
      <c r="K49" s="541"/>
      <c r="L49" s="543"/>
    </row>
    <row r="50" spans="1:12" ht="15" customHeight="1">
      <c r="A50" s="572"/>
      <c r="B50" s="552"/>
      <c r="C50" s="553"/>
      <c r="D50" s="554"/>
      <c r="E50" s="541"/>
      <c r="F50" s="543"/>
      <c r="G50" s="541"/>
      <c r="H50" s="543"/>
      <c r="I50" s="541"/>
      <c r="J50" s="543"/>
      <c r="K50" s="541"/>
      <c r="L50" s="543"/>
    </row>
    <row r="51" spans="1:12" ht="15" customHeight="1">
      <c r="A51" s="572"/>
      <c r="B51" s="552"/>
      <c r="C51" s="553"/>
      <c r="D51" s="554"/>
      <c r="E51" s="541"/>
      <c r="F51" s="543"/>
      <c r="G51" s="548"/>
      <c r="H51" s="549"/>
      <c r="I51" s="548"/>
      <c r="J51" s="549"/>
      <c r="K51" s="541"/>
      <c r="L51" s="543"/>
    </row>
    <row r="52" spans="1:12" ht="15" customHeight="1">
      <c r="A52" s="572"/>
      <c r="B52" s="552"/>
      <c r="C52" s="553"/>
      <c r="D52" s="554"/>
      <c r="E52" s="541"/>
      <c r="F52" s="543"/>
      <c r="G52" s="541"/>
      <c r="H52" s="543"/>
      <c r="I52" s="541"/>
      <c r="J52" s="543"/>
      <c r="K52" s="541"/>
      <c r="L52" s="543"/>
    </row>
    <row r="53" spans="1:12" ht="15" customHeight="1">
      <c r="A53" s="572"/>
      <c r="B53" s="552"/>
      <c r="C53" s="553"/>
      <c r="D53" s="554"/>
      <c r="E53" s="548"/>
      <c r="F53" s="549"/>
      <c r="G53" s="541"/>
      <c r="H53" s="543"/>
      <c r="I53" s="541"/>
      <c r="J53" s="543"/>
      <c r="K53" s="541"/>
      <c r="L53" s="543"/>
    </row>
    <row r="54" spans="1:12" ht="15" customHeight="1">
      <c r="A54" s="572"/>
      <c r="B54" s="584" t="s">
        <v>195</v>
      </c>
      <c r="C54" s="479"/>
      <c r="D54" s="493"/>
      <c r="E54" s="548"/>
      <c r="F54" s="549"/>
      <c r="G54" s="541"/>
      <c r="H54" s="543"/>
      <c r="I54" s="541"/>
      <c r="J54" s="543"/>
      <c r="K54" s="541"/>
      <c r="L54" s="543"/>
    </row>
    <row r="55" spans="1:12" ht="15" customHeight="1">
      <c r="A55" s="572"/>
      <c r="B55" s="585"/>
      <c r="C55" s="537"/>
      <c r="D55" s="538"/>
      <c r="E55" s="541"/>
      <c r="F55" s="543"/>
      <c r="G55" s="541"/>
      <c r="H55" s="543"/>
      <c r="I55" s="541"/>
      <c r="J55" s="543"/>
      <c r="K55" s="541"/>
      <c r="L55" s="543"/>
    </row>
    <row r="56" spans="1:12" ht="15" customHeight="1">
      <c r="A56" s="572"/>
      <c r="B56" s="585"/>
      <c r="C56" s="479"/>
      <c r="D56" s="493"/>
      <c r="E56" s="548"/>
      <c r="F56" s="549"/>
      <c r="G56" s="541"/>
      <c r="H56" s="543"/>
      <c r="I56" s="541"/>
      <c r="J56" s="543"/>
      <c r="K56" s="541"/>
      <c r="L56" s="543"/>
    </row>
    <row r="57" spans="1:12" ht="15" customHeight="1">
      <c r="A57" s="572"/>
      <c r="B57" s="585"/>
      <c r="C57" s="479"/>
      <c r="D57" s="493"/>
      <c r="E57" s="548"/>
      <c r="F57" s="549"/>
      <c r="G57" s="541"/>
      <c r="H57" s="543"/>
      <c r="I57" s="541"/>
      <c r="J57" s="543"/>
      <c r="K57" s="541"/>
      <c r="L57" s="543"/>
    </row>
    <row r="58" spans="1:12" ht="15" customHeight="1">
      <c r="A58" s="572"/>
      <c r="B58" s="585"/>
      <c r="C58" s="479"/>
      <c r="D58" s="493"/>
      <c r="E58" s="548"/>
      <c r="F58" s="549"/>
      <c r="G58" s="548"/>
      <c r="H58" s="549"/>
      <c r="I58" s="548"/>
      <c r="J58" s="549"/>
      <c r="K58" s="541"/>
      <c r="L58" s="543"/>
    </row>
    <row r="59" spans="1:12" ht="15" customHeight="1">
      <c r="A59" s="572"/>
      <c r="B59" s="585"/>
      <c r="C59" s="479"/>
      <c r="D59" s="493"/>
      <c r="E59" s="548"/>
      <c r="F59" s="549"/>
      <c r="G59" s="541"/>
      <c r="H59" s="543"/>
      <c r="I59" s="541"/>
      <c r="J59" s="543"/>
      <c r="K59" s="541"/>
      <c r="L59" s="543"/>
    </row>
    <row r="60" spans="1:12" ht="15" customHeight="1">
      <c r="A60" s="572"/>
      <c r="B60" s="585"/>
      <c r="C60" s="479"/>
      <c r="D60" s="493"/>
      <c r="E60" s="541"/>
      <c r="F60" s="543"/>
      <c r="G60" s="541"/>
      <c r="H60" s="543"/>
      <c r="I60" s="541"/>
      <c r="J60" s="543"/>
      <c r="K60" s="544"/>
      <c r="L60" s="545"/>
    </row>
    <row r="61" spans="1:12" ht="15" customHeight="1">
      <c r="A61" s="572"/>
      <c r="B61" s="585"/>
      <c r="C61" s="479"/>
      <c r="D61" s="493"/>
      <c r="E61" s="546"/>
      <c r="F61" s="547"/>
      <c r="G61" s="548"/>
      <c r="H61" s="549"/>
      <c r="I61" s="548"/>
      <c r="J61" s="549"/>
      <c r="K61" s="541"/>
      <c r="L61" s="543"/>
    </row>
    <row r="62" spans="1:12" ht="15" customHeight="1">
      <c r="A62" s="572"/>
      <c r="B62" s="585"/>
      <c r="C62" s="479"/>
      <c r="D62" s="493"/>
      <c r="E62" s="544"/>
      <c r="F62" s="545"/>
      <c r="G62" s="541"/>
      <c r="H62" s="543"/>
      <c r="I62" s="541"/>
      <c r="J62" s="543"/>
      <c r="K62" s="541"/>
      <c r="L62" s="543"/>
    </row>
    <row r="63" spans="1:12" ht="15" customHeight="1">
      <c r="A63" s="572"/>
      <c r="B63" s="586"/>
      <c r="C63" s="479"/>
      <c r="D63" s="493"/>
      <c r="E63" s="541"/>
      <c r="F63" s="543"/>
      <c r="G63" s="541"/>
      <c r="H63" s="543"/>
      <c r="I63" s="541"/>
      <c r="J63" s="543"/>
      <c r="K63" s="541"/>
      <c r="L63" s="543"/>
    </row>
    <row r="64" spans="1:12" ht="15" customHeight="1">
      <c r="A64" s="572"/>
      <c r="B64" s="608" t="s">
        <v>6</v>
      </c>
      <c r="C64" s="609"/>
      <c r="D64" s="610"/>
      <c r="E64" s="578">
        <f>SUM(E40:F63)</f>
        <v>0</v>
      </c>
      <c r="F64" s="579"/>
      <c r="G64" s="578">
        <f>SUM(G40:H63)</f>
        <v>0</v>
      </c>
      <c r="H64" s="579"/>
      <c r="I64" s="578">
        <f>SUM(I40:J63)</f>
        <v>0</v>
      </c>
      <c r="J64" s="579"/>
      <c r="K64" s="578">
        <f>SUM(K40:L63)</f>
        <v>0</v>
      </c>
      <c r="L64" s="579"/>
    </row>
    <row r="65" spans="1:13" ht="15" customHeight="1">
      <c r="A65" s="572"/>
      <c r="B65" s="611"/>
      <c r="C65" s="612"/>
      <c r="D65" s="613"/>
      <c r="E65" s="580"/>
      <c r="F65" s="581"/>
      <c r="G65" s="580"/>
      <c r="H65" s="581"/>
      <c r="I65" s="580"/>
      <c r="J65" s="581"/>
      <c r="K65" s="580"/>
      <c r="L65" s="581"/>
    </row>
    <row r="66" spans="1:13" ht="17.25" customHeight="1">
      <c r="A66" s="572"/>
      <c r="B66" s="75" t="s">
        <v>139</v>
      </c>
      <c r="C66" s="567" t="s">
        <v>196</v>
      </c>
      <c r="D66" s="568"/>
      <c r="E66" s="551">
        <f>E64-E67</f>
        <v>0</v>
      </c>
      <c r="F66" s="551"/>
      <c r="G66" s="551">
        <f>G64-G67</f>
        <v>0</v>
      </c>
      <c r="H66" s="551"/>
      <c r="I66" s="551">
        <f>I64-I67</f>
        <v>0</v>
      </c>
      <c r="J66" s="551"/>
      <c r="K66" s="551">
        <f>K64-K67</f>
        <v>0</v>
      </c>
      <c r="L66" s="551"/>
    </row>
    <row r="67" spans="1:13" ht="17.25" customHeight="1">
      <c r="A67" s="573"/>
      <c r="B67" s="76" t="s">
        <v>140</v>
      </c>
      <c r="C67" s="569" t="s">
        <v>197</v>
      </c>
      <c r="D67" s="570"/>
      <c r="E67" s="562">
        <f>SUM(E54:F63)</f>
        <v>0</v>
      </c>
      <c r="F67" s="562"/>
      <c r="G67" s="562">
        <f>SUM(G54:H63)</f>
        <v>0</v>
      </c>
      <c r="H67" s="562"/>
      <c r="I67" s="562">
        <f>SUM(I54:J63)</f>
        <v>0</v>
      </c>
      <c r="J67" s="562"/>
      <c r="K67" s="562">
        <f>SUM(K54:L63)</f>
        <v>0</v>
      </c>
      <c r="L67" s="562"/>
    </row>
    <row r="68" spans="1:13" ht="15" customHeight="1">
      <c r="A68" s="46"/>
      <c r="B68" s="46"/>
      <c r="C68" s="47"/>
      <c r="D68" s="47"/>
      <c r="E68" s="7"/>
      <c r="F68" s="7"/>
      <c r="G68" s="7"/>
      <c r="H68" s="7"/>
      <c r="I68" s="7"/>
      <c r="J68" s="7"/>
      <c r="K68" s="7"/>
      <c r="L68" s="7"/>
    </row>
    <row r="69" spans="1:13">
      <c r="A69" s="8" t="s">
        <v>36</v>
      </c>
      <c r="B69" s="8"/>
    </row>
    <row r="70" spans="1:13" ht="15.75" customHeight="1">
      <c r="A70" s="564" t="s">
        <v>38</v>
      </c>
      <c r="B70" s="564"/>
      <c r="C70" s="564"/>
      <c r="D70" s="564"/>
      <c r="E70" s="564"/>
      <c r="F70" s="564"/>
      <c r="G70" s="564"/>
      <c r="H70" s="564"/>
      <c r="I70" s="564"/>
      <c r="J70" s="564"/>
      <c r="K70" s="564"/>
      <c r="L70" s="564"/>
      <c r="M70" s="66"/>
    </row>
    <row r="71" spans="1:13" ht="15.75" customHeight="1">
      <c r="A71" s="550" t="s">
        <v>184</v>
      </c>
      <c r="B71" s="550"/>
      <c r="C71" s="550"/>
      <c r="D71" s="550"/>
      <c r="E71" s="550"/>
      <c r="F71" s="550"/>
      <c r="G71" s="550"/>
      <c r="H71" s="550"/>
      <c r="I71" s="550"/>
      <c r="J71" s="550"/>
      <c r="K71" s="550"/>
      <c r="L71" s="550"/>
      <c r="M71" s="8"/>
    </row>
    <row r="72" spans="1:13" ht="15.75" customHeight="1">
      <c r="A72" s="550"/>
      <c r="B72" s="550"/>
      <c r="C72" s="550"/>
      <c r="D72" s="550"/>
      <c r="E72" s="550"/>
      <c r="F72" s="550"/>
      <c r="G72" s="550"/>
      <c r="H72" s="550"/>
      <c r="I72" s="550"/>
      <c r="J72" s="550"/>
      <c r="K72" s="550"/>
      <c r="L72" s="550"/>
      <c r="M72" s="8"/>
    </row>
    <row r="73" spans="1:13" ht="15.75" customHeight="1">
      <c r="A73" s="563" t="s">
        <v>198</v>
      </c>
      <c r="B73" s="563"/>
      <c r="C73" s="563"/>
      <c r="D73" s="563"/>
      <c r="E73" s="563"/>
      <c r="F73" s="563"/>
      <c r="G73" s="563"/>
      <c r="H73" s="563"/>
      <c r="I73" s="563"/>
      <c r="J73" s="563"/>
      <c r="K73" s="563"/>
      <c r="L73" s="563"/>
      <c r="M73" s="8"/>
    </row>
    <row r="74" spans="1:13" ht="15.75" customHeight="1">
      <c r="A74" s="563"/>
      <c r="B74" s="563"/>
      <c r="C74" s="563"/>
      <c r="D74" s="563"/>
      <c r="E74" s="563"/>
      <c r="F74" s="563"/>
      <c r="G74" s="563"/>
      <c r="H74" s="563"/>
      <c r="I74" s="563"/>
      <c r="J74" s="563"/>
      <c r="K74" s="563"/>
      <c r="L74" s="563"/>
      <c r="M74" s="8"/>
    </row>
  </sheetData>
  <mergeCells count="299">
    <mergeCell ref="B44:D44"/>
    <mergeCell ref="B46:D46"/>
    <mergeCell ref="B40:D40"/>
    <mergeCell ref="B43:D43"/>
    <mergeCell ref="B45:D45"/>
    <mergeCell ref="C34:D34"/>
    <mergeCell ref="B32:D33"/>
    <mergeCell ref="E63:F63"/>
    <mergeCell ref="E60:F60"/>
    <mergeCell ref="C54:D54"/>
    <mergeCell ref="E54:F54"/>
    <mergeCell ref="C55:D55"/>
    <mergeCell ref="G61:H61"/>
    <mergeCell ref="I61:J61"/>
    <mergeCell ref="G62:H62"/>
    <mergeCell ref="G63:H63"/>
    <mergeCell ref="I60:J60"/>
    <mergeCell ref="I54:J54"/>
    <mergeCell ref="I57:J57"/>
    <mergeCell ref="G56:H56"/>
    <mergeCell ref="G57:H57"/>
    <mergeCell ref="G58:H58"/>
    <mergeCell ref="G59:H59"/>
    <mergeCell ref="K63:L63"/>
    <mergeCell ref="A71:L72"/>
    <mergeCell ref="E64:F65"/>
    <mergeCell ref="I64:J65"/>
    <mergeCell ref="K64:L65"/>
    <mergeCell ref="E40:F40"/>
    <mergeCell ref="B64:D65"/>
    <mergeCell ref="I63:J63"/>
    <mergeCell ref="C61:D61"/>
    <mergeCell ref="E61:F61"/>
    <mergeCell ref="K61:L61"/>
    <mergeCell ref="C62:D62"/>
    <mergeCell ref="E62:F62"/>
    <mergeCell ref="I62:J62"/>
    <mergeCell ref="K62:L62"/>
    <mergeCell ref="C59:D59"/>
    <mergeCell ref="E59:F59"/>
    <mergeCell ref="I59:J59"/>
    <mergeCell ref="K59:L59"/>
    <mergeCell ref="C60:D60"/>
    <mergeCell ref="K60:L60"/>
    <mergeCell ref="C57:D57"/>
    <mergeCell ref="E57:F57"/>
    <mergeCell ref="C63:D63"/>
    <mergeCell ref="K57:L57"/>
    <mergeCell ref="C58:D58"/>
    <mergeCell ref="E58:F58"/>
    <mergeCell ref="I58:J58"/>
    <mergeCell ref="K58:L58"/>
    <mergeCell ref="K54:L54"/>
    <mergeCell ref="C56:D56"/>
    <mergeCell ref="E56:F56"/>
    <mergeCell ref="I56:J56"/>
    <mergeCell ref="K56:L56"/>
    <mergeCell ref="G54:H54"/>
    <mergeCell ref="E55:F55"/>
    <mergeCell ref="G55:H55"/>
    <mergeCell ref="I55:J55"/>
    <mergeCell ref="K55:L55"/>
    <mergeCell ref="K52:L52"/>
    <mergeCell ref="E53:F53"/>
    <mergeCell ref="I53:J53"/>
    <mergeCell ref="K53:L53"/>
    <mergeCell ref="G52:H52"/>
    <mergeCell ref="G53:H53"/>
    <mergeCell ref="I51:J51"/>
    <mergeCell ref="K51:L51"/>
    <mergeCell ref="G47:H47"/>
    <mergeCell ref="G51:H51"/>
    <mergeCell ref="E49:F49"/>
    <mergeCell ref="E50:F50"/>
    <mergeCell ref="G48:H48"/>
    <mergeCell ref="K50:L50"/>
    <mergeCell ref="I50:J50"/>
    <mergeCell ref="E51:F51"/>
    <mergeCell ref="E48:F48"/>
    <mergeCell ref="I52:J52"/>
    <mergeCell ref="E52:F52"/>
    <mergeCell ref="E47:F47"/>
    <mergeCell ref="K45:L45"/>
    <mergeCell ref="E46:F46"/>
    <mergeCell ref="I46:J46"/>
    <mergeCell ref="K46:L46"/>
    <mergeCell ref="G45:H45"/>
    <mergeCell ref="G46:H46"/>
    <mergeCell ref="I43:J43"/>
    <mergeCell ref="K43:L43"/>
    <mergeCell ref="E44:F44"/>
    <mergeCell ref="I44:J44"/>
    <mergeCell ref="K44:L44"/>
    <mergeCell ref="G44:H44"/>
    <mergeCell ref="E43:F43"/>
    <mergeCell ref="E45:F45"/>
    <mergeCell ref="G43:H43"/>
    <mergeCell ref="K41:L41"/>
    <mergeCell ref="E42:F42"/>
    <mergeCell ref="I42:J42"/>
    <mergeCell ref="K42:L42"/>
    <mergeCell ref="I40:J40"/>
    <mergeCell ref="K32:L33"/>
    <mergeCell ref="E38:F39"/>
    <mergeCell ref="I38:J39"/>
    <mergeCell ref="K38:L39"/>
    <mergeCell ref="G38:H39"/>
    <mergeCell ref="E34:F34"/>
    <mergeCell ref="G34:H34"/>
    <mergeCell ref="K34:L34"/>
    <mergeCell ref="G35:H35"/>
    <mergeCell ref="I35:J35"/>
    <mergeCell ref="I34:J34"/>
    <mergeCell ref="G32:H33"/>
    <mergeCell ref="G40:H40"/>
    <mergeCell ref="G41:H41"/>
    <mergeCell ref="G42:H42"/>
    <mergeCell ref="K30:L30"/>
    <mergeCell ref="C31:D31"/>
    <mergeCell ref="E31:F31"/>
    <mergeCell ref="I31:J31"/>
    <mergeCell ref="K31:L31"/>
    <mergeCell ref="G30:H30"/>
    <mergeCell ref="G31:H31"/>
    <mergeCell ref="E30:F30"/>
    <mergeCell ref="K28:L28"/>
    <mergeCell ref="C29:D29"/>
    <mergeCell ref="E29:F29"/>
    <mergeCell ref="I29:J29"/>
    <mergeCell ref="K29:L29"/>
    <mergeCell ref="G28:H28"/>
    <mergeCell ref="G29:H29"/>
    <mergeCell ref="C28:D28"/>
    <mergeCell ref="E28:F28"/>
    <mergeCell ref="I28:J28"/>
    <mergeCell ref="K24:L24"/>
    <mergeCell ref="G21:H21"/>
    <mergeCell ref="I21:J21"/>
    <mergeCell ref="C27:D27"/>
    <mergeCell ref="E27:F27"/>
    <mergeCell ref="I27:J27"/>
    <mergeCell ref="K27:L27"/>
    <mergeCell ref="G26:H26"/>
    <mergeCell ref="G27:H27"/>
    <mergeCell ref="C25:D25"/>
    <mergeCell ref="E25:F25"/>
    <mergeCell ref="I25:J25"/>
    <mergeCell ref="K25:L25"/>
    <mergeCell ref="I26:J26"/>
    <mergeCell ref="K26:L26"/>
    <mergeCell ref="K23:L23"/>
    <mergeCell ref="G22:H22"/>
    <mergeCell ref="G23:H23"/>
    <mergeCell ref="C22:D22"/>
    <mergeCell ref="C24:D24"/>
    <mergeCell ref="G24:H24"/>
    <mergeCell ref="G25:H25"/>
    <mergeCell ref="C23:D23"/>
    <mergeCell ref="K20:L20"/>
    <mergeCell ref="K21:L21"/>
    <mergeCell ref="I22:J22"/>
    <mergeCell ref="K22:L22"/>
    <mergeCell ref="K15:L15"/>
    <mergeCell ref="K16:L16"/>
    <mergeCell ref="E13:F13"/>
    <mergeCell ref="I13:J13"/>
    <mergeCell ref="K13:L13"/>
    <mergeCell ref="E15:F15"/>
    <mergeCell ref="G15:H15"/>
    <mergeCell ref="G16:H16"/>
    <mergeCell ref="I15:J15"/>
    <mergeCell ref="I16:J16"/>
    <mergeCell ref="E16:F16"/>
    <mergeCell ref="I19:J19"/>
    <mergeCell ref="I18:J18"/>
    <mergeCell ref="G12:H12"/>
    <mergeCell ref="G13:H13"/>
    <mergeCell ref="E14:F14"/>
    <mergeCell ref="I14:J14"/>
    <mergeCell ref="K14:L14"/>
    <mergeCell ref="E11:F11"/>
    <mergeCell ref="I11:J11"/>
    <mergeCell ref="K11:L11"/>
    <mergeCell ref="G10:H10"/>
    <mergeCell ref="G11:H11"/>
    <mergeCell ref="E12:F12"/>
    <mergeCell ref="I12:J12"/>
    <mergeCell ref="K12:L12"/>
    <mergeCell ref="G14:H14"/>
    <mergeCell ref="E9:F9"/>
    <mergeCell ref="I9:J9"/>
    <mergeCell ref="K9:L9"/>
    <mergeCell ref="G8:H8"/>
    <mergeCell ref="G9:H9"/>
    <mergeCell ref="E10:F10"/>
    <mergeCell ref="I10:J10"/>
    <mergeCell ref="K10:L10"/>
    <mergeCell ref="I7:J7"/>
    <mergeCell ref="K7:L7"/>
    <mergeCell ref="G7:H7"/>
    <mergeCell ref="E8:F8"/>
    <mergeCell ref="I8:J8"/>
    <mergeCell ref="K8:L8"/>
    <mergeCell ref="K6:L6"/>
    <mergeCell ref="E7:F7"/>
    <mergeCell ref="K1:L1"/>
    <mergeCell ref="A2:L2"/>
    <mergeCell ref="E4:F5"/>
    <mergeCell ref="I4:J5"/>
    <mergeCell ref="K4:L5"/>
    <mergeCell ref="G4:H5"/>
    <mergeCell ref="A4:D5"/>
    <mergeCell ref="A6:A35"/>
    <mergeCell ref="E6:F6"/>
    <mergeCell ref="I6:J6"/>
    <mergeCell ref="B6:D6"/>
    <mergeCell ref="B7:D7"/>
    <mergeCell ref="B8:D8"/>
    <mergeCell ref="B9:D9"/>
    <mergeCell ref="B10:D10"/>
    <mergeCell ref="C26:D26"/>
    <mergeCell ref="B11:D11"/>
    <mergeCell ref="B12:D12"/>
    <mergeCell ref="B13:D13"/>
    <mergeCell ref="B14:D14"/>
    <mergeCell ref="B20:D20"/>
    <mergeCell ref="B22:B31"/>
    <mergeCell ref="B15:D15"/>
    <mergeCell ref="C30:D30"/>
    <mergeCell ref="I30:J30"/>
    <mergeCell ref="E32:F33"/>
    <mergeCell ref="I32:J33"/>
    <mergeCell ref="B17:D17"/>
    <mergeCell ref="G6:H6"/>
    <mergeCell ref="K66:L66"/>
    <mergeCell ref="B47:D47"/>
    <mergeCell ref="B51:D51"/>
    <mergeCell ref="B52:D52"/>
    <mergeCell ref="B53:D53"/>
    <mergeCell ref="B54:B63"/>
    <mergeCell ref="I47:J47"/>
    <mergeCell ref="K47:L47"/>
    <mergeCell ref="B16:D16"/>
    <mergeCell ref="G20:H20"/>
    <mergeCell ref="I17:J17"/>
    <mergeCell ref="K17:L17"/>
    <mergeCell ref="G17:H17"/>
    <mergeCell ref="G18:H18"/>
    <mergeCell ref="G19:H19"/>
    <mergeCell ref="K18:L18"/>
    <mergeCell ref="K19:L19"/>
    <mergeCell ref="I67:J67"/>
    <mergeCell ref="K67:L67"/>
    <mergeCell ref="A73:L74"/>
    <mergeCell ref="A70:L70"/>
    <mergeCell ref="K35:L35"/>
    <mergeCell ref="C66:D66"/>
    <mergeCell ref="C67:D67"/>
    <mergeCell ref="A40:A67"/>
    <mergeCell ref="E66:F66"/>
    <mergeCell ref="E67:F67"/>
    <mergeCell ref="G67:H67"/>
    <mergeCell ref="B41:D41"/>
    <mergeCell ref="C35:D35"/>
    <mergeCell ref="B48:D48"/>
    <mergeCell ref="B49:D49"/>
    <mergeCell ref="B50:D50"/>
    <mergeCell ref="G49:H49"/>
    <mergeCell ref="G50:H50"/>
    <mergeCell ref="I48:J48"/>
    <mergeCell ref="I49:J49"/>
    <mergeCell ref="K48:L48"/>
    <mergeCell ref="K49:L49"/>
    <mergeCell ref="K40:L40"/>
    <mergeCell ref="E41:F41"/>
    <mergeCell ref="G66:H66"/>
    <mergeCell ref="I66:J66"/>
    <mergeCell ref="B19:D19"/>
    <mergeCell ref="E17:F17"/>
    <mergeCell ref="B42:D42"/>
    <mergeCell ref="E35:F35"/>
    <mergeCell ref="E22:F22"/>
    <mergeCell ref="E24:F24"/>
    <mergeCell ref="E26:F26"/>
    <mergeCell ref="E18:F18"/>
    <mergeCell ref="E19:F19"/>
    <mergeCell ref="B18:D18"/>
    <mergeCell ref="B21:D21"/>
    <mergeCell ref="E21:F21"/>
    <mergeCell ref="A38:D39"/>
    <mergeCell ref="E23:F23"/>
    <mergeCell ref="I23:J23"/>
    <mergeCell ref="E20:F20"/>
    <mergeCell ref="I20:J20"/>
    <mergeCell ref="I24:J24"/>
    <mergeCell ref="I41:J41"/>
    <mergeCell ref="I45:J45"/>
    <mergeCell ref="G64:H65"/>
    <mergeCell ref="G60:H60"/>
  </mergeCells>
  <phoneticPr fontId="3"/>
  <pageMargins left="0.70866141732283472" right="0.70866141732283472" top="0.74803149606299213" bottom="0.74803149606299213" header="0.31496062992125984" footer="0.31496062992125984"/>
  <pageSetup paperSize="9" scale="72" orientation="portrait" r:id="rId1"/>
  <rowBreaks count="1" manualBreakCount="1">
    <brk id="68" max="11"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Z79"/>
  <sheetViews>
    <sheetView showGridLines="0" view="pageBreakPreview" topLeftCell="A79" zoomScaleNormal="100" zoomScaleSheetLayoutView="100" workbookViewId="0">
      <selection activeCell="D18" sqref="D18:Q19"/>
    </sheetView>
  </sheetViews>
  <sheetFormatPr defaultRowHeight="16.5" customHeight="1"/>
  <cols>
    <col min="1" max="1" width="3" style="81" customWidth="1"/>
    <col min="2" max="2" width="14.625" style="81" customWidth="1"/>
    <col min="3" max="3" width="20.5" style="81" customWidth="1"/>
    <col min="4" max="18" width="1.25" style="81" customWidth="1"/>
    <col min="19" max="19" width="2.375" style="81" customWidth="1"/>
    <col min="20" max="20" width="16.25" style="81" customWidth="1"/>
    <col min="21" max="21" width="2.5" style="81" customWidth="1"/>
    <col min="22" max="22" width="16.25" style="81" customWidth="1"/>
    <col min="23" max="23" width="2.375" style="81" customWidth="1"/>
    <col min="24" max="24" width="16.25" style="81" customWidth="1"/>
    <col min="25" max="25" width="2.625" style="81" customWidth="1"/>
    <col min="26" max="26" width="16.125" style="81" bestFit="1" customWidth="1"/>
    <col min="27" max="27" width="1.25" style="81" customWidth="1"/>
    <col min="28" max="16384" width="9" style="81"/>
  </cols>
  <sheetData>
    <row r="1" spans="1:26" s="77" customFormat="1" ht="15.75" customHeight="1">
      <c r="A1" s="77" t="s">
        <v>199</v>
      </c>
      <c r="Z1" s="78" t="s">
        <v>200</v>
      </c>
    </row>
    <row r="2" spans="1:26" s="77" customFormat="1" ht="15.75" customHeight="1">
      <c r="A2" s="616" t="s">
        <v>201</v>
      </c>
      <c r="B2" s="616"/>
      <c r="C2" s="616"/>
      <c r="D2" s="616"/>
      <c r="E2" s="616"/>
      <c r="F2" s="616"/>
      <c r="G2" s="616"/>
      <c r="H2" s="616"/>
      <c r="I2" s="616"/>
      <c r="J2" s="616"/>
      <c r="K2" s="616"/>
      <c r="L2" s="616"/>
      <c r="M2" s="616"/>
      <c r="N2" s="616"/>
      <c r="O2" s="616"/>
      <c r="P2" s="616"/>
      <c r="Q2" s="616"/>
      <c r="R2" s="616"/>
      <c r="S2" s="616"/>
      <c r="T2" s="616"/>
      <c r="U2" s="616"/>
      <c r="V2" s="616"/>
      <c r="W2" s="616"/>
      <c r="X2" s="616"/>
      <c r="Y2" s="616"/>
      <c r="Z2" s="616"/>
    </row>
    <row r="3" spans="1:26" s="77" customFormat="1" ht="15.75" customHeight="1"/>
    <row r="4" spans="1:26" s="79" customFormat="1" ht="26.25" customHeight="1">
      <c r="A4" s="617" t="s">
        <v>202</v>
      </c>
      <c r="B4" s="618"/>
      <c r="C4" s="618"/>
      <c r="D4" s="618"/>
      <c r="E4" s="618"/>
      <c r="F4" s="618"/>
      <c r="G4" s="618"/>
      <c r="H4" s="618"/>
      <c r="I4" s="618"/>
      <c r="J4" s="618"/>
      <c r="K4" s="618"/>
      <c r="L4" s="618"/>
      <c r="M4" s="619"/>
      <c r="N4" s="619"/>
      <c r="O4" s="619"/>
      <c r="P4" s="619"/>
      <c r="Q4" s="619"/>
      <c r="R4" s="619"/>
      <c r="S4" s="619"/>
      <c r="T4" s="618"/>
      <c r="U4" s="618"/>
      <c r="V4" s="618"/>
      <c r="W4" s="618"/>
      <c r="X4" s="618"/>
      <c r="Y4" s="620"/>
      <c r="Z4" s="621"/>
    </row>
    <row r="5" spans="1:26" ht="26.25" customHeight="1">
      <c r="A5" s="622" t="s">
        <v>203</v>
      </c>
      <c r="B5" s="623"/>
      <c r="C5" s="623"/>
      <c r="D5" s="623"/>
      <c r="E5" s="623"/>
      <c r="F5" s="623"/>
      <c r="G5" s="623"/>
      <c r="H5" s="623"/>
      <c r="I5" s="623"/>
      <c r="J5" s="623"/>
      <c r="K5" s="623"/>
      <c r="L5" s="624"/>
      <c r="M5" s="625" t="s">
        <v>204</v>
      </c>
      <c r="N5" s="625"/>
      <c r="O5" s="625"/>
      <c r="P5" s="625"/>
      <c r="Q5" s="625"/>
      <c r="R5" s="625"/>
      <c r="S5" s="80"/>
      <c r="T5" s="626" t="s">
        <v>205</v>
      </c>
      <c r="U5" s="626"/>
      <c r="V5" s="626"/>
      <c r="W5" s="626"/>
      <c r="X5" s="626"/>
      <c r="Y5" s="626"/>
      <c r="Z5" s="627"/>
    </row>
    <row r="6" spans="1:26" ht="23.25" customHeight="1">
      <c r="A6" s="628" t="s">
        <v>206</v>
      </c>
      <c r="B6" s="629"/>
      <c r="C6" s="640" t="s">
        <v>207</v>
      </c>
      <c r="D6" s="623"/>
      <c r="E6" s="623"/>
      <c r="F6" s="623"/>
      <c r="G6" s="623"/>
      <c r="H6" s="623"/>
      <c r="I6" s="623"/>
      <c r="J6" s="623"/>
      <c r="K6" s="623"/>
      <c r="L6" s="623"/>
      <c r="M6" s="625"/>
      <c r="N6" s="625"/>
      <c r="O6" s="625"/>
      <c r="P6" s="625"/>
      <c r="Q6" s="625"/>
      <c r="R6" s="625"/>
      <c r="S6" s="641" t="s">
        <v>100</v>
      </c>
      <c r="T6" s="642"/>
      <c r="U6" s="643" t="s">
        <v>101</v>
      </c>
      <c r="V6" s="645"/>
      <c r="W6" s="643" t="s">
        <v>102</v>
      </c>
      <c r="X6" s="645"/>
      <c r="Y6" s="643" t="s">
        <v>208</v>
      </c>
      <c r="Z6" s="644"/>
    </row>
    <row r="7" spans="1:26" ht="22.5" customHeight="1">
      <c r="A7" s="630"/>
      <c r="B7" s="631"/>
      <c r="C7" s="632"/>
      <c r="D7" s="633"/>
      <c r="E7" s="633"/>
      <c r="F7" s="633"/>
      <c r="G7" s="633"/>
      <c r="H7" s="633"/>
      <c r="I7" s="633"/>
      <c r="J7" s="633"/>
      <c r="K7" s="633"/>
      <c r="L7" s="634"/>
      <c r="M7" s="635"/>
      <c r="N7" s="636"/>
      <c r="O7" s="636"/>
      <c r="P7" s="636"/>
      <c r="Q7" s="636"/>
      <c r="R7" s="637"/>
      <c r="S7" s="638"/>
      <c r="T7" s="639"/>
      <c r="U7" s="638"/>
      <c r="V7" s="639"/>
      <c r="W7" s="638"/>
      <c r="X7" s="639"/>
      <c r="Y7" s="638"/>
      <c r="Z7" s="639"/>
    </row>
    <row r="8" spans="1:26" ht="22.5" customHeight="1">
      <c r="A8" s="630"/>
      <c r="B8" s="631"/>
      <c r="C8" s="632"/>
      <c r="D8" s="633"/>
      <c r="E8" s="633"/>
      <c r="F8" s="633"/>
      <c r="G8" s="633"/>
      <c r="H8" s="633"/>
      <c r="I8" s="633"/>
      <c r="J8" s="633"/>
      <c r="K8" s="633"/>
      <c r="L8" s="634"/>
      <c r="M8" s="635"/>
      <c r="N8" s="636"/>
      <c r="O8" s="636"/>
      <c r="P8" s="636"/>
      <c r="Q8" s="636"/>
      <c r="R8" s="637"/>
      <c r="S8" s="638"/>
      <c r="T8" s="639"/>
      <c r="U8" s="638"/>
      <c r="V8" s="639"/>
      <c r="W8" s="638"/>
      <c r="X8" s="639"/>
      <c r="Y8" s="638"/>
      <c r="Z8" s="639"/>
    </row>
    <row r="9" spans="1:26" ht="22.5" customHeight="1">
      <c r="A9" s="630"/>
      <c r="B9" s="631"/>
      <c r="C9" s="632"/>
      <c r="D9" s="633"/>
      <c r="E9" s="633"/>
      <c r="F9" s="633"/>
      <c r="G9" s="633"/>
      <c r="H9" s="633"/>
      <c r="I9" s="633"/>
      <c r="J9" s="633"/>
      <c r="K9" s="633"/>
      <c r="L9" s="634"/>
      <c r="M9" s="635"/>
      <c r="N9" s="636"/>
      <c r="O9" s="636"/>
      <c r="P9" s="636"/>
      <c r="Q9" s="636"/>
      <c r="R9" s="637"/>
      <c r="S9" s="638"/>
      <c r="T9" s="639"/>
      <c r="U9" s="638"/>
      <c r="V9" s="639"/>
      <c r="W9" s="638"/>
      <c r="X9" s="639"/>
      <c r="Y9" s="638"/>
      <c r="Z9" s="639"/>
    </row>
    <row r="10" spans="1:26" ht="22.5" customHeight="1">
      <c r="A10" s="630"/>
      <c r="B10" s="631"/>
      <c r="C10" s="632"/>
      <c r="D10" s="633"/>
      <c r="E10" s="633"/>
      <c r="F10" s="633"/>
      <c r="G10" s="633"/>
      <c r="H10" s="633"/>
      <c r="I10" s="633"/>
      <c r="J10" s="633"/>
      <c r="K10" s="633"/>
      <c r="L10" s="634"/>
      <c r="M10" s="635"/>
      <c r="N10" s="636"/>
      <c r="O10" s="636"/>
      <c r="P10" s="636"/>
      <c r="Q10" s="636"/>
      <c r="R10" s="637"/>
      <c r="S10" s="638"/>
      <c r="T10" s="639"/>
      <c r="U10" s="638"/>
      <c r="V10" s="639"/>
      <c r="W10" s="638"/>
      <c r="X10" s="639"/>
      <c r="Y10" s="638"/>
      <c r="Z10" s="639"/>
    </row>
    <row r="11" spans="1:26" ht="22.5" customHeight="1">
      <c r="A11" s="630"/>
      <c r="B11" s="631"/>
      <c r="C11" s="632"/>
      <c r="D11" s="633"/>
      <c r="E11" s="633"/>
      <c r="F11" s="633"/>
      <c r="G11" s="633"/>
      <c r="H11" s="633"/>
      <c r="I11" s="633"/>
      <c r="J11" s="633"/>
      <c r="K11" s="633"/>
      <c r="L11" s="634"/>
      <c r="M11" s="635"/>
      <c r="N11" s="636"/>
      <c r="O11" s="636"/>
      <c r="P11" s="636"/>
      <c r="Q11" s="636"/>
      <c r="R11" s="637"/>
      <c r="S11" s="638"/>
      <c r="T11" s="639"/>
      <c r="U11" s="638"/>
      <c r="V11" s="639"/>
      <c r="W11" s="638"/>
      <c r="X11" s="639"/>
      <c r="Y11" s="638"/>
      <c r="Z11" s="639"/>
    </row>
    <row r="12" spans="1:26" ht="22.5" customHeight="1">
      <c r="A12" s="630"/>
      <c r="B12" s="631"/>
      <c r="C12" s="632"/>
      <c r="D12" s="633"/>
      <c r="E12" s="633"/>
      <c r="F12" s="633"/>
      <c r="G12" s="633"/>
      <c r="H12" s="633"/>
      <c r="I12" s="633"/>
      <c r="J12" s="633"/>
      <c r="K12" s="633"/>
      <c r="L12" s="634"/>
      <c r="M12" s="635"/>
      <c r="N12" s="636"/>
      <c r="O12" s="636"/>
      <c r="P12" s="636"/>
      <c r="Q12" s="636"/>
      <c r="R12" s="637"/>
      <c r="S12" s="638"/>
      <c r="T12" s="639"/>
      <c r="U12" s="638"/>
      <c r="V12" s="639"/>
      <c r="W12" s="638"/>
      <c r="X12" s="639"/>
      <c r="Y12" s="638"/>
      <c r="Z12" s="639"/>
    </row>
    <row r="13" spans="1:26" ht="22.5" customHeight="1">
      <c r="A13" s="646" t="s">
        <v>209</v>
      </c>
      <c r="B13" s="647"/>
      <c r="C13" s="647"/>
      <c r="D13" s="647"/>
      <c r="E13" s="647"/>
      <c r="F13" s="647"/>
      <c r="G13" s="647"/>
      <c r="H13" s="647"/>
      <c r="I13" s="647"/>
      <c r="J13" s="647"/>
      <c r="K13" s="647"/>
      <c r="L13" s="647"/>
      <c r="M13" s="651"/>
      <c r="N13" s="651"/>
      <c r="O13" s="651"/>
      <c r="P13" s="651"/>
      <c r="Q13" s="651"/>
      <c r="R13" s="652"/>
      <c r="S13" s="653">
        <f>SUM(S7:T12)</f>
        <v>0</v>
      </c>
      <c r="T13" s="654"/>
      <c r="U13" s="653">
        <f>SUM(U7:V12)</f>
        <v>0</v>
      </c>
      <c r="V13" s="654"/>
      <c r="W13" s="653">
        <f>SUM(W7:X12)</f>
        <v>0</v>
      </c>
      <c r="X13" s="654"/>
      <c r="Y13" s="653">
        <f>SUM(Y7:Z12)</f>
        <v>0</v>
      </c>
      <c r="Z13" s="655"/>
    </row>
    <row r="14" spans="1:26" ht="22.5" customHeight="1">
      <c r="A14" s="646" t="s">
        <v>210</v>
      </c>
      <c r="B14" s="647"/>
      <c r="C14" s="647"/>
      <c r="D14" s="647"/>
      <c r="E14" s="647"/>
      <c r="F14" s="647"/>
      <c r="G14" s="647"/>
      <c r="H14" s="647"/>
      <c r="I14" s="647"/>
      <c r="J14" s="647"/>
      <c r="K14" s="647"/>
      <c r="L14" s="647"/>
      <c r="M14" s="647"/>
      <c r="N14" s="647"/>
      <c r="O14" s="647"/>
      <c r="P14" s="647"/>
      <c r="Q14" s="647"/>
      <c r="R14" s="648"/>
      <c r="S14" s="649"/>
      <c r="T14" s="650"/>
      <c r="U14" s="638"/>
      <c r="V14" s="639"/>
      <c r="W14" s="638"/>
      <c r="X14" s="639"/>
      <c r="Y14" s="638"/>
      <c r="Z14" s="639"/>
    </row>
    <row r="15" spans="1:26" ht="22.5" customHeight="1">
      <c r="A15" s="670" t="s">
        <v>211</v>
      </c>
      <c r="B15" s="671"/>
      <c r="C15" s="671"/>
      <c r="D15" s="671"/>
      <c r="E15" s="671"/>
      <c r="F15" s="671"/>
      <c r="G15" s="671"/>
      <c r="H15" s="671"/>
      <c r="I15" s="671"/>
      <c r="J15" s="671"/>
      <c r="K15" s="671"/>
      <c r="L15" s="671"/>
      <c r="M15" s="671"/>
      <c r="N15" s="671"/>
      <c r="O15" s="671"/>
      <c r="P15" s="671"/>
      <c r="Q15" s="671"/>
      <c r="R15" s="672"/>
      <c r="S15" s="157" t="s">
        <v>212</v>
      </c>
      <c r="T15" s="158">
        <f>S13+S14</f>
        <v>0</v>
      </c>
      <c r="U15" s="159" t="s">
        <v>7</v>
      </c>
      <c r="V15" s="158">
        <f>U13+U14</f>
        <v>0</v>
      </c>
      <c r="W15" s="159" t="s">
        <v>108</v>
      </c>
      <c r="X15" s="158">
        <f>W13+W14</f>
        <v>0</v>
      </c>
      <c r="Y15" s="159" t="s">
        <v>213</v>
      </c>
      <c r="Z15" s="160">
        <f>Y13+Y14</f>
        <v>0</v>
      </c>
    </row>
    <row r="16" spans="1:26" ht="35.25" customHeight="1">
      <c r="A16" s="673" t="s">
        <v>214</v>
      </c>
      <c r="B16" s="674"/>
      <c r="C16" s="674"/>
      <c r="D16" s="674"/>
      <c r="E16" s="674"/>
      <c r="F16" s="674"/>
      <c r="G16" s="674"/>
      <c r="H16" s="674"/>
      <c r="I16" s="674"/>
      <c r="J16" s="674"/>
      <c r="K16" s="674"/>
      <c r="L16" s="674"/>
      <c r="M16" s="674"/>
      <c r="N16" s="674"/>
      <c r="O16" s="674"/>
      <c r="P16" s="674"/>
      <c r="Q16" s="674"/>
      <c r="R16" s="675"/>
      <c r="S16" s="679" t="s">
        <v>215</v>
      </c>
      <c r="T16" s="680"/>
      <c r="U16" s="681" t="s">
        <v>216</v>
      </c>
      <c r="V16" s="682"/>
      <c r="W16" s="681" t="s">
        <v>217</v>
      </c>
      <c r="X16" s="683"/>
      <c r="Y16" s="684"/>
      <c r="Z16" s="685"/>
    </row>
    <row r="17" spans="1:26" ht="24.75" customHeight="1">
      <c r="A17" s="676"/>
      <c r="B17" s="677"/>
      <c r="C17" s="677"/>
      <c r="D17" s="677"/>
      <c r="E17" s="677"/>
      <c r="F17" s="677"/>
      <c r="G17" s="677"/>
      <c r="H17" s="677"/>
      <c r="I17" s="677"/>
      <c r="J17" s="677"/>
      <c r="K17" s="677"/>
      <c r="L17" s="677"/>
      <c r="M17" s="677"/>
      <c r="N17" s="677"/>
      <c r="O17" s="677"/>
      <c r="P17" s="677"/>
      <c r="Q17" s="677"/>
      <c r="R17" s="678"/>
      <c r="S17" s="161" t="s">
        <v>110</v>
      </c>
      <c r="T17" s="162">
        <f>ROUNDDOWN(Z15*別記様式第１号!$X$22,0)</f>
        <v>0</v>
      </c>
      <c r="U17" s="163" t="s">
        <v>59</v>
      </c>
      <c r="V17" s="162">
        <f>IF(AND(別記様式第１号!$AL$14=TRUE,記載要領!$I$10="")=TRUE,Z15-T17,ROUNDDOWN(Z15*別記様式第１号!$X$25,0))</f>
        <v>0</v>
      </c>
      <c r="W17" s="163" t="s">
        <v>218</v>
      </c>
      <c r="X17" s="162">
        <f>Z15-T17-V17</f>
        <v>0</v>
      </c>
      <c r="Y17" s="686"/>
      <c r="Z17" s="687"/>
    </row>
    <row r="18" spans="1:26" ht="11.25" customHeight="1">
      <c r="A18" s="656" t="s">
        <v>219</v>
      </c>
      <c r="B18" s="657"/>
      <c r="C18" s="660" t="s">
        <v>220</v>
      </c>
      <c r="D18" s="662">
        <f>T15+T17</f>
        <v>0</v>
      </c>
      <c r="E18" s="663"/>
      <c r="F18" s="663"/>
      <c r="G18" s="663"/>
      <c r="H18" s="663"/>
      <c r="I18" s="663"/>
      <c r="J18" s="663"/>
      <c r="K18" s="663"/>
      <c r="L18" s="663"/>
      <c r="M18" s="663"/>
      <c r="N18" s="663"/>
      <c r="O18" s="663"/>
      <c r="P18" s="663"/>
      <c r="Q18" s="663"/>
      <c r="R18" s="82" t="s">
        <v>221</v>
      </c>
      <c r="S18" s="666" t="s">
        <v>222</v>
      </c>
      <c r="T18" s="666"/>
      <c r="U18" s="666"/>
      <c r="V18" s="666"/>
      <c r="W18" s="666"/>
      <c r="X18" s="666"/>
      <c r="Y18" s="666"/>
      <c r="Z18" s="667"/>
    </row>
    <row r="19" spans="1:26" ht="11.25" customHeight="1">
      <c r="A19" s="658"/>
      <c r="B19" s="659"/>
      <c r="C19" s="661"/>
      <c r="D19" s="664"/>
      <c r="E19" s="665"/>
      <c r="F19" s="665"/>
      <c r="G19" s="665"/>
      <c r="H19" s="665"/>
      <c r="I19" s="665"/>
      <c r="J19" s="665"/>
      <c r="K19" s="665"/>
      <c r="L19" s="665"/>
      <c r="M19" s="665"/>
      <c r="N19" s="665"/>
      <c r="O19" s="665"/>
      <c r="P19" s="665"/>
      <c r="Q19" s="665"/>
      <c r="R19" s="83"/>
      <c r="S19" s="668"/>
      <c r="T19" s="668"/>
      <c r="U19" s="668"/>
      <c r="V19" s="668"/>
      <c r="W19" s="668"/>
      <c r="X19" s="668"/>
      <c r="Y19" s="668"/>
      <c r="Z19" s="669"/>
    </row>
    <row r="20" spans="1:26" ht="11.25" customHeight="1">
      <c r="A20" s="656" t="s">
        <v>223</v>
      </c>
      <c r="B20" s="657"/>
      <c r="C20" s="660" t="s">
        <v>224</v>
      </c>
      <c r="D20" s="662">
        <f>V15+V17</f>
        <v>0</v>
      </c>
      <c r="E20" s="663"/>
      <c r="F20" s="663"/>
      <c r="G20" s="663"/>
      <c r="H20" s="663"/>
      <c r="I20" s="663"/>
      <c r="J20" s="663"/>
      <c r="K20" s="663"/>
      <c r="L20" s="663"/>
      <c r="M20" s="663"/>
      <c r="N20" s="663"/>
      <c r="O20" s="663"/>
      <c r="P20" s="663"/>
      <c r="Q20" s="663"/>
      <c r="R20" s="82" t="s">
        <v>221</v>
      </c>
      <c r="S20" s="666" t="s">
        <v>225</v>
      </c>
      <c r="T20" s="666"/>
      <c r="U20" s="666"/>
      <c r="V20" s="666"/>
      <c r="W20" s="666"/>
      <c r="X20" s="666"/>
      <c r="Y20" s="666"/>
      <c r="Z20" s="667"/>
    </row>
    <row r="21" spans="1:26" ht="11.25" customHeight="1">
      <c r="A21" s="658"/>
      <c r="B21" s="659"/>
      <c r="C21" s="661"/>
      <c r="D21" s="664"/>
      <c r="E21" s="665"/>
      <c r="F21" s="665"/>
      <c r="G21" s="665"/>
      <c r="H21" s="665"/>
      <c r="I21" s="665"/>
      <c r="J21" s="665"/>
      <c r="K21" s="665"/>
      <c r="L21" s="665"/>
      <c r="M21" s="665"/>
      <c r="N21" s="665"/>
      <c r="O21" s="665"/>
      <c r="P21" s="665"/>
      <c r="Q21" s="665"/>
      <c r="R21" s="83"/>
      <c r="S21" s="668"/>
      <c r="T21" s="668"/>
      <c r="U21" s="668"/>
      <c r="V21" s="668"/>
      <c r="W21" s="668"/>
      <c r="X21" s="668"/>
      <c r="Y21" s="668"/>
      <c r="Z21" s="669"/>
    </row>
    <row r="22" spans="1:26" ht="11.25" customHeight="1">
      <c r="A22" s="656" t="s">
        <v>226</v>
      </c>
      <c r="B22" s="657"/>
      <c r="C22" s="660" t="s">
        <v>227</v>
      </c>
      <c r="D22" s="662">
        <f>X15+X17</f>
        <v>0</v>
      </c>
      <c r="E22" s="663"/>
      <c r="F22" s="663"/>
      <c r="G22" s="663"/>
      <c r="H22" s="663"/>
      <c r="I22" s="663"/>
      <c r="J22" s="663"/>
      <c r="K22" s="663"/>
      <c r="L22" s="663"/>
      <c r="M22" s="663"/>
      <c r="N22" s="663"/>
      <c r="O22" s="663"/>
      <c r="P22" s="663"/>
      <c r="Q22" s="663"/>
      <c r="R22" s="82" t="s">
        <v>221</v>
      </c>
      <c r="S22" s="688" t="s">
        <v>228</v>
      </c>
      <c r="T22" s="688"/>
      <c r="U22" s="688"/>
      <c r="V22" s="688"/>
      <c r="W22" s="688"/>
      <c r="X22" s="688"/>
      <c r="Y22" s="688"/>
      <c r="Z22" s="689"/>
    </row>
    <row r="23" spans="1:26" ht="11.25" customHeight="1">
      <c r="A23" s="658"/>
      <c r="B23" s="659"/>
      <c r="C23" s="661"/>
      <c r="D23" s="664"/>
      <c r="E23" s="665"/>
      <c r="F23" s="665"/>
      <c r="G23" s="665"/>
      <c r="H23" s="665"/>
      <c r="I23" s="665"/>
      <c r="J23" s="665"/>
      <c r="K23" s="665"/>
      <c r="L23" s="665"/>
      <c r="M23" s="665"/>
      <c r="N23" s="665"/>
      <c r="O23" s="665"/>
      <c r="P23" s="665"/>
      <c r="Q23" s="665"/>
      <c r="R23" s="83"/>
      <c r="S23" s="668"/>
      <c r="T23" s="668"/>
      <c r="U23" s="668"/>
      <c r="V23" s="668"/>
      <c r="W23" s="668"/>
      <c r="X23" s="668"/>
      <c r="Y23" s="668"/>
      <c r="Z23" s="669"/>
    </row>
    <row r="24" spans="1:26" s="79" customFormat="1" ht="26.25" customHeight="1">
      <c r="A24" s="690" t="s">
        <v>229</v>
      </c>
      <c r="B24" s="691"/>
      <c r="C24" s="691"/>
      <c r="D24" s="691"/>
      <c r="E24" s="691"/>
      <c r="F24" s="691"/>
      <c r="G24" s="691"/>
      <c r="H24" s="691"/>
      <c r="I24" s="691"/>
      <c r="J24" s="691"/>
      <c r="K24" s="691"/>
      <c r="L24" s="691"/>
      <c r="M24" s="691"/>
      <c r="N24" s="691"/>
      <c r="O24" s="691"/>
      <c r="P24" s="691"/>
      <c r="Q24" s="691"/>
      <c r="R24" s="691"/>
      <c r="S24" s="692"/>
      <c r="T24" s="692"/>
      <c r="U24" s="692"/>
      <c r="V24" s="692"/>
      <c r="W24" s="692"/>
      <c r="X24" s="692"/>
      <c r="Y24" s="692"/>
      <c r="Z24" s="693"/>
    </row>
    <row r="25" spans="1:26" ht="26.25" customHeight="1">
      <c r="A25" s="694"/>
      <c r="B25" s="695"/>
      <c r="C25" s="695"/>
      <c r="D25" s="695"/>
      <c r="E25" s="695"/>
      <c r="F25" s="695"/>
      <c r="G25" s="695"/>
      <c r="H25" s="695"/>
      <c r="I25" s="695"/>
      <c r="J25" s="695"/>
      <c r="K25" s="695"/>
      <c r="L25" s="695"/>
      <c r="M25" s="695"/>
      <c r="N25" s="695"/>
      <c r="O25" s="695"/>
      <c r="P25" s="695"/>
      <c r="Q25" s="695"/>
      <c r="R25" s="696"/>
      <c r="S25" s="701" t="s">
        <v>230</v>
      </c>
      <c r="T25" s="626"/>
      <c r="U25" s="626"/>
      <c r="V25" s="626"/>
      <c r="W25" s="626"/>
      <c r="X25" s="626"/>
      <c r="Y25" s="626"/>
      <c r="Z25" s="627"/>
    </row>
    <row r="26" spans="1:26" ht="26.25" customHeight="1">
      <c r="A26" s="697"/>
      <c r="B26" s="698"/>
      <c r="C26" s="698"/>
      <c r="D26" s="698"/>
      <c r="E26" s="698"/>
      <c r="F26" s="698"/>
      <c r="G26" s="698"/>
      <c r="H26" s="698"/>
      <c r="I26" s="698"/>
      <c r="J26" s="698"/>
      <c r="K26" s="698"/>
      <c r="L26" s="698"/>
      <c r="M26" s="698"/>
      <c r="N26" s="698"/>
      <c r="O26" s="698"/>
      <c r="P26" s="698"/>
      <c r="Q26" s="699"/>
      <c r="R26" s="700"/>
      <c r="S26" s="643" t="s">
        <v>100</v>
      </c>
      <c r="T26" s="645"/>
      <c r="U26" s="643" t="s">
        <v>101</v>
      </c>
      <c r="V26" s="645"/>
      <c r="W26" s="643" t="s">
        <v>102</v>
      </c>
      <c r="X26" s="645"/>
      <c r="Y26" s="643" t="s">
        <v>208</v>
      </c>
      <c r="Z26" s="644"/>
    </row>
    <row r="27" spans="1:26" ht="21.75" customHeight="1">
      <c r="A27" s="86"/>
      <c r="B27" s="702" t="s">
        <v>231</v>
      </c>
      <c r="C27" s="702"/>
      <c r="D27" s="702"/>
      <c r="E27" s="702"/>
      <c r="F27" s="702"/>
      <c r="G27" s="702"/>
      <c r="H27" s="702"/>
      <c r="I27" s="702"/>
      <c r="J27" s="702"/>
      <c r="K27" s="702"/>
      <c r="L27" s="702"/>
      <c r="M27" s="702"/>
      <c r="N27" s="702"/>
      <c r="O27" s="702"/>
      <c r="P27" s="703"/>
      <c r="Q27" s="708">
        <v>1</v>
      </c>
      <c r="R27" s="709"/>
      <c r="S27" s="706"/>
      <c r="T27" s="707"/>
      <c r="U27" s="706"/>
      <c r="V27" s="707"/>
      <c r="W27" s="706"/>
      <c r="X27" s="707"/>
      <c r="Y27" s="706"/>
      <c r="Z27" s="707"/>
    </row>
    <row r="28" spans="1:26" ht="21.75" customHeight="1">
      <c r="A28" s="86"/>
      <c r="B28" s="702" t="s">
        <v>232</v>
      </c>
      <c r="C28" s="702"/>
      <c r="D28" s="702"/>
      <c r="E28" s="702"/>
      <c r="F28" s="702"/>
      <c r="G28" s="702"/>
      <c r="H28" s="702"/>
      <c r="I28" s="702"/>
      <c r="J28" s="702"/>
      <c r="K28" s="702"/>
      <c r="L28" s="702"/>
      <c r="M28" s="702"/>
      <c r="N28" s="702"/>
      <c r="O28" s="702"/>
      <c r="P28" s="703"/>
      <c r="Q28" s="704">
        <v>2</v>
      </c>
      <c r="R28" s="705"/>
      <c r="S28" s="706"/>
      <c r="T28" s="707"/>
      <c r="U28" s="706"/>
      <c r="V28" s="707"/>
      <c r="W28" s="706"/>
      <c r="X28" s="707"/>
      <c r="Y28" s="706"/>
      <c r="Z28" s="707"/>
    </row>
    <row r="29" spans="1:26" ht="21.75" customHeight="1">
      <c r="A29" s="86"/>
      <c r="B29" s="702" t="s">
        <v>233</v>
      </c>
      <c r="C29" s="702"/>
      <c r="D29" s="702"/>
      <c r="E29" s="702"/>
      <c r="F29" s="702"/>
      <c r="G29" s="702"/>
      <c r="H29" s="702"/>
      <c r="I29" s="702"/>
      <c r="J29" s="702"/>
      <c r="K29" s="702"/>
      <c r="L29" s="702"/>
      <c r="M29" s="702"/>
      <c r="N29" s="702"/>
      <c r="O29" s="702"/>
      <c r="P29" s="703"/>
      <c r="Q29" s="704">
        <v>3</v>
      </c>
      <c r="R29" s="705"/>
      <c r="S29" s="706"/>
      <c r="T29" s="707"/>
      <c r="U29" s="706"/>
      <c r="V29" s="707"/>
      <c r="W29" s="706"/>
      <c r="X29" s="707"/>
      <c r="Y29" s="706"/>
      <c r="Z29" s="707"/>
    </row>
    <row r="30" spans="1:26" ht="21.75" customHeight="1">
      <c r="A30" s="86"/>
      <c r="B30" s="702" t="s">
        <v>234</v>
      </c>
      <c r="C30" s="710"/>
      <c r="D30" s="710"/>
      <c r="E30" s="710"/>
      <c r="F30" s="710"/>
      <c r="G30" s="710"/>
      <c r="H30" s="710"/>
      <c r="I30" s="710"/>
      <c r="J30" s="710"/>
      <c r="K30" s="710"/>
      <c r="L30" s="710"/>
      <c r="M30" s="710"/>
      <c r="N30" s="710"/>
      <c r="O30" s="710"/>
      <c r="P30" s="711"/>
      <c r="Q30" s="704">
        <v>4</v>
      </c>
      <c r="R30" s="705"/>
      <c r="S30" s="706"/>
      <c r="T30" s="707"/>
      <c r="U30" s="706"/>
      <c r="V30" s="707"/>
      <c r="W30" s="706"/>
      <c r="X30" s="707"/>
      <c r="Y30" s="706"/>
      <c r="Z30" s="707"/>
    </row>
    <row r="31" spans="1:26" ht="21.75" customHeight="1">
      <c r="A31" s="86"/>
      <c r="B31" s="702" t="s">
        <v>235</v>
      </c>
      <c r="C31" s="702"/>
      <c r="D31" s="702"/>
      <c r="E31" s="702"/>
      <c r="F31" s="702"/>
      <c r="G31" s="702"/>
      <c r="H31" s="702"/>
      <c r="I31" s="702"/>
      <c r="J31" s="702"/>
      <c r="K31" s="702"/>
      <c r="L31" s="702"/>
      <c r="M31" s="702"/>
      <c r="N31" s="702"/>
      <c r="O31" s="702"/>
      <c r="P31" s="703"/>
      <c r="Q31" s="704">
        <v>5</v>
      </c>
      <c r="R31" s="705"/>
      <c r="S31" s="706"/>
      <c r="T31" s="707"/>
      <c r="U31" s="706"/>
      <c r="V31" s="707"/>
      <c r="W31" s="706"/>
      <c r="X31" s="707"/>
      <c r="Y31" s="706"/>
      <c r="Z31" s="707"/>
    </row>
    <row r="32" spans="1:26" ht="21.75" customHeight="1">
      <c r="A32" s="86"/>
      <c r="B32" s="702" t="s">
        <v>236</v>
      </c>
      <c r="C32" s="702"/>
      <c r="D32" s="702"/>
      <c r="E32" s="702"/>
      <c r="F32" s="702"/>
      <c r="G32" s="702"/>
      <c r="H32" s="702"/>
      <c r="I32" s="702"/>
      <c r="J32" s="702"/>
      <c r="K32" s="702"/>
      <c r="L32" s="702"/>
      <c r="M32" s="702"/>
      <c r="N32" s="702"/>
      <c r="O32" s="702"/>
      <c r="P32" s="703"/>
      <c r="Q32" s="704">
        <v>6</v>
      </c>
      <c r="R32" s="705"/>
      <c r="S32" s="706"/>
      <c r="T32" s="707"/>
      <c r="U32" s="706"/>
      <c r="V32" s="707"/>
      <c r="W32" s="706"/>
      <c r="X32" s="707"/>
      <c r="Y32" s="706"/>
      <c r="Z32" s="707"/>
    </row>
    <row r="33" spans="1:26" ht="24.75" customHeight="1">
      <c r="A33" s="87"/>
      <c r="B33" s="633" t="s">
        <v>237</v>
      </c>
      <c r="C33" s="633"/>
      <c r="D33" s="633"/>
      <c r="E33" s="633"/>
      <c r="F33" s="633"/>
      <c r="G33" s="633"/>
      <c r="H33" s="633"/>
      <c r="I33" s="633"/>
      <c r="J33" s="633"/>
      <c r="K33" s="633"/>
      <c r="L33" s="633"/>
      <c r="M33" s="633"/>
      <c r="N33" s="633"/>
      <c r="O33" s="633"/>
      <c r="P33" s="634"/>
      <c r="Q33" s="704">
        <v>7</v>
      </c>
      <c r="R33" s="705"/>
      <c r="S33" s="712">
        <f>S34-S35</f>
        <v>0</v>
      </c>
      <c r="T33" s="713"/>
      <c r="U33" s="712">
        <f>U34-U35</f>
        <v>0</v>
      </c>
      <c r="V33" s="713"/>
      <c r="W33" s="712">
        <f>W34-W35</f>
        <v>0</v>
      </c>
      <c r="X33" s="713"/>
      <c r="Y33" s="712">
        <f>Y34-Y35</f>
        <v>0</v>
      </c>
      <c r="Z33" s="713"/>
    </row>
    <row r="34" spans="1:26" ht="22.5" customHeight="1">
      <c r="A34" s="714"/>
      <c r="B34" s="632" t="s">
        <v>238</v>
      </c>
      <c r="C34" s="633"/>
      <c r="D34" s="633"/>
      <c r="E34" s="633"/>
      <c r="F34" s="633"/>
      <c r="G34" s="633"/>
      <c r="H34" s="633"/>
      <c r="I34" s="633"/>
      <c r="J34" s="633"/>
      <c r="K34" s="633"/>
      <c r="L34" s="633"/>
      <c r="M34" s="633"/>
      <c r="N34" s="633"/>
      <c r="O34" s="633"/>
      <c r="P34" s="634"/>
      <c r="Q34" s="704">
        <v>8</v>
      </c>
      <c r="R34" s="705"/>
      <c r="S34" s="706"/>
      <c r="T34" s="707"/>
      <c r="U34" s="706"/>
      <c r="V34" s="707"/>
      <c r="W34" s="706"/>
      <c r="X34" s="707"/>
      <c r="Y34" s="706"/>
      <c r="Z34" s="707"/>
    </row>
    <row r="35" spans="1:26" ht="22.5" customHeight="1">
      <c r="A35" s="715"/>
      <c r="B35" s="632" t="s">
        <v>239</v>
      </c>
      <c r="C35" s="633"/>
      <c r="D35" s="633"/>
      <c r="E35" s="633"/>
      <c r="F35" s="633"/>
      <c r="G35" s="633"/>
      <c r="H35" s="633"/>
      <c r="I35" s="633"/>
      <c r="J35" s="633"/>
      <c r="K35" s="633"/>
      <c r="L35" s="633"/>
      <c r="M35" s="633"/>
      <c r="N35" s="633"/>
      <c r="O35" s="633"/>
      <c r="P35" s="634"/>
      <c r="Q35" s="704">
        <v>9</v>
      </c>
      <c r="R35" s="705"/>
      <c r="S35" s="706"/>
      <c r="T35" s="707"/>
      <c r="U35" s="706"/>
      <c r="V35" s="707"/>
      <c r="W35" s="706"/>
      <c r="X35" s="707"/>
      <c r="Y35" s="706"/>
      <c r="Z35" s="707"/>
    </row>
    <row r="36" spans="1:26" ht="22.5" customHeight="1">
      <c r="A36" s="88"/>
      <c r="B36" s="633" t="s">
        <v>240</v>
      </c>
      <c r="C36" s="633"/>
      <c r="D36" s="633"/>
      <c r="E36" s="633"/>
      <c r="F36" s="633"/>
      <c r="G36" s="633"/>
      <c r="H36" s="633"/>
      <c r="I36" s="633"/>
      <c r="J36" s="633"/>
      <c r="K36" s="633"/>
      <c r="L36" s="633"/>
      <c r="M36" s="633"/>
      <c r="N36" s="633"/>
      <c r="O36" s="633"/>
      <c r="P36" s="634"/>
      <c r="Q36" s="716">
        <v>10</v>
      </c>
      <c r="R36" s="717"/>
      <c r="S36" s="706"/>
      <c r="T36" s="707"/>
      <c r="U36" s="706"/>
      <c r="V36" s="707"/>
      <c r="W36" s="706"/>
      <c r="X36" s="707"/>
      <c r="Y36" s="706"/>
      <c r="Z36" s="707"/>
    </row>
    <row r="37" spans="1:26" ht="22.5" customHeight="1">
      <c r="A37" s="726" t="s">
        <v>241</v>
      </c>
      <c r="B37" s="727"/>
      <c r="C37" s="727"/>
      <c r="D37" s="727"/>
      <c r="E37" s="727"/>
      <c r="F37" s="727"/>
      <c r="G37" s="727"/>
      <c r="H37" s="727"/>
      <c r="I37" s="727"/>
      <c r="J37" s="727"/>
      <c r="K37" s="727"/>
      <c r="L37" s="727"/>
      <c r="M37" s="727"/>
      <c r="N37" s="727"/>
      <c r="O37" s="727"/>
      <c r="P37" s="727"/>
      <c r="Q37" s="727"/>
      <c r="R37" s="728"/>
      <c r="S37" s="164" t="s">
        <v>111</v>
      </c>
      <c r="T37" s="158">
        <f>SUM(S27:T33,S36)</f>
        <v>0</v>
      </c>
      <c r="U37" s="165" t="s">
        <v>114</v>
      </c>
      <c r="V37" s="166">
        <f>SUM(U27:V33,U36)</f>
        <v>0</v>
      </c>
      <c r="W37" s="165" t="s">
        <v>121</v>
      </c>
      <c r="X37" s="166">
        <f>SUM(W27:X33,W36)</f>
        <v>0</v>
      </c>
      <c r="Y37" s="167" t="s">
        <v>242</v>
      </c>
      <c r="Z37" s="160">
        <f>SUM(Y27:Z33,Y36)</f>
        <v>0</v>
      </c>
    </row>
    <row r="38" spans="1:26" ht="35.25" customHeight="1">
      <c r="A38" s="673" t="s">
        <v>214</v>
      </c>
      <c r="B38" s="674"/>
      <c r="C38" s="674"/>
      <c r="D38" s="674"/>
      <c r="E38" s="674"/>
      <c r="F38" s="674"/>
      <c r="G38" s="674"/>
      <c r="H38" s="674"/>
      <c r="I38" s="674"/>
      <c r="J38" s="674"/>
      <c r="K38" s="674"/>
      <c r="L38" s="674"/>
      <c r="M38" s="674"/>
      <c r="N38" s="674"/>
      <c r="O38" s="674"/>
      <c r="P38" s="674"/>
      <c r="Q38" s="674"/>
      <c r="R38" s="675"/>
      <c r="S38" s="729" t="s">
        <v>243</v>
      </c>
      <c r="T38" s="730"/>
      <c r="U38" s="731" t="s">
        <v>244</v>
      </c>
      <c r="V38" s="732"/>
      <c r="W38" s="731" t="s">
        <v>245</v>
      </c>
      <c r="X38" s="733"/>
      <c r="Y38" s="684"/>
      <c r="Z38" s="685"/>
    </row>
    <row r="39" spans="1:26" ht="24.75" customHeight="1">
      <c r="A39" s="676"/>
      <c r="B39" s="677"/>
      <c r="C39" s="677"/>
      <c r="D39" s="677"/>
      <c r="E39" s="677"/>
      <c r="F39" s="677"/>
      <c r="G39" s="677"/>
      <c r="H39" s="677"/>
      <c r="I39" s="677"/>
      <c r="J39" s="677"/>
      <c r="K39" s="677"/>
      <c r="L39" s="677"/>
      <c r="M39" s="677"/>
      <c r="N39" s="677"/>
      <c r="O39" s="677"/>
      <c r="P39" s="677"/>
      <c r="Q39" s="677"/>
      <c r="R39" s="678"/>
      <c r="S39" s="168" t="s">
        <v>246</v>
      </c>
      <c r="T39" s="169">
        <f>ROUNDDOWN(Z37*別記様式第１号!$X$22,0)</f>
        <v>0</v>
      </c>
      <c r="U39" s="170" t="s">
        <v>247</v>
      </c>
      <c r="V39" s="171">
        <f>IF(AND(別記様式第１号!$AL$14=TRUE,記載要領!$I$10="")=TRUE,Z37-T39,ROUNDDOWN(Z37*別記様式第１号!$X$25,0))</f>
        <v>0</v>
      </c>
      <c r="W39" s="170" t="s">
        <v>248</v>
      </c>
      <c r="X39" s="171">
        <f>Z37-T39-V39</f>
        <v>0</v>
      </c>
      <c r="Y39" s="734"/>
      <c r="Z39" s="735"/>
    </row>
    <row r="40" spans="1:26" ht="11.25" customHeight="1">
      <c r="A40" s="718" t="s">
        <v>249</v>
      </c>
      <c r="B40" s="719"/>
      <c r="C40" s="660" t="s">
        <v>220</v>
      </c>
      <c r="D40" s="662">
        <f>T37+T39</f>
        <v>0</v>
      </c>
      <c r="E40" s="663"/>
      <c r="F40" s="663"/>
      <c r="G40" s="663"/>
      <c r="H40" s="663"/>
      <c r="I40" s="663"/>
      <c r="J40" s="663"/>
      <c r="K40" s="663"/>
      <c r="L40" s="663"/>
      <c r="M40" s="663"/>
      <c r="N40" s="663"/>
      <c r="O40" s="663"/>
      <c r="P40" s="663"/>
      <c r="Q40" s="663"/>
      <c r="R40" s="82" t="s">
        <v>221</v>
      </c>
      <c r="S40" s="722" t="s">
        <v>250</v>
      </c>
      <c r="T40" s="722"/>
      <c r="U40" s="722"/>
      <c r="V40" s="722"/>
      <c r="W40" s="722"/>
      <c r="X40" s="722"/>
      <c r="Y40" s="722"/>
      <c r="Z40" s="723"/>
    </row>
    <row r="41" spans="1:26" ht="11.25" customHeight="1">
      <c r="A41" s="720"/>
      <c r="B41" s="721"/>
      <c r="C41" s="661"/>
      <c r="D41" s="664"/>
      <c r="E41" s="665"/>
      <c r="F41" s="665"/>
      <c r="G41" s="665"/>
      <c r="H41" s="665"/>
      <c r="I41" s="665"/>
      <c r="J41" s="665"/>
      <c r="K41" s="665"/>
      <c r="L41" s="665"/>
      <c r="M41" s="665"/>
      <c r="N41" s="665"/>
      <c r="O41" s="665"/>
      <c r="P41" s="665"/>
      <c r="Q41" s="665"/>
      <c r="R41" s="83"/>
      <c r="S41" s="668"/>
      <c r="T41" s="668"/>
      <c r="U41" s="668"/>
      <c r="V41" s="668"/>
      <c r="W41" s="668"/>
      <c r="X41" s="668"/>
      <c r="Y41" s="668"/>
      <c r="Z41" s="669"/>
    </row>
    <row r="42" spans="1:26" ht="11.25" customHeight="1">
      <c r="A42" s="718" t="s">
        <v>251</v>
      </c>
      <c r="B42" s="719"/>
      <c r="C42" s="660" t="s">
        <v>227</v>
      </c>
      <c r="D42" s="662">
        <f>V37+V39</f>
        <v>0</v>
      </c>
      <c r="E42" s="663"/>
      <c r="F42" s="663"/>
      <c r="G42" s="663"/>
      <c r="H42" s="663"/>
      <c r="I42" s="663"/>
      <c r="J42" s="663"/>
      <c r="K42" s="663"/>
      <c r="L42" s="663"/>
      <c r="M42" s="663"/>
      <c r="N42" s="663"/>
      <c r="O42" s="663"/>
      <c r="P42" s="663"/>
      <c r="Q42" s="663"/>
      <c r="R42" s="82" t="s">
        <v>221</v>
      </c>
      <c r="S42" s="688" t="s">
        <v>225</v>
      </c>
      <c r="T42" s="688"/>
      <c r="U42" s="688"/>
      <c r="V42" s="688"/>
      <c r="W42" s="688"/>
      <c r="X42" s="688"/>
      <c r="Y42" s="688"/>
      <c r="Z42" s="689"/>
    </row>
    <row r="43" spans="1:26" ht="11.25" customHeight="1">
      <c r="A43" s="720"/>
      <c r="B43" s="721"/>
      <c r="C43" s="661"/>
      <c r="D43" s="724"/>
      <c r="E43" s="725"/>
      <c r="F43" s="725"/>
      <c r="G43" s="725"/>
      <c r="H43" s="725"/>
      <c r="I43" s="725"/>
      <c r="J43" s="725"/>
      <c r="K43" s="725"/>
      <c r="L43" s="725"/>
      <c r="M43" s="725"/>
      <c r="N43" s="725"/>
      <c r="O43" s="725"/>
      <c r="P43" s="725"/>
      <c r="Q43" s="725"/>
      <c r="R43" s="83"/>
      <c r="S43" s="668"/>
      <c r="T43" s="668"/>
      <c r="U43" s="668"/>
      <c r="V43" s="668"/>
      <c r="W43" s="668"/>
      <c r="X43" s="668"/>
      <c r="Y43" s="668"/>
      <c r="Z43" s="669"/>
    </row>
    <row r="44" spans="1:26" ht="11.25" customHeight="1">
      <c r="A44" s="718" t="s">
        <v>252</v>
      </c>
      <c r="B44" s="719"/>
      <c r="C44" s="660" t="s">
        <v>227</v>
      </c>
      <c r="D44" s="662">
        <f>X37+X39</f>
        <v>0</v>
      </c>
      <c r="E44" s="663"/>
      <c r="F44" s="663"/>
      <c r="G44" s="663"/>
      <c r="H44" s="663"/>
      <c r="I44" s="663"/>
      <c r="J44" s="663"/>
      <c r="K44" s="663"/>
      <c r="L44" s="663"/>
      <c r="M44" s="663"/>
      <c r="N44" s="663"/>
      <c r="O44" s="663"/>
      <c r="P44" s="663"/>
      <c r="Q44" s="663"/>
      <c r="R44" s="82" t="s">
        <v>221</v>
      </c>
      <c r="S44" s="688" t="s">
        <v>253</v>
      </c>
      <c r="T44" s="688"/>
      <c r="U44" s="688"/>
      <c r="V44" s="688"/>
      <c r="W44" s="688"/>
      <c r="X44" s="688"/>
      <c r="Y44" s="688"/>
      <c r="Z44" s="689"/>
    </row>
    <row r="45" spans="1:26" ht="11.25" customHeight="1">
      <c r="A45" s="720"/>
      <c r="B45" s="721"/>
      <c r="C45" s="661"/>
      <c r="D45" s="724"/>
      <c r="E45" s="725"/>
      <c r="F45" s="725"/>
      <c r="G45" s="725"/>
      <c r="H45" s="725"/>
      <c r="I45" s="725"/>
      <c r="J45" s="725"/>
      <c r="K45" s="725"/>
      <c r="L45" s="725"/>
      <c r="M45" s="725"/>
      <c r="N45" s="725"/>
      <c r="O45" s="725"/>
      <c r="P45" s="725"/>
      <c r="Q45" s="725"/>
      <c r="R45" s="83"/>
      <c r="S45" s="668"/>
      <c r="T45" s="668"/>
      <c r="U45" s="668"/>
      <c r="V45" s="668"/>
      <c r="W45" s="668"/>
      <c r="X45" s="668"/>
      <c r="Y45" s="668"/>
      <c r="Z45" s="669"/>
    </row>
    <row r="46" spans="1:26" ht="22.5" customHeight="1">
      <c r="A46" s="86"/>
      <c r="B46" s="633" t="s">
        <v>254</v>
      </c>
      <c r="C46" s="633"/>
      <c r="D46" s="633"/>
      <c r="E46" s="633"/>
      <c r="F46" s="633"/>
      <c r="G46" s="633"/>
      <c r="H46" s="633"/>
      <c r="I46" s="633"/>
      <c r="J46" s="633"/>
      <c r="K46" s="633"/>
      <c r="L46" s="633"/>
      <c r="M46" s="633"/>
      <c r="N46" s="633"/>
      <c r="O46" s="633"/>
      <c r="P46" s="634"/>
      <c r="Q46" s="736">
        <v>11</v>
      </c>
      <c r="R46" s="737"/>
      <c r="S46" s="738"/>
      <c r="T46" s="739"/>
      <c r="U46" s="738"/>
      <c r="V46" s="739"/>
      <c r="W46" s="738"/>
      <c r="X46" s="739"/>
      <c r="Y46" s="738"/>
      <c r="Z46" s="739"/>
    </row>
    <row r="47" spans="1:26" ht="22.5" customHeight="1">
      <c r="A47" s="86"/>
      <c r="B47" s="633" t="s">
        <v>255</v>
      </c>
      <c r="C47" s="633"/>
      <c r="D47" s="633"/>
      <c r="E47" s="633"/>
      <c r="F47" s="633"/>
      <c r="G47" s="633"/>
      <c r="H47" s="633"/>
      <c r="I47" s="633"/>
      <c r="J47" s="633"/>
      <c r="K47" s="633"/>
      <c r="L47" s="633"/>
      <c r="M47" s="633"/>
      <c r="N47" s="633"/>
      <c r="O47" s="633"/>
      <c r="P47" s="634"/>
      <c r="Q47" s="736">
        <v>12</v>
      </c>
      <c r="R47" s="737"/>
      <c r="S47" s="740"/>
      <c r="T47" s="741"/>
      <c r="U47" s="740"/>
      <c r="V47" s="741"/>
      <c r="W47" s="740"/>
      <c r="X47" s="741"/>
      <c r="Y47" s="740"/>
      <c r="Z47" s="741"/>
    </row>
    <row r="48" spans="1:26" ht="22.5" customHeight="1">
      <c r="A48" s="86"/>
      <c r="B48" s="633" t="s">
        <v>256</v>
      </c>
      <c r="C48" s="633"/>
      <c r="D48" s="633"/>
      <c r="E48" s="633"/>
      <c r="F48" s="633"/>
      <c r="G48" s="633"/>
      <c r="H48" s="633"/>
      <c r="I48" s="633"/>
      <c r="J48" s="633"/>
      <c r="K48" s="633"/>
      <c r="L48" s="633"/>
      <c r="M48" s="633"/>
      <c r="N48" s="633"/>
      <c r="O48" s="633"/>
      <c r="P48" s="634"/>
      <c r="Q48" s="736">
        <v>13</v>
      </c>
      <c r="R48" s="737"/>
      <c r="S48" s="740"/>
      <c r="T48" s="741"/>
      <c r="U48" s="740"/>
      <c r="V48" s="741"/>
      <c r="W48" s="740"/>
      <c r="X48" s="741"/>
      <c r="Y48" s="740"/>
      <c r="Z48" s="741"/>
    </row>
    <row r="49" spans="1:26" ht="22.5" customHeight="1">
      <c r="A49" s="86"/>
      <c r="B49" s="633" t="s">
        <v>257</v>
      </c>
      <c r="C49" s="633"/>
      <c r="D49" s="633"/>
      <c r="E49" s="633"/>
      <c r="F49" s="633"/>
      <c r="G49" s="633"/>
      <c r="H49" s="633"/>
      <c r="I49" s="633"/>
      <c r="J49" s="633"/>
      <c r="K49" s="633"/>
      <c r="L49" s="633"/>
      <c r="M49" s="633"/>
      <c r="N49" s="633"/>
      <c r="O49" s="633"/>
      <c r="P49" s="634"/>
      <c r="Q49" s="736">
        <v>14</v>
      </c>
      <c r="R49" s="737"/>
      <c r="S49" s="738"/>
      <c r="T49" s="739"/>
      <c r="U49" s="742"/>
      <c r="V49" s="743"/>
      <c r="W49" s="742"/>
      <c r="X49" s="743"/>
      <c r="Y49" s="742"/>
      <c r="Z49" s="743"/>
    </row>
    <row r="50" spans="1:26" ht="22.5" customHeight="1">
      <c r="A50" s="86"/>
      <c r="B50" s="633" t="s">
        <v>258</v>
      </c>
      <c r="C50" s="633"/>
      <c r="D50" s="633"/>
      <c r="E50" s="633"/>
      <c r="F50" s="633"/>
      <c r="G50" s="633"/>
      <c r="H50" s="633"/>
      <c r="I50" s="633"/>
      <c r="J50" s="633"/>
      <c r="K50" s="633"/>
      <c r="L50" s="633"/>
      <c r="M50" s="633"/>
      <c r="N50" s="633"/>
      <c r="O50" s="633"/>
      <c r="P50" s="634"/>
      <c r="Q50" s="736">
        <v>15</v>
      </c>
      <c r="R50" s="737"/>
      <c r="S50" s="738"/>
      <c r="T50" s="739"/>
      <c r="U50" s="742"/>
      <c r="V50" s="743"/>
      <c r="W50" s="742"/>
      <c r="X50" s="743"/>
      <c r="Y50" s="742"/>
      <c r="Z50" s="743"/>
    </row>
    <row r="51" spans="1:26" ht="22.5" customHeight="1">
      <c r="A51" s="86"/>
      <c r="B51" s="633" t="s">
        <v>259</v>
      </c>
      <c r="C51" s="633"/>
      <c r="D51" s="633"/>
      <c r="E51" s="633"/>
      <c r="F51" s="633"/>
      <c r="G51" s="633"/>
      <c r="H51" s="633"/>
      <c r="I51" s="633"/>
      <c r="J51" s="633"/>
      <c r="K51" s="633"/>
      <c r="L51" s="633"/>
      <c r="M51" s="633"/>
      <c r="N51" s="633"/>
      <c r="O51" s="633"/>
      <c r="P51" s="634"/>
      <c r="Q51" s="736">
        <v>16</v>
      </c>
      <c r="R51" s="737"/>
      <c r="S51" s="738"/>
      <c r="T51" s="739"/>
      <c r="U51" s="742"/>
      <c r="V51" s="743"/>
      <c r="W51" s="742"/>
      <c r="X51" s="743"/>
      <c r="Y51" s="742"/>
      <c r="Z51" s="743"/>
    </row>
    <row r="52" spans="1:26" ht="22.5" customHeight="1">
      <c r="A52" s="86"/>
      <c r="B52" s="633" t="s">
        <v>260</v>
      </c>
      <c r="C52" s="633"/>
      <c r="D52" s="633"/>
      <c r="E52" s="633"/>
      <c r="F52" s="633"/>
      <c r="G52" s="633"/>
      <c r="H52" s="633"/>
      <c r="I52" s="633"/>
      <c r="J52" s="633"/>
      <c r="K52" s="633"/>
      <c r="L52" s="633"/>
      <c r="M52" s="633"/>
      <c r="N52" s="633"/>
      <c r="O52" s="633"/>
      <c r="P52" s="634"/>
      <c r="Q52" s="736">
        <v>17</v>
      </c>
      <c r="R52" s="737"/>
      <c r="S52" s="738"/>
      <c r="T52" s="739"/>
      <c r="U52" s="742"/>
      <c r="V52" s="743"/>
      <c r="W52" s="742"/>
      <c r="X52" s="743"/>
      <c r="Y52" s="742"/>
      <c r="Z52" s="743"/>
    </row>
    <row r="53" spans="1:26" ht="22.5" customHeight="1">
      <c r="A53" s="751" t="s">
        <v>241</v>
      </c>
      <c r="B53" s="752"/>
      <c r="C53" s="752"/>
      <c r="D53" s="752"/>
      <c r="E53" s="752"/>
      <c r="F53" s="752"/>
      <c r="G53" s="752"/>
      <c r="H53" s="752"/>
      <c r="I53" s="752"/>
      <c r="J53" s="752"/>
      <c r="K53" s="752"/>
      <c r="L53" s="752"/>
      <c r="M53" s="752"/>
      <c r="N53" s="752"/>
      <c r="O53" s="752"/>
      <c r="P53" s="752"/>
      <c r="Q53" s="752"/>
      <c r="R53" s="753"/>
      <c r="S53" s="172" t="s">
        <v>71</v>
      </c>
      <c r="T53" s="158">
        <f>SUM(S46:T52)</f>
        <v>0</v>
      </c>
      <c r="U53" s="165" t="s">
        <v>69</v>
      </c>
      <c r="V53" s="166">
        <f>SUM(U46:V52)</f>
        <v>0</v>
      </c>
      <c r="W53" s="165" t="s">
        <v>261</v>
      </c>
      <c r="X53" s="166">
        <f>SUM(W46:X52)</f>
        <v>0</v>
      </c>
      <c r="Y53" s="173" t="s">
        <v>104</v>
      </c>
      <c r="Z53" s="174">
        <f>SUM(Y46:Z52)</f>
        <v>0</v>
      </c>
    </row>
    <row r="54" spans="1:26" ht="35.25" customHeight="1">
      <c r="A54" s="673" t="s">
        <v>214</v>
      </c>
      <c r="B54" s="674"/>
      <c r="C54" s="674"/>
      <c r="D54" s="674"/>
      <c r="E54" s="674"/>
      <c r="F54" s="674"/>
      <c r="G54" s="674"/>
      <c r="H54" s="674"/>
      <c r="I54" s="674"/>
      <c r="J54" s="674"/>
      <c r="K54" s="674"/>
      <c r="L54" s="674"/>
      <c r="M54" s="674"/>
      <c r="N54" s="674"/>
      <c r="O54" s="674"/>
      <c r="P54" s="674"/>
      <c r="Q54" s="674"/>
      <c r="R54" s="675"/>
      <c r="S54" s="729" t="s">
        <v>262</v>
      </c>
      <c r="T54" s="730"/>
      <c r="U54" s="731" t="s">
        <v>263</v>
      </c>
      <c r="V54" s="732"/>
      <c r="W54" s="731" t="s">
        <v>264</v>
      </c>
      <c r="X54" s="733"/>
      <c r="Y54" s="684"/>
      <c r="Z54" s="685"/>
    </row>
    <row r="55" spans="1:26" ht="24.75" customHeight="1">
      <c r="A55" s="676"/>
      <c r="B55" s="677"/>
      <c r="C55" s="677"/>
      <c r="D55" s="677"/>
      <c r="E55" s="677"/>
      <c r="F55" s="677"/>
      <c r="G55" s="677"/>
      <c r="H55" s="677"/>
      <c r="I55" s="677"/>
      <c r="J55" s="677"/>
      <c r="K55" s="677"/>
      <c r="L55" s="677"/>
      <c r="M55" s="677"/>
      <c r="N55" s="677"/>
      <c r="O55" s="677"/>
      <c r="P55" s="677"/>
      <c r="Q55" s="677"/>
      <c r="R55" s="678"/>
      <c r="S55" s="175" t="s">
        <v>265</v>
      </c>
      <c r="T55" s="169">
        <f>ROUNDDOWN(Z53*別記様式第１号!$X$22,0)</f>
        <v>0</v>
      </c>
      <c r="U55" s="176" t="s">
        <v>266</v>
      </c>
      <c r="V55" s="169">
        <f>IF(AND(別記様式第１号!$AL$14=TRUE,記載要領!$I$10="")=TRUE,Z53-T55,ROUNDDOWN(Z53*別記様式第１号!$X$25,0))</f>
        <v>0</v>
      </c>
      <c r="W55" s="177" t="s">
        <v>152</v>
      </c>
      <c r="X55" s="169">
        <f>Z53-T55-V55</f>
        <v>0</v>
      </c>
      <c r="Y55" s="734"/>
      <c r="Z55" s="735"/>
    </row>
    <row r="56" spans="1:26" ht="12" customHeight="1">
      <c r="A56" s="744" t="s">
        <v>267</v>
      </c>
      <c r="B56" s="745"/>
      <c r="C56" s="660" t="s">
        <v>220</v>
      </c>
      <c r="D56" s="662">
        <f>T53+T55</f>
        <v>0</v>
      </c>
      <c r="E56" s="663"/>
      <c r="F56" s="663"/>
      <c r="G56" s="663"/>
      <c r="H56" s="663"/>
      <c r="I56" s="663"/>
      <c r="J56" s="663"/>
      <c r="K56" s="663"/>
      <c r="L56" s="663"/>
      <c r="M56" s="663"/>
      <c r="N56" s="663"/>
      <c r="O56" s="663"/>
      <c r="P56" s="663"/>
      <c r="Q56" s="663"/>
      <c r="R56" s="82" t="s">
        <v>221</v>
      </c>
      <c r="S56" s="722" t="s">
        <v>268</v>
      </c>
      <c r="T56" s="722"/>
      <c r="U56" s="722"/>
      <c r="V56" s="722"/>
      <c r="W56" s="722"/>
      <c r="X56" s="722"/>
      <c r="Y56" s="722"/>
      <c r="Z56" s="723"/>
    </row>
    <row r="57" spans="1:26" ht="12" customHeight="1">
      <c r="A57" s="746"/>
      <c r="B57" s="747"/>
      <c r="C57" s="661"/>
      <c r="D57" s="664"/>
      <c r="E57" s="665"/>
      <c r="F57" s="665"/>
      <c r="G57" s="665"/>
      <c r="H57" s="665"/>
      <c r="I57" s="665"/>
      <c r="J57" s="665"/>
      <c r="K57" s="665"/>
      <c r="L57" s="665"/>
      <c r="M57" s="665"/>
      <c r="N57" s="665"/>
      <c r="O57" s="665"/>
      <c r="P57" s="665"/>
      <c r="Q57" s="665"/>
      <c r="R57" s="83"/>
      <c r="S57" s="668"/>
      <c r="T57" s="668"/>
      <c r="U57" s="668"/>
      <c r="V57" s="668"/>
      <c r="W57" s="668"/>
      <c r="X57" s="668"/>
      <c r="Y57" s="668"/>
      <c r="Z57" s="669"/>
    </row>
    <row r="58" spans="1:26" ht="12" customHeight="1">
      <c r="A58" s="744" t="s">
        <v>269</v>
      </c>
      <c r="B58" s="745"/>
      <c r="C58" s="660" t="s">
        <v>224</v>
      </c>
      <c r="D58" s="662">
        <f>V53+V55</f>
        <v>0</v>
      </c>
      <c r="E58" s="663"/>
      <c r="F58" s="663"/>
      <c r="G58" s="663"/>
      <c r="H58" s="663"/>
      <c r="I58" s="663"/>
      <c r="J58" s="663"/>
      <c r="K58" s="663"/>
      <c r="L58" s="663"/>
      <c r="M58" s="663"/>
      <c r="N58" s="663"/>
      <c r="O58" s="663"/>
      <c r="P58" s="663"/>
      <c r="Q58" s="663"/>
      <c r="R58" s="82" t="s">
        <v>221</v>
      </c>
      <c r="S58" s="688" t="s">
        <v>225</v>
      </c>
      <c r="T58" s="688"/>
      <c r="U58" s="688"/>
      <c r="V58" s="688"/>
      <c r="W58" s="688"/>
      <c r="X58" s="688"/>
      <c r="Y58" s="688"/>
      <c r="Z58" s="689"/>
    </row>
    <row r="59" spans="1:26" ht="12" customHeight="1">
      <c r="A59" s="748"/>
      <c r="B59" s="749"/>
      <c r="C59" s="750"/>
      <c r="D59" s="664"/>
      <c r="E59" s="665"/>
      <c r="F59" s="665"/>
      <c r="G59" s="665"/>
      <c r="H59" s="665"/>
      <c r="I59" s="665"/>
      <c r="J59" s="665"/>
      <c r="K59" s="665"/>
      <c r="L59" s="665"/>
      <c r="M59" s="665"/>
      <c r="N59" s="665"/>
      <c r="O59" s="665"/>
      <c r="P59" s="665"/>
      <c r="Q59" s="665"/>
      <c r="R59" s="83"/>
      <c r="S59" s="668"/>
      <c r="T59" s="668"/>
      <c r="U59" s="668"/>
      <c r="V59" s="668"/>
      <c r="W59" s="668"/>
      <c r="X59" s="668"/>
      <c r="Y59" s="668"/>
      <c r="Z59" s="669"/>
    </row>
    <row r="60" spans="1:26" ht="12" customHeight="1">
      <c r="A60" s="744" t="s">
        <v>270</v>
      </c>
      <c r="B60" s="745"/>
      <c r="C60" s="660" t="s">
        <v>227</v>
      </c>
      <c r="D60" s="662">
        <f>X53+X55</f>
        <v>0</v>
      </c>
      <c r="E60" s="663"/>
      <c r="F60" s="663"/>
      <c r="G60" s="663"/>
      <c r="H60" s="663"/>
      <c r="I60" s="663"/>
      <c r="J60" s="663"/>
      <c r="K60" s="663"/>
      <c r="L60" s="663"/>
      <c r="M60" s="663"/>
      <c r="N60" s="663"/>
      <c r="O60" s="663"/>
      <c r="P60" s="663"/>
      <c r="Q60" s="663"/>
      <c r="R60" s="82" t="s">
        <v>221</v>
      </c>
      <c r="S60" s="688" t="s">
        <v>271</v>
      </c>
      <c r="T60" s="688"/>
      <c r="U60" s="688"/>
      <c r="V60" s="688"/>
      <c r="W60" s="688"/>
      <c r="X60" s="688"/>
      <c r="Y60" s="688"/>
      <c r="Z60" s="689"/>
    </row>
    <row r="61" spans="1:26" ht="12" customHeight="1">
      <c r="A61" s="748"/>
      <c r="B61" s="749"/>
      <c r="C61" s="750"/>
      <c r="D61" s="664"/>
      <c r="E61" s="665"/>
      <c r="F61" s="665"/>
      <c r="G61" s="665"/>
      <c r="H61" s="665"/>
      <c r="I61" s="665"/>
      <c r="J61" s="665"/>
      <c r="K61" s="665"/>
      <c r="L61" s="665"/>
      <c r="M61" s="665"/>
      <c r="N61" s="665"/>
      <c r="O61" s="665"/>
      <c r="P61" s="665"/>
      <c r="Q61" s="665"/>
      <c r="R61" s="83"/>
      <c r="S61" s="668"/>
      <c r="T61" s="668"/>
      <c r="U61" s="668"/>
      <c r="V61" s="668"/>
      <c r="W61" s="668"/>
      <c r="X61" s="668"/>
      <c r="Y61" s="668"/>
      <c r="Z61" s="669"/>
    </row>
    <row r="62" spans="1:26" ht="20.100000000000001" customHeight="1">
      <c r="A62" s="756"/>
      <c r="B62" s="756"/>
      <c r="C62" s="756"/>
      <c r="D62" s="756"/>
      <c r="E62" s="756"/>
      <c r="F62" s="756"/>
      <c r="G62" s="756"/>
      <c r="H62" s="756"/>
      <c r="I62" s="756"/>
      <c r="J62" s="756"/>
      <c r="K62" s="756"/>
      <c r="L62" s="756"/>
      <c r="M62" s="756"/>
      <c r="N62" s="756"/>
      <c r="O62" s="756"/>
      <c r="P62" s="756"/>
      <c r="Q62" s="756"/>
      <c r="R62" s="756"/>
      <c r="S62" s="756"/>
      <c r="T62" s="756"/>
      <c r="U62" s="756"/>
      <c r="V62" s="756"/>
      <c r="W62" s="756"/>
      <c r="X62" s="756"/>
      <c r="Y62" s="756"/>
      <c r="Z62" s="756"/>
    </row>
    <row r="63" spans="1:26" ht="20.100000000000001" customHeight="1">
      <c r="A63" s="616" t="s">
        <v>272</v>
      </c>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row>
    <row r="64" spans="1:26" ht="20.100000000000001" customHeight="1"/>
    <row r="65" spans="1:26" s="77" customFormat="1" ht="15.75" customHeight="1">
      <c r="A65" s="90" t="s">
        <v>273</v>
      </c>
      <c r="B65" s="754" t="s">
        <v>274</v>
      </c>
      <c r="C65" s="754"/>
      <c r="D65" s="754"/>
      <c r="E65" s="754"/>
      <c r="F65" s="754"/>
      <c r="G65" s="754"/>
      <c r="H65" s="754"/>
      <c r="I65" s="754"/>
      <c r="J65" s="754"/>
      <c r="K65" s="754"/>
      <c r="L65" s="754"/>
      <c r="M65" s="754"/>
      <c r="N65" s="754"/>
      <c r="O65" s="754"/>
      <c r="P65" s="754"/>
      <c r="Q65" s="754"/>
      <c r="R65" s="754"/>
      <c r="S65" s="754"/>
      <c r="T65" s="754"/>
      <c r="U65" s="754"/>
      <c r="V65" s="754"/>
      <c r="W65" s="754"/>
      <c r="X65" s="754"/>
      <c r="Y65" s="754"/>
      <c r="Z65" s="754"/>
    </row>
    <row r="66" spans="1:26" s="77" customFormat="1" ht="15.75" customHeight="1">
      <c r="A66" s="90"/>
      <c r="B66" s="754"/>
      <c r="C66" s="754"/>
      <c r="D66" s="754"/>
      <c r="E66" s="754"/>
      <c r="F66" s="754"/>
      <c r="G66" s="754"/>
      <c r="H66" s="754"/>
      <c r="I66" s="754"/>
      <c r="J66" s="754"/>
      <c r="K66" s="754"/>
      <c r="L66" s="754"/>
      <c r="M66" s="754"/>
      <c r="N66" s="754"/>
      <c r="O66" s="754"/>
      <c r="P66" s="754"/>
      <c r="Q66" s="754"/>
      <c r="R66" s="754"/>
      <c r="S66" s="754"/>
      <c r="T66" s="754"/>
      <c r="U66" s="754"/>
      <c r="V66" s="754"/>
      <c r="W66" s="754"/>
      <c r="X66" s="754"/>
      <c r="Y66" s="754"/>
      <c r="Z66" s="754"/>
    </row>
    <row r="67" spans="1:26" s="77" customFormat="1" ht="15.75" customHeight="1">
      <c r="A67" s="90"/>
      <c r="B67" s="754"/>
      <c r="C67" s="754"/>
      <c r="D67" s="754"/>
      <c r="E67" s="754"/>
      <c r="F67" s="754"/>
      <c r="G67" s="754"/>
      <c r="H67" s="754"/>
      <c r="I67" s="754"/>
      <c r="J67" s="754"/>
      <c r="K67" s="754"/>
      <c r="L67" s="754"/>
      <c r="M67" s="754"/>
      <c r="N67" s="754"/>
      <c r="O67" s="754"/>
      <c r="P67" s="754"/>
      <c r="Q67" s="754"/>
      <c r="R67" s="754"/>
      <c r="S67" s="754"/>
      <c r="T67" s="754"/>
      <c r="U67" s="754"/>
      <c r="V67" s="754"/>
      <c r="W67" s="754"/>
      <c r="X67" s="754"/>
      <c r="Y67" s="754"/>
      <c r="Z67" s="754"/>
    </row>
    <row r="68" spans="1:26" s="77" customFormat="1" ht="17.25" customHeight="1">
      <c r="A68" s="90" t="s">
        <v>275</v>
      </c>
      <c r="B68" s="754" t="s">
        <v>404</v>
      </c>
      <c r="C68" s="754"/>
      <c r="D68" s="754"/>
      <c r="E68" s="754"/>
      <c r="F68" s="754"/>
      <c r="G68" s="754"/>
      <c r="H68" s="754"/>
      <c r="I68" s="754"/>
      <c r="J68" s="754"/>
      <c r="K68" s="754"/>
      <c r="L68" s="754"/>
      <c r="M68" s="754"/>
      <c r="N68" s="754"/>
      <c r="O68" s="754"/>
      <c r="P68" s="754"/>
      <c r="Q68" s="754"/>
      <c r="R68" s="754"/>
      <c r="S68" s="754"/>
      <c r="T68" s="754"/>
      <c r="U68" s="754"/>
      <c r="V68" s="754"/>
      <c r="W68" s="754"/>
      <c r="X68" s="754"/>
      <c r="Y68" s="754"/>
      <c r="Z68" s="754"/>
    </row>
    <row r="69" spans="1:26" s="77" customFormat="1" ht="14.25" customHeight="1">
      <c r="A69" s="90"/>
      <c r="B69" s="754"/>
      <c r="C69" s="754"/>
      <c r="D69" s="754"/>
      <c r="E69" s="754"/>
      <c r="F69" s="754"/>
      <c r="G69" s="754"/>
      <c r="H69" s="754"/>
      <c r="I69" s="754"/>
      <c r="J69" s="754"/>
      <c r="K69" s="754"/>
      <c r="L69" s="754"/>
      <c r="M69" s="754"/>
      <c r="N69" s="754"/>
      <c r="O69" s="754"/>
      <c r="P69" s="754"/>
      <c r="Q69" s="754"/>
      <c r="R69" s="754"/>
      <c r="S69" s="754"/>
      <c r="T69" s="754"/>
      <c r="U69" s="754"/>
      <c r="V69" s="754"/>
      <c r="W69" s="754"/>
      <c r="X69" s="754"/>
      <c r="Y69" s="754"/>
      <c r="Z69" s="754"/>
    </row>
    <row r="70" spans="1:26" s="77" customFormat="1" ht="14.25" customHeight="1">
      <c r="A70" s="90"/>
      <c r="B70" s="754"/>
      <c r="C70" s="754"/>
      <c r="D70" s="754"/>
      <c r="E70" s="754"/>
      <c r="F70" s="754"/>
      <c r="G70" s="754"/>
      <c r="H70" s="754"/>
      <c r="I70" s="754"/>
      <c r="J70" s="754"/>
      <c r="K70" s="754"/>
      <c r="L70" s="754"/>
      <c r="M70" s="754"/>
      <c r="N70" s="754"/>
      <c r="O70" s="754"/>
      <c r="P70" s="754"/>
      <c r="Q70" s="754"/>
      <c r="R70" s="754"/>
      <c r="S70" s="754"/>
      <c r="T70" s="754"/>
      <c r="U70" s="754"/>
      <c r="V70" s="754"/>
      <c r="W70" s="754"/>
      <c r="X70" s="754"/>
      <c r="Y70" s="754"/>
      <c r="Z70" s="754"/>
    </row>
    <row r="71" spans="1:26" s="77" customFormat="1" ht="45" customHeight="1">
      <c r="A71" s="91" t="s">
        <v>276</v>
      </c>
      <c r="B71" s="754" t="s">
        <v>277</v>
      </c>
      <c r="C71" s="755"/>
      <c r="D71" s="755"/>
      <c r="E71" s="755"/>
      <c r="F71" s="755"/>
      <c r="G71" s="755"/>
      <c r="H71" s="755"/>
      <c r="I71" s="755"/>
      <c r="J71" s="755"/>
      <c r="K71" s="755"/>
      <c r="L71" s="755"/>
      <c r="M71" s="755"/>
      <c r="N71" s="755"/>
      <c r="O71" s="755"/>
      <c r="P71" s="755"/>
      <c r="Q71" s="755"/>
      <c r="R71" s="755"/>
      <c r="S71" s="755"/>
      <c r="T71" s="755"/>
      <c r="U71" s="755"/>
      <c r="V71" s="755"/>
      <c r="W71" s="755"/>
      <c r="X71" s="755"/>
      <c r="Y71" s="755"/>
      <c r="Z71" s="755"/>
    </row>
    <row r="72" spans="1:26" s="77" customFormat="1" ht="45" customHeight="1">
      <c r="A72" s="90"/>
      <c r="B72" s="755"/>
      <c r="C72" s="755"/>
      <c r="D72" s="755"/>
      <c r="E72" s="755"/>
      <c r="F72" s="755"/>
      <c r="G72" s="755"/>
      <c r="H72" s="755"/>
      <c r="I72" s="755"/>
      <c r="J72" s="755"/>
      <c r="K72" s="755"/>
      <c r="L72" s="755"/>
      <c r="M72" s="755"/>
      <c r="N72" s="755"/>
      <c r="O72" s="755"/>
      <c r="P72" s="755"/>
      <c r="Q72" s="755"/>
      <c r="R72" s="755"/>
      <c r="S72" s="755"/>
      <c r="T72" s="755"/>
      <c r="U72" s="755"/>
      <c r="V72" s="755"/>
      <c r="W72" s="755"/>
      <c r="X72" s="755"/>
      <c r="Y72" s="755"/>
      <c r="Z72" s="755"/>
    </row>
    <row r="73" spans="1:26" s="77" customFormat="1" ht="45" customHeight="1">
      <c r="A73" s="90"/>
      <c r="B73" s="755"/>
      <c r="C73" s="755"/>
      <c r="D73" s="755"/>
      <c r="E73" s="755"/>
      <c r="F73" s="755"/>
      <c r="G73" s="755"/>
      <c r="H73" s="755"/>
      <c r="I73" s="755"/>
      <c r="J73" s="755"/>
      <c r="K73" s="755"/>
      <c r="L73" s="755"/>
      <c r="M73" s="755"/>
      <c r="N73" s="755"/>
      <c r="O73" s="755"/>
      <c r="P73" s="755"/>
      <c r="Q73" s="755"/>
      <c r="R73" s="755"/>
      <c r="S73" s="755"/>
      <c r="T73" s="755"/>
      <c r="U73" s="755"/>
      <c r="V73" s="755"/>
      <c r="W73" s="755"/>
      <c r="X73" s="755"/>
      <c r="Y73" s="755"/>
      <c r="Z73" s="755"/>
    </row>
    <row r="74" spans="1:26" s="77" customFormat="1" ht="18.75" customHeight="1">
      <c r="A74" s="90" t="s">
        <v>278</v>
      </c>
      <c r="B74" s="754" t="s">
        <v>279</v>
      </c>
      <c r="C74" s="754"/>
      <c r="D74" s="754"/>
      <c r="E74" s="754"/>
      <c r="F74" s="754"/>
      <c r="G74" s="754"/>
      <c r="H74" s="754"/>
      <c r="I74" s="754"/>
      <c r="J74" s="754"/>
      <c r="K74" s="754"/>
      <c r="L74" s="754"/>
      <c r="M74" s="754"/>
      <c r="N74" s="754"/>
      <c r="O74" s="754"/>
      <c r="P74" s="754"/>
      <c r="Q74" s="754"/>
      <c r="R74" s="754"/>
      <c r="S74" s="754"/>
      <c r="T74" s="754"/>
      <c r="U74" s="754"/>
      <c r="V74" s="754"/>
      <c r="W74" s="754"/>
      <c r="X74" s="754"/>
      <c r="Y74" s="754"/>
      <c r="Z74" s="754"/>
    </row>
    <row r="75" spans="1:26" s="77" customFormat="1" ht="17.25" customHeight="1">
      <c r="A75" s="90" t="s">
        <v>280</v>
      </c>
      <c r="B75" s="754" t="s">
        <v>281</v>
      </c>
      <c r="C75" s="754"/>
      <c r="D75" s="754"/>
      <c r="E75" s="754"/>
      <c r="F75" s="754"/>
      <c r="G75" s="754"/>
      <c r="H75" s="754"/>
      <c r="I75" s="754"/>
      <c r="J75" s="754"/>
      <c r="K75" s="754"/>
      <c r="L75" s="754"/>
      <c r="M75" s="754"/>
      <c r="N75" s="754"/>
      <c r="O75" s="754"/>
      <c r="P75" s="754"/>
      <c r="Q75" s="754"/>
      <c r="R75" s="754"/>
      <c r="S75" s="754"/>
      <c r="T75" s="754"/>
      <c r="U75" s="754"/>
      <c r="V75" s="754"/>
      <c r="W75" s="754"/>
      <c r="X75" s="754"/>
      <c r="Y75" s="754"/>
      <c r="Z75" s="754"/>
    </row>
    <row r="76" spans="1:26" s="77" customFormat="1" ht="17.25" customHeight="1">
      <c r="A76" s="90"/>
      <c r="B76" s="754"/>
      <c r="C76" s="754"/>
      <c r="D76" s="754"/>
      <c r="E76" s="754"/>
      <c r="F76" s="754"/>
      <c r="G76" s="754"/>
      <c r="H76" s="754"/>
      <c r="I76" s="754"/>
      <c r="J76" s="754"/>
      <c r="K76" s="754"/>
      <c r="L76" s="754"/>
      <c r="M76" s="754"/>
      <c r="N76" s="754"/>
      <c r="O76" s="754"/>
      <c r="P76" s="754"/>
      <c r="Q76" s="754"/>
      <c r="R76" s="754"/>
      <c r="S76" s="754"/>
      <c r="T76" s="754"/>
      <c r="U76" s="754"/>
      <c r="V76" s="754"/>
      <c r="W76" s="754"/>
      <c r="X76" s="754"/>
      <c r="Y76" s="754"/>
      <c r="Z76" s="754"/>
    </row>
    <row r="77" spans="1:26" ht="16.5" customHeight="1">
      <c r="A77" s="91" t="s">
        <v>282</v>
      </c>
      <c r="B77" s="91" t="s">
        <v>283</v>
      </c>
      <c r="C77" s="91"/>
      <c r="D77" s="91"/>
      <c r="E77" s="91"/>
      <c r="F77" s="91"/>
      <c r="G77" s="91"/>
      <c r="H77" s="91"/>
      <c r="I77" s="91"/>
      <c r="J77" s="91"/>
      <c r="K77" s="91"/>
      <c r="L77" s="91"/>
      <c r="M77" s="91"/>
      <c r="N77" s="91"/>
      <c r="O77" s="91"/>
      <c r="P77" s="91"/>
      <c r="Q77" s="91"/>
      <c r="R77" s="91"/>
      <c r="S77" s="91"/>
      <c r="T77" s="91"/>
      <c r="U77" s="91"/>
      <c r="V77" s="91"/>
      <c r="W77" s="91"/>
      <c r="X77" s="91"/>
      <c r="Y77" s="91"/>
      <c r="Z77" s="91"/>
    </row>
    <row r="78" spans="1:26" ht="16.5" customHeight="1">
      <c r="A78" s="90" t="s">
        <v>284</v>
      </c>
      <c r="B78" s="754" t="s">
        <v>285</v>
      </c>
      <c r="C78" s="754"/>
      <c r="D78" s="754"/>
      <c r="E78" s="754"/>
      <c r="F78" s="754"/>
      <c r="G78" s="754"/>
      <c r="H78" s="754"/>
      <c r="I78" s="754"/>
      <c r="J78" s="754"/>
      <c r="K78" s="754"/>
      <c r="L78" s="754"/>
      <c r="M78" s="754"/>
      <c r="N78" s="754"/>
      <c r="O78" s="754"/>
      <c r="P78" s="754"/>
      <c r="Q78" s="754"/>
      <c r="R78" s="754"/>
      <c r="S78" s="754"/>
      <c r="T78" s="754"/>
      <c r="U78" s="754"/>
      <c r="V78" s="754"/>
      <c r="W78" s="754"/>
      <c r="X78" s="754"/>
      <c r="Y78" s="754"/>
      <c r="Z78" s="754"/>
    </row>
    <row r="79" spans="1:26" ht="16.5" customHeight="1">
      <c r="A79" s="90"/>
      <c r="B79" s="754"/>
      <c r="C79" s="754"/>
      <c r="D79" s="754"/>
      <c r="E79" s="754"/>
      <c r="F79" s="754"/>
      <c r="G79" s="754"/>
      <c r="H79" s="754"/>
      <c r="I79" s="754"/>
      <c r="J79" s="754"/>
      <c r="K79" s="754"/>
      <c r="L79" s="754"/>
      <c r="M79" s="754"/>
      <c r="N79" s="754"/>
      <c r="O79" s="754"/>
      <c r="P79" s="754"/>
      <c r="Q79" s="754"/>
      <c r="R79" s="754"/>
      <c r="S79" s="754"/>
      <c r="T79" s="754"/>
      <c r="U79" s="754"/>
      <c r="V79" s="754"/>
      <c r="W79" s="754"/>
      <c r="X79" s="754"/>
      <c r="Y79" s="754"/>
      <c r="Z79" s="754"/>
    </row>
  </sheetData>
  <mergeCells count="235">
    <mergeCell ref="B65:Z67"/>
    <mergeCell ref="B68:Z70"/>
    <mergeCell ref="B71:Z73"/>
    <mergeCell ref="B74:Z74"/>
    <mergeCell ref="B75:Z76"/>
    <mergeCell ref="B78:Z79"/>
    <mergeCell ref="A60:B61"/>
    <mergeCell ref="C60:C61"/>
    <mergeCell ref="D60:Q61"/>
    <mergeCell ref="S60:Z61"/>
    <mergeCell ref="A62:Z62"/>
    <mergeCell ref="A63:Z63"/>
    <mergeCell ref="A56:B57"/>
    <mergeCell ref="C56:C57"/>
    <mergeCell ref="D56:Q57"/>
    <mergeCell ref="S56:Z57"/>
    <mergeCell ref="A58:B59"/>
    <mergeCell ref="C58:C59"/>
    <mergeCell ref="D58:Q59"/>
    <mergeCell ref="S58:Z59"/>
    <mergeCell ref="A53:R53"/>
    <mergeCell ref="A54:R55"/>
    <mergeCell ref="S54:T54"/>
    <mergeCell ref="U54:V54"/>
    <mergeCell ref="W54:X54"/>
    <mergeCell ref="Y54:Z55"/>
    <mergeCell ref="B52:P52"/>
    <mergeCell ref="Q52:R52"/>
    <mergeCell ref="S52:T52"/>
    <mergeCell ref="U52:V52"/>
    <mergeCell ref="W52:X52"/>
    <mergeCell ref="Y52:Z52"/>
    <mergeCell ref="B51:P51"/>
    <mergeCell ref="Q51:R51"/>
    <mergeCell ref="S51:T51"/>
    <mergeCell ref="U51:V51"/>
    <mergeCell ref="W51:X51"/>
    <mergeCell ref="Y51:Z51"/>
    <mergeCell ref="B50:P50"/>
    <mergeCell ref="Q50:R50"/>
    <mergeCell ref="S50:T50"/>
    <mergeCell ref="U50:V50"/>
    <mergeCell ref="W50:X50"/>
    <mergeCell ref="Y50:Z50"/>
    <mergeCell ref="B49:P49"/>
    <mergeCell ref="Q49:R49"/>
    <mergeCell ref="S49:T49"/>
    <mergeCell ref="U49:V49"/>
    <mergeCell ref="W49:X49"/>
    <mergeCell ref="Y49:Z49"/>
    <mergeCell ref="B48:P48"/>
    <mergeCell ref="Q48:R48"/>
    <mergeCell ref="S48:T48"/>
    <mergeCell ref="U48:V48"/>
    <mergeCell ref="W48:X48"/>
    <mergeCell ref="Y48:Z48"/>
    <mergeCell ref="B47:P47"/>
    <mergeCell ref="Q47:R47"/>
    <mergeCell ref="S47:T47"/>
    <mergeCell ref="U47:V47"/>
    <mergeCell ref="W47:X47"/>
    <mergeCell ref="Y47:Z47"/>
    <mergeCell ref="A44:B45"/>
    <mergeCell ref="C44:C45"/>
    <mergeCell ref="D44:Q45"/>
    <mergeCell ref="S44:Z45"/>
    <mergeCell ref="B46:P46"/>
    <mergeCell ref="Q46:R46"/>
    <mergeCell ref="S46:T46"/>
    <mergeCell ref="U46:V46"/>
    <mergeCell ref="W46:X46"/>
    <mergeCell ref="Y46:Z46"/>
    <mergeCell ref="A40:B41"/>
    <mergeCell ref="C40:C41"/>
    <mergeCell ref="D40:Q41"/>
    <mergeCell ref="S40:Z41"/>
    <mergeCell ref="A42:B43"/>
    <mergeCell ref="C42:C43"/>
    <mergeCell ref="D42:Q43"/>
    <mergeCell ref="S42:Z43"/>
    <mergeCell ref="A37:R37"/>
    <mergeCell ref="A38:R39"/>
    <mergeCell ref="S38:T38"/>
    <mergeCell ref="U38:V38"/>
    <mergeCell ref="W38:X38"/>
    <mergeCell ref="Y38:Z39"/>
    <mergeCell ref="B36:P36"/>
    <mergeCell ref="Q36:R36"/>
    <mergeCell ref="S36:T36"/>
    <mergeCell ref="U36:V36"/>
    <mergeCell ref="W36:X36"/>
    <mergeCell ref="Y36:Z36"/>
    <mergeCell ref="Y34:Z34"/>
    <mergeCell ref="B35:P35"/>
    <mergeCell ref="Q35:R35"/>
    <mergeCell ref="S35:T35"/>
    <mergeCell ref="U35:V35"/>
    <mergeCell ref="W35:X35"/>
    <mergeCell ref="Y35:Z35"/>
    <mergeCell ref="A34:A35"/>
    <mergeCell ref="B34:P34"/>
    <mergeCell ref="Q34:R34"/>
    <mergeCell ref="S34:T34"/>
    <mergeCell ref="U34:V34"/>
    <mergeCell ref="W34:X34"/>
    <mergeCell ref="B33:P33"/>
    <mergeCell ref="Q33:R33"/>
    <mergeCell ref="S33:T33"/>
    <mergeCell ref="U33:V33"/>
    <mergeCell ref="W33:X33"/>
    <mergeCell ref="Y33:Z33"/>
    <mergeCell ref="B32:P32"/>
    <mergeCell ref="Q32:R32"/>
    <mergeCell ref="S32:T32"/>
    <mergeCell ref="U32:V32"/>
    <mergeCell ref="W32:X32"/>
    <mergeCell ref="Y32:Z32"/>
    <mergeCell ref="B31:P31"/>
    <mergeCell ref="Q31:R31"/>
    <mergeCell ref="S31:T31"/>
    <mergeCell ref="U31:V31"/>
    <mergeCell ref="W31:X31"/>
    <mergeCell ref="Y31:Z31"/>
    <mergeCell ref="B30:P30"/>
    <mergeCell ref="Q30:R30"/>
    <mergeCell ref="S30:T30"/>
    <mergeCell ref="U30:V30"/>
    <mergeCell ref="W30:X30"/>
    <mergeCell ref="Y30:Z30"/>
    <mergeCell ref="B29:P29"/>
    <mergeCell ref="Q29:R29"/>
    <mergeCell ref="S29:T29"/>
    <mergeCell ref="U29:V29"/>
    <mergeCell ref="W29:X29"/>
    <mergeCell ref="Y29:Z29"/>
    <mergeCell ref="B28:P28"/>
    <mergeCell ref="Q28:R28"/>
    <mergeCell ref="S28:T28"/>
    <mergeCell ref="U28:V28"/>
    <mergeCell ref="W28:X28"/>
    <mergeCell ref="Y28:Z28"/>
    <mergeCell ref="Y26:Z26"/>
    <mergeCell ref="B27:P27"/>
    <mergeCell ref="Q27:R27"/>
    <mergeCell ref="S27:T27"/>
    <mergeCell ref="U27:V27"/>
    <mergeCell ref="W27:X27"/>
    <mergeCell ref="Y27:Z27"/>
    <mergeCell ref="A22:B23"/>
    <mergeCell ref="C22:C23"/>
    <mergeCell ref="D22:Q23"/>
    <mergeCell ref="S22:Z23"/>
    <mergeCell ref="A24:Z24"/>
    <mergeCell ref="A25:R26"/>
    <mergeCell ref="S25:Z25"/>
    <mergeCell ref="S26:T26"/>
    <mergeCell ref="U26:V26"/>
    <mergeCell ref="W26:X26"/>
    <mergeCell ref="A18:B19"/>
    <mergeCell ref="C18:C19"/>
    <mergeCell ref="D18:Q19"/>
    <mergeCell ref="S18:Z19"/>
    <mergeCell ref="A20:B21"/>
    <mergeCell ref="C20:C21"/>
    <mergeCell ref="D20:Q21"/>
    <mergeCell ref="S20:Z21"/>
    <mergeCell ref="A15:R15"/>
    <mergeCell ref="A16:R17"/>
    <mergeCell ref="S16:T16"/>
    <mergeCell ref="U16:V16"/>
    <mergeCell ref="W16:X16"/>
    <mergeCell ref="Y16:Z17"/>
    <mergeCell ref="A14:R14"/>
    <mergeCell ref="S14:T14"/>
    <mergeCell ref="U14:V14"/>
    <mergeCell ref="W14:X14"/>
    <mergeCell ref="Y14:Z14"/>
    <mergeCell ref="Y11:Z11"/>
    <mergeCell ref="Y12:Z12"/>
    <mergeCell ref="A13:R13"/>
    <mergeCell ref="S13:T13"/>
    <mergeCell ref="U13:V13"/>
    <mergeCell ref="W13:X13"/>
    <mergeCell ref="Y13:Z13"/>
    <mergeCell ref="A12:B12"/>
    <mergeCell ref="C12:L12"/>
    <mergeCell ref="M12:R12"/>
    <mergeCell ref="U12:V12"/>
    <mergeCell ref="W12:X12"/>
    <mergeCell ref="A11:B11"/>
    <mergeCell ref="C11:L11"/>
    <mergeCell ref="M11:R11"/>
    <mergeCell ref="S11:T11"/>
    <mergeCell ref="U11:V11"/>
    <mergeCell ref="W11:X11"/>
    <mergeCell ref="S12:T12"/>
    <mergeCell ref="A10:B10"/>
    <mergeCell ref="C10:L10"/>
    <mergeCell ref="M10:R10"/>
    <mergeCell ref="S10:T10"/>
    <mergeCell ref="U10:V10"/>
    <mergeCell ref="M8:R8"/>
    <mergeCell ref="S8:T8"/>
    <mergeCell ref="U8:V8"/>
    <mergeCell ref="W10:X10"/>
    <mergeCell ref="Y8:Z8"/>
    <mergeCell ref="A9:B9"/>
    <mergeCell ref="C9:L9"/>
    <mergeCell ref="M9:R9"/>
    <mergeCell ref="S9:T9"/>
    <mergeCell ref="U9:V9"/>
    <mergeCell ref="W9:X9"/>
    <mergeCell ref="Y9:Z9"/>
    <mergeCell ref="A8:B8"/>
    <mergeCell ref="W8:X8"/>
    <mergeCell ref="C8:L8"/>
    <mergeCell ref="Y10:Z10"/>
    <mergeCell ref="A2:Z2"/>
    <mergeCell ref="A4:Z4"/>
    <mergeCell ref="A5:L5"/>
    <mergeCell ref="M5:R6"/>
    <mergeCell ref="T5:Z5"/>
    <mergeCell ref="A6:B6"/>
    <mergeCell ref="A7:B7"/>
    <mergeCell ref="C7:L7"/>
    <mergeCell ref="M7:R7"/>
    <mergeCell ref="S7:T7"/>
    <mergeCell ref="U7:V7"/>
    <mergeCell ref="C6:L6"/>
    <mergeCell ref="S6:T6"/>
    <mergeCell ref="Y6:Z6"/>
    <mergeCell ref="U6:V6"/>
    <mergeCell ref="W6:X6"/>
    <mergeCell ref="W7:X7"/>
    <mergeCell ref="Y7:Z7"/>
  </mergeCells>
  <phoneticPr fontId="3"/>
  <pageMargins left="0.70866141732283472" right="0.70866141732283472" top="0.74803149606299213" bottom="0.74803149606299213" header="0.31496062992125984" footer="0.31496062992125984"/>
  <pageSetup paperSize="9" scale="66" orientation="portrait" r:id="rId1"/>
  <rowBreaks count="2" manualBreakCount="2">
    <brk id="61" max="25" man="1"/>
    <brk id="102"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B42"/>
  <sheetViews>
    <sheetView showGridLines="0" view="pageBreakPreview" zoomScaleNormal="100" zoomScaleSheetLayoutView="100" workbookViewId="0">
      <selection activeCell="D18" sqref="D18:Q19"/>
    </sheetView>
  </sheetViews>
  <sheetFormatPr defaultRowHeight="16.5" customHeight="1"/>
  <cols>
    <col min="1" max="1" width="3.125" style="81" customWidth="1"/>
    <col min="2" max="2" width="15.375" style="81" customWidth="1"/>
    <col min="3" max="3" width="20" style="81" customWidth="1"/>
    <col min="4" max="18" width="1.25" style="81" customWidth="1"/>
    <col min="19" max="19" width="2.375" style="81" customWidth="1"/>
    <col min="20" max="20" width="15.375" style="81" customWidth="1"/>
    <col min="21" max="21" width="2.375" style="81" customWidth="1"/>
    <col min="22" max="22" width="16.25" style="81" customWidth="1"/>
    <col min="23" max="23" width="2.5" style="81" customWidth="1"/>
    <col min="24" max="24" width="16.25" style="81" customWidth="1"/>
    <col min="25" max="25" width="2.375" style="81" customWidth="1"/>
    <col min="26" max="28" width="12.5" style="81" customWidth="1"/>
    <col min="29" max="29" width="1.875" style="81" customWidth="1"/>
    <col min="30" max="16384" width="9" style="81"/>
  </cols>
  <sheetData>
    <row r="1" spans="1:28" s="77" customFormat="1" ht="16.5" customHeight="1">
      <c r="AB1" s="93" t="s">
        <v>286</v>
      </c>
    </row>
    <row r="2" spans="1:28" s="77" customFormat="1" ht="16.5" customHeight="1">
      <c r="A2" s="616" t="s">
        <v>287</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row>
    <row r="3" spans="1:28" s="77" customFormat="1" ht="12" customHeight="1"/>
    <row r="4" spans="1:28" s="79" customFormat="1" ht="30" customHeight="1">
      <c r="A4" s="761" t="s">
        <v>288</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3"/>
    </row>
    <row r="5" spans="1:28" ht="25.5" customHeight="1">
      <c r="A5" s="764" t="s">
        <v>289</v>
      </c>
      <c r="B5" s="765"/>
      <c r="C5" s="765"/>
      <c r="D5" s="765"/>
      <c r="E5" s="765"/>
      <c r="F5" s="765"/>
      <c r="G5" s="765"/>
      <c r="H5" s="765"/>
      <c r="I5" s="765"/>
      <c r="J5" s="765"/>
      <c r="K5" s="765"/>
      <c r="L5" s="765"/>
      <c r="M5" s="765"/>
      <c r="N5" s="765"/>
      <c r="O5" s="765"/>
      <c r="P5" s="765"/>
      <c r="Q5" s="765"/>
      <c r="R5" s="766"/>
      <c r="S5" s="767" t="s">
        <v>290</v>
      </c>
      <c r="T5" s="768"/>
      <c r="U5" s="768"/>
      <c r="V5" s="768"/>
      <c r="W5" s="768"/>
      <c r="X5" s="768"/>
      <c r="Y5" s="768"/>
      <c r="Z5" s="769"/>
      <c r="AA5" s="770" t="s">
        <v>291</v>
      </c>
      <c r="AB5" s="770"/>
    </row>
    <row r="6" spans="1:28" ht="25.5" customHeight="1">
      <c r="A6" s="774" t="s">
        <v>292</v>
      </c>
      <c r="B6" s="775"/>
      <c r="C6" s="776" t="s">
        <v>293</v>
      </c>
      <c r="D6" s="777"/>
      <c r="E6" s="777"/>
      <c r="F6" s="777"/>
      <c r="G6" s="777"/>
      <c r="H6" s="777"/>
      <c r="I6" s="777"/>
      <c r="J6" s="777"/>
      <c r="K6" s="777"/>
      <c r="L6" s="777"/>
      <c r="M6" s="777"/>
      <c r="N6" s="777"/>
      <c r="O6" s="777"/>
      <c r="P6" s="777"/>
      <c r="Q6" s="777"/>
      <c r="R6" s="777"/>
      <c r="S6" s="778" t="s">
        <v>100</v>
      </c>
      <c r="T6" s="779"/>
      <c r="U6" s="771" t="s">
        <v>101</v>
      </c>
      <c r="V6" s="779"/>
      <c r="W6" s="771" t="s">
        <v>102</v>
      </c>
      <c r="X6" s="779"/>
      <c r="Y6" s="771" t="s">
        <v>208</v>
      </c>
      <c r="Z6" s="772"/>
      <c r="AA6" s="94" t="s">
        <v>294</v>
      </c>
      <c r="AB6" s="94" t="s">
        <v>295</v>
      </c>
    </row>
    <row r="7" spans="1:28" ht="24.95" customHeight="1">
      <c r="A7" s="757"/>
      <c r="B7" s="773"/>
      <c r="C7" s="757"/>
      <c r="D7" s="758"/>
      <c r="E7" s="758"/>
      <c r="F7" s="758"/>
      <c r="G7" s="758"/>
      <c r="H7" s="758"/>
      <c r="I7" s="758"/>
      <c r="J7" s="758"/>
      <c r="K7" s="758"/>
      <c r="L7" s="758"/>
      <c r="M7" s="758"/>
      <c r="N7" s="758"/>
      <c r="O7" s="758"/>
      <c r="P7" s="758"/>
      <c r="Q7" s="758"/>
      <c r="R7" s="758"/>
      <c r="S7" s="759"/>
      <c r="T7" s="760"/>
      <c r="U7" s="759"/>
      <c r="V7" s="760"/>
      <c r="W7" s="759"/>
      <c r="X7" s="760"/>
      <c r="Y7" s="706"/>
      <c r="Z7" s="707"/>
      <c r="AA7" s="98"/>
      <c r="AB7" s="98"/>
    </row>
    <row r="8" spans="1:28" ht="24.95" customHeight="1">
      <c r="A8" s="757"/>
      <c r="B8" s="773"/>
      <c r="C8" s="757"/>
      <c r="D8" s="758"/>
      <c r="E8" s="758"/>
      <c r="F8" s="758"/>
      <c r="G8" s="758"/>
      <c r="H8" s="758"/>
      <c r="I8" s="758"/>
      <c r="J8" s="758"/>
      <c r="K8" s="758"/>
      <c r="L8" s="758"/>
      <c r="M8" s="758"/>
      <c r="N8" s="758"/>
      <c r="O8" s="758"/>
      <c r="P8" s="758"/>
      <c r="Q8" s="758"/>
      <c r="R8" s="758"/>
      <c r="S8" s="759"/>
      <c r="T8" s="760"/>
      <c r="U8" s="759"/>
      <c r="V8" s="760"/>
      <c r="W8" s="759"/>
      <c r="X8" s="760"/>
      <c r="Y8" s="706"/>
      <c r="Z8" s="707"/>
      <c r="AA8" s="98"/>
      <c r="AB8" s="98"/>
    </row>
    <row r="9" spans="1:28" ht="24.95" customHeight="1">
      <c r="A9" s="757"/>
      <c r="B9" s="773"/>
      <c r="C9" s="757"/>
      <c r="D9" s="758"/>
      <c r="E9" s="758"/>
      <c r="F9" s="758"/>
      <c r="G9" s="758"/>
      <c r="H9" s="758"/>
      <c r="I9" s="758"/>
      <c r="J9" s="758"/>
      <c r="K9" s="758"/>
      <c r="L9" s="758"/>
      <c r="M9" s="758"/>
      <c r="N9" s="758"/>
      <c r="O9" s="758"/>
      <c r="P9" s="758"/>
      <c r="Q9" s="758"/>
      <c r="R9" s="758"/>
      <c r="S9" s="759"/>
      <c r="T9" s="760"/>
      <c r="U9" s="759"/>
      <c r="V9" s="760"/>
      <c r="W9" s="759"/>
      <c r="X9" s="760"/>
      <c r="Y9" s="706"/>
      <c r="Z9" s="707"/>
      <c r="AA9" s="98"/>
      <c r="AB9" s="98"/>
    </row>
    <row r="10" spans="1:28" ht="24.95" customHeight="1">
      <c r="A10" s="757"/>
      <c r="B10" s="773"/>
      <c r="C10" s="757"/>
      <c r="D10" s="758"/>
      <c r="E10" s="758"/>
      <c r="F10" s="758"/>
      <c r="G10" s="758"/>
      <c r="H10" s="758"/>
      <c r="I10" s="758"/>
      <c r="J10" s="758"/>
      <c r="K10" s="758"/>
      <c r="L10" s="758"/>
      <c r="M10" s="758"/>
      <c r="N10" s="758"/>
      <c r="O10" s="758"/>
      <c r="P10" s="758"/>
      <c r="Q10" s="758"/>
      <c r="R10" s="758"/>
      <c r="S10" s="759"/>
      <c r="T10" s="760"/>
      <c r="U10" s="759"/>
      <c r="V10" s="760"/>
      <c r="W10" s="759"/>
      <c r="X10" s="760"/>
      <c r="Y10" s="706"/>
      <c r="Z10" s="707"/>
      <c r="AA10" s="98"/>
      <c r="AB10" s="98"/>
    </row>
    <row r="11" spans="1:28" ht="24.95" customHeight="1">
      <c r="A11" s="757"/>
      <c r="B11" s="773"/>
      <c r="C11" s="757"/>
      <c r="D11" s="758"/>
      <c r="E11" s="758"/>
      <c r="F11" s="758"/>
      <c r="G11" s="758"/>
      <c r="H11" s="758"/>
      <c r="I11" s="758"/>
      <c r="J11" s="758"/>
      <c r="K11" s="758"/>
      <c r="L11" s="758"/>
      <c r="M11" s="758"/>
      <c r="N11" s="758"/>
      <c r="O11" s="758"/>
      <c r="P11" s="758"/>
      <c r="Q11" s="758"/>
      <c r="R11" s="758"/>
      <c r="S11" s="759"/>
      <c r="T11" s="760"/>
      <c r="U11" s="759"/>
      <c r="V11" s="760"/>
      <c r="W11" s="759"/>
      <c r="X11" s="760"/>
      <c r="Y11" s="706"/>
      <c r="Z11" s="707"/>
      <c r="AA11" s="98"/>
      <c r="AB11" s="98"/>
    </row>
    <row r="12" spans="1:28" ht="24.95" customHeight="1">
      <c r="A12" s="757"/>
      <c r="B12" s="773"/>
      <c r="C12" s="757"/>
      <c r="D12" s="758"/>
      <c r="E12" s="758"/>
      <c r="F12" s="758"/>
      <c r="G12" s="758"/>
      <c r="H12" s="758"/>
      <c r="I12" s="758"/>
      <c r="J12" s="758"/>
      <c r="K12" s="758"/>
      <c r="L12" s="758"/>
      <c r="M12" s="758"/>
      <c r="N12" s="758"/>
      <c r="O12" s="758"/>
      <c r="P12" s="758"/>
      <c r="Q12" s="758"/>
      <c r="R12" s="758"/>
      <c r="S12" s="759"/>
      <c r="T12" s="760"/>
      <c r="U12" s="759"/>
      <c r="V12" s="760"/>
      <c r="W12" s="759"/>
      <c r="X12" s="760"/>
      <c r="Y12" s="706"/>
      <c r="Z12" s="707"/>
      <c r="AA12" s="98"/>
      <c r="AB12" s="98"/>
    </row>
    <row r="13" spans="1:28" ht="24.95" customHeight="1">
      <c r="A13" s="757"/>
      <c r="B13" s="773"/>
      <c r="C13" s="757"/>
      <c r="D13" s="758"/>
      <c r="E13" s="758"/>
      <c r="F13" s="758"/>
      <c r="G13" s="758"/>
      <c r="H13" s="758"/>
      <c r="I13" s="758"/>
      <c r="J13" s="758"/>
      <c r="K13" s="758"/>
      <c r="L13" s="758"/>
      <c r="M13" s="758"/>
      <c r="N13" s="758"/>
      <c r="O13" s="758"/>
      <c r="P13" s="758"/>
      <c r="Q13" s="758"/>
      <c r="R13" s="758"/>
      <c r="S13" s="759"/>
      <c r="T13" s="760"/>
      <c r="U13" s="759"/>
      <c r="V13" s="760"/>
      <c r="W13" s="759"/>
      <c r="X13" s="760"/>
      <c r="Y13" s="706"/>
      <c r="Z13" s="707"/>
      <c r="AA13" s="98"/>
      <c r="AB13" s="98"/>
    </row>
    <row r="14" spans="1:28" ht="24.95" customHeight="1">
      <c r="A14" s="757"/>
      <c r="B14" s="773"/>
      <c r="C14" s="757"/>
      <c r="D14" s="758"/>
      <c r="E14" s="758"/>
      <c r="F14" s="758"/>
      <c r="G14" s="758"/>
      <c r="H14" s="758"/>
      <c r="I14" s="758"/>
      <c r="J14" s="758"/>
      <c r="K14" s="758"/>
      <c r="L14" s="758"/>
      <c r="M14" s="758"/>
      <c r="N14" s="758"/>
      <c r="O14" s="758"/>
      <c r="P14" s="758"/>
      <c r="Q14" s="758"/>
      <c r="R14" s="758"/>
      <c r="S14" s="759"/>
      <c r="T14" s="760"/>
      <c r="U14" s="759"/>
      <c r="V14" s="760"/>
      <c r="W14" s="759"/>
      <c r="X14" s="760"/>
      <c r="Y14" s="706"/>
      <c r="Z14" s="707"/>
      <c r="AA14" s="98"/>
      <c r="AB14" s="98"/>
    </row>
    <row r="15" spans="1:28" ht="24.95" customHeight="1">
      <c r="A15" s="780" t="s">
        <v>296</v>
      </c>
      <c r="B15" s="781"/>
      <c r="C15" s="781"/>
      <c r="D15" s="782"/>
      <c r="E15" s="782"/>
      <c r="F15" s="782"/>
      <c r="G15" s="782"/>
      <c r="H15" s="782"/>
      <c r="I15" s="782"/>
      <c r="J15" s="782"/>
      <c r="K15" s="782"/>
      <c r="L15" s="782"/>
      <c r="M15" s="782"/>
      <c r="N15" s="782"/>
      <c r="O15" s="782"/>
      <c r="P15" s="782"/>
      <c r="Q15" s="783"/>
      <c r="R15" s="784"/>
      <c r="S15" s="178" t="s">
        <v>212</v>
      </c>
      <c r="T15" s="179">
        <f>SUM(S7:T14)</f>
        <v>0</v>
      </c>
      <c r="U15" s="180" t="s">
        <v>7</v>
      </c>
      <c r="V15" s="179">
        <f>SUM(U7:V14)</f>
        <v>0</v>
      </c>
      <c r="W15" s="180" t="s">
        <v>108</v>
      </c>
      <c r="X15" s="179">
        <f>SUM(W7:X14)</f>
        <v>0</v>
      </c>
      <c r="Y15" s="181" t="s">
        <v>213</v>
      </c>
      <c r="Z15" s="179">
        <f>SUM(Y7:Z14)</f>
        <v>0</v>
      </c>
      <c r="AA15" s="785"/>
      <c r="AB15" s="786"/>
    </row>
    <row r="16" spans="1:28" ht="35.25" customHeight="1">
      <c r="A16" s="673" t="s">
        <v>214</v>
      </c>
      <c r="B16" s="674"/>
      <c r="C16" s="674"/>
      <c r="D16" s="674"/>
      <c r="E16" s="674"/>
      <c r="F16" s="674"/>
      <c r="G16" s="674"/>
      <c r="H16" s="674"/>
      <c r="I16" s="674"/>
      <c r="J16" s="674"/>
      <c r="K16" s="674"/>
      <c r="L16" s="674"/>
      <c r="M16" s="674"/>
      <c r="N16" s="674"/>
      <c r="O16" s="674"/>
      <c r="P16" s="674"/>
      <c r="Q16" s="674"/>
      <c r="R16" s="675"/>
      <c r="S16" s="679" t="s">
        <v>215</v>
      </c>
      <c r="T16" s="680"/>
      <c r="U16" s="681" t="s">
        <v>216</v>
      </c>
      <c r="V16" s="682"/>
      <c r="W16" s="681" t="s">
        <v>217</v>
      </c>
      <c r="X16" s="683"/>
      <c r="Y16" s="787"/>
      <c r="Z16" s="788"/>
      <c r="AA16" s="788"/>
      <c r="AB16" s="789"/>
    </row>
    <row r="17" spans="1:28" ht="24.75" customHeight="1">
      <c r="A17" s="676"/>
      <c r="B17" s="677"/>
      <c r="C17" s="677"/>
      <c r="D17" s="677"/>
      <c r="E17" s="677"/>
      <c r="F17" s="677"/>
      <c r="G17" s="677"/>
      <c r="H17" s="677"/>
      <c r="I17" s="677"/>
      <c r="J17" s="677"/>
      <c r="K17" s="677"/>
      <c r="L17" s="677"/>
      <c r="M17" s="677"/>
      <c r="N17" s="677"/>
      <c r="O17" s="677"/>
      <c r="P17" s="677"/>
      <c r="Q17" s="677"/>
      <c r="R17" s="678"/>
      <c r="S17" s="161" t="s">
        <v>110</v>
      </c>
      <c r="T17" s="182">
        <f>ROUNDDOWN(Z15*別記様式第１号!$X$22,0)</f>
        <v>0</v>
      </c>
      <c r="U17" s="183" t="s">
        <v>59</v>
      </c>
      <c r="V17" s="182">
        <f>IF(AND(別記様式第１号!$AL$14=TRUE,記載要領!$I$10="")=TRUE,Z15-T17,ROUNDDOWN(Z15*別記様式第１号!$X$25,0))</f>
        <v>0</v>
      </c>
      <c r="W17" s="183" t="s">
        <v>218</v>
      </c>
      <c r="X17" s="182">
        <f>Z15-T17-V17</f>
        <v>0</v>
      </c>
      <c r="Y17" s="790"/>
      <c r="Z17" s="791"/>
      <c r="AA17" s="791"/>
      <c r="AB17" s="792"/>
    </row>
    <row r="18" spans="1:28" ht="12.95" customHeight="1">
      <c r="A18" s="718" t="s">
        <v>219</v>
      </c>
      <c r="B18" s="719"/>
      <c r="C18" s="793" t="s">
        <v>297</v>
      </c>
      <c r="D18" s="662">
        <f>T15+T17</f>
        <v>0</v>
      </c>
      <c r="E18" s="663"/>
      <c r="F18" s="663"/>
      <c r="G18" s="663"/>
      <c r="H18" s="663"/>
      <c r="I18" s="663"/>
      <c r="J18" s="663"/>
      <c r="K18" s="663"/>
      <c r="L18" s="663"/>
      <c r="M18" s="663"/>
      <c r="N18" s="663"/>
      <c r="O18" s="663"/>
      <c r="P18" s="663"/>
      <c r="Q18" s="663"/>
      <c r="R18" s="99" t="s">
        <v>221</v>
      </c>
      <c r="S18" s="795" t="s">
        <v>298</v>
      </c>
      <c r="T18" s="688"/>
      <c r="U18" s="688"/>
      <c r="V18" s="688"/>
      <c r="W18" s="688"/>
      <c r="X18" s="688"/>
      <c r="Y18" s="688"/>
      <c r="Z18" s="688"/>
      <c r="AA18" s="688"/>
      <c r="AB18" s="689"/>
    </row>
    <row r="19" spans="1:28" ht="12.95" customHeight="1">
      <c r="A19" s="720"/>
      <c r="B19" s="721"/>
      <c r="C19" s="794"/>
      <c r="D19" s="664"/>
      <c r="E19" s="665"/>
      <c r="F19" s="665"/>
      <c r="G19" s="665"/>
      <c r="H19" s="665"/>
      <c r="I19" s="665"/>
      <c r="J19" s="665"/>
      <c r="K19" s="665"/>
      <c r="L19" s="665"/>
      <c r="M19" s="665"/>
      <c r="N19" s="665"/>
      <c r="O19" s="665"/>
      <c r="P19" s="665"/>
      <c r="Q19" s="665"/>
      <c r="R19" s="89"/>
      <c r="S19" s="796"/>
      <c r="T19" s="668"/>
      <c r="U19" s="668"/>
      <c r="V19" s="668"/>
      <c r="W19" s="668"/>
      <c r="X19" s="668"/>
      <c r="Y19" s="668"/>
      <c r="Z19" s="668"/>
      <c r="AA19" s="668"/>
      <c r="AB19" s="669"/>
    </row>
    <row r="20" spans="1:28" ht="12.95" customHeight="1">
      <c r="A20" s="718" t="s">
        <v>223</v>
      </c>
      <c r="B20" s="719"/>
      <c r="C20" s="797" t="s">
        <v>299</v>
      </c>
      <c r="D20" s="662">
        <f>V15+V17</f>
        <v>0</v>
      </c>
      <c r="E20" s="663"/>
      <c r="F20" s="663"/>
      <c r="G20" s="663"/>
      <c r="H20" s="663"/>
      <c r="I20" s="663"/>
      <c r="J20" s="663"/>
      <c r="K20" s="663"/>
      <c r="L20" s="663"/>
      <c r="M20" s="663"/>
      <c r="N20" s="663"/>
      <c r="O20" s="663"/>
      <c r="P20" s="663"/>
      <c r="Q20" s="663"/>
      <c r="R20" s="99" t="s">
        <v>221</v>
      </c>
      <c r="S20" s="799" t="s">
        <v>225</v>
      </c>
      <c r="T20" s="722"/>
      <c r="U20" s="722"/>
      <c r="V20" s="722"/>
      <c r="W20" s="722"/>
      <c r="X20" s="722"/>
      <c r="Y20" s="722"/>
      <c r="Z20" s="722"/>
      <c r="AA20" s="722"/>
      <c r="AB20" s="723"/>
    </row>
    <row r="21" spans="1:28" ht="12.95" customHeight="1">
      <c r="A21" s="720"/>
      <c r="B21" s="721"/>
      <c r="C21" s="798"/>
      <c r="D21" s="664"/>
      <c r="E21" s="665"/>
      <c r="F21" s="665"/>
      <c r="G21" s="665"/>
      <c r="H21" s="665"/>
      <c r="I21" s="665"/>
      <c r="J21" s="665"/>
      <c r="K21" s="665"/>
      <c r="L21" s="665"/>
      <c r="M21" s="665"/>
      <c r="N21" s="665"/>
      <c r="O21" s="665"/>
      <c r="P21" s="665"/>
      <c r="Q21" s="665"/>
      <c r="R21" s="89"/>
      <c r="S21" s="796"/>
      <c r="T21" s="668"/>
      <c r="U21" s="668"/>
      <c r="V21" s="668"/>
      <c r="W21" s="668"/>
      <c r="X21" s="668"/>
      <c r="Y21" s="668"/>
      <c r="Z21" s="668"/>
      <c r="AA21" s="668"/>
      <c r="AB21" s="669"/>
    </row>
    <row r="22" spans="1:28" ht="12.95" customHeight="1">
      <c r="A22" s="718" t="s">
        <v>226</v>
      </c>
      <c r="B22" s="719"/>
      <c r="C22" s="797" t="s">
        <v>300</v>
      </c>
      <c r="D22" s="662">
        <f>X15+X17</f>
        <v>0</v>
      </c>
      <c r="E22" s="663"/>
      <c r="F22" s="663"/>
      <c r="G22" s="663"/>
      <c r="H22" s="663"/>
      <c r="I22" s="663"/>
      <c r="J22" s="663"/>
      <c r="K22" s="663"/>
      <c r="L22" s="663"/>
      <c r="M22" s="663"/>
      <c r="N22" s="663"/>
      <c r="O22" s="663"/>
      <c r="P22" s="663"/>
      <c r="Q22" s="663"/>
      <c r="R22" s="99" t="s">
        <v>221</v>
      </c>
      <c r="S22" s="799" t="s">
        <v>301</v>
      </c>
      <c r="T22" s="722"/>
      <c r="U22" s="722"/>
      <c r="V22" s="722"/>
      <c r="W22" s="722"/>
      <c r="X22" s="722"/>
      <c r="Y22" s="722"/>
      <c r="Z22" s="722"/>
      <c r="AA22" s="722"/>
      <c r="AB22" s="723"/>
    </row>
    <row r="23" spans="1:28" ht="12.95" customHeight="1">
      <c r="A23" s="800"/>
      <c r="B23" s="801"/>
      <c r="C23" s="802"/>
      <c r="D23" s="803"/>
      <c r="E23" s="804"/>
      <c r="F23" s="804"/>
      <c r="G23" s="804"/>
      <c r="H23" s="804"/>
      <c r="I23" s="804"/>
      <c r="J23" s="804"/>
      <c r="K23" s="804"/>
      <c r="L23" s="804"/>
      <c r="M23" s="804"/>
      <c r="N23" s="804"/>
      <c r="O23" s="804"/>
      <c r="P23" s="804"/>
      <c r="Q23" s="804"/>
      <c r="R23" s="100"/>
      <c r="S23" s="796"/>
      <c r="T23" s="668"/>
      <c r="U23" s="668"/>
      <c r="V23" s="668"/>
      <c r="W23" s="668"/>
      <c r="X23" s="668"/>
      <c r="Y23" s="668"/>
      <c r="Z23" s="668"/>
      <c r="AA23" s="668"/>
      <c r="AB23" s="669"/>
    </row>
    <row r="24" spans="1:28" ht="20.100000000000001" customHeight="1"/>
    <row r="25" spans="1:28" ht="20.100000000000001" customHeight="1">
      <c r="A25" s="756"/>
      <c r="B25" s="756"/>
      <c r="C25" s="756"/>
      <c r="D25" s="756"/>
      <c r="E25" s="756"/>
      <c r="F25" s="756"/>
      <c r="G25" s="756"/>
      <c r="H25" s="756"/>
      <c r="I25" s="756"/>
      <c r="J25" s="756"/>
      <c r="K25" s="756"/>
      <c r="L25" s="756"/>
      <c r="M25" s="756"/>
      <c r="N25" s="756"/>
      <c r="O25" s="756"/>
      <c r="P25" s="756"/>
      <c r="Q25" s="756"/>
      <c r="R25" s="756"/>
      <c r="S25" s="756"/>
      <c r="T25" s="756"/>
      <c r="U25" s="756"/>
      <c r="V25" s="756"/>
      <c r="W25" s="756"/>
      <c r="X25" s="756"/>
      <c r="Y25" s="756"/>
      <c r="Z25" s="756"/>
    </row>
    <row r="26" spans="1:28" ht="20.100000000000001" customHeight="1">
      <c r="A26" s="616" t="s">
        <v>302</v>
      </c>
      <c r="B26" s="616"/>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row>
    <row r="27" spans="1:28" s="77" customFormat="1" ht="20.100000000000001" customHeight="1"/>
    <row r="28" spans="1:28" s="77" customFormat="1" ht="24" customHeight="1">
      <c r="A28" s="90" t="s">
        <v>273</v>
      </c>
      <c r="B28" s="754" t="s">
        <v>303</v>
      </c>
      <c r="C28" s="754"/>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row>
    <row r="29" spans="1:28" s="77" customFormat="1" ht="24" customHeight="1">
      <c r="A29" s="90"/>
      <c r="B29" s="754"/>
      <c r="C29" s="754"/>
      <c r="D29" s="754"/>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row>
    <row r="30" spans="1:28" s="77" customFormat="1" ht="24" customHeight="1">
      <c r="A30" s="90" t="s">
        <v>304</v>
      </c>
      <c r="B30" s="754" t="s">
        <v>403</v>
      </c>
      <c r="C30" s="754"/>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row>
    <row r="31" spans="1:28" s="77" customFormat="1" ht="29.25" customHeight="1">
      <c r="A31" s="91" t="s">
        <v>276</v>
      </c>
      <c r="B31" s="754" t="s">
        <v>305</v>
      </c>
      <c r="C31" s="755"/>
      <c r="D31" s="755"/>
      <c r="E31" s="755"/>
      <c r="F31" s="755"/>
      <c r="G31" s="755"/>
      <c r="H31" s="755"/>
      <c r="I31" s="755"/>
      <c r="J31" s="755"/>
      <c r="K31" s="755"/>
      <c r="L31" s="755"/>
      <c r="M31" s="755"/>
      <c r="N31" s="755"/>
      <c r="O31" s="755"/>
      <c r="P31" s="755"/>
      <c r="Q31" s="755"/>
      <c r="R31" s="755"/>
      <c r="S31" s="755"/>
      <c r="T31" s="755"/>
      <c r="U31" s="755"/>
      <c r="V31" s="755"/>
      <c r="W31" s="755"/>
      <c r="X31" s="755"/>
      <c r="Y31" s="755"/>
      <c r="Z31" s="755"/>
    </row>
    <row r="32" spans="1:28" s="77" customFormat="1" ht="29.25" customHeight="1">
      <c r="A32" s="90"/>
      <c r="B32" s="755"/>
      <c r="C32" s="755"/>
      <c r="D32" s="755"/>
      <c r="E32" s="755"/>
      <c r="F32" s="755"/>
      <c r="G32" s="755"/>
      <c r="H32" s="755"/>
      <c r="I32" s="755"/>
      <c r="J32" s="755"/>
      <c r="K32" s="755"/>
      <c r="L32" s="755"/>
      <c r="M32" s="755"/>
      <c r="N32" s="755"/>
      <c r="O32" s="755"/>
      <c r="P32" s="755"/>
      <c r="Q32" s="755"/>
      <c r="R32" s="755"/>
      <c r="S32" s="755"/>
      <c r="T32" s="755"/>
      <c r="U32" s="755"/>
      <c r="V32" s="755"/>
      <c r="W32" s="755"/>
      <c r="X32" s="755"/>
      <c r="Y32" s="755"/>
      <c r="Z32" s="755"/>
    </row>
    <row r="33" spans="1:28" s="77" customFormat="1" ht="29.25" customHeight="1">
      <c r="A33" s="90"/>
      <c r="B33" s="755"/>
      <c r="C33" s="755"/>
      <c r="D33" s="755"/>
      <c r="E33" s="755"/>
      <c r="F33" s="755"/>
      <c r="G33" s="755"/>
      <c r="H33" s="755"/>
      <c r="I33" s="755"/>
      <c r="J33" s="755"/>
      <c r="K33" s="755"/>
      <c r="L33" s="755"/>
      <c r="M33" s="755"/>
      <c r="N33" s="755"/>
      <c r="O33" s="755"/>
      <c r="P33" s="755"/>
      <c r="Q33" s="755"/>
      <c r="R33" s="755"/>
      <c r="S33" s="755"/>
      <c r="T33" s="755"/>
      <c r="U33" s="755"/>
      <c r="V33" s="755"/>
      <c r="W33" s="755"/>
      <c r="X33" s="755"/>
      <c r="Y33" s="755"/>
      <c r="Z33" s="755"/>
    </row>
    <row r="34" spans="1:28" s="77" customFormat="1" ht="18.75" customHeight="1">
      <c r="A34" s="90" t="s">
        <v>278</v>
      </c>
      <c r="B34" s="754" t="s">
        <v>279</v>
      </c>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row>
    <row r="35" spans="1:28" s="77" customFormat="1" ht="19.5" customHeight="1">
      <c r="A35" s="90" t="s">
        <v>280</v>
      </c>
      <c r="B35" s="754" t="s">
        <v>281</v>
      </c>
      <c r="C35" s="754"/>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4"/>
    </row>
    <row r="36" spans="1:28" s="77" customFormat="1" ht="19.5" customHeight="1">
      <c r="A36" s="90"/>
      <c r="B36" s="754"/>
      <c r="C36" s="754"/>
      <c r="D36" s="754"/>
      <c r="E36" s="754"/>
      <c r="F36" s="754"/>
      <c r="G36" s="754"/>
      <c r="H36" s="754"/>
      <c r="I36" s="754"/>
      <c r="J36" s="754"/>
      <c r="K36" s="754"/>
      <c r="L36" s="754"/>
      <c r="M36" s="754"/>
      <c r="N36" s="754"/>
      <c r="O36" s="754"/>
      <c r="P36" s="754"/>
      <c r="Q36" s="754"/>
      <c r="R36" s="754"/>
      <c r="S36" s="754"/>
      <c r="T36" s="754"/>
      <c r="U36" s="754"/>
      <c r="V36" s="754"/>
      <c r="W36" s="754"/>
      <c r="X36" s="754"/>
      <c r="Y36" s="754"/>
      <c r="Z36" s="754"/>
      <c r="AA36" s="754"/>
      <c r="AB36" s="754"/>
    </row>
    <row r="37" spans="1:28" s="77" customFormat="1" ht="20.100000000000001" customHeight="1">
      <c r="A37" s="101" t="s">
        <v>282</v>
      </c>
      <c r="B37" s="805" t="s">
        <v>306</v>
      </c>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row>
    <row r="38" spans="1:28" s="77" customFormat="1" ht="20.100000000000001" customHeight="1">
      <c r="A38" s="90" t="s">
        <v>307</v>
      </c>
      <c r="B38" s="754" t="s">
        <v>308</v>
      </c>
      <c r="C38" s="754"/>
      <c r="D38" s="754"/>
      <c r="E38" s="754"/>
      <c r="F38" s="754"/>
      <c r="G38" s="754"/>
      <c r="H38" s="754"/>
      <c r="I38" s="754"/>
      <c r="J38" s="754"/>
      <c r="K38" s="754"/>
      <c r="L38" s="754"/>
      <c r="M38" s="754"/>
      <c r="N38" s="754"/>
      <c r="O38" s="754"/>
      <c r="P38" s="754"/>
      <c r="Q38" s="754"/>
      <c r="R38" s="754"/>
      <c r="S38" s="754"/>
      <c r="T38" s="754"/>
      <c r="U38" s="754"/>
      <c r="V38" s="754"/>
      <c r="W38" s="754"/>
      <c r="X38" s="754"/>
      <c r="Y38" s="754"/>
      <c r="Z38" s="754"/>
      <c r="AA38" s="754"/>
      <c r="AB38" s="754"/>
    </row>
    <row r="39" spans="1:28" s="77" customFormat="1" ht="20.100000000000001" customHeight="1">
      <c r="A39" s="90"/>
      <c r="B39" s="754"/>
      <c r="C39" s="754"/>
      <c r="D39" s="754"/>
      <c r="E39" s="754"/>
      <c r="F39" s="754"/>
      <c r="G39" s="754"/>
      <c r="H39" s="754"/>
      <c r="I39" s="754"/>
      <c r="J39" s="754"/>
      <c r="K39" s="754"/>
      <c r="L39" s="754"/>
      <c r="M39" s="754"/>
      <c r="N39" s="754"/>
      <c r="O39" s="754"/>
      <c r="P39" s="754"/>
      <c r="Q39" s="754"/>
      <c r="R39" s="754"/>
      <c r="S39" s="754"/>
      <c r="T39" s="754"/>
      <c r="U39" s="754"/>
      <c r="V39" s="754"/>
      <c r="W39" s="754"/>
      <c r="X39" s="754"/>
      <c r="Y39" s="754"/>
      <c r="Z39" s="754"/>
      <c r="AA39" s="754"/>
      <c r="AB39" s="754"/>
    </row>
    <row r="40" spans="1:28" s="77" customFormat="1" ht="20.100000000000001" customHeight="1">
      <c r="A40" s="90" t="s">
        <v>309</v>
      </c>
      <c r="B40" s="754" t="s">
        <v>310</v>
      </c>
      <c r="C40" s="754"/>
      <c r="D40" s="754"/>
      <c r="E40" s="754"/>
      <c r="F40" s="754"/>
      <c r="G40" s="754"/>
      <c r="H40" s="754"/>
      <c r="I40" s="754"/>
      <c r="J40" s="754"/>
      <c r="K40" s="754"/>
      <c r="L40" s="754"/>
      <c r="M40" s="754"/>
      <c r="N40" s="754"/>
      <c r="O40" s="754"/>
      <c r="P40" s="754"/>
      <c r="Q40" s="754"/>
      <c r="R40" s="754"/>
      <c r="S40" s="754"/>
      <c r="T40" s="754"/>
      <c r="U40" s="754"/>
      <c r="V40" s="754"/>
      <c r="W40" s="754"/>
      <c r="X40" s="754"/>
      <c r="Y40" s="754"/>
      <c r="Z40" s="754"/>
      <c r="AA40" s="754"/>
      <c r="AB40" s="754"/>
    </row>
    <row r="41" spans="1:28" s="77" customFormat="1" ht="20.100000000000001" customHeight="1">
      <c r="A41" s="90"/>
      <c r="B41" s="754"/>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row>
    <row r="42" spans="1:28" ht="20.100000000000001" customHeight="1"/>
  </sheetData>
  <mergeCells count="88">
    <mergeCell ref="B38:AB39"/>
    <mergeCell ref="B40:AB41"/>
    <mergeCell ref="B28:AB29"/>
    <mergeCell ref="B30:AB30"/>
    <mergeCell ref="B31:Z33"/>
    <mergeCell ref="B34:Z34"/>
    <mergeCell ref="B35:AB36"/>
    <mergeCell ref="B37:AB37"/>
    <mergeCell ref="A26:AB26"/>
    <mergeCell ref="A18:B19"/>
    <mergeCell ref="C18:C19"/>
    <mergeCell ref="D18:Q19"/>
    <mergeCell ref="S18:AB19"/>
    <mergeCell ref="A20:B21"/>
    <mergeCell ref="C20:C21"/>
    <mergeCell ref="D20:Q21"/>
    <mergeCell ref="S20:AB21"/>
    <mergeCell ref="A22:B23"/>
    <mergeCell ref="C22:C23"/>
    <mergeCell ref="D22:Q23"/>
    <mergeCell ref="S22:AB23"/>
    <mergeCell ref="A25:Z25"/>
    <mergeCell ref="A15:R15"/>
    <mergeCell ref="AA15:AB15"/>
    <mergeCell ref="A16:R17"/>
    <mergeCell ref="S16:T16"/>
    <mergeCell ref="U16:V16"/>
    <mergeCell ref="W16:X16"/>
    <mergeCell ref="Y16:AB17"/>
    <mergeCell ref="Y14:Z14"/>
    <mergeCell ref="A13:B13"/>
    <mergeCell ref="C13:R13"/>
    <mergeCell ref="S13:T13"/>
    <mergeCell ref="U13:V13"/>
    <mergeCell ref="W13:X13"/>
    <mergeCell ref="Y13:Z13"/>
    <mergeCell ref="A14:B14"/>
    <mergeCell ref="C14:R14"/>
    <mergeCell ref="S14:T14"/>
    <mergeCell ref="U14:V14"/>
    <mergeCell ref="W14:X14"/>
    <mergeCell ref="Y8:Z8"/>
    <mergeCell ref="A8:B8"/>
    <mergeCell ref="Y12:Z12"/>
    <mergeCell ref="A11:B11"/>
    <mergeCell ref="C11:R11"/>
    <mergeCell ref="S11:T11"/>
    <mergeCell ref="U11:V11"/>
    <mergeCell ref="W11:X11"/>
    <mergeCell ref="Y11:Z11"/>
    <mergeCell ref="A12:B12"/>
    <mergeCell ref="C12:R12"/>
    <mergeCell ref="S12:T12"/>
    <mergeCell ref="U12:V12"/>
    <mergeCell ref="W12:X12"/>
    <mergeCell ref="Y10:Z10"/>
    <mergeCell ref="A9:B9"/>
    <mergeCell ref="C9:R9"/>
    <mergeCell ref="S9:T9"/>
    <mergeCell ref="U9:V9"/>
    <mergeCell ref="W9:X9"/>
    <mergeCell ref="Y9:Z9"/>
    <mergeCell ref="A10:B10"/>
    <mergeCell ref="C10:R10"/>
    <mergeCell ref="S10:T10"/>
    <mergeCell ref="U10:V10"/>
    <mergeCell ref="W10:X10"/>
    <mergeCell ref="S6:T6"/>
    <mergeCell ref="U6:V6"/>
    <mergeCell ref="W6:X6"/>
    <mergeCell ref="U8:V8"/>
    <mergeCell ref="W8:X8"/>
    <mergeCell ref="C8:R8"/>
    <mergeCell ref="S8:T8"/>
    <mergeCell ref="A2:AB2"/>
    <mergeCell ref="A4:AB4"/>
    <mergeCell ref="A5:R5"/>
    <mergeCell ref="S5:Z5"/>
    <mergeCell ref="AA5:AB5"/>
    <mergeCell ref="Y6:Z6"/>
    <mergeCell ref="A7:B7"/>
    <mergeCell ref="C7:R7"/>
    <mergeCell ref="S7:T7"/>
    <mergeCell ref="U7:V7"/>
    <mergeCell ref="W7:X7"/>
    <mergeCell ref="Y7:Z7"/>
    <mergeCell ref="A6:B6"/>
    <mergeCell ref="C6:R6"/>
  </mergeCells>
  <phoneticPr fontId="3"/>
  <pageMargins left="0.70866141732283472" right="0.70866141732283472" top="0.74803149606299213" bottom="0.74803149606299213" header="0.31496062992125984" footer="0.31496062992125984"/>
  <pageSetup paperSize="9" scale="57" orientation="portrait" r:id="rId1"/>
  <rowBreaks count="1" manualBreakCount="1">
    <brk id="42"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C65"/>
  <sheetViews>
    <sheetView showGridLines="0" view="pageBreakPreview" topLeftCell="A82" zoomScaleNormal="100" zoomScaleSheetLayoutView="100" workbookViewId="0">
      <selection activeCell="A18" sqref="A18:S18"/>
    </sheetView>
  </sheetViews>
  <sheetFormatPr defaultRowHeight="16.5" customHeight="1"/>
  <cols>
    <col min="1" max="1" width="2.5" style="81" customWidth="1"/>
    <col min="2" max="2" width="8.75" style="81" customWidth="1"/>
    <col min="3" max="3" width="11.625" style="81" customWidth="1"/>
    <col min="4" max="4" width="19.375" style="81" customWidth="1"/>
    <col min="5" max="18" width="1.25" style="81" customWidth="1"/>
    <col min="19" max="19" width="1.375" style="81" customWidth="1"/>
    <col min="20" max="20" width="2.25" style="81" customWidth="1"/>
    <col min="21" max="21" width="15.25" style="81" customWidth="1"/>
    <col min="22" max="22" width="2.375" style="81" customWidth="1"/>
    <col min="23" max="23" width="16.125" style="81" customWidth="1"/>
    <col min="24" max="24" width="2.5" style="81" customWidth="1"/>
    <col min="25" max="25" width="15.5" style="81" customWidth="1"/>
    <col min="26" max="26" width="2.625" style="81" customWidth="1"/>
    <col min="27" max="27" width="12.5" style="81" customWidth="1"/>
    <col min="28" max="28" width="11" style="81" customWidth="1"/>
    <col min="29" max="29" width="2.125" style="81" customWidth="1"/>
    <col min="30" max="16384" width="9" style="81"/>
  </cols>
  <sheetData>
    <row r="1" spans="1:28" ht="15" customHeight="1">
      <c r="B1" s="77"/>
      <c r="AB1" s="93" t="s">
        <v>311</v>
      </c>
    </row>
    <row r="2" spans="1:28" ht="17.25" customHeight="1">
      <c r="A2" s="616" t="s">
        <v>312</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row>
    <row r="3" spans="1:28" ht="8.25" customHeight="1">
      <c r="B3" s="77"/>
    </row>
    <row r="4" spans="1:28" s="79" customFormat="1" ht="26.25" customHeight="1">
      <c r="A4" s="814" t="s">
        <v>313</v>
      </c>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6"/>
    </row>
    <row r="5" spans="1:28" ht="22.5" customHeight="1">
      <c r="A5" s="817" t="s">
        <v>4</v>
      </c>
      <c r="B5" s="818"/>
      <c r="C5" s="819" t="s">
        <v>314</v>
      </c>
      <c r="D5" s="822"/>
      <c r="E5" s="822"/>
      <c r="F5" s="822"/>
      <c r="G5" s="822"/>
      <c r="H5" s="822"/>
      <c r="I5" s="822"/>
      <c r="J5" s="822"/>
      <c r="K5" s="822"/>
      <c r="L5" s="822"/>
      <c r="M5" s="822"/>
      <c r="N5" s="822"/>
      <c r="O5" s="822"/>
      <c r="P5" s="822"/>
      <c r="Q5" s="822"/>
      <c r="R5" s="822"/>
      <c r="S5" s="823"/>
      <c r="T5" s="766" t="s">
        <v>315</v>
      </c>
      <c r="U5" s="822"/>
      <c r="V5" s="822"/>
      <c r="W5" s="822"/>
      <c r="X5" s="822"/>
      <c r="Y5" s="822"/>
      <c r="Z5" s="822"/>
      <c r="AA5" s="824"/>
      <c r="AB5" s="825" t="s">
        <v>316</v>
      </c>
    </row>
    <row r="6" spans="1:28" ht="22.5" customHeight="1">
      <c r="A6" s="819"/>
      <c r="B6" s="820"/>
      <c r="C6" s="827" t="s">
        <v>292</v>
      </c>
      <c r="D6" s="777" t="s">
        <v>293</v>
      </c>
      <c r="E6" s="777"/>
      <c r="F6" s="777"/>
      <c r="G6" s="777"/>
      <c r="H6" s="777"/>
      <c r="I6" s="777"/>
      <c r="J6" s="777"/>
      <c r="K6" s="777"/>
      <c r="L6" s="777"/>
      <c r="M6" s="777"/>
      <c r="N6" s="777"/>
      <c r="O6" s="777"/>
      <c r="P6" s="777"/>
      <c r="Q6" s="777"/>
      <c r="R6" s="777"/>
      <c r="S6" s="828"/>
      <c r="T6" s="806" t="s">
        <v>317</v>
      </c>
      <c r="U6" s="807"/>
      <c r="V6" s="806" t="s">
        <v>318</v>
      </c>
      <c r="W6" s="807"/>
      <c r="X6" s="806" t="s">
        <v>319</v>
      </c>
      <c r="Y6" s="807"/>
      <c r="Z6" s="806" t="s">
        <v>208</v>
      </c>
      <c r="AA6" s="810"/>
      <c r="AB6" s="825"/>
    </row>
    <row r="7" spans="1:28" ht="22.5" customHeight="1">
      <c r="A7" s="641"/>
      <c r="B7" s="821"/>
      <c r="C7" s="770"/>
      <c r="D7" s="829"/>
      <c r="E7" s="829"/>
      <c r="F7" s="829"/>
      <c r="G7" s="829"/>
      <c r="H7" s="829"/>
      <c r="I7" s="829"/>
      <c r="J7" s="829"/>
      <c r="K7" s="829"/>
      <c r="L7" s="829"/>
      <c r="M7" s="829"/>
      <c r="N7" s="829"/>
      <c r="O7" s="829"/>
      <c r="P7" s="829"/>
      <c r="Q7" s="829"/>
      <c r="R7" s="829"/>
      <c r="S7" s="642"/>
      <c r="T7" s="808"/>
      <c r="U7" s="809"/>
      <c r="V7" s="808"/>
      <c r="W7" s="809"/>
      <c r="X7" s="808"/>
      <c r="Y7" s="809"/>
      <c r="Z7" s="808"/>
      <c r="AA7" s="811"/>
      <c r="AB7" s="826"/>
    </row>
    <row r="8" spans="1:28" ht="22.5" customHeight="1">
      <c r="A8" s="812"/>
      <c r="B8" s="813"/>
      <c r="C8" s="102"/>
      <c r="D8" s="757"/>
      <c r="E8" s="758"/>
      <c r="F8" s="758"/>
      <c r="G8" s="758"/>
      <c r="H8" s="758"/>
      <c r="I8" s="758"/>
      <c r="J8" s="758"/>
      <c r="K8" s="758"/>
      <c r="L8" s="758"/>
      <c r="M8" s="758"/>
      <c r="N8" s="758"/>
      <c r="O8" s="758"/>
      <c r="P8" s="758"/>
      <c r="Q8" s="758"/>
      <c r="R8" s="758"/>
      <c r="S8" s="773"/>
      <c r="T8" s="706"/>
      <c r="U8" s="707"/>
      <c r="V8" s="706"/>
      <c r="W8" s="707"/>
      <c r="X8" s="706"/>
      <c r="Y8" s="707"/>
      <c r="Z8" s="706"/>
      <c r="AA8" s="707"/>
      <c r="AB8" s="98"/>
    </row>
    <row r="9" spans="1:28" ht="22.5" customHeight="1">
      <c r="A9" s="103"/>
      <c r="B9" s="104"/>
      <c r="C9" s="105"/>
      <c r="D9" s="757"/>
      <c r="E9" s="758"/>
      <c r="F9" s="758"/>
      <c r="G9" s="758"/>
      <c r="H9" s="758"/>
      <c r="I9" s="758"/>
      <c r="J9" s="758"/>
      <c r="K9" s="758"/>
      <c r="L9" s="758"/>
      <c r="M9" s="758"/>
      <c r="N9" s="758"/>
      <c r="O9" s="758"/>
      <c r="P9" s="758"/>
      <c r="Q9" s="758"/>
      <c r="R9" s="758"/>
      <c r="S9" s="773"/>
      <c r="T9" s="706"/>
      <c r="U9" s="707"/>
      <c r="V9" s="706"/>
      <c r="W9" s="707"/>
      <c r="X9" s="706"/>
      <c r="Y9" s="707"/>
      <c r="Z9" s="706"/>
      <c r="AA9" s="707"/>
      <c r="AB9" s="98"/>
    </row>
    <row r="10" spans="1:28" ht="22.5" customHeight="1">
      <c r="A10" s="103"/>
      <c r="B10" s="104"/>
      <c r="C10" s="105"/>
      <c r="D10" s="757"/>
      <c r="E10" s="758"/>
      <c r="F10" s="758"/>
      <c r="G10" s="758"/>
      <c r="H10" s="758"/>
      <c r="I10" s="758"/>
      <c r="J10" s="758"/>
      <c r="K10" s="758"/>
      <c r="L10" s="758"/>
      <c r="M10" s="758"/>
      <c r="N10" s="758"/>
      <c r="O10" s="758"/>
      <c r="P10" s="758"/>
      <c r="Q10" s="758"/>
      <c r="R10" s="758"/>
      <c r="S10" s="773"/>
      <c r="T10" s="706"/>
      <c r="U10" s="707"/>
      <c r="V10" s="706"/>
      <c r="W10" s="707"/>
      <c r="X10" s="706"/>
      <c r="Y10" s="707"/>
      <c r="Z10" s="706"/>
      <c r="AA10" s="707"/>
      <c r="AB10" s="98"/>
    </row>
    <row r="11" spans="1:28" ht="22.5" customHeight="1">
      <c r="A11" s="103"/>
      <c r="B11" s="104"/>
      <c r="C11" s="105"/>
      <c r="D11" s="757"/>
      <c r="E11" s="758"/>
      <c r="F11" s="758"/>
      <c r="G11" s="758"/>
      <c r="H11" s="758"/>
      <c r="I11" s="758"/>
      <c r="J11" s="758"/>
      <c r="K11" s="758"/>
      <c r="L11" s="758"/>
      <c r="M11" s="758"/>
      <c r="N11" s="758"/>
      <c r="O11" s="758"/>
      <c r="P11" s="758"/>
      <c r="Q11" s="758"/>
      <c r="R11" s="758"/>
      <c r="S11" s="773"/>
      <c r="T11" s="706"/>
      <c r="U11" s="707"/>
      <c r="V11" s="706"/>
      <c r="W11" s="707"/>
      <c r="X11" s="706"/>
      <c r="Y11" s="707"/>
      <c r="Z11" s="706"/>
      <c r="AA11" s="707"/>
      <c r="AB11" s="98"/>
    </row>
    <row r="12" spans="1:28" ht="22.5" customHeight="1">
      <c r="A12" s="103"/>
      <c r="B12" s="104"/>
      <c r="C12" s="105"/>
      <c r="D12" s="757"/>
      <c r="E12" s="830"/>
      <c r="F12" s="830"/>
      <c r="G12" s="830"/>
      <c r="H12" s="830"/>
      <c r="I12" s="830"/>
      <c r="J12" s="830"/>
      <c r="K12" s="830"/>
      <c r="L12" s="830"/>
      <c r="M12" s="830"/>
      <c r="N12" s="830"/>
      <c r="O12" s="830"/>
      <c r="P12" s="830"/>
      <c r="Q12" s="830"/>
      <c r="R12" s="830"/>
      <c r="S12" s="831"/>
      <c r="T12" s="706"/>
      <c r="U12" s="707"/>
      <c r="V12" s="706"/>
      <c r="W12" s="707"/>
      <c r="X12" s="706"/>
      <c r="Y12" s="707"/>
      <c r="Z12" s="706"/>
      <c r="AA12" s="707"/>
      <c r="AB12" s="98"/>
    </row>
    <row r="13" spans="1:28" ht="22.5" customHeight="1">
      <c r="A13" s="103"/>
      <c r="B13" s="104"/>
      <c r="C13" s="105"/>
      <c r="D13" s="757"/>
      <c r="E13" s="830"/>
      <c r="F13" s="830"/>
      <c r="G13" s="830"/>
      <c r="H13" s="830"/>
      <c r="I13" s="830"/>
      <c r="J13" s="830"/>
      <c r="K13" s="830"/>
      <c r="L13" s="830"/>
      <c r="M13" s="830"/>
      <c r="N13" s="830"/>
      <c r="O13" s="830"/>
      <c r="P13" s="830"/>
      <c r="Q13" s="830"/>
      <c r="R13" s="830"/>
      <c r="S13" s="831"/>
      <c r="T13" s="706"/>
      <c r="U13" s="707"/>
      <c r="V13" s="706"/>
      <c r="W13" s="707"/>
      <c r="X13" s="706"/>
      <c r="Y13" s="707"/>
      <c r="Z13" s="706"/>
      <c r="AA13" s="707"/>
      <c r="AB13" s="98"/>
    </row>
    <row r="14" spans="1:28" ht="22.5" customHeight="1">
      <c r="A14" s="103"/>
      <c r="B14" s="104"/>
      <c r="C14" s="105"/>
      <c r="D14" s="757"/>
      <c r="E14" s="758"/>
      <c r="F14" s="758"/>
      <c r="G14" s="758"/>
      <c r="H14" s="758"/>
      <c r="I14" s="758"/>
      <c r="J14" s="758"/>
      <c r="K14" s="758"/>
      <c r="L14" s="758"/>
      <c r="M14" s="758"/>
      <c r="N14" s="758"/>
      <c r="O14" s="758"/>
      <c r="P14" s="758"/>
      <c r="Q14" s="758"/>
      <c r="R14" s="758"/>
      <c r="S14" s="773"/>
      <c r="T14" s="706"/>
      <c r="U14" s="707"/>
      <c r="V14" s="706"/>
      <c r="W14" s="707"/>
      <c r="X14" s="706"/>
      <c r="Y14" s="707"/>
      <c r="Z14" s="706"/>
      <c r="AA14" s="707"/>
      <c r="AB14" s="98"/>
    </row>
    <row r="15" spans="1:28" ht="22.5" customHeight="1">
      <c r="A15" s="103"/>
      <c r="B15" s="104"/>
      <c r="C15" s="105"/>
      <c r="D15" s="757"/>
      <c r="E15" s="758"/>
      <c r="F15" s="758"/>
      <c r="G15" s="758"/>
      <c r="H15" s="758"/>
      <c r="I15" s="758"/>
      <c r="J15" s="758"/>
      <c r="K15" s="758"/>
      <c r="L15" s="758"/>
      <c r="M15" s="758"/>
      <c r="N15" s="758"/>
      <c r="O15" s="758"/>
      <c r="P15" s="758"/>
      <c r="Q15" s="758"/>
      <c r="R15" s="758"/>
      <c r="S15" s="773"/>
      <c r="T15" s="706"/>
      <c r="U15" s="707"/>
      <c r="V15" s="706"/>
      <c r="W15" s="707"/>
      <c r="X15" s="706"/>
      <c r="Y15" s="707"/>
      <c r="Z15" s="706"/>
      <c r="AA15" s="707"/>
      <c r="AB15" s="98"/>
    </row>
    <row r="16" spans="1:28" ht="22.5" customHeight="1">
      <c r="A16" s="103"/>
      <c r="B16" s="104"/>
      <c r="C16" s="105"/>
      <c r="D16" s="757"/>
      <c r="E16" s="758"/>
      <c r="F16" s="758"/>
      <c r="G16" s="758"/>
      <c r="H16" s="758"/>
      <c r="I16" s="758"/>
      <c r="J16" s="758"/>
      <c r="K16" s="758"/>
      <c r="L16" s="758"/>
      <c r="M16" s="758"/>
      <c r="N16" s="758"/>
      <c r="O16" s="758"/>
      <c r="P16" s="758"/>
      <c r="Q16" s="758"/>
      <c r="R16" s="758"/>
      <c r="S16" s="773"/>
      <c r="T16" s="706"/>
      <c r="U16" s="707"/>
      <c r="V16" s="706"/>
      <c r="W16" s="707"/>
      <c r="X16" s="706"/>
      <c r="Y16" s="707"/>
      <c r="Z16" s="706"/>
      <c r="AA16" s="707"/>
      <c r="AB16" s="98"/>
    </row>
    <row r="17" spans="1:29" ht="22.5" customHeight="1">
      <c r="A17" s="812"/>
      <c r="B17" s="813"/>
      <c r="C17" s="105"/>
      <c r="D17" s="757"/>
      <c r="E17" s="758"/>
      <c r="F17" s="758"/>
      <c r="G17" s="758"/>
      <c r="H17" s="758"/>
      <c r="I17" s="758"/>
      <c r="J17" s="758"/>
      <c r="K17" s="758"/>
      <c r="L17" s="758"/>
      <c r="M17" s="758"/>
      <c r="N17" s="758"/>
      <c r="O17" s="758"/>
      <c r="P17" s="758"/>
      <c r="Q17" s="758"/>
      <c r="R17" s="758"/>
      <c r="S17" s="773"/>
      <c r="T17" s="706"/>
      <c r="U17" s="707"/>
      <c r="V17" s="706"/>
      <c r="W17" s="707"/>
      <c r="X17" s="706"/>
      <c r="Y17" s="707"/>
      <c r="Z17" s="706"/>
      <c r="AA17" s="707"/>
      <c r="AB17" s="98"/>
    </row>
    <row r="18" spans="1:29" ht="22.5" customHeight="1">
      <c r="A18" s="846" t="s">
        <v>296</v>
      </c>
      <c r="B18" s="847"/>
      <c r="C18" s="847"/>
      <c r="D18" s="847"/>
      <c r="E18" s="847"/>
      <c r="F18" s="847"/>
      <c r="G18" s="847"/>
      <c r="H18" s="847"/>
      <c r="I18" s="847"/>
      <c r="J18" s="847"/>
      <c r="K18" s="847"/>
      <c r="L18" s="847"/>
      <c r="M18" s="847"/>
      <c r="N18" s="847"/>
      <c r="O18" s="847"/>
      <c r="P18" s="847"/>
      <c r="Q18" s="847"/>
      <c r="R18" s="847"/>
      <c r="S18" s="848"/>
      <c r="T18" s="139" t="s">
        <v>212</v>
      </c>
      <c r="U18" s="138">
        <f>SUM(T8:U17)</f>
        <v>0</v>
      </c>
      <c r="V18" s="140" t="s">
        <v>7</v>
      </c>
      <c r="W18" s="141">
        <f>SUM(V8:W17)</f>
        <v>0</v>
      </c>
      <c r="X18" s="140" t="s">
        <v>108</v>
      </c>
      <c r="Y18" s="141">
        <f>SUM(X8:Y17)</f>
        <v>0</v>
      </c>
      <c r="Z18" s="140" t="s">
        <v>213</v>
      </c>
      <c r="AA18" s="142">
        <f>SUM(Z8:AA17)</f>
        <v>0</v>
      </c>
      <c r="AB18" s="106"/>
    </row>
    <row r="19" spans="1:29" ht="35.25" customHeight="1">
      <c r="A19" s="849" t="s">
        <v>214</v>
      </c>
      <c r="B19" s="850"/>
      <c r="C19" s="850"/>
      <c r="D19" s="850"/>
      <c r="E19" s="850"/>
      <c r="F19" s="850"/>
      <c r="G19" s="850"/>
      <c r="H19" s="850"/>
      <c r="I19" s="850"/>
      <c r="J19" s="850"/>
      <c r="K19" s="850"/>
      <c r="L19" s="850"/>
      <c r="M19" s="850"/>
      <c r="N19" s="850"/>
      <c r="O19" s="850"/>
      <c r="P19" s="850"/>
      <c r="Q19" s="850"/>
      <c r="R19" s="850"/>
      <c r="S19" s="851"/>
      <c r="T19" s="679" t="s">
        <v>215</v>
      </c>
      <c r="U19" s="680"/>
      <c r="V19" s="681" t="s">
        <v>216</v>
      </c>
      <c r="W19" s="682"/>
      <c r="X19" s="681" t="s">
        <v>217</v>
      </c>
      <c r="Y19" s="683"/>
      <c r="Z19" s="787"/>
      <c r="AA19" s="788"/>
      <c r="AB19" s="789"/>
      <c r="AC19" s="107"/>
    </row>
    <row r="20" spans="1:29" ht="24.75" customHeight="1">
      <c r="A20" s="852"/>
      <c r="B20" s="853"/>
      <c r="C20" s="853"/>
      <c r="D20" s="853"/>
      <c r="E20" s="853"/>
      <c r="F20" s="853"/>
      <c r="G20" s="853"/>
      <c r="H20" s="853"/>
      <c r="I20" s="853"/>
      <c r="J20" s="853"/>
      <c r="K20" s="853"/>
      <c r="L20" s="853"/>
      <c r="M20" s="853"/>
      <c r="N20" s="853"/>
      <c r="O20" s="853"/>
      <c r="P20" s="853"/>
      <c r="Q20" s="853"/>
      <c r="R20" s="853"/>
      <c r="S20" s="854"/>
      <c r="T20" s="143" t="s">
        <v>110</v>
      </c>
      <c r="U20" s="145">
        <f>ROUNDDOWN(AA18*別記様式第１号!$X$22,0)</f>
        <v>0</v>
      </c>
      <c r="V20" s="148" t="s">
        <v>59</v>
      </c>
      <c r="W20" s="145">
        <f>IF(AND(別記様式第１号!$AL$14=TRUE,記載要領!$I$10="")=TRUE,AA18-U20,ROUNDDOWN(AA18*別記様式第１号!$X$25,0))</f>
        <v>0</v>
      </c>
      <c r="X20" s="148" t="s">
        <v>218</v>
      </c>
      <c r="Y20" s="145">
        <f>AA18-U20-W20</f>
        <v>0</v>
      </c>
      <c r="Z20" s="790"/>
      <c r="AA20" s="791"/>
      <c r="AB20" s="792"/>
      <c r="AC20" s="107"/>
    </row>
    <row r="21" spans="1:29" ht="11.25" customHeight="1">
      <c r="A21" s="832" t="s">
        <v>219</v>
      </c>
      <c r="B21" s="833"/>
      <c r="C21" s="833"/>
      <c r="D21" s="836" t="s">
        <v>297</v>
      </c>
      <c r="E21" s="837">
        <f>U18+U20</f>
        <v>0</v>
      </c>
      <c r="F21" s="838"/>
      <c r="G21" s="838"/>
      <c r="H21" s="838"/>
      <c r="I21" s="838"/>
      <c r="J21" s="838"/>
      <c r="K21" s="838"/>
      <c r="L21" s="838"/>
      <c r="M21" s="838"/>
      <c r="N21" s="838"/>
      <c r="O21" s="838"/>
      <c r="P21" s="838"/>
      <c r="Q21" s="838"/>
      <c r="R21" s="838"/>
      <c r="S21" s="109" t="s">
        <v>221</v>
      </c>
      <c r="T21" s="688" t="s">
        <v>320</v>
      </c>
      <c r="U21" s="688"/>
      <c r="V21" s="688"/>
      <c r="W21" s="688"/>
      <c r="X21" s="688"/>
      <c r="Y21" s="688"/>
      <c r="Z21" s="688"/>
      <c r="AA21" s="688"/>
      <c r="AB21" s="689"/>
    </row>
    <row r="22" spans="1:29" ht="11.25" customHeight="1">
      <c r="A22" s="834"/>
      <c r="B22" s="835"/>
      <c r="C22" s="835"/>
      <c r="D22" s="836"/>
      <c r="E22" s="738"/>
      <c r="F22" s="839"/>
      <c r="G22" s="839"/>
      <c r="H22" s="839"/>
      <c r="I22" s="839"/>
      <c r="J22" s="839"/>
      <c r="K22" s="839"/>
      <c r="L22" s="839"/>
      <c r="M22" s="839"/>
      <c r="N22" s="839"/>
      <c r="O22" s="839"/>
      <c r="P22" s="839"/>
      <c r="Q22" s="839"/>
      <c r="R22" s="839"/>
      <c r="S22" s="83"/>
      <c r="T22" s="668"/>
      <c r="U22" s="668"/>
      <c r="V22" s="668"/>
      <c r="W22" s="668"/>
      <c r="X22" s="668"/>
      <c r="Y22" s="668"/>
      <c r="Z22" s="668"/>
      <c r="AA22" s="668"/>
      <c r="AB22" s="669"/>
    </row>
    <row r="23" spans="1:29" ht="11.25" customHeight="1">
      <c r="A23" s="832" t="s">
        <v>223</v>
      </c>
      <c r="B23" s="833"/>
      <c r="C23" s="833"/>
      <c r="D23" s="840" t="s">
        <v>299</v>
      </c>
      <c r="E23" s="842">
        <f>W18+W20</f>
        <v>0</v>
      </c>
      <c r="F23" s="843"/>
      <c r="G23" s="843"/>
      <c r="H23" s="843"/>
      <c r="I23" s="843"/>
      <c r="J23" s="843"/>
      <c r="K23" s="843"/>
      <c r="L23" s="843"/>
      <c r="M23" s="843"/>
      <c r="N23" s="843"/>
      <c r="O23" s="843"/>
      <c r="P23" s="843"/>
      <c r="Q23" s="843"/>
      <c r="R23" s="843"/>
      <c r="S23" s="82" t="s">
        <v>221</v>
      </c>
      <c r="T23" s="688" t="s">
        <v>225</v>
      </c>
      <c r="U23" s="688"/>
      <c r="V23" s="688"/>
      <c r="W23" s="688"/>
      <c r="X23" s="688"/>
      <c r="Y23" s="688"/>
      <c r="Z23" s="688"/>
      <c r="AA23" s="688"/>
      <c r="AB23" s="689"/>
    </row>
    <row r="24" spans="1:29" ht="11.25" customHeight="1">
      <c r="A24" s="748"/>
      <c r="B24" s="749"/>
      <c r="C24" s="749"/>
      <c r="D24" s="841"/>
      <c r="E24" s="844"/>
      <c r="F24" s="845"/>
      <c r="G24" s="845"/>
      <c r="H24" s="845"/>
      <c r="I24" s="845"/>
      <c r="J24" s="845"/>
      <c r="K24" s="845"/>
      <c r="L24" s="845"/>
      <c r="M24" s="845"/>
      <c r="N24" s="845"/>
      <c r="O24" s="845"/>
      <c r="P24" s="845"/>
      <c r="Q24" s="845"/>
      <c r="R24" s="845"/>
      <c r="S24" s="83"/>
      <c r="T24" s="668"/>
      <c r="U24" s="668"/>
      <c r="V24" s="668"/>
      <c r="W24" s="668"/>
      <c r="X24" s="668"/>
      <c r="Y24" s="668"/>
      <c r="Z24" s="668"/>
      <c r="AA24" s="668"/>
      <c r="AB24" s="669"/>
    </row>
    <row r="25" spans="1:29" ht="11.25" customHeight="1">
      <c r="A25" s="832" t="s">
        <v>226</v>
      </c>
      <c r="B25" s="833"/>
      <c r="C25" s="833"/>
      <c r="D25" s="840" t="s">
        <v>300</v>
      </c>
      <c r="E25" s="842">
        <f>Y18+Y20</f>
        <v>0</v>
      </c>
      <c r="F25" s="843"/>
      <c r="G25" s="843"/>
      <c r="H25" s="843"/>
      <c r="I25" s="843"/>
      <c r="J25" s="843"/>
      <c r="K25" s="843"/>
      <c r="L25" s="843"/>
      <c r="M25" s="843"/>
      <c r="N25" s="843"/>
      <c r="O25" s="843"/>
      <c r="P25" s="843"/>
      <c r="Q25" s="843"/>
      <c r="R25" s="843"/>
      <c r="S25" s="82" t="s">
        <v>221</v>
      </c>
      <c r="T25" s="688" t="s">
        <v>321</v>
      </c>
      <c r="U25" s="688"/>
      <c r="V25" s="688"/>
      <c r="W25" s="688"/>
      <c r="X25" s="688"/>
      <c r="Y25" s="688"/>
      <c r="Z25" s="688"/>
      <c r="AA25" s="688"/>
      <c r="AB25" s="689"/>
    </row>
    <row r="26" spans="1:29" ht="11.25" customHeight="1">
      <c r="A26" s="834"/>
      <c r="B26" s="835"/>
      <c r="C26" s="835"/>
      <c r="D26" s="836"/>
      <c r="E26" s="837"/>
      <c r="F26" s="838"/>
      <c r="G26" s="838"/>
      <c r="H26" s="838"/>
      <c r="I26" s="838"/>
      <c r="J26" s="838"/>
      <c r="K26" s="838"/>
      <c r="L26" s="838"/>
      <c r="M26" s="838"/>
      <c r="N26" s="838"/>
      <c r="O26" s="838"/>
      <c r="P26" s="838"/>
      <c r="Q26" s="838"/>
      <c r="R26" s="838"/>
      <c r="S26" s="111"/>
      <c r="T26" s="722"/>
      <c r="U26" s="722"/>
      <c r="V26" s="722"/>
      <c r="W26" s="722"/>
      <c r="X26" s="722"/>
      <c r="Y26" s="722"/>
      <c r="Z26" s="722"/>
      <c r="AA26" s="722"/>
      <c r="AB26" s="723"/>
    </row>
    <row r="27" spans="1:29" s="79" customFormat="1" ht="26.25" customHeight="1">
      <c r="A27" s="814" t="s">
        <v>322</v>
      </c>
      <c r="B27" s="815"/>
      <c r="C27" s="815"/>
      <c r="D27" s="815"/>
      <c r="E27" s="815"/>
      <c r="F27" s="815"/>
      <c r="G27" s="815"/>
      <c r="H27" s="815"/>
      <c r="I27" s="815"/>
      <c r="J27" s="815"/>
      <c r="K27" s="815"/>
      <c r="L27" s="815"/>
      <c r="M27" s="815"/>
      <c r="N27" s="815"/>
      <c r="O27" s="815"/>
      <c r="P27" s="815"/>
      <c r="Q27" s="815"/>
      <c r="R27" s="815"/>
      <c r="S27" s="815"/>
      <c r="T27" s="815"/>
      <c r="U27" s="815"/>
      <c r="V27" s="815"/>
      <c r="W27" s="815"/>
      <c r="X27" s="815"/>
      <c r="Y27" s="815"/>
      <c r="Z27" s="815"/>
      <c r="AA27" s="815"/>
      <c r="AB27" s="816"/>
    </row>
    <row r="28" spans="1:29" ht="22.5" customHeight="1">
      <c r="A28" s="817" t="s">
        <v>4</v>
      </c>
      <c r="B28" s="818"/>
      <c r="C28" s="855" t="s">
        <v>323</v>
      </c>
      <c r="D28" s="856"/>
      <c r="E28" s="856"/>
      <c r="F28" s="856"/>
      <c r="G28" s="856"/>
      <c r="H28" s="856"/>
      <c r="I28" s="856"/>
      <c r="J28" s="856"/>
      <c r="K28" s="856"/>
      <c r="L28" s="856"/>
      <c r="M28" s="856"/>
      <c r="N28" s="856"/>
      <c r="O28" s="856"/>
      <c r="P28" s="856"/>
      <c r="Q28" s="856"/>
      <c r="R28" s="856"/>
      <c r="S28" s="857"/>
      <c r="T28" s="858" t="s">
        <v>324</v>
      </c>
      <c r="U28" s="829"/>
      <c r="V28" s="829"/>
      <c r="W28" s="829"/>
      <c r="X28" s="829"/>
      <c r="Y28" s="829"/>
      <c r="Z28" s="829"/>
      <c r="AA28" s="821"/>
      <c r="AB28" s="825" t="s">
        <v>325</v>
      </c>
    </row>
    <row r="29" spans="1:29" ht="22.5" customHeight="1">
      <c r="A29" s="819"/>
      <c r="B29" s="820"/>
      <c r="C29" s="859" t="s">
        <v>292</v>
      </c>
      <c r="D29" s="817" t="s">
        <v>293</v>
      </c>
      <c r="E29" s="860"/>
      <c r="F29" s="860"/>
      <c r="G29" s="860"/>
      <c r="H29" s="860"/>
      <c r="I29" s="860"/>
      <c r="J29" s="860"/>
      <c r="K29" s="860"/>
      <c r="L29" s="860"/>
      <c r="M29" s="860"/>
      <c r="N29" s="860"/>
      <c r="O29" s="860"/>
      <c r="P29" s="860"/>
      <c r="Q29" s="860"/>
      <c r="R29" s="860"/>
      <c r="S29" s="818"/>
      <c r="T29" s="861" t="s">
        <v>326</v>
      </c>
      <c r="U29" s="862"/>
      <c r="V29" s="864" t="s">
        <v>318</v>
      </c>
      <c r="W29" s="862"/>
      <c r="X29" s="864" t="s">
        <v>327</v>
      </c>
      <c r="Y29" s="862"/>
      <c r="Z29" s="864" t="s">
        <v>208</v>
      </c>
      <c r="AA29" s="865"/>
      <c r="AB29" s="825"/>
    </row>
    <row r="30" spans="1:29" ht="22.5" customHeight="1">
      <c r="A30" s="641"/>
      <c r="B30" s="821"/>
      <c r="C30" s="855"/>
      <c r="D30" s="641"/>
      <c r="E30" s="829"/>
      <c r="F30" s="829"/>
      <c r="G30" s="829"/>
      <c r="H30" s="829"/>
      <c r="I30" s="829"/>
      <c r="J30" s="829"/>
      <c r="K30" s="829"/>
      <c r="L30" s="829"/>
      <c r="M30" s="829"/>
      <c r="N30" s="829"/>
      <c r="O30" s="829"/>
      <c r="P30" s="829"/>
      <c r="Q30" s="829"/>
      <c r="R30" s="829"/>
      <c r="S30" s="821"/>
      <c r="T30" s="863"/>
      <c r="U30" s="809"/>
      <c r="V30" s="808"/>
      <c r="W30" s="809"/>
      <c r="X30" s="808"/>
      <c r="Y30" s="809"/>
      <c r="Z30" s="808"/>
      <c r="AA30" s="811"/>
      <c r="AB30" s="826"/>
    </row>
    <row r="31" spans="1:29" ht="22.5" customHeight="1">
      <c r="A31" s="812"/>
      <c r="B31" s="813"/>
      <c r="C31" s="105"/>
      <c r="D31" s="757"/>
      <c r="E31" s="758"/>
      <c r="F31" s="758"/>
      <c r="G31" s="758"/>
      <c r="H31" s="758"/>
      <c r="I31" s="758"/>
      <c r="J31" s="758"/>
      <c r="K31" s="758"/>
      <c r="L31" s="758"/>
      <c r="M31" s="758"/>
      <c r="N31" s="758"/>
      <c r="O31" s="758"/>
      <c r="P31" s="758"/>
      <c r="Q31" s="758"/>
      <c r="R31" s="758"/>
      <c r="S31" s="773"/>
      <c r="T31" s="706"/>
      <c r="U31" s="707"/>
      <c r="V31" s="706"/>
      <c r="W31" s="707"/>
      <c r="X31" s="706"/>
      <c r="Y31" s="707"/>
      <c r="Z31" s="706"/>
      <c r="AA31" s="707"/>
      <c r="AB31" s="98"/>
    </row>
    <row r="32" spans="1:29" ht="22.5" customHeight="1">
      <c r="A32" s="812"/>
      <c r="B32" s="813"/>
      <c r="C32" s="112"/>
      <c r="D32" s="757"/>
      <c r="E32" s="758"/>
      <c r="F32" s="758"/>
      <c r="G32" s="758"/>
      <c r="H32" s="758"/>
      <c r="I32" s="758"/>
      <c r="J32" s="758"/>
      <c r="K32" s="758"/>
      <c r="L32" s="758"/>
      <c r="M32" s="758"/>
      <c r="N32" s="758"/>
      <c r="O32" s="758"/>
      <c r="P32" s="758"/>
      <c r="Q32" s="758"/>
      <c r="R32" s="758"/>
      <c r="S32" s="773"/>
      <c r="T32" s="706"/>
      <c r="U32" s="707"/>
      <c r="V32" s="706"/>
      <c r="W32" s="707"/>
      <c r="X32" s="706"/>
      <c r="Y32" s="707"/>
      <c r="Z32" s="706"/>
      <c r="AA32" s="707"/>
      <c r="AB32" s="98"/>
    </row>
    <row r="33" spans="1:29" ht="22.5" customHeight="1">
      <c r="A33" s="812"/>
      <c r="B33" s="813"/>
      <c r="C33" s="112"/>
      <c r="D33" s="95"/>
      <c r="E33" s="97"/>
      <c r="F33" s="97"/>
      <c r="G33" s="97"/>
      <c r="H33" s="97"/>
      <c r="I33" s="97"/>
      <c r="J33" s="97"/>
      <c r="K33" s="97"/>
      <c r="L33" s="97"/>
      <c r="M33" s="97"/>
      <c r="N33" s="97"/>
      <c r="O33" s="97"/>
      <c r="P33" s="97"/>
      <c r="Q33" s="97"/>
      <c r="R33" s="97"/>
      <c r="S33" s="96"/>
      <c r="T33" s="706"/>
      <c r="U33" s="707"/>
      <c r="V33" s="706"/>
      <c r="W33" s="707"/>
      <c r="X33" s="706"/>
      <c r="Y33" s="707"/>
      <c r="Z33" s="706"/>
      <c r="AA33" s="707"/>
      <c r="AB33" s="98"/>
    </row>
    <row r="34" spans="1:29" ht="22.5" customHeight="1">
      <c r="A34" s="812"/>
      <c r="B34" s="813"/>
      <c r="C34" s="112"/>
      <c r="D34" s="95"/>
      <c r="E34" s="97"/>
      <c r="F34" s="97"/>
      <c r="G34" s="97"/>
      <c r="H34" s="97"/>
      <c r="I34" s="97"/>
      <c r="J34" s="97"/>
      <c r="K34" s="97"/>
      <c r="L34" s="97"/>
      <c r="M34" s="97"/>
      <c r="N34" s="97"/>
      <c r="O34" s="97"/>
      <c r="P34" s="97"/>
      <c r="Q34" s="97"/>
      <c r="R34" s="97"/>
      <c r="S34" s="96"/>
      <c r="T34" s="706"/>
      <c r="U34" s="707"/>
      <c r="V34" s="706"/>
      <c r="W34" s="707"/>
      <c r="X34" s="706"/>
      <c r="Y34" s="707"/>
      <c r="Z34" s="706"/>
      <c r="AA34" s="707"/>
      <c r="AB34" s="98"/>
    </row>
    <row r="35" spans="1:29" ht="22.5" customHeight="1">
      <c r="A35" s="812"/>
      <c r="B35" s="813"/>
      <c r="C35" s="112"/>
      <c r="D35" s="757"/>
      <c r="E35" s="758"/>
      <c r="F35" s="758"/>
      <c r="G35" s="758"/>
      <c r="H35" s="758"/>
      <c r="I35" s="758"/>
      <c r="J35" s="758"/>
      <c r="K35" s="758"/>
      <c r="L35" s="758"/>
      <c r="M35" s="758"/>
      <c r="N35" s="758"/>
      <c r="O35" s="758"/>
      <c r="P35" s="758"/>
      <c r="Q35" s="758"/>
      <c r="R35" s="758"/>
      <c r="S35" s="773"/>
      <c r="T35" s="706"/>
      <c r="U35" s="707"/>
      <c r="V35" s="706"/>
      <c r="W35" s="707"/>
      <c r="X35" s="706"/>
      <c r="Y35" s="707"/>
      <c r="Z35" s="706"/>
      <c r="AA35" s="707"/>
      <c r="AB35" s="98"/>
    </row>
    <row r="36" spans="1:29" ht="22.5" customHeight="1">
      <c r="A36" s="812"/>
      <c r="B36" s="813"/>
      <c r="C36" s="112"/>
      <c r="D36" s="757"/>
      <c r="E36" s="758"/>
      <c r="F36" s="758"/>
      <c r="G36" s="758"/>
      <c r="H36" s="758"/>
      <c r="I36" s="758"/>
      <c r="J36" s="758"/>
      <c r="K36" s="758"/>
      <c r="L36" s="758"/>
      <c r="M36" s="758"/>
      <c r="N36" s="758"/>
      <c r="O36" s="758"/>
      <c r="P36" s="758"/>
      <c r="Q36" s="758"/>
      <c r="R36" s="758"/>
      <c r="S36" s="773"/>
      <c r="T36" s="706"/>
      <c r="U36" s="707"/>
      <c r="V36" s="706"/>
      <c r="W36" s="707"/>
      <c r="X36" s="706"/>
      <c r="Y36" s="707"/>
      <c r="Z36" s="706"/>
      <c r="AA36" s="707"/>
      <c r="AB36" s="98"/>
    </row>
    <row r="37" spans="1:29" ht="22.5" customHeight="1">
      <c r="A37" s="812"/>
      <c r="B37" s="813"/>
      <c r="C37" s="112"/>
      <c r="D37" s="757"/>
      <c r="E37" s="758"/>
      <c r="F37" s="758"/>
      <c r="G37" s="758"/>
      <c r="H37" s="758"/>
      <c r="I37" s="758"/>
      <c r="J37" s="758"/>
      <c r="K37" s="758"/>
      <c r="L37" s="758"/>
      <c r="M37" s="758"/>
      <c r="N37" s="758"/>
      <c r="O37" s="758"/>
      <c r="P37" s="758"/>
      <c r="Q37" s="758"/>
      <c r="R37" s="758"/>
      <c r="S37" s="773"/>
      <c r="T37" s="706"/>
      <c r="U37" s="707"/>
      <c r="V37" s="706"/>
      <c r="W37" s="707"/>
      <c r="X37" s="706"/>
      <c r="Y37" s="707"/>
      <c r="Z37" s="706"/>
      <c r="AA37" s="707"/>
      <c r="AB37" s="98"/>
    </row>
    <row r="38" spans="1:29" ht="22.5" customHeight="1">
      <c r="A38" s="812"/>
      <c r="B38" s="813"/>
      <c r="C38" s="112"/>
      <c r="D38" s="757"/>
      <c r="E38" s="758"/>
      <c r="F38" s="758"/>
      <c r="G38" s="758"/>
      <c r="H38" s="758"/>
      <c r="I38" s="758"/>
      <c r="J38" s="758"/>
      <c r="K38" s="758"/>
      <c r="L38" s="758"/>
      <c r="M38" s="758"/>
      <c r="N38" s="758"/>
      <c r="O38" s="758"/>
      <c r="P38" s="758"/>
      <c r="Q38" s="758"/>
      <c r="R38" s="758"/>
      <c r="S38" s="773"/>
      <c r="T38" s="706"/>
      <c r="U38" s="707"/>
      <c r="V38" s="706"/>
      <c r="W38" s="707"/>
      <c r="X38" s="706"/>
      <c r="Y38" s="707"/>
      <c r="Z38" s="706"/>
      <c r="AA38" s="707"/>
      <c r="AB38" s="98"/>
    </row>
    <row r="39" spans="1:29" ht="22.5" customHeight="1">
      <c r="A39" s="812"/>
      <c r="B39" s="813"/>
      <c r="C39" s="112"/>
      <c r="D39" s="757"/>
      <c r="E39" s="758"/>
      <c r="F39" s="758"/>
      <c r="G39" s="758"/>
      <c r="H39" s="758"/>
      <c r="I39" s="758"/>
      <c r="J39" s="758"/>
      <c r="K39" s="758"/>
      <c r="L39" s="758"/>
      <c r="M39" s="758"/>
      <c r="N39" s="758"/>
      <c r="O39" s="758"/>
      <c r="P39" s="758"/>
      <c r="Q39" s="758"/>
      <c r="R39" s="758"/>
      <c r="S39" s="773"/>
      <c r="T39" s="706"/>
      <c r="U39" s="707"/>
      <c r="V39" s="706"/>
      <c r="W39" s="707"/>
      <c r="X39" s="706"/>
      <c r="Y39" s="707"/>
      <c r="Z39" s="706"/>
      <c r="AA39" s="707"/>
      <c r="AB39" s="98"/>
    </row>
    <row r="40" spans="1:29" ht="22.5" customHeight="1">
      <c r="A40" s="812"/>
      <c r="B40" s="813"/>
      <c r="C40" s="112"/>
      <c r="D40" s="757"/>
      <c r="E40" s="758"/>
      <c r="F40" s="758"/>
      <c r="G40" s="758"/>
      <c r="H40" s="758"/>
      <c r="I40" s="758"/>
      <c r="J40" s="758"/>
      <c r="K40" s="758"/>
      <c r="L40" s="758"/>
      <c r="M40" s="758"/>
      <c r="N40" s="758"/>
      <c r="O40" s="758"/>
      <c r="P40" s="758"/>
      <c r="Q40" s="758"/>
      <c r="R40" s="758"/>
      <c r="S40" s="773"/>
      <c r="T40" s="706"/>
      <c r="U40" s="707"/>
      <c r="V40" s="706"/>
      <c r="W40" s="707"/>
      <c r="X40" s="706"/>
      <c r="Y40" s="707"/>
      <c r="Z40" s="706"/>
      <c r="AA40" s="707"/>
      <c r="AB40" s="98"/>
    </row>
    <row r="41" spans="1:29" ht="22.5" customHeight="1">
      <c r="A41" s="874" t="s">
        <v>296</v>
      </c>
      <c r="B41" s="875"/>
      <c r="C41" s="875"/>
      <c r="D41" s="875"/>
      <c r="E41" s="875"/>
      <c r="F41" s="875"/>
      <c r="G41" s="875"/>
      <c r="H41" s="875"/>
      <c r="I41" s="875"/>
      <c r="J41" s="875"/>
      <c r="K41" s="875"/>
      <c r="L41" s="875"/>
      <c r="M41" s="875"/>
      <c r="N41" s="875"/>
      <c r="O41" s="875"/>
      <c r="P41" s="875"/>
      <c r="Q41" s="875"/>
      <c r="R41" s="875"/>
      <c r="S41" s="876"/>
      <c r="T41" s="184" t="s">
        <v>111</v>
      </c>
      <c r="U41" s="179">
        <f>SUM(T31:U40)</f>
        <v>0</v>
      </c>
      <c r="V41" s="185" t="s">
        <v>114</v>
      </c>
      <c r="W41" s="186">
        <f>SUM(V31:W40)</f>
        <v>0</v>
      </c>
      <c r="X41" s="185" t="s">
        <v>121</v>
      </c>
      <c r="Y41" s="186">
        <f>SUM(X31:Y40)</f>
        <v>0</v>
      </c>
      <c r="Z41" s="185" t="s">
        <v>242</v>
      </c>
      <c r="AA41" s="187">
        <f>SUM(Z31:AA40)</f>
        <v>0</v>
      </c>
      <c r="AB41" s="106"/>
    </row>
    <row r="42" spans="1:29" ht="35.25" customHeight="1">
      <c r="A42" s="849" t="s">
        <v>214</v>
      </c>
      <c r="B42" s="850"/>
      <c r="C42" s="850"/>
      <c r="D42" s="850"/>
      <c r="E42" s="850"/>
      <c r="F42" s="850"/>
      <c r="G42" s="850"/>
      <c r="H42" s="850"/>
      <c r="I42" s="850"/>
      <c r="J42" s="850"/>
      <c r="K42" s="850"/>
      <c r="L42" s="850"/>
      <c r="M42" s="850"/>
      <c r="N42" s="850"/>
      <c r="O42" s="850"/>
      <c r="P42" s="850"/>
      <c r="Q42" s="850"/>
      <c r="R42" s="850"/>
      <c r="S42" s="851"/>
      <c r="T42" s="679" t="s">
        <v>243</v>
      </c>
      <c r="U42" s="680"/>
      <c r="V42" s="681" t="s">
        <v>244</v>
      </c>
      <c r="W42" s="682"/>
      <c r="X42" s="681" t="s">
        <v>245</v>
      </c>
      <c r="Y42" s="683"/>
      <c r="Z42" s="787"/>
      <c r="AA42" s="788"/>
      <c r="AB42" s="789"/>
      <c r="AC42" s="107"/>
    </row>
    <row r="43" spans="1:29" ht="24.75" customHeight="1">
      <c r="A43" s="852"/>
      <c r="B43" s="853"/>
      <c r="C43" s="853"/>
      <c r="D43" s="853"/>
      <c r="E43" s="853"/>
      <c r="F43" s="853"/>
      <c r="G43" s="853"/>
      <c r="H43" s="853"/>
      <c r="I43" s="853"/>
      <c r="J43" s="853"/>
      <c r="K43" s="853"/>
      <c r="L43" s="853"/>
      <c r="M43" s="853"/>
      <c r="N43" s="853"/>
      <c r="O43" s="853"/>
      <c r="P43" s="853"/>
      <c r="Q43" s="853"/>
      <c r="R43" s="853"/>
      <c r="S43" s="854"/>
      <c r="T43" s="161" t="s">
        <v>246</v>
      </c>
      <c r="U43" s="188">
        <f>ROUNDDOWN(AA41*別記様式第１号!$X$22,0)</f>
        <v>0</v>
      </c>
      <c r="V43" s="189" t="s">
        <v>247</v>
      </c>
      <c r="W43" s="188">
        <f>IF(AND(別記様式第１号!$AL$14=TRUE,記載要領!$I$10="")=TRUE,AA41-U43,ROUNDDOWN(AA41*別記様式第１号!$X$25,0))</f>
        <v>0</v>
      </c>
      <c r="X43" s="189" t="s">
        <v>248</v>
      </c>
      <c r="Y43" s="188">
        <f>AA41-U43-W43</f>
        <v>0</v>
      </c>
      <c r="Z43" s="790"/>
      <c r="AA43" s="791"/>
      <c r="AB43" s="792"/>
      <c r="AC43" s="107"/>
    </row>
    <row r="44" spans="1:29" ht="11.25" customHeight="1">
      <c r="A44" s="832" t="s">
        <v>249</v>
      </c>
      <c r="B44" s="833"/>
      <c r="C44" s="833"/>
      <c r="D44" s="866" t="s">
        <v>297</v>
      </c>
      <c r="E44" s="724">
        <f>U41+U43</f>
        <v>0</v>
      </c>
      <c r="F44" s="725"/>
      <c r="G44" s="725"/>
      <c r="H44" s="725"/>
      <c r="I44" s="725"/>
      <c r="J44" s="725"/>
      <c r="K44" s="725"/>
      <c r="L44" s="725"/>
      <c r="M44" s="725"/>
      <c r="N44" s="725"/>
      <c r="O44" s="725"/>
      <c r="P44" s="725"/>
      <c r="Q44" s="725"/>
      <c r="R44" s="725"/>
      <c r="S44" s="109" t="s">
        <v>221</v>
      </c>
      <c r="T44" s="868" t="s">
        <v>328</v>
      </c>
      <c r="U44" s="868"/>
      <c r="V44" s="868"/>
      <c r="W44" s="868"/>
      <c r="X44" s="868"/>
      <c r="Y44" s="868"/>
      <c r="Z44" s="868"/>
      <c r="AA44" s="868"/>
      <c r="AB44" s="869"/>
    </row>
    <row r="45" spans="1:29" ht="11.25" customHeight="1">
      <c r="A45" s="748"/>
      <c r="B45" s="749"/>
      <c r="C45" s="749"/>
      <c r="D45" s="867"/>
      <c r="E45" s="664"/>
      <c r="F45" s="665"/>
      <c r="G45" s="665"/>
      <c r="H45" s="665"/>
      <c r="I45" s="665"/>
      <c r="J45" s="665"/>
      <c r="K45" s="665"/>
      <c r="L45" s="665"/>
      <c r="M45" s="665"/>
      <c r="N45" s="665"/>
      <c r="O45" s="665"/>
      <c r="P45" s="665"/>
      <c r="Q45" s="665"/>
      <c r="R45" s="665"/>
      <c r="S45" s="83"/>
      <c r="T45" s="870"/>
      <c r="U45" s="870"/>
      <c r="V45" s="870"/>
      <c r="W45" s="870"/>
      <c r="X45" s="870"/>
      <c r="Y45" s="870"/>
      <c r="Z45" s="870"/>
      <c r="AA45" s="870"/>
      <c r="AB45" s="871"/>
    </row>
    <row r="46" spans="1:29" ht="11.25" customHeight="1">
      <c r="A46" s="832" t="s">
        <v>251</v>
      </c>
      <c r="B46" s="833"/>
      <c r="C46" s="833"/>
      <c r="D46" s="872" t="s">
        <v>299</v>
      </c>
      <c r="E46" s="662">
        <f>W41+W43</f>
        <v>0</v>
      </c>
      <c r="F46" s="663"/>
      <c r="G46" s="663"/>
      <c r="H46" s="663"/>
      <c r="I46" s="663"/>
      <c r="J46" s="663"/>
      <c r="K46" s="663"/>
      <c r="L46" s="663"/>
      <c r="M46" s="663"/>
      <c r="N46" s="663"/>
      <c r="O46" s="663"/>
      <c r="P46" s="663"/>
      <c r="Q46" s="663"/>
      <c r="R46" s="663"/>
      <c r="S46" s="82" t="s">
        <v>221</v>
      </c>
      <c r="T46" s="688" t="s">
        <v>225</v>
      </c>
      <c r="U46" s="688"/>
      <c r="V46" s="688"/>
      <c r="W46" s="688"/>
      <c r="X46" s="688"/>
      <c r="Y46" s="688"/>
      <c r="Z46" s="688"/>
      <c r="AA46" s="688"/>
      <c r="AB46" s="689"/>
    </row>
    <row r="47" spans="1:29" ht="11.25" customHeight="1">
      <c r="A47" s="748"/>
      <c r="B47" s="749"/>
      <c r="C47" s="749"/>
      <c r="D47" s="873"/>
      <c r="E47" s="803"/>
      <c r="F47" s="804"/>
      <c r="G47" s="804"/>
      <c r="H47" s="804"/>
      <c r="I47" s="804"/>
      <c r="J47" s="804"/>
      <c r="K47" s="804"/>
      <c r="L47" s="804"/>
      <c r="M47" s="804"/>
      <c r="N47" s="804"/>
      <c r="O47" s="804"/>
      <c r="P47" s="804"/>
      <c r="Q47" s="804"/>
      <c r="R47" s="804"/>
      <c r="S47" s="83"/>
      <c r="T47" s="668"/>
      <c r="U47" s="668"/>
      <c r="V47" s="668"/>
      <c r="W47" s="668"/>
      <c r="X47" s="668"/>
      <c r="Y47" s="668"/>
      <c r="Z47" s="668"/>
      <c r="AA47" s="668"/>
      <c r="AB47" s="669"/>
    </row>
    <row r="48" spans="1:29" ht="11.25" customHeight="1">
      <c r="A48" s="832" t="s">
        <v>252</v>
      </c>
      <c r="B48" s="833"/>
      <c r="C48" s="833"/>
      <c r="D48" s="866" t="s">
        <v>300</v>
      </c>
      <c r="E48" s="662">
        <f>Y41+Y43</f>
        <v>0</v>
      </c>
      <c r="F48" s="663"/>
      <c r="G48" s="663"/>
      <c r="H48" s="663"/>
      <c r="I48" s="663"/>
      <c r="J48" s="663"/>
      <c r="K48" s="663"/>
      <c r="L48" s="663"/>
      <c r="M48" s="663"/>
      <c r="N48" s="663"/>
      <c r="O48" s="663"/>
      <c r="P48" s="663"/>
      <c r="Q48" s="663"/>
      <c r="R48" s="663"/>
      <c r="S48" s="82" t="s">
        <v>221</v>
      </c>
      <c r="T48" s="878" t="s">
        <v>329</v>
      </c>
      <c r="U48" s="878"/>
      <c r="V48" s="878"/>
      <c r="W48" s="878"/>
      <c r="X48" s="878"/>
      <c r="Y48" s="878"/>
      <c r="Z48" s="878"/>
      <c r="AA48" s="878"/>
      <c r="AB48" s="879"/>
    </row>
    <row r="49" spans="1:29" ht="11.25" customHeight="1">
      <c r="A49" s="748"/>
      <c r="B49" s="749"/>
      <c r="C49" s="749"/>
      <c r="D49" s="867"/>
      <c r="E49" s="803"/>
      <c r="F49" s="804"/>
      <c r="G49" s="804"/>
      <c r="H49" s="804"/>
      <c r="I49" s="804"/>
      <c r="J49" s="804"/>
      <c r="K49" s="804"/>
      <c r="L49" s="804"/>
      <c r="M49" s="804"/>
      <c r="N49" s="804"/>
      <c r="O49" s="804"/>
      <c r="P49" s="804"/>
      <c r="Q49" s="804"/>
      <c r="R49" s="804"/>
      <c r="S49" s="114"/>
      <c r="T49" s="870"/>
      <c r="U49" s="870"/>
      <c r="V49" s="870"/>
      <c r="W49" s="870"/>
      <c r="X49" s="870"/>
      <c r="Y49" s="870"/>
      <c r="Z49" s="870"/>
      <c r="AA49" s="870"/>
      <c r="AB49" s="871"/>
    </row>
    <row r="50" spans="1:29" ht="19.5" customHeight="1"/>
    <row r="51" spans="1:29" ht="25.5" customHeight="1">
      <c r="A51" s="616" t="s">
        <v>330</v>
      </c>
      <c r="B51" s="616"/>
      <c r="C51" s="616"/>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row>
    <row r="52" spans="1:29" ht="10.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row>
    <row r="53" spans="1:29" s="77" customFormat="1" ht="23.25" customHeight="1">
      <c r="A53" s="91" t="s">
        <v>331</v>
      </c>
      <c r="B53" s="754" t="s">
        <v>303</v>
      </c>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c r="AA53" s="754"/>
      <c r="AB53" s="754"/>
    </row>
    <row r="54" spans="1:29" s="77" customFormat="1" ht="23.25" customHeight="1">
      <c r="B54" s="754"/>
      <c r="C54" s="754"/>
      <c r="D54" s="754"/>
      <c r="E54" s="754"/>
      <c r="F54" s="754"/>
      <c r="G54" s="754"/>
      <c r="H54" s="754"/>
      <c r="I54" s="754"/>
      <c r="J54" s="754"/>
      <c r="K54" s="754"/>
      <c r="L54" s="754"/>
      <c r="M54" s="754"/>
      <c r="N54" s="754"/>
      <c r="O54" s="754"/>
      <c r="P54" s="754"/>
      <c r="Q54" s="754"/>
      <c r="R54" s="754"/>
      <c r="S54" s="754"/>
      <c r="T54" s="754"/>
      <c r="U54" s="754"/>
      <c r="V54" s="754"/>
      <c r="W54" s="754"/>
      <c r="X54" s="754"/>
      <c r="Y54" s="754"/>
      <c r="Z54" s="754"/>
      <c r="AA54" s="754"/>
      <c r="AB54" s="754"/>
    </row>
    <row r="55" spans="1:29" s="77" customFormat="1" ht="12.75" customHeight="1">
      <c r="A55" s="91" t="s">
        <v>332</v>
      </c>
      <c r="B55" s="754" t="s">
        <v>403</v>
      </c>
      <c r="C55" s="754"/>
      <c r="D55" s="754"/>
      <c r="E55" s="754"/>
      <c r="F55" s="754"/>
      <c r="G55" s="754"/>
      <c r="H55" s="754"/>
      <c r="I55" s="754"/>
      <c r="J55" s="754"/>
      <c r="K55" s="754"/>
      <c r="L55" s="754"/>
      <c r="M55" s="754"/>
      <c r="N55" s="754"/>
      <c r="O55" s="754"/>
      <c r="P55" s="754"/>
      <c r="Q55" s="754"/>
      <c r="R55" s="754"/>
      <c r="S55" s="754"/>
      <c r="T55" s="754"/>
      <c r="U55" s="754"/>
      <c r="V55" s="754"/>
      <c r="W55" s="754"/>
      <c r="X55" s="754"/>
      <c r="Y55" s="754"/>
      <c r="Z55" s="754"/>
      <c r="AA55" s="754"/>
      <c r="AB55" s="754"/>
    </row>
    <row r="56" spans="1:29" s="77" customFormat="1" ht="12.75" customHeight="1">
      <c r="B56" s="754"/>
      <c r="C56" s="754"/>
      <c r="D56" s="754"/>
      <c r="E56" s="754"/>
      <c r="F56" s="754"/>
      <c r="G56" s="754"/>
      <c r="H56" s="754"/>
      <c r="I56" s="754"/>
      <c r="J56" s="754"/>
      <c r="K56" s="754"/>
      <c r="L56" s="754"/>
      <c r="M56" s="754"/>
      <c r="N56" s="754"/>
      <c r="O56" s="754"/>
      <c r="P56" s="754"/>
      <c r="Q56" s="754"/>
      <c r="R56" s="754"/>
      <c r="S56" s="754"/>
      <c r="T56" s="754"/>
      <c r="U56" s="754"/>
      <c r="V56" s="754"/>
      <c r="W56" s="754"/>
      <c r="X56" s="754"/>
      <c r="Y56" s="754"/>
      <c r="Z56" s="754"/>
      <c r="AA56" s="754"/>
      <c r="AB56" s="754"/>
    </row>
    <row r="57" spans="1:29" s="77" customFormat="1" ht="103.5" customHeight="1">
      <c r="A57" s="91" t="s">
        <v>333</v>
      </c>
      <c r="B57" s="754" t="s">
        <v>334</v>
      </c>
      <c r="C57" s="754"/>
      <c r="D57" s="754"/>
      <c r="E57" s="754"/>
      <c r="F57" s="754"/>
      <c r="G57" s="754"/>
      <c r="H57" s="754"/>
      <c r="I57" s="754"/>
      <c r="J57" s="754"/>
      <c r="K57" s="754"/>
      <c r="L57" s="754"/>
      <c r="M57" s="754"/>
      <c r="N57" s="754"/>
      <c r="O57" s="754"/>
      <c r="P57" s="754"/>
      <c r="Q57" s="754"/>
      <c r="R57" s="754"/>
      <c r="S57" s="754"/>
      <c r="T57" s="754"/>
      <c r="U57" s="754"/>
      <c r="V57" s="754"/>
      <c r="W57" s="754"/>
      <c r="X57" s="754"/>
      <c r="Y57" s="754"/>
      <c r="Z57" s="754"/>
      <c r="AA57" s="754"/>
      <c r="AB57" s="754"/>
    </row>
    <row r="58" spans="1:29" s="77" customFormat="1" ht="21.75" customHeight="1">
      <c r="A58" s="91" t="s">
        <v>335</v>
      </c>
      <c r="B58" s="754" t="s">
        <v>336</v>
      </c>
      <c r="C58" s="754"/>
      <c r="D58" s="754"/>
      <c r="E58" s="754"/>
      <c r="F58" s="754"/>
      <c r="G58" s="754"/>
      <c r="H58" s="754"/>
      <c r="I58" s="754"/>
      <c r="J58" s="754"/>
      <c r="K58" s="754"/>
      <c r="L58" s="754"/>
      <c r="M58" s="754"/>
      <c r="N58" s="754"/>
      <c r="O58" s="754"/>
      <c r="P58" s="754"/>
      <c r="Q58" s="754"/>
      <c r="R58" s="754"/>
      <c r="S58" s="754"/>
      <c r="T58" s="754"/>
      <c r="U58" s="754"/>
      <c r="V58" s="754"/>
      <c r="W58" s="754"/>
      <c r="X58" s="754"/>
      <c r="Y58" s="754"/>
      <c r="Z58" s="754"/>
      <c r="AA58" s="754"/>
      <c r="AB58" s="754"/>
    </row>
    <row r="59" spans="1:29" s="77" customFormat="1" ht="19.5" customHeight="1">
      <c r="A59" s="77" t="s">
        <v>337</v>
      </c>
      <c r="B59" s="754" t="s">
        <v>281</v>
      </c>
      <c r="C59" s="754"/>
      <c r="D59" s="754"/>
      <c r="E59" s="754"/>
      <c r="F59" s="754"/>
      <c r="G59" s="754"/>
      <c r="H59" s="754"/>
      <c r="I59" s="754"/>
      <c r="J59" s="754"/>
      <c r="K59" s="754"/>
      <c r="L59" s="754"/>
      <c r="M59" s="754"/>
      <c r="N59" s="754"/>
      <c r="O59" s="754"/>
      <c r="P59" s="754"/>
      <c r="Q59" s="754"/>
      <c r="R59" s="754"/>
      <c r="S59" s="754"/>
      <c r="T59" s="754"/>
      <c r="U59" s="754"/>
      <c r="V59" s="754"/>
      <c r="W59" s="754"/>
      <c r="X59" s="754"/>
      <c r="Y59" s="754"/>
      <c r="Z59" s="754"/>
      <c r="AA59" s="754"/>
      <c r="AB59" s="754"/>
      <c r="AC59" s="90"/>
    </row>
    <row r="60" spans="1:29" s="77" customFormat="1" ht="19.5" customHeight="1">
      <c r="B60" s="754"/>
      <c r="C60" s="754"/>
      <c r="D60" s="754"/>
      <c r="E60" s="754"/>
      <c r="F60" s="754"/>
      <c r="G60" s="754"/>
      <c r="H60" s="754"/>
      <c r="I60" s="754"/>
      <c r="J60" s="754"/>
      <c r="K60" s="754"/>
      <c r="L60" s="754"/>
      <c r="M60" s="754"/>
      <c r="N60" s="754"/>
      <c r="O60" s="754"/>
      <c r="P60" s="754"/>
      <c r="Q60" s="754"/>
      <c r="R60" s="754"/>
      <c r="S60" s="754"/>
      <c r="T60" s="754"/>
      <c r="U60" s="754"/>
      <c r="V60" s="754"/>
      <c r="W60" s="754"/>
      <c r="X60" s="754"/>
      <c r="Y60" s="754"/>
      <c r="Z60" s="754"/>
      <c r="AA60" s="754"/>
      <c r="AB60" s="754"/>
      <c r="AC60" s="90"/>
    </row>
    <row r="61" spans="1:29" s="77" customFormat="1" ht="20.100000000000001" customHeight="1">
      <c r="A61" s="77" t="s">
        <v>338</v>
      </c>
      <c r="B61" s="877" t="s">
        <v>339</v>
      </c>
      <c r="C61" s="877"/>
      <c r="D61" s="877"/>
      <c r="E61" s="877"/>
      <c r="F61" s="877"/>
      <c r="G61" s="877"/>
      <c r="H61" s="877"/>
      <c r="I61" s="877"/>
      <c r="J61" s="877"/>
      <c r="K61" s="877"/>
      <c r="L61" s="877"/>
      <c r="M61" s="877"/>
      <c r="N61" s="877"/>
      <c r="O61" s="877"/>
      <c r="P61" s="877"/>
      <c r="Q61" s="877"/>
      <c r="R61" s="877"/>
      <c r="S61" s="877"/>
      <c r="T61" s="877"/>
      <c r="U61" s="877"/>
      <c r="V61" s="877"/>
      <c r="W61" s="877"/>
      <c r="X61" s="877"/>
      <c r="Y61" s="877"/>
      <c r="Z61" s="877"/>
      <c r="AA61" s="877"/>
      <c r="AB61" s="877"/>
    </row>
    <row r="62" spans="1:29" s="77" customFormat="1" ht="20.100000000000001" customHeight="1">
      <c r="A62" s="77" t="s">
        <v>340</v>
      </c>
      <c r="B62" s="877" t="s">
        <v>341</v>
      </c>
      <c r="C62" s="877"/>
      <c r="D62" s="877"/>
      <c r="E62" s="877"/>
      <c r="F62" s="877"/>
      <c r="G62" s="877"/>
      <c r="H62" s="877"/>
      <c r="I62" s="877"/>
      <c r="J62" s="877"/>
      <c r="K62" s="877"/>
      <c r="L62" s="877"/>
      <c r="M62" s="877"/>
      <c r="N62" s="877"/>
      <c r="O62" s="877"/>
      <c r="P62" s="877"/>
      <c r="Q62" s="877"/>
      <c r="R62" s="877"/>
      <c r="S62" s="877"/>
      <c r="T62" s="877"/>
      <c r="U62" s="877"/>
      <c r="V62" s="877"/>
      <c r="W62" s="877"/>
      <c r="X62" s="877"/>
      <c r="Y62" s="877"/>
      <c r="Z62" s="877"/>
      <c r="AA62" s="877"/>
      <c r="AB62" s="877"/>
    </row>
    <row r="63" spans="1:29" s="77" customFormat="1" ht="20.100000000000001" customHeight="1"/>
    <row r="64" spans="1:29" ht="20.100000000000001" customHeight="1"/>
    <row r="65" ht="20.100000000000001" customHeight="1"/>
  </sheetData>
  <mergeCells count="177">
    <mergeCell ref="B55:AB56"/>
    <mergeCell ref="B57:AB57"/>
    <mergeCell ref="B58:AB58"/>
    <mergeCell ref="B59:AB60"/>
    <mergeCell ref="B61:AB61"/>
    <mergeCell ref="B62:AB62"/>
    <mergeCell ref="A48:C49"/>
    <mergeCell ref="D48:D49"/>
    <mergeCell ref="E48:R49"/>
    <mergeCell ref="T48:AB49"/>
    <mergeCell ref="A51:AB51"/>
    <mergeCell ref="B53:AB54"/>
    <mergeCell ref="A44:C45"/>
    <mergeCell ref="D44:D45"/>
    <mergeCell ref="E44:R45"/>
    <mergeCell ref="T44:AB45"/>
    <mergeCell ref="A46:C47"/>
    <mergeCell ref="D46:D47"/>
    <mergeCell ref="E46:R47"/>
    <mergeCell ref="T46:AB47"/>
    <mergeCell ref="A41:S41"/>
    <mergeCell ref="A42:S43"/>
    <mergeCell ref="T42:U42"/>
    <mergeCell ref="V42:W42"/>
    <mergeCell ref="X42:Y42"/>
    <mergeCell ref="Z42:AB43"/>
    <mergeCell ref="A40:B40"/>
    <mergeCell ref="D40:S40"/>
    <mergeCell ref="T40:U40"/>
    <mergeCell ref="V40:W40"/>
    <mergeCell ref="X40:Y40"/>
    <mergeCell ref="Z40:AA40"/>
    <mergeCell ref="A39:B39"/>
    <mergeCell ref="D39:S39"/>
    <mergeCell ref="T39:U39"/>
    <mergeCell ref="V39:W39"/>
    <mergeCell ref="X39:Y39"/>
    <mergeCell ref="Z39:AA39"/>
    <mergeCell ref="A38:B38"/>
    <mergeCell ref="D38:S38"/>
    <mergeCell ref="T38:U38"/>
    <mergeCell ref="V38:W38"/>
    <mergeCell ref="X38:Y38"/>
    <mergeCell ref="Z38:AA38"/>
    <mergeCell ref="A37:B37"/>
    <mergeCell ref="D37:S37"/>
    <mergeCell ref="T37:U37"/>
    <mergeCell ref="V37:W37"/>
    <mergeCell ref="X37:Y37"/>
    <mergeCell ref="Z37:AA37"/>
    <mergeCell ref="A36:B36"/>
    <mergeCell ref="D36:S36"/>
    <mergeCell ref="T36:U36"/>
    <mergeCell ref="V36:W36"/>
    <mergeCell ref="X36:Y36"/>
    <mergeCell ref="Z36:AA36"/>
    <mergeCell ref="A35:B35"/>
    <mergeCell ref="D35:S35"/>
    <mergeCell ref="T35:U35"/>
    <mergeCell ref="V35:W35"/>
    <mergeCell ref="X35:Y35"/>
    <mergeCell ref="Z35:AA35"/>
    <mergeCell ref="A33:B33"/>
    <mergeCell ref="T33:U33"/>
    <mergeCell ref="V33:W33"/>
    <mergeCell ref="X33:Y33"/>
    <mergeCell ref="Z33:AA33"/>
    <mergeCell ref="A34:B34"/>
    <mergeCell ref="T34:U34"/>
    <mergeCell ref="V34:W34"/>
    <mergeCell ref="X34:Y34"/>
    <mergeCell ref="Z34:AA34"/>
    <mergeCell ref="Z31:AA31"/>
    <mergeCell ref="A32:B32"/>
    <mergeCell ref="D32:S32"/>
    <mergeCell ref="T32:U32"/>
    <mergeCell ref="V32:W32"/>
    <mergeCell ref="X32:Y32"/>
    <mergeCell ref="Z32:AA32"/>
    <mergeCell ref="D29:S30"/>
    <mergeCell ref="T29:U30"/>
    <mergeCell ref="V29:W30"/>
    <mergeCell ref="X29:Y30"/>
    <mergeCell ref="Z29:AA30"/>
    <mergeCell ref="A31:B31"/>
    <mergeCell ref="D31:S31"/>
    <mergeCell ref="T31:U31"/>
    <mergeCell ref="V31:W31"/>
    <mergeCell ref="X31:Y31"/>
    <mergeCell ref="A25:C26"/>
    <mergeCell ref="D25:D26"/>
    <mergeCell ref="E25:R26"/>
    <mergeCell ref="T25:AB26"/>
    <mergeCell ref="A27:AB27"/>
    <mergeCell ref="A28:B30"/>
    <mergeCell ref="C28:S28"/>
    <mergeCell ref="T28:AA28"/>
    <mergeCell ref="AB28:AB30"/>
    <mergeCell ref="C29:C30"/>
    <mergeCell ref="A21:C22"/>
    <mergeCell ref="D21:D22"/>
    <mergeCell ref="E21:R22"/>
    <mergeCell ref="T21:AB22"/>
    <mergeCell ref="A23:C24"/>
    <mergeCell ref="D23:D24"/>
    <mergeCell ref="E23:R24"/>
    <mergeCell ref="T23:AB24"/>
    <mergeCell ref="A18:S18"/>
    <mergeCell ref="A19:S20"/>
    <mergeCell ref="T19:U19"/>
    <mergeCell ref="V19:W19"/>
    <mergeCell ref="X19:Y19"/>
    <mergeCell ref="Z19:AB20"/>
    <mergeCell ref="A17:B17"/>
    <mergeCell ref="D17:S17"/>
    <mergeCell ref="T17:U17"/>
    <mergeCell ref="V17:W17"/>
    <mergeCell ref="X17:Y17"/>
    <mergeCell ref="Z17:AA17"/>
    <mergeCell ref="D15:S15"/>
    <mergeCell ref="T15:U15"/>
    <mergeCell ref="V15:W15"/>
    <mergeCell ref="X15:Y15"/>
    <mergeCell ref="Z15:AA15"/>
    <mergeCell ref="D16:S16"/>
    <mergeCell ref="T16:U16"/>
    <mergeCell ref="V16:W16"/>
    <mergeCell ref="X16:Y16"/>
    <mergeCell ref="Z16:AA16"/>
    <mergeCell ref="D13:S13"/>
    <mergeCell ref="T13:U13"/>
    <mergeCell ref="V13:W13"/>
    <mergeCell ref="X13:Y13"/>
    <mergeCell ref="Z13:AA13"/>
    <mergeCell ref="D14:S14"/>
    <mergeCell ref="T14:U14"/>
    <mergeCell ref="V14:W14"/>
    <mergeCell ref="X14:Y14"/>
    <mergeCell ref="Z14:AA14"/>
    <mergeCell ref="D11:S11"/>
    <mergeCell ref="T11:U11"/>
    <mergeCell ref="V11:W11"/>
    <mergeCell ref="X11:Y11"/>
    <mergeCell ref="Z11:AA11"/>
    <mergeCell ref="D12:S12"/>
    <mergeCell ref="T12:U12"/>
    <mergeCell ref="V12:W12"/>
    <mergeCell ref="X12:Y12"/>
    <mergeCell ref="Z12:AA12"/>
    <mergeCell ref="D9:S9"/>
    <mergeCell ref="T9:U9"/>
    <mergeCell ref="V9:W9"/>
    <mergeCell ref="X9:Y9"/>
    <mergeCell ref="Z9:AA9"/>
    <mergeCell ref="D10:S10"/>
    <mergeCell ref="T10:U10"/>
    <mergeCell ref="V10:W10"/>
    <mergeCell ref="X10:Y10"/>
    <mergeCell ref="Z10:AA10"/>
    <mergeCell ref="X6:Y7"/>
    <mergeCell ref="Z6:AA7"/>
    <mergeCell ref="A8:B8"/>
    <mergeCell ref="D8:S8"/>
    <mergeCell ref="T8:U8"/>
    <mergeCell ref="V8:W8"/>
    <mergeCell ref="X8:Y8"/>
    <mergeCell ref="Z8:AA8"/>
    <mergeCell ref="A2:AB2"/>
    <mergeCell ref="A4:AB4"/>
    <mergeCell ref="A5:B7"/>
    <mergeCell ref="C5:S5"/>
    <mergeCell ref="T5:AA5"/>
    <mergeCell ref="AB5:AB7"/>
    <mergeCell ref="C6:C7"/>
    <mergeCell ref="D6:S7"/>
    <mergeCell ref="T6:U7"/>
    <mergeCell ref="V6:W7"/>
  </mergeCells>
  <phoneticPr fontId="3"/>
  <pageMargins left="0.70866141732283472" right="0.70866141732283472" top="0.74803149606299213" bottom="0.74803149606299213" header="0.31496062992125984" footer="0.31496062992125984"/>
  <pageSetup paperSize="9" scale="62" orientation="portrait" r:id="rId1"/>
  <rowBreaks count="1" manualBreakCount="1">
    <brk id="49"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記載要領</vt: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vt:lpstr>
      <vt:lpstr>別記様式第９号</vt:lpstr>
      <vt:lpstr>別記様式第10号 </vt:lpstr>
      <vt:lpstr>記載要領!Print_Area</vt:lpstr>
      <vt:lpstr>'別記様式第10号 '!Print_Area</vt:lpstr>
      <vt:lpstr>別記様式第１号!Print_Area</vt:lpstr>
      <vt:lpstr>別記様式第２号!Print_Area</vt:lpstr>
      <vt:lpstr>別記様式第３号!Print_Area</vt:lpstr>
      <vt:lpstr>別記様式第４号!Print_Area</vt:lpstr>
      <vt:lpstr>別記様式第５号!Print_Area</vt:lpstr>
      <vt:lpstr>別記様式第６号!Print_Area</vt:lpstr>
      <vt:lpstr>別記様式第７号!Print_Area</vt:lpstr>
      <vt:lpstr>別記様式第８号!Print_Area</vt:lpstr>
      <vt:lpstr>別記様式第９号!Print_Area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埼玉県</cp:lastModifiedBy>
  <cp:lastPrinted>2023-12-28T06:32:19Z</cp:lastPrinted>
  <dcterms:created xsi:type="dcterms:W3CDTF">2005-04-07T11:27:57Z</dcterms:created>
  <dcterms:modified xsi:type="dcterms:W3CDTF">2023-12-28T06:32:46Z</dcterms:modified>
</cp:coreProperties>
</file>