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5" r:id="rId1"/>
    <sheet name="2" sheetId="16" r:id="rId2"/>
    <sheet name="3-1" sheetId="17" r:id="rId3"/>
    <sheet name="3-2" sheetId="18" r:id="rId4"/>
    <sheet name="4" sheetId="19" r:id="rId5"/>
    <sheet name="5-1" sheetId="20" r:id="rId6"/>
    <sheet name="5-2" sheetId="21" r:id="rId7"/>
    <sheet name="6" sheetId="22" r:id="rId8"/>
    <sheet name="7" sheetId="23" r:id="rId9"/>
    <sheet name="8" sheetId="24" r:id="rId10"/>
    <sheet name="9,10" sheetId="25" r:id="rId11"/>
  </sheets>
  <externalReferences>
    <externalReference r:id="rId12"/>
    <externalReference r:id="rId13"/>
    <externalReference r:id="rId14"/>
  </externalReferences>
  <definedNames>
    <definedName name="_xlnm.Print_Area" localSheetId="0">'1'!$A$1:$Z$55</definedName>
    <definedName name="_xlnm.Print_Area" localSheetId="1">'2'!$A$1:$S$51</definedName>
    <definedName name="_xlnm.Print_Area" localSheetId="2">'3-1'!$A$1:$Q$42</definedName>
    <definedName name="_xlnm.Print_Area" localSheetId="3">'3-2'!$A$1:$R$30</definedName>
    <definedName name="_xlnm.Print_Area" localSheetId="4">'4'!$A$1:$Y$43</definedName>
    <definedName name="_xlnm.Print_Area" localSheetId="5">'5-1'!$A$1:$Y$25</definedName>
    <definedName name="_xlnm.Print_Area" localSheetId="6">'5-2'!$A$1:$U$24</definedName>
    <definedName name="_xlnm.Print_Area" localSheetId="7">'6'!$A$1:$Y$51</definedName>
    <definedName name="_xlnm.Print_Area" localSheetId="8">'7'!$A$1:$O$28</definedName>
    <definedName name="_xlnm.Print_Area" localSheetId="10">'9,10'!$A$1:$S$36</definedName>
    <definedName name="_xlnm.Print_Area">#REF!</definedName>
    <definedName name="リスト範囲">[1]リスト!$A$1:$F$1000</definedName>
    <definedName name="件数集計" localSheetId="9">#REF!</definedName>
    <definedName name="件数集計">#REF!</definedName>
    <definedName name="収納額" localSheetId="9">#REF!</definedName>
    <definedName name="収納額">#REF!</definedName>
  </definedNames>
  <calcPr calcId="152511"/>
</workbook>
</file>

<file path=xl/calcChain.xml><?xml version="1.0" encoding="utf-8"?>
<calcChain xmlns="http://schemas.openxmlformats.org/spreadsheetml/2006/main">
  <c r="S36" i="25" l="1"/>
  <c r="R36" i="25"/>
  <c r="Q36" i="25"/>
  <c r="P36" i="25"/>
  <c r="O36" i="25"/>
  <c r="N36" i="25"/>
  <c r="M36" i="25"/>
  <c r="J36" i="25"/>
  <c r="I36" i="25"/>
  <c r="H36" i="25"/>
  <c r="G36" i="25"/>
  <c r="F36" i="25"/>
  <c r="S35" i="25"/>
  <c r="R35" i="25"/>
  <c r="Q35" i="25"/>
  <c r="P35" i="25"/>
  <c r="O35" i="25"/>
  <c r="N35" i="25"/>
  <c r="M35" i="25"/>
  <c r="J35" i="25"/>
  <c r="I35" i="25"/>
  <c r="H35" i="25"/>
  <c r="G35" i="25"/>
  <c r="F35" i="25"/>
  <c r="S34" i="25"/>
  <c r="R34" i="25"/>
  <c r="Q34" i="25"/>
  <c r="P34" i="25"/>
  <c r="O34" i="25"/>
  <c r="N34" i="25"/>
  <c r="M34" i="25"/>
  <c r="J34" i="25"/>
  <c r="I34" i="25"/>
  <c r="H34" i="25"/>
  <c r="G34" i="25"/>
  <c r="F34" i="25"/>
  <c r="S33" i="25"/>
  <c r="R33" i="25"/>
  <c r="Q33" i="25"/>
  <c r="P33" i="25"/>
  <c r="O33" i="25"/>
  <c r="N33" i="25"/>
  <c r="M33" i="25"/>
  <c r="J33" i="25"/>
  <c r="I33" i="25"/>
  <c r="H33" i="25"/>
  <c r="G33" i="25"/>
  <c r="F33" i="25"/>
  <c r="S32" i="25"/>
  <c r="R32" i="25"/>
  <c r="Q32" i="25"/>
  <c r="P32" i="25"/>
  <c r="O32" i="25"/>
  <c r="N32" i="25"/>
  <c r="M32" i="25"/>
  <c r="J32" i="25"/>
  <c r="I32" i="25"/>
  <c r="H32" i="25"/>
  <c r="G32" i="25"/>
  <c r="F32" i="25"/>
  <c r="S31" i="25"/>
  <c r="R31" i="25"/>
  <c r="Q31" i="25"/>
  <c r="P31" i="25"/>
  <c r="O31" i="25"/>
  <c r="N31" i="25"/>
  <c r="M31" i="25"/>
  <c r="J31" i="25"/>
  <c r="I31" i="25"/>
  <c r="H31" i="25"/>
  <c r="G31" i="25"/>
  <c r="F31" i="25"/>
  <c r="S30" i="25"/>
  <c r="R30" i="25"/>
  <c r="Q30" i="25"/>
  <c r="P30" i="25"/>
  <c r="O30" i="25"/>
  <c r="N30" i="25"/>
  <c r="M30" i="25"/>
  <c r="J30" i="25"/>
  <c r="I30" i="25"/>
  <c r="H30" i="25"/>
  <c r="G30" i="25"/>
  <c r="F30" i="25"/>
  <c r="B29" i="25"/>
  <c r="S28" i="25"/>
  <c r="R28" i="25"/>
  <c r="Q28" i="25"/>
  <c r="P28" i="25"/>
  <c r="O28" i="25"/>
  <c r="N28" i="25"/>
  <c r="M28" i="25"/>
  <c r="J28" i="25"/>
  <c r="I28" i="25"/>
  <c r="H28" i="25"/>
  <c r="G28" i="25"/>
  <c r="F28" i="25"/>
  <c r="B28" i="25"/>
  <c r="S27" i="25"/>
  <c r="R27" i="25"/>
  <c r="Q27" i="25"/>
  <c r="P27" i="25"/>
  <c r="O27" i="25"/>
  <c r="N27" i="25"/>
  <c r="M27" i="25"/>
  <c r="J27" i="25"/>
  <c r="I27" i="25"/>
  <c r="H27" i="25"/>
  <c r="G27" i="25"/>
  <c r="F27" i="25"/>
  <c r="B27" i="25"/>
  <c r="S26" i="25"/>
  <c r="R26" i="25"/>
  <c r="Q26" i="25"/>
  <c r="P26" i="25"/>
  <c r="O26" i="25"/>
  <c r="N26" i="25"/>
  <c r="M26" i="25"/>
  <c r="J26" i="25"/>
  <c r="I26" i="25"/>
  <c r="H26" i="25"/>
  <c r="G26" i="25"/>
  <c r="F26" i="25"/>
  <c r="B26" i="25"/>
  <c r="S25" i="25"/>
  <c r="R25" i="25"/>
  <c r="Q25" i="25"/>
  <c r="P25" i="25"/>
  <c r="O25" i="25"/>
  <c r="N25" i="25"/>
  <c r="M25" i="25"/>
  <c r="J25" i="25"/>
  <c r="I25" i="25"/>
  <c r="H25" i="25"/>
  <c r="G25" i="25"/>
  <c r="F25" i="25"/>
  <c r="B25" i="25"/>
  <c r="S24" i="25"/>
  <c r="R24" i="25"/>
  <c r="Q24" i="25"/>
  <c r="P24" i="25"/>
  <c r="O24" i="25"/>
  <c r="N24" i="25"/>
  <c r="M24" i="25"/>
  <c r="J24" i="25"/>
  <c r="I24" i="25"/>
  <c r="H24" i="25"/>
  <c r="G24" i="25"/>
  <c r="F24" i="25"/>
  <c r="B24" i="25"/>
  <c r="S23" i="25"/>
  <c r="R23" i="25"/>
  <c r="Q23" i="25"/>
  <c r="P23" i="25"/>
  <c r="O23" i="25"/>
  <c r="N23" i="25"/>
  <c r="M23" i="25"/>
  <c r="J23" i="25"/>
  <c r="I23" i="25"/>
  <c r="H23" i="25"/>
  <c r="G23" i="25"/>
  <c r="F23" i="25"/>
  <c r="B23" i="25"/>
  <c r="U33" i="24"/>
  <c r="S33" i="24"/>
  <c r="Q33" i="24"/>
  <c r="O33" i="24"/>
  <c r="H33" i="24"/>
  <c r="F33" i="24"/>
  <c r="D33" i="24"/>
  <c r="B33" i="24"/>
  <c r="X32" i="24"/>
  <c r="W32" i="24"/>
  <c r="T32" i="24"/>
  <c r="P32" i="24"/>
  <c r="K32" i="24"/>
  <c r="J32" i="24"/>
  <c r="G32" i="24"/>
  <c r="C32" i="24"/>
  <c r="X31" i="24"/>
  <c r="W31" i="24"/>
  <c r="V31" i="24"/>
  <c r="T31" i="24"/>
  <c r="R31" i="24"/>
  <c r="P31" i="24"/>
  <c r="K31" i="24"/>
  <c r="J31" i="24"/>
  <c r="I31" i="24"/>
  <c r="G31" i="24"/>
  <c r="E31" i="24"/>
  <c r="C31" i="24"/>
  <c r="X30" i="24"/>
  <c r="W30" i="24"/>
  <c r="V30" i="24"/>
  <c r="T30" i="24"/>
  <c r="R30" i="24"/>
  <c r="P30" i="24"/>
  <c r="K30" i="24"/>
  <c r="J30" i="24"/>
  <c r="I30" i="24"/>
  <c r="G30" i="24"/>
  <c r="E30" i="24"/>
  <c r="C30" i="24"/>
  <c r="X29" i="24"/>
  <c r="W29" i="24"/>
  <c r="W33" i="24" s="1"/>
  <c r="V29" i="24"/>
  <c r="T29" i="24"/>
  <c r="R29" i="24"/>
  <c r="P29" i="24"/>
  <c r="K29" i="24"/>
  <c r="J29" i="24"/>
  <c r="J33" i="24" s="1"/>
  <c r="I29" i="24"/>
  <c r="G29" i="24"/>
  <c r="E29" i="24"/>
  <c r="C29" i="24"/>
  <c r="U23" i="24"/>
  <c r="S23" i="24"/>
  <c r="Q23" i="24"/>
  <c r="O23" i="24"/>
  <c r="H23" i="24"/>
  <c r="F23" i="24"/>
  <c r="D23" i="24"/>
  <c r="B23" i="24"/>
  <c r="X22" i="24"/>
  <c r="W22" i="24"/>
  <c r="T22" i="24"/>
  <c r="P22" i="24"/>
  <c r="K22" i="24"/>
  <c r="J22" i="24"/>
  <c r="G22" i="24"/>
  <c r="W21" i="24"/>
  <c r="X21" i="24" s="1"/>
  <c r="T21" i="24"/>
  <c r="P21" i="24"/>
  <c r="J21" i="24"/>
  <c r="K21" i="24" s="1"/>
  <c r="G21" i="24"/>
  <c r="C21" i="24"/>
  <c r="W20" i="24"/>
  <c r="X20" i="24" s="1"/>
  <c r="R20" i="24"/>
  <c r="K20" i="24"/>
  <c r="J20" i="24"/>
  <c r="G20" i="24"/>
  <c r="E20" i="24"/>
  <c r="C20" i="24"/>
  <c r="W19" i="24"/>
  <c r="W23" i="24" s="1"/>
  <c r="R19" i="24"/>
  <c r="K19" i="24"/>
  <c r="J19" i="24"/>
  <c r="J23" i="24" s="1"/>
  <c r="G19" i="24"/>
  <c r="E19" i="24"/>
  <c r="C19" i="24"/>
  <c r="U13" i="24"/>
  <c r="S13" i="24"/>
  <c r="Q13" i="24"/>
  <c r="O13" i="24"/>
  <c r="H13" i="24"/>
  <c r="F13" i="24"/>
  <c r="D13" i="24"/>
  <c r="B13" i="24"/>
  <c r="W12" i="24"/>
  <c r="X12" i="24" s="1"/>
  <c r="P12" i="24"/>
  <c r="J12" i="24"/>
  <c r="K12" i="24" s="1"/>
  <c r="C12" i="24"/>
  <c r="W11" i="24"/>
  <c r="X11" i="24" s="1"/>
  <c r="T11" i="24"/>
  <c r="P11" i="24"/>
  <c r="J11" i="24"/>
  <c r="K11" i="24" s="1"/>
  <c r="G11" i="24"/>
  <c r="C11" i="24"/>
  <c r="W10" i="24"/>
  <c r="X10" i="24" s="1"/>
  <c r="R10" i="24"/>
  <c r="K10" i="24"/>
  <c r="J10" i="24"/>
  <c r="G10" i="24"/>
  <c r="E10" i="24"/>
  <c r="C10" i="24"/>
  <c r="W9" i="24"/>
  <c r="X9" i="24" s="1"/>
  <c r="R9" i="24"/>
  <c r="K9" i="24"/>
  <c r="J9" i="24"/>
  <c r="G9" i="24"/>
  <c r="E9" i="24"/>
  <c r="C9" i="24"/>
  <c r="X23" i="24" l="1"/>
  <c r="V23" i="24"/>
  <c r="T23" i="24"/>
  <c r="R23" i="24"/>
  <c r="P23" i="24"/>
  <c r="K23" i="24"/>
  <c r="I23" i="24"/>
  <c r="G23" i="24"/>
  <c r="E23" i="24"/>
  <c r="C23" i="24"/>
  <c r="K33" i="24"/>
  <c r="I33" i="24"/>
  <c r="G33" i="24"/>
  <c r="E33" i="24"/>
  <c r="C33" i="24"/>
  <c r="X33" i="24"/>
  <c r="V33" i="24"/>
  <c r="T33" i="24"/>
  <c r="R33" i="24"/>
  <c r="P33" i="24"/>
  <c r="J13" i="24"/>
  <c r="K13" i="24" s="1"/>
  <c r="W13" i="24"/>
  <c r="X13" i="24" s="1"/>
  <c r="P9" i="24"/>
  <c r="T9" i="24"/>
  <c r="P10" i="24"/>
  <c r="T10" i="24"/>
  <c r="E11" i="24"/>
  <c r="I11" i="24"/>
  <c r="R11" i="24"/>
  <c r="V11" i="24"/>
  <c r="G12" i="24"/>
  <c r="T12" i="24"/>
  <c r="P19" i="24"/>
  <c r="T19" i="24"/>
  <c r="X19" i="24"/>
  <c r="P20" i="24"/>
  <c r="T20" i="24"/>
  <c r="E21" i="24"/>
  <c r="I21" i="24"/>
  <c r="R21" i="24"/>
  <c r="V21" i="24"/>
  <c r="R13" i="24" l="1"/>
  <c r="E13" i="24"/>
  <c r="T13" i="24"/>
  <c r="G13" i="24"/>
  <c r="V13" i="24"/>
  <c r="I13" i="24"/>
  <c r="P13" i="24"/>
  <c r="C13" i="24"/>
</calcChain>
</file>

<file path=xl/sharedStrings.xml><?xml version="1.0" encoding="utf-8"?>
<sst xmlns="http://schemas.openxmlformats.org/spreadsheetml/2006/main" count="1341" uniqueCount="364">
  <si>
    <t>計</t>
  </si>
  <si>
    <t>軽油引取税</t>
    <rPh sb="0" eb="2">
      <t>ケイユ</t>
    </rPh>
    <rPh sb="2" eb="5">
      <t>ヒキトリゼイ</t>
    </rPh>
    <phoneticPr fontId="7"/>
  </si>
  <si>
    <t>自動車取得税</t>
    <rPh sb="0" eb="3">
      <t>ジドウシャ</t>
    </rPh>
    <rPh sb="3" eb="6">
      <t>シュトクゼイ</t>
    </rPh>
    <phoneticPr fontId="7"/>
  </si>
  <si>
    <t>特別地方消費税</t>
    <rPh sb="0" eb="2">
      <t>トクベツ</t>
    </rPh>
    <rPh sb="2" eb="4">
      <t>チホウ</t>
    </rPh>
    <rPh sb="4" eb="7">
      <t>ショウヒゼイ</t>
    </rPh>
    <phoneticPr fontId="7"/>
  </si>
  <si>
    <t>鉱区税</t>
  </si>
  <si>
    <t>軽油引取税</t>
  </si>
  <si>
    <t>事業税</t>
    <rPh sb="0" eb="3">
      <t>ジギョウゼイ</t>
    </rPh>
    <phoneticPr fontId="7"/>
  </si>
  <si>
    <t>－</t>
  </si>
  <si>
    <t>特別地方消費税</t>
  </si>
  <si>
    <t>料理飲食等消費税</t>
  </si>
  <si>
    <t>狩猟税</t>
  </si>
  <si>
    <t>自動車税</t>
  </si>
  <si>
    <t>自動車取得税</t>
  </si>
  <si>
    <t>ゴルフ場利用税</t>
  </si>
  <si>
    <t>県たばこ税</t>
  </si>
  <si>
    <t>不動産取得税</t>
  </si>
  <si>
    <t>地方消費税</t>
  </si>
  <si>
    <t>株式等譲渡所得割</t>
  </si>
  <si>
    <t>配当割</t>
  </si>
  <si>
    <t>県民税</t>
    <rPh sb="0" eb="3">
      <t>ケンミンゼイ</t>
    </rPh>
    <phoneticPr fontId="7"/>
  </si>
  <si>
    <t>区 　　　　分</t>
  </si>
  <si>
    <t>滞　繰</t>
  </si>
  <si>
    <t>現　年</t>
  </si>
  <si>
    <t>現 年 課 税 分</t>
  </si>
  <si>
    <t>滞 納 繰 越 分</t>
  </si>
  <si>
    <t>合　　　計</t>
  </si>
  <si>
    <t>個</t>
  </si>
  <si>
    <t>円</t>
  </si>
  <si>
    <t>人</t>
  </si>
  <si>
    <t>件</t>
  </si>
  <si>
    <t>―</t>
  </si>
  <si>
    <t>３　不納欠損処分（その１　税目別）</t>
    <rPh sb="13" eb="16">
      <t>ゼイモクベツ</t>
    </rPh>
    <phoneticPr fontId="7"/>
  </si>
  <si>
    <t>平 成２７年 度</t>
  </si>
  <si>
    <t>　</t>
  </si>
  <si>
    <t>区　　　　　　分</t>
  </si>
  <si>
    <t>税　　額（円）</t>
  </si>
  <si>
    <t>件　数</t>
  </si>
  <si>
    <t>ゴルフ場利用税</t>
    <rPh sb="3" eb="4">
      <t>ジョウ</t>
    </rPh>
    <rPh sb="4" eb="6">
      <t>リヨウ</t>
    </rPh>
    <rPh sb="6" eb="7">
      <t>ゼイ</t>
    </rPh>
    <phoneticPr fontId="7"/>
  </si>
  <si>
    <t>鉱区税</t>
    <rPh sb="0" eb="2">
      <t>コウク</t>
    </rPh>
    <rPh sb="2" eb="3">
      <t>ゼイ</t>
    </rPh>
    <phoneticPr fontId="7"/>
  </si>
  <si>
    <t>　　　　　（構 成 比） 　</t>
  </si>
  <si>
    <t>区 　　　　　　　分</t>
  </si>
  <si>
    <t>無財産</t>
  </si>
  <si>
    <t>生活困窮</t>
  </si>
  <si>
    <t>所在不明</t>
  </si>
  <si>
    <t>（構 成 比）</t>
  </si>
  <si>
    <t>時効完成によるもの</t>
  </si>
  <si>
    <t>義務消滅</t>
  </si>
  <si>
    <t>個 人 県 民 税 分</t>
  </si>
  <si>
    <t>区　　　　　分</t>
  </si>
  <si>
    <t>滞 納 処 分 徴 収</t>
  </si>
  <si>
    <t>件　　数</t>
  </si>
  <si>
    <t>税　　額</t>
  </si>
  <si>
    <t>現</t>
  </si>
  <si>
    <t>年</t>
  </si>
  <si>
    <t>課</t>
  </si>
  <si>
    <t>税</t>
  </si>
  <si>
    <t>分</t>
  </si>
  <si>
    <t>その他の道府県税</t>
  </si>
  <si>
    <t>収　 　入 　　計</t>
  </si>
  <si>
    <t>⑥のうち還付未済額</t>
  </si>
  <si>
    <t>整　理　未　済　額</t>
  </si>
  <si>
    <t>整　理　未　済　額　の　内　訳</t>
  </si>
  <si>
    <t>区　　　　分</t>
  </si>
  <si>
    <t>換価猶予額</t>
  </si>
  <si>
    <t>滞納処分の停止額</t>
  </si>
  <si>
    <t>徴収猶予額</t>
  </si>
  <si>
    <t>徴収嘱託額</t>
  </si>
  <si>
    <t>交付要求額</t>
  </si>
  <si>
    <t>⑥のうち参加差押に係るもの</t>
  </si>
  <si>
    <t>Ａ</t>
  </si>
  <si>
    <t>分納誓約額</t>
  </si>
  <si>
    <t>Ｂ</t>
  </si>
  <si>
    <t>その他</t>
  </si>
  <si>
    <t>財　産　差　押　額</t>
  </si>
  <si>
    <t>換 価 の 猶 予 額</t>
  </si>
  <si>
    <t>徴 収 猶 予 額</t>
  </si>
  <si>
    <t>徴 収 嘱 託 額</t>
  </si>
  <si>
    <t>交 付 要 求 額</t>
  </si>
  <si>
    <t>納付（入）受託額</t>
  </si>
  <si>
    <t>納 税 誓 約 額</t>
  </si>
  <si>
    <t>そ　　の　　他</t>
  </si>
  <si>
    <t>区　　分</t>
  </si>
  <si>
    <t>（ 参 加 差 押 ）</t>
  </si>
  <si>
    <t>個人県民税</t>
  </si>
  <si>
    <t xml:space="preserve">円 </t>
  </si>
  <si>
    <t xml:space="preserve">件 </t>
  </si>
  <si>
    <t>川口</t>
  </si>
  <si>
    <t>上尾</t>
  </si>
  <si>
    <t>朝霞</t>
  </si>
  <si>
    <t>川越</t>
  </si>
  <si>
    <t>所沢</t>
  </si>
  <si>
    <t>飯能</t>
  </si>
  <si>
    <t>東松山</t>
  </si>
  <si>
    <t>秩父</t>
  </si>
  <si>
    <t>本庄</t>
  </si>
  <si>
    <t>熊谷</t>
  </si>
  <si>
    <t>行田</t>
  </si>
  <si>
    <t>春日部</t>
  </si>
  <si>
    <t>越谷</t>
  </si>
  <si>
    <t>自動車</t>
  </si>
  <si>
    <t>県　　計</t>
  </si>
  <si>
    <t>資金繰り困難</t>
  </si>
  <si>
    <t>異議申立又は</t>
  </si>
  <si>
    <t>更生債権</t>
  </si>
  <si>
    <t>調査中のもの</t>
  </si>
  <si>
    <t>課税取消予定</t>
  </si>
  <si>
    <t xml:space="preserve"> </t>
  </si>
  <si>
    <t>（単位：件、円）</t>
  </si>
  <si>
    <t>差　　押　　処　　分　　を　　し　　た　　も　　の</t>
  </si>
  <si>
    <t>差押税額の一部に</t>
  </si>
  <si>
    <t>差押処分を取消し・</t>
  </si>
  <si>
    <t>年度末の整理未済額</t>
  </si>
  <si>
    <t>公売処分に付したもの</t>
  </si>
  <si>
    <t>ついて納付充当の</t>
  </si>
  <si>
    <t>差押税額の一部課税</t>
  </si>
  <si>
    <t>③－(⑥＋⑦＋⑧＋⑨)</t>
  </si>
  <si>
    <t>前年度整理未済額</t>
  </si>
  <si>
    <t>本年度差押額</t>
  </si>
  <si>
    <t>計　　① ＋ ②</t>
  </si>
  <si>
    <t>完納によるもの</t>
  </si>
  <si>
    <t>計　　④ ＋ ⑤</t>
  </si>
  <si>
    <t xml:space="preserve"> 取消し・その他　　</t>
  </si>
  <si>
    <t>①　</t>
  </si>
  <si>
    <t>②　</t>
  </si>
  <si>
    <t>③　</t>
  </si>
  <si>
    <t>④　</t>
  </si>
  <si>
    <t>⑤　</t>
  </si>
  <si>
    <t>⑥　</t>
  </si>
  <si>
    <t>⑦　</t>
  </si>
  <si>
    <t>⑧　</t>
  </si>
  <si>
    <t>⑨　</t>
  </si>
  <si>
    <t>⑩　</t>
  </si>
  <si>
    <t>平成26年度</t>
  </si>
  <si>
    <t>平成27年度</t>
  </si>
  <si>
    <t>平成28年度</t>
  </si>
  <si>
    <t>　　 －</t>
  </si>
  <si>
    <t>調　　　定　　　額</t>
  </si>
  <si>
    <t>収　　　入　　　額</t>
  </si>
  <si>
    <t>口　座　振　替　に　よ　る　収　入　額</t>
  </si>
  <si>
    <t>税　額(Ａ)</t>
  </si>
  <si>
    <t>税　額(Ｂ)</t>
  </si>
  <si>
    <t>振 替 率</t>
  </si>
  <si>
    <t>依頼者数</t>
  </si>
  <si>
    <t>（千円）</t>
  </si>
  <si>
    <t>(千円)</t>
  </si>
  <si>
    <t>(B)/(A)(%)</t>
  </si>
  <si>
    <t>（人）</t>
  </si>
  <si>
    <t>-</t>
  </si>
  <si>
    <t>区　　　分</t>
  </si>
  <si>
    <t>過少申告加算金</t>
  </si>
  <si>
    <t>不申告加算金</t>
  </si>
  <si>
    <t>法人事業税</t>
  </si>
  <si>
    <t>要処理件数</t>
  </si>
  <si>
    <t>非自主決定分</t>
  </si>
  <si>
    <t>自主決定分</t>
  </si>
  <si>
    <t>その他の税</t>
  </si>
  <si>
    <t>徴収</t>
  </si>
  <si>
    <t>上記以外</t>
  </si>
  <si>
    <t>１　税目別納税率</t>
  </si>
  <si>
    <t>県民税</t>
  </si>
  <si>
    <t>個　　　人</t>
  </si>
  <si>
    <t>均等割及び
所得割</t>
  </si>
  <si>
    <t>法人</t>
  </si>
  <si>
    <t>利子割</t>
  </si>
  <si>
    <t>事業税</t>
  </si>
  <si>
    <t>個人</t>
  </si>
  <si>
    <t>旧法による税</t>
  </si>
  <si>
    <t>合　　　　　計</t>
  </si>
  <si>
    <t>（単位：％）</t>
  </si>
  <si>
    <t>２　税目別収入未済額</t>
  </si>
  <si>
    <t>法          人</t>
  </si>
  <si>
    <t>利    子    割</t>
  </si>
  <si>
    <t>個　　　　　人</t>
  </si>
  <si>
    <t>法　　　　　人</t>
  </si>
  <si>
    <t>合　　　　　　計</t>
  </si>
  <si>
    <t/>
  </si>
  <si>
    <t>個人事業税</t>
  </si>
  <si>
    <t>個人県民税</t>
    <phoneticPr fontId="7"/>
  </si>
  <si>
    <t>（構 成 比）</t>
    <phoneticPr fontId="7"/>
  </si>
  <si>
    <t>３　不納欠損処分（その２　事由別）</t>
  </si>
  <si>
    <t>滞納処分の停止中時効完成によるもの</t>
  </si>
  <si>
    <t>滞納処分の停止後３年経過によるもの</t>
  </si>
  <si>
    <t>法第15条の7第5項の納税</t>
  </si>
  <si>
    <t>合　　　　計</t>
  </si>
  <si>
    <t>平 成２８年 度</t>
  </si>
  <si>
    <t>平 成２９年 度</t>
  </si>
  <si>
    <t>調　定　額　　①</t>
  </si>
  <si>
    <t>納期内収入額　②</t>
  </si>
  <si>
    <t>滞　納　額</t>
  </si>
  <si>
    <t>左のうち
証紙徴収
に係るもの</t>
  </si>
  <si>
    <t>左のうち
徴収猶予
等に係る
もの</t>
  </si>
  <si>
    <t>（注） 個人県民税（均等割・所得割）及び地方消費税を除く。また、調定額は過誤納金還付充当未済額を含まない。</t>
  </si>
  <si>
    <t>欠　損　処　分</t>
  </si>
  <si>
    <t>（ ② ＋ ④ ＋ ⑤ ）</t>
  </si>
  <si>
    <t>（①－⑥＋⑦－⑧）</t>
  </si>
  <si>
    <t>⑥</t>
  </si>
  <si>
    <t>⑦</t>
  </si>
  <si>
    <t>⑧</t>
  </si>
  <si>
    <t>⑨</t>
  </si>
  <si>
    <t>総 務 省 統 計</t>
  </si>
  <si>
    <t>（①－②）</t>
  </si>
  <si>
    <t>滞 納 額 ③ の う ち 整 理 済 額</t>
  </si>
  <si>
    <t>③</t>
  </si>
  <si>
    <t>任　意　徴　収　　④</t>
  </si>
  <si>
    <t>差　押　徴　収　　⑤</t>
  </si>
  <si>
    <t>任  意  納  税</t>
  </si>
  <si>
    <t>総 務 省 統 計</t>
    <phoneticPr fontId="15"/>
  </si>
  <si>
    <t>さいたま</t>
  </si>
  <si>
    <t>滞納処分予定</t>
  </si>
  <si>
    <t>徴収猶予予定</t>
  </si>
  <si>
    <t>滞納処分の停止予定</t>
  </si>
  <si>
    <t>平成29年度</t>
  </si>
  <si>
    <t>（注１） 件数欄の上段は処分件数を示す。</t>
  </si>
  <si>
    <t xml:space="preserve">   あったもの</t>
  </si>
  <si>
    <t>７　個人事業税の口座振替納税状況</t>
    <phoneticPr fontId="5"/>
  </si>
  <si>
    <t>（１）金額</t>
  </si>
  <si>
    <t>（単位：千円、％）</t>
  </si>
  <si>
    <t>金融機関</t>
  </si>
  <si>
    <t>コンビニエンス
ストア</t>
  </si>
  <si>
    <t>Pay-easy
（ペイジー）</t>
  </si>
  <si>
    <t>クレジットカード</t>
  </si>
  <si>
    <t>金額</t>
  </si>
  <si>
    <t>割合</t>
  </si>
  <si>
    <t>その他の税目</t>
  </si>
  <si>
    <t>コンビニエンスストア：平成１６年１０月（自動車税）、平成２３年７月（個人事業税、不動産取得税）</t>
  </si>
  <si>
    <t>Pay-easy（ペイジー）：平成２３年７月</t>
  </si>
  <si>
    <t>　　窓口）」分を含む。</t>
  </si>
  <si>
    <t>（２）件数</t>
  </si>
  <si>
    <t>（単位：件、％）</t>
  </si>
  <si>
    <t>件数</t>
  </si>
  <si>
    <t>９　延滞金・各種加算金等</t>
  </si>
  <si>
    <t>１０ 不 服 申 立 て</t>
  </si>
  <si>
    <t>処　　　理　　</t>
  </si>
  <si>
    <t>前年度からの繰越</t>
  </si>
  <si>
    <t>本年度
発生</t>
  </si>
  <si>
    <t>合計</t>
  </si>
  <si>
    <t>却下</t>
  </si>
  <si>
    <t>棄却</t>
  </si>
  <si>
    <t>一部取消</t>
  </si>
  <si>
    <t>賦課</t>
  </si>
  <si>
    <t>個人
事業税</t>
  </si>
  <si>
    <t>加　　　　　　算　　　</t>
  </si>
  <si>
    <t>重　加</t>
  </si>
  <si>
    <t>【単位：千円】</t>
  </si>
  <si>
    <t>　　　金</t>
  </si>
  <si>
    <t>延滞金</t>
  </si>
  <si>
    <t>還付加算金</t>
  </si>
  <si>
    <t>算　金</t>
  </si>
  <si>
    <t>（充当したものを含む）</t>
  </si>
  <si>
    <t>　済　　　件　　　数</t>
  </si>
  <si>
    <t>翌年度への繰越</t>
  </si>
  <si>
    <t>全部取消</t>
  </si>
  <si>
    <t>取下</t>
  </si>
  <si>
    <t>国税決定の繰越に伴うもの</t>
  </si>
  <si>
    <t>（注２）集計期間は各年度６月１日から５月３１日まで。</t>
    <rPh sb="1" eb="2">
      <t>チュウ</t>
    </rPh>
    <rPh sb="4" eb="6">
      <t>シュウケイ</t>
    </rPh>
    <rPh sb="6" eb="8">
      <t>キカン</t>
    </rPh>
    <rPh sb="9" eb="12">
      <t>カクネンド</t>
    </rPh>
    <rPh sb="13" eb="14">
      <t>ガツ</t>
    </rPh>
    <rPh sb="15" eb="16">
      <t>ニチ</t>
    </rPh>
    <rPh sb="19" eb="20">
      <t>ガツ</t>
    </rPh>
    <rPh sb="22" eb="23">
      <t>ニチ</t>
    </rPh>
    <phoneticPr fontId="7"/>
  </si>
  <si>
    <t>（注１）納税率は、（収入済額－過誤納金還付充当未済額）÷（過誤納金還付充当未済額を含まない調定
        額）を計上している</t>
    <rPh sb="1" eb="2">
      <t>チュウ</t>
    </rPh>
    <rPh sb="45" eb="47">
      <t>チョウテイ</t>
    </rPh>
    <rPh sb="56" eb="57">
      <t>ガク</t>
    </rPh>
    <rPh sb="59" eb="61">
      <t>ケイジョウ</t>
    </rPh>
    <phoneticPr fontId="7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</si>
  <si>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3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</si>
  <si>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7"/>
  </si>
  <si>
    <t>平 成３０年 度</t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</si>
  <si>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9">
      <t>カク</t>
    </rPh>
    <rPh sb="9" eb="11">
      <t>ネンド</t>
    </rPh>
    <rPh sb="12" eb="13">
      <t>ガツ</t>
    </rPh>
    <rPh sb="14" eb="15">
      <t>ニチ</t>
    </rPh>
    <rPh sb="18" eb="19">
      <t>ガツ</t>
    </rPh>
    <rPh sb="21" eb="22">
      <t>ニチ</t>
    </rPh>
    <phoneticPr fontId="7"/>
  </si>
  <si>
    <t>（注）集計期間は６月１日から５月３１日まで。</t>
    <rPh sb="1" eb="2">
      <t>チュウ</t>
    </rPh>
    <rPh sb="3" eb="5">
      <t>シュウケイ</t>
    </rPh>
    <rPh sb="5" eb="7">
      <t>キカン</t>
    </rPh>
    <rPh sb="9" eb="10">
      <t>ガツ</t>
    </rPh>
    <rPh sb="11" eb="12">
      <t>ニチ</t>
    </rPh>
    <rPh sb="15" eb="16">
      <t>ガツ</t>
    </rPh>
    <rPh sb="18" eb="19">
      <t>ニチ</t>
    </rPh>
    <phoneticPr fontId="7"/>
  </si>
  <si>
    <t>平成30年度</t>
  </si>
  <si>
    <t>（注２） 集計期間は各年度６月１日から５月３１日まで。</t>
    <rPh sb="5" eb="7">
      <t>シュウケイ</t>
    </rPh>
    <rPh sb="7" eb="9">
      <t>キカン</t>
    </rPh>
    <rPh sb="10" eb="11">
      <t>カク</t>
    </rPh>
    <rPh sb="11" eb="13">
      <t>ネンド</t>
    </rPh>
    <rPh sb="14" eb="15">
      <t>ガツ</t>
    </rPh>
    <rPh sb="16" eb="17">
      <t>ニチ</t>
    </rPh>
    <rPh sb="20" eb="21">
      <t>ガツ</t>
    </rPh>
    <rPh sb="23" eb="24">
      <t>ニチ</t>
    </rPh>
    <phoneticPr fontId="7"/>
  </si>
  <si>
    <t>（注）集計期間は各年度６月１日から５月３１日まで。</t>
    <rPh sb="1" eb="2">
      <t>チュウ</t>
    </rPh>
    <rPh sb="3" eb="7">
      <t>シュウケイキカン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4"/>
  </si>
  <si>
    <t>平 成 26 年 度</t>
    <phoneticPr fontId="5"/>
  </si>
  <si>
    <t>平 成 27 年 度</t>
    <phoneticPr fontId="5"/>
  </si>
  <si>
    <t>平 成 28 年 度</t>
    <phoneticPr fontId="5"/>
  </si>
  <si>
    <t>平 成 29 年 度</t>
    <phoneticPr fontId="5"/>
  </si>
  <si>
    <t>平 成 30 年 度</t>
    <phoneticPr fontId="5"/>
  </si>
  <si>
    <t>令 和 元 年 度</t>
    <rPh sb="0" eb="1">
      <t>レイ</t>
    </rPh>
    <rPh sb="2" eb="3">
      <t>ワ</t>
    </rPh>
    <rPh sb="4" eb="5">
      <t>ガン</t>
    </rPh>
    <phoneticPr fontId="7"/>
  </si>
  <si>
    <t>自動車税</t>
    <rPh sb="0" eb="3">
      <t>ジドウシャ</t>
    </rPh>
    <rPh sb="3" eb="4">
      <t>ゼイ</t>
    </rPh>
    <phoneticPr fontId="7"/>
  </si>
  <si>
    <t>環境性能割</t>
    <rPh sb="0" eb="5">
      <t>カンキョウセイノウワリ</t>
    </rPh>
    <phoneticPr fontId="7"/>
  </si>
  <si>
    <t>種別割</t>
    <rPh sb="0" eb="2">
      <t>シュベツ</t>
    </rPh>
    <rPh sb="2" eb="3">
      <t>ワ</t>
    </rPh>
    <phoneticPr fontId="7"/>
  </si>
  <si>
    <t>平 成 ２７ 年 度</t>
    <phoneticPr fontId="7"/>
  </si>
  <si>
    <t>平 成 ２８ 年 度</t>
    <phoneticPr fontId="7"/>
  </si>
  <si>
    <t>平 成 ２９ 年 度</t>
    <phoneticPr fontId="7"/>
  </si>
  <si>
    <t>平 成 ３０ 年 度</t>
    <rPh sb="0" eb="1">
      <t>タイラ</t>
    </rPh>
    <rPh sb="2" eb="3">
      <t>ナリ</t>
    </rPh>
    <rPh sb="7" eb="8">
      <t>ネン</t>
    </rPh>
    <rPh sb="9" eb="10">
      <t>ド</t>
    </rPh>
    <phoneticPr fontId="7"/>
  </si>
  <si>
    <t>円</t>
    <rPh sb="0" eb="1">
      <t>エン</t>
    </rPh>
    <phoneticPr fontId="7"/>
  </si>
  <si>
    <t>―</t>
    <phoneticPr fontId="7"/>
  </si>
  <si>
    <t>―</t>
    <phoneticPr fontId="7"/>
  </si>
  <si>
    <t>（構 成 比）</t>
    <phoneticPr fontId="7"/>
  </si>
  <si>
    <t>法人県民税</t>
    <phoneticPr fontId="7"/>
  </si>
  <si>
    <t>個人事業税</t>
    <phoneticPr fontId="7"/>
  </si>
  <si>
    <t>（構 成 比）</t>
    <phoneticPr fontId="7"/>
  </si>
  <si>
    <t>法人事業税</t>
    <phoneticPr fontId="7"/>
  </si>
  <si>
    <t>（構 成 比）</t>
    <phoneticPr fontId="7"/>
  </si>
  <si>
    <t>（構 成 比）</t>
    <phoneticPr fontId="7"/>
  </si>
  <si>
    <t>（構 成 比）</t>
    <phoneticPr fontId="7"/>
  </si>
  <si>
    <t>（構 成 比）</t>
    <phoneticPr fontId="7"/>
  </si>
  <si>
    <t xml:space="preserve"> 旧法による税</t>
    <phoneticPr fontId="7"/>
  </si>
  <si>
    <t>料理飲食等消費税</t>
    <phoneticPr fontId="7"/>
  </si>
  <si>
    <t>計</t>
    <phoneticPr fontId="7"/>
  </si>
  <si>
    <t>調定額に対する割合</t>
    <phoneticPr fontId="7"/>
  </si>
  <si>
    <t>前年度収入未済額に対する割合</t>
    <phoneticPr fontId="7"/>
  </si>
  <si>
    <t>平 成２８年 度</t>
    <phoneticPr fontId="5"/>
  </si>
  <si>
    <t>令 和 元 年 度</t>
  </si>
  <si>
    <t>４　徴収状況（令和元年度）</t>
    <rPh sb="7" eb="9">
      <t>レイワ</t>
    </rPh>
    <rPh sb="9" eb="10">
      <t>ガン</t>
    </rPh>
    <phoneticPr fontId="5"/>
  </si>
  <si>
    <t>法人道府県民税</t>
    <phoneticPr fontId="15"/>
  </si>
  <si>
    <t>法人事業税</t>
    <phoneticPr fontId="15"/>
  </si>
  <si>
    <t>個人事業税</t>
    <phoneticPr fontId="15"/>
  </si>
  <si>
    <t>自動車税</t>
    <rPh sb="0" eb="2">
      <t>ジドウ</t>
    </rPh>
    <rPh sb="2" eb="3">
      <t>シャ</t>
    </rPh>
    <rPh sb="3" eb="4">
      <t>ゼイ</t>
    </rPh>
    <phoneticPr fontId="15"/>
  </si>
  <si>
    <t>環境性能割</t>
    <rPh sb="0" eb="2">
      <t>カンキョウ</t>
    </rPh>
    <rPh sb="2" eb="4">
      <t>セイノウ</t>
    </rPh>
    <rPh sb="4" eb="5">
      <t>ワ</t>
    </rPh>
    <phoneticPr fontId="15"/>
  </si>
  <si>
    <t>種別割</t>
    <rPh sb="0" eb="2">
      <t>シュベツ</t>
    </rPh>
    <rPh sb="2" eb="3">
      <t>ワ</t>
    </rPh>
    <phoneticPr fontId="15"/>
  </si>
  <si>
    <t xml:space="preserve">　　　 計　   </t>
    <phoneticPr fontId="15"/>
  </si>
  <si>
    <t>Ａ</t>
    <phoneticPr fontId="15"/>
  </si>
  <si>
    <t xml:space="preserve">　滞 納 繰 越 分    </t>
    <phoneticPr fontId="15"/>
  </si>
  <si>
    <t>Ｂ</t>
    <phoneticPr fontId="15"/>
  </si>
  <si>
    <t xml:space="preserve">　合     計  </t>
    <phoneticPr fontId="15"/>
  </si>
  <si>
    <t>( Ａ＋Ｂ</t>
    <phoneticPr fontId="15"/>
  </si>
  <si>
    <t>)</t>
    <phoneticPr fontId="15"/>
  </si>
  <si>
    <t>法人道府県民税</t>
    <phoneticPr fontId="15"/>
  </si>
  <si>
    <t>法人事業税</t>
    <phoneticPr fontId="15"/>
  </si>
  <si>
    <t>個人事業税</t>
    <phoneticPr fontId="15"/>
  </si>
  <si>
    <t>（千円）</t>
    <phoneticPr fontId="15"/>
  </si>
  <si>
    <t>財産差押額</t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</si>
  <si>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</si>
  <si>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</si>
  <si>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</si>
  <si>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</si>
  <si>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⑤</t>
    <phoneticPr fontId="15"/>
  </si>
  <si>
    <t>⑥</t>
    <phoneticPr fontId="15"/>
  </si>
  <si>
    <t>　　　 計　  　</t>
    <phoneticPr fontId="15"/>
  </si>
  <si>
    <t>⑦</t>
    <phoneticPr fontId="15"/>
  </si>
  <si>
    <t xml:space="preserve">　滞 納 繰 越 分    </t>
    <phoneticPr fontId="15"/>
  </si>
  <si>
    <t>⑧</t>
    <phoneticPr fontId="15"/>
  </si>
  <si>
    <t xml:space="preserve">　合     計  </t>
    <phoneticPr fontId="15"/>
  </si>
  <si>
    <t>５　収入未済額の処分別内訳（令和元年度）（その１　令和元年度収入未済額全体の内訳）</t>
    <rPh sb="14" eb="16">
      <t>レイワ</t>
    </rPh>
    <rPh sb="16" eb="17">
      <t>ガン</t>
    </rPh>
    <rPh sb="25" eb="26">
      <t>レイ</t>
    </rPh>
    <rPh sb="26" eb="27">
      <t>ワ</t>
    </rPh>
    <rPh sb="27" eb="28">
      <t>ガン</t>
    </rPh>
    <rPh sb="28" eb="30">
      <t>ネンド</t>
    </rPh>
    <rPh sb="30" eb="32">
      <t>シュウニュウ</t>
    </rPh>
    <rPh sb="32" eb="34">
      <t>ミサイ</t>
    </rPh>
    <rPh sb="34" eb="35">
      <t>ガク</t>
    </rPh>
    <rPh sb="35" eb="37">
      <t>ゼンタイ</t>
    </rPh>
    <rPh sb="38" eb="40">
      <t>ウチワケ</t>
    </rPh>
    <phoneticPr fontId="7"/>
  </si>
  <si>
    <t>５　収入未済額の処分別内訳（その２　令和元年度収入未済額前ページ「その他」区分の内訳）</t>
    <rPh sb="18" eb="20">
      <t>レイワ</t>
    </rPh>
    <rPh sb="20" eb="21">
      <t>ガン</t>
    </rPh>
    <phoneticPr fontId="5"/>
  </si>
  <si>
    <t>６　滞 納 処 分 状 況</t>
    <phoneticPr fontId="5"/>
  </si>
  <si>
    <t>差　押　処　分　を　解　除　し　</t>
    <phoneticPr fontId="7"/>
  </si>
  <si>
    <t>た　も　の</t>
    <phoneticPr fontId="7"/>
  </si>
  <si>
    <t>平成27年度</t>
    <phoneticPr fontId="5"/>
  </si>
  <si>
    <t>平成28年度</t>
    <phoneticPr fontId="5"/>
  </si>
  <si>
    <t>平成29年度</t>
    <phoneticPr fontId="5"/>
  </si>
  <si>
    <t>平成30年度</t>
    <phoneticPr fontId="5"/>
  </si>
  <si>
    <t>令和元年度</t>
    <rPh sb="0" eb="2">
      <t>レイワ</t>
    </rPh>
    <rPh sb="2" eb="3">
      <t>ガン</t>
    </rPh>
    <phoneticPr fontId="5"/>
  </si>
  <si>
    <t>（令和元年度の内訳）</t>
    <rPh sb="1" eb="3">
      <t>レイワ</t>
    </rPh>
    <rPh sb="3" eb="4">
      <t>ガン</t>
    </rPh>
    <rPh sb="7" eb="9">
      <t>ウチワケ</t>
    </rPh>
    <phoneticPr fontId="1"/>
  </si>
  <si>
    <t>平成27年度</t>
    <phoneticPr fontId="5"/>
  </si>
  <si>
    <t>平成28年度</t>
    <phoneticPr fontId="5"/>
  </si>
  <si>
    <t>平成29年度</t>
    <phoneticPr fontId="5"/>
  </si>
  <si>
    <t>平成30年度</t>
    <phoneticPr fontId="15"/>
  </si>
  <si>
    <t>令和元年度</t>
    <rPh sb="0" eb="1">
      <t>レイ</t>
    </rPh>
    <rPh sb="1" eb="2">
      <t>ワ</t>
    </rPh>
    <rPh sb="2" eb="3">
      <t>ガン</t>
    </rPh>
    <phoneticPr fontId="15"/>
  </si>
  <si>
    <t xml:space="preserve"> (令和元年度の内訳）</t>
    <rPh sb="2" eb="4">
      <t>レイワ</t>
    </rPh>
    <rPh sb="4" eb="5">
      <t>ガン</t>
    </rPh>
    <rPh sb="8" eb="10">
      <t>ウチワケ</t>
    </rPh>
    <phoneticPr fontId="4"/>
  </si>
  <si>
    <t>（千円）</t>
    <rPh sb="1" eb="2">
      <t>セン</t>
    </rPh>
    <phoneticPr fontId="15"/>
  </si>
  <si>
    <t>８　収納方法別納税状況</t>
    <phoneticPr fontId="5"/>
  </si>
  <si>
    <t>平成２９年度</t>
    <rPh sb="0" eb="2">
      <t>ヘイセイ</t>
    </rPh>
    <rPh sb="4" eb="6">
      <t>ネンド</t>
    </rPh>
    <phoneticPr fontId="1"/>
  </si>
  <si>
    <t>-</t>
    <phoneticPr fontId="42"/>
  </si>
  <si>
    <t>-</t>
    <phoneticPr fontId="42"/>
  </si>
  <si>
    <t>-</t>
    <phoneticPr fontId="42"/>
  </si>
  <si>
    <t>-</t>
    <phoneticPr fontId="42"/>
  </si>
  <si>
    <t>平成３０年度</t>
    <rPh sb="0" eb="2">
      <t>ヘイセイ</t>
    </rPh>
    <rPh sb="4" eb="6">
      <t>ネンド</t>
    </rPh>
    <phoneticPr fontId="1"/>
  </si>
  <si>
    <t>-</t>
    <phoneticPr fontId="4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</si>
  <si>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</si>
  <si>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-</t>
    <phoneticPr fontId="42"/>
  </si>
  <si>
    <t>-</t>
    <phoneticPr fontId="42"/>
  </si>
  <si>
    <t>-</t>
    <phoneticPr fontId="42"/>
  </si>
  <si>
    <t>-</t>
    <phoneticPr fontId="42"/>
  </si>
  <si>
    <t>【開始時期】</t>
    <rPh sb="1" eb="3">
      <t>カイシ</t>
    </rPh>
    <rPh sb="3" eb="5">
      <t>ジキ</t>
    </rPh>
    <phoneticPr fontId="1"/>
  </si>
  <si>
    <t>クレジット：平成２７年４月（自動車税（定期課税分））</t>
    <rPh sb="6" eb="8">
      <t>ヘイセイ</t>
    </rPh>
    <rPh sb="10" eb="11">
      <t>ネン</t>
    </rPh>
    <rPh sb="12" eb="13">
      <t>ガツ</t>
    </rPh>
    <rPh sb="14" eb="17">
      <t>ジドウシャ</t>
    </rPh>
    <rPh sb="17" eb="18">
      <t>ゼイ</t>
    </rPh>
    <rPh sb="19" eb="21">
      <t>テイキ</t>
    </rPh>
    <rPh sb="21" eb="23">
      <t>カゼイ</t>
    </rPh>
    <rPh sb="23" eb="24">
      <t>ブン</t>
    </rPh>
    <phoneticPr fontId="1"/>
  </si>
  <si>
    <t>　　　　　　 平成３１年２月（個人事業税、不動産取得税、納期限後の滞納分）</t>
    <rPh sb="7" eb="9">
      <t>ヘイセイ</t>
    </rPh>
    <rPh sb="11" eb="12">
      <t>ネン</t>
    </rPh>
    <rPh sb="13" eb="14">
      <t>ガツ</t>
    </rPh>
    <rPh sb="15" eb="17">
      <t>コジン</t>
    </rPh>
    <rPh sb="17" eb="20">
      <t>ジギョウゼイ</t>
    </rPh>
    <rPh sb="21" eb="24">
      <t>フドウサン</t>
    </rPh>
    <rPh sb="24" eb="26">
      <t>シュトク</t>
    </rPh>
    <rPh sb="26" eb="27">
      <t>ゼイ</t>
    </rPh>
    <rPh sb="28" eb="31">
      <t>ノウキゲン</t>
    </rPh>
    <rPh sb="31" eb="32">
      <t>ゴ</t>
    </rPh>
    <rPh sb="33" eb="35">
      <t>タイノウ</t>
    </rPh>
    <rPh sb="35" eb="36">
      <t>ブン</t>
    </rPh>
    <phoneticPr fontId="1"/>
  </si>
  <si>
    <t>※　金融機関は、口座振替並びにPay-easy（ペイジー）のうち「窓口（農協等の窓口ＯＣＲ）」及び「一括伝送（郵便局</t>
    <rPh sb="2" eb="6">
      <t>キンユウキカン</t>
    </rPh>
    <rPh sb="8" eb="12">
      <t>コウザフリカエ</t>
    </rPh>
    <rPh sb="12" eb="13">
      <t>ナラ</t>
    </rPh>
    <phoneticPr fontId="1"/>
  </si>
  <si>
    <t>※　Pay-easy（ペイジー）は、「インターネットバンキング」、「モバイルバンキング」及び「ATM」分。</t>
    <rPh sb="44" eb="45">
      <t>オヨ</t>
    </rPh>
    <rPh sb="51" eb="52">
      <t>ブン</t>
    </rPh>
    <phoneticPr fontId="1"/>
  </si>
  <si>
    <t>令和元年度</t>
  </si>
  <si>
    <t>(令和元年度の内訳）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</si>
</sst>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"/>
    <numFmt numFmtId="178" formatCode="\(#,##0.0\);\(\-#,##0.0\)"/>
    <numFmt numFmtId="179" formatCode="0.0%"/>
    <numFmt numFmtId="180" formatCode="#,##0.0;[Red]\-#,##0.0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ゴシック"/>
      <family val="3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3"/>
      <name val="ＭＳ ゴシック"/>
      <family val="3"/>
    </font>
    <font>
      <sz val="10"/>
      <name val="ＭＳ ゴシック"/>
      <family val="3"/>
    </font>
    <font>
      <sz val="18"/>
      <name val="ＭＳ ゴシック"/>
      <family val="3"/>
    </font>
    <font>
      <sz val="16"/>
      <name val="ＭＳ ゴシック"/>
      <family val="3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Arial"/>
      <family val="2"/>
    </font>
    <font>
      <sz val="20"/>
      <name val="ＭＳ ゴシック"/>
      <family val="3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theme="1"/>
      <name val="ＭＳ ゴシック"/>
      <family val="3"/>
    </font>
    <font>
      <sz val="13"/>
      <color theme="1"/>
      <name val="ＭＳ ゴシック"/>
      <family val="3"/>
    </font>
    <font>
      <sz val="11"/>
      <color theme="1"/>
      <name val="ＭＳ ゴシック"/>
      <family val="3"/>
    </font>
    <font>
      <sz val="20"/>
      <name val="Arial"/>
      <family val="2"/>
    </font>
    <font>
      <sz val="13.5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/>
      <right style="medium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</borders>
  <cellStyleXfs count="10">
    <xf numFmtId="0" fontId="0" fillId="0" borderId="0"/>
    <xf numFmtId="0" fontId="3" fillId="0" borderId="0"/>
    <xf numFmtId="0" fontId="13" fillId="0" borderId="0"/>
    <xf numFmtId="0" fontId="3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4">
    <xf numFmtId="0" fontId="0" fillId="0" borderId="0" xfId="0"/>
    <xf numFmtId="0" fontId="4" fillId="0" borderId="0" xfId="1" applyFont="1"/>
    <xf numFmtId="0" fontId="4" fillId="0" borderId="0" xfId="1" applyNumberFormat="1" applyFont="1" applyAlignment="1"/>
    <xf numFmtId="0" fontId="4" fillId="0" borderId="4" xfId="1" applyNumberFormat="1" applyFont="1" applyBorder="1" applyAlignment="1"/>
    <xf numFmtId="0" fontId="4" fillId="0" borderId="5" xfId="1" applyNumberFormat="1" applyFont="1" applyBorder="1" applyAlignment="1"/>
    <xf numFmtId="0" fontId="4" fillId="0" borderId="24" xfId="1" applyNumberFormat="1" applyFont="1" applyBorder="1" applyAlignment="1">
      <alignment horizontal="centerContinuous" vertical="center"/>
    </xf>
    <xf numFmtId="0" fontId="4" fillId="0" borderId="0" xfId="1" applyNumberFormat="1" applyFont="1" applyBorder="1" applyAlignment="1">
      <alignment horizontal="centerContinuous" vertical="center"/>
    </xf>
    <xf numFmtId="0" fontId="4" fillId="0" borderId="5" xfId="1" applyNumberFormat="1" applyFont="1" applyBorder="1" applyAlignment="1">
      <alignment horizontal="centerContinuous" vertical="center"/>
    </xf>
    <xf numFmtId="0" fontId="4" fillId="0" borderId="4" xfId="1" applyNumberFormat="1" applyFont="1" applyBorder="1" applyAlignment="1">
      <alignment vertical="center"/>
    </xf>
    <xf numFmtId="0" fontId="4" fillId="0" borderId="24" xfId="1" applyNumberFormat="1" applyFont="1" applyBorder="1" applyAlignment="1">
      <alignment vertical="center"/>
    </xf>
    <xf numFmtId="0" fontId="11" fillId="0" borderId="0" xfId="1" applyNumberFormat="1" applyFont="1" applyAlignment="1"/>
    <xf numFmtId="0" fontId="4" fillId="0" borderId="24" xfId="1" applyNumberFormat="1" applyFont="1" applyBorder="1" applyAlignment="1">
      <alignment horizontal="centerContinuous"/>
    </xf>
    <xf numFmtId="0" fontId="4" fillId="0" borderId="4" xfId="1" applyNumberFormat="1" applyFont="1" applyBorder="1" applyAlignment="1">
      <alignment horizontal="centerContinuous"/>
    </xf>
    <xf numFmtId="0" fontId="4" fillId="0" borderId="21" xfId="1" applyNumberFormat="1" applyFont="1" applyBorder="1" applyAlignment="1">
      <alignment horizontal="centerContinuous"/>
    </xf>
    <xf numFmtId="0" fontId="4" fillId="0" borderId="24" xfId="1" applyNumberFormat="1" applyFont="1" applyBorder="1" applyAlignment="1"/>
    <xf numFmtId="0" fontId="4" fillId="0" borderId="5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vertical="top"/>
    </xf>
    <xf numFmtId="3" fontId="4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0" fontId="12" fillId="0" borderId="0" xfId="1" applyNumberFormat="1" applyFont="1" applyAlignment="1"/>
    <xf numFmtId="3" fontId="4" fillId="0" borderId="45" xfId="1" applyNumberFormat="1" applyFont="1" applyBorder="1" applyAlignment="1"/>
    <xf numFmtId="0" fontId="4" fillId="0" borderId="0" xfId="1" applyNumberFormat="1" applyFont="1" applyBorder="1" applyAlignment="1">
      <alignment horizontal="distributed"/>
    </xf>
    <xf numFmtId="0" fontId="4" fillId="0" borderId="0" xfId="1" applyNumberFormat="1" applyFont="1" applyBorder="1" applyAlignment="1">
      <alignment horizontal="centerContinuous"/>
    </xf>
    <xf numFmtId="0" fontId="4" fillId="0" borderId="0" xfId="1" applyNumberFormat="1" applyFont="1" applyBorder="1" applyAlignment="1">
      <alignment horizontal="justify"/>
    </xf>
    <xf numFmtId="0" fontId="4" fillId="0" borderId="4" xfId="1" applyNumberFormat="1" applyFont="1" applyBorder="1" applyAlignment="1">
      <alignment horizontal="justify"/>
    </xf>
    <xf numFmtId="0" fontId="4" fillId="0" borderId="5" xfId="1" applyNumberFormat="1" applyFont="1" applyBorder="1" applyAlignment="1">
      <alignment horizontal="centerContinuous"/>
    </xf>
    <xf numFmtId="0" fontId="4" fillId="0" borderId="13" xfId="1" applyNumberFormat="1" applyFont="1" applyBorder="1" applyAlignment="1">
      <alignment horizontal="centerContinuous"/>
    </xf>
    <xf numFmtId="0" fontId="4" fillId="0" borderId="12" xfId="1" applyNumberFormat="1" applyFont="1" applyBorder="1" applyAlignment="1">
      <alignment horizontal="centerContinuous"/>
    </xf>
    <xf numFmtId="0" fontId="8" fillId="0" borderId="4" xfId="1" applyNumberFormat="1" applyFont="1" applyBorder="1" applyAlignment="1">
      <alignment horizontal="distributed" vertical="center"/>
    </xf>
    <xf numFmtId="179" fontId="4" fillId="0" borderId="4" xfId="1" applyNumberFormat="1" applyFont="1" applyBorder="1" applyAlignment="1">
      <alignment vertical="center"/>
    </xf>
    <xf numFmtId="0" fontId="4" fillId="0" borderId="24" xfId="1" applyNumberFormat="1" applyFont="1" applyBorder="1" applyAlignment="1">
      <alignment horizontal="justify"/>
    </xf>
    <xf numFmtId="0" fontId="4" fillId="0" borderId="0" xfId="1" applyNumberFormat="1" applyFont="1" applyBorder="1" applyAlignment="1"/>
    <xf numFmtId="0" fontId="4" fillId="0" borderId="5" xfId="1" applyNumberFormat="1" applyFont="1" applyBorder="1" applyAlignment="1">
      <alignment horizontal="justify"/>
    </xf>
    <xf numFmtId="0" fontId="4" fillId="0" borderId="0" xfId="1" applyNumberFormat="1" applyFont="1" applyBorder="1" applyAlignment="1">
      <alignment horizontal="right"/>
    </xf>
    <xf numFmtId="0" fontId="4" fillId="0" borderId="5" xfId="1" applyNumberFormat="1" applyFont="1" applyBorder="1" applyAlignment="1">
      <alignment horizontal="right"/>
    </xf>
    <xf numFmtId="0" fontId="4" fillId="0" borderId="4" xfId="1" applyNumberFormat="1" applyFont="1" applyBorder="1" applyAlignment="1">
      <alignment horizontal="right"/>
    </xf>
    <xf numFmtId="0" fontId="4" fillId="0" borderId="0" xfId="1" applyNumberFormat="1" applyFont="1" applyBorder="1" applyAlignment="1">
      <alignment horizontal="left" vertical="top"/>
    </xf>
    <xf numFmtId="0" fontId="4" fillId="0" borderId="8" xfId="1" applyNumberFormat="1" applyFont="1" applyBorder="1" applyAlignment="1">
      <alignment horizontal="centerContinuous"/>
    </xf>
    <xf numFmtId="0" fontId="4" fillId="0" borderId="7" xfId="1" applyNumberFormat="1" applyFont="1" applyBorder="1" applyAlignment="1">
      <alignment horizontal="centerContinuous"/>
    </xf>
    <xf numFmtId="0" fontId="4" fillId="0" borderId="7" xfId="1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right"/>
    </xf>
    <xf numFmtId="0" fontId="14" fillId="0" borderId="0" xfId="2" applyFont="1"/>
    <xf numFmtId="0" fontId="16" fillId="0" borderId="0" xfId="2" applyFont="1"/>
    <xf numFmtId="0" fontId="13" fillId="0" borderId="0" xfId="2"/>
    <xf numFmtId="0" fontId="16" fillId="0" borderId="22" xfId="2" applyFont="1" applyBorder="1" applyAlignment="1">
      <alignment vertical="center"/>
    </xf>
    <xf numFmtId="0" fontId="16" fillId="0" borderId="4" xfId="2" applyFont="1" applyBorder="1" applyAlignment="1">
      <alignment horizontal="right" vertical="center"/>
    </xf>
    <xf numFmtId="0" fontId="16" fillId="0" borderId="4" xfId="2" applyFont="1" applyBorder="1" applyAlignment="1">
      <alignment horizontal="left" vertical="center"/>
    </xf>
    <xf numFmtId="0" fontId="16" fillId="0" borderId="61" xfId="2" applyFont="1" applyBorder="1" applyAlignment="1">
      <alignment vertical="center"/>
    </xf>
    <xf numFmtId="0" fontId="16" fillId="0" borderId="63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63" xfId="2" applyFont="1" applyBorder="1" applyAlignment="1">
      <alignment horizontal="centerContinuous" vertical="center"/>
    </xf>
    <xf numFmtId="0" fontId="16" fillId="0" borderId="0" xfId="2" applyFont="1" applyAlignment="1">
      <alignment horizontal="distributed" indent="1"/>
    </xf>
    <xf numFmtId="0" fontId="16" fillId="0" borderId="63" xfId="2" applyFont="1" applyBorder="1" applyAlignment="1">
      <alignment horizontal="distributed" vertical="center" justifyLastLine="1"/>
    </xf>
    <xf numFmtId="0" fontId="16" fillId="0" borderId="63" xfId="2" applyFont="1" applyBorder="1" applyAlignment="1">
      <alignment horizontal="distributed" vertical="center" indent="1"/>
    </xf>
    <xf numFmtId="0" fontId="16" fillId="0" borderId="0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0" fontId="16" fillId="0" borderId="63" xfId="2" applyFont="1" applyBorder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0" fontId="16" fillId="0" borderId="16" xfId="2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63" xfId="2" applyFont="1" applyBorder="1" applyAlignment="1">
      <alignment horizontal="centerContinuous" vertical="center"/>
    </xf>
    <xf numFmtId="0" fontId="19" fillId="0" borderId="0" xfId="2" applyFont="1" applyAlignment="1"/>
    <xf numFmtId="0" fontId="18" fillId="0" borderId="0" xfId="2" applyFont="1" applyAlignment="1">
      <alignment vertical="center"/>
    </xf>
    <xf numFmtId="0" fontId="19" fillId="0" borderId="0" xfId="2" applyFont="1" applyAlignment="1">
      <alignment horizontal="centerContinuous"/>
    </xf>
    <xf numFmtId="0" fontId="16" fillId="0" borderId="0" xfId="2" applyFont="1" applyAlignment="1">
      <alignment horizontal="centerContinuous"/>
    </xf>
    <xf numFmtId="0" fontId="16" fillId="0" borderId="72" xfId="2" applyFont="1" applyBorder="1" applyAlignment="1">
      <alignment horizontal="center" vertical="center"/>
    </xf>
    <xf numFmtId="0" fontId="16" fillId="0" borderId="73" xfId="2" applyFont="1" applyBorder="1" applyAlignment="1">
      <alignment horizontal="center" vertical="center"/>
    </xf>
    <xf numFmtId="0" fontId="16" fillId="0" borderId="74" xfId="2" applyFont="1" applyBorder="1" applyAlignment="1">
      <alignment horizontal="left" vertical="center"/>
    </xf>
    <xf numFmtId="0" fontId="16" fillId="0" borderId="75" xfId="2" applyFont="1" applyBorder="1" applyAlignment="1">
      <alignment vertical="center"/>
    </xf>
    <xf numFmtId="0" fontId="16" fillId="0" borderId="76" xfId="2" applyFont="1" applyBorder="1" applyAlignment="1">
      <alignment vertical="center"/>
    </xf>
    <xf numFmtId="0" fontId="16" fillId="0" borderId="77" xfId="2" applyFont="1" applyBorder="1" applyAlignment="1">
      <alignment horizontal="right" vertical="center"/>
    </xf>
    <xf numFmtId="0" fontId="16" fillId="0" borderId="0" xfId="2" applyFont="1" applyBorder="1" applyAlignment="1">
      <alignment horizontal="right" vertical="center" indent="2"/>
    </xf>
    <xf numFmtId="0" fontId="16" fillId="0" borderId="40" xfId="2" applyFont="1" applyBorder="1" applyAlignment="1">
      <alignment horizontal="left" vertical="center" indent="1"/>
    </xf>
    <xf numFmtId="0" fontId="16" fillId="0" borderId="41" xfId="2" applyFont="1" applyBorder="1" applyAlignment="1">
      <alignment horizontal="left" vertical="center" indent="1"/>
    </xf>
    <xf numFmtId="0" fontId="16" fillId="0" borderId="78" xfId="2" applyFont="1" applyBorder="1" applyAlignment="1">
      <alignment horizontal="left" vertical="center" indent="1"/>
    </xf>
    <xf numFmtId="0" fontId="9" fillId="0" borderId="24" xfId="1" applyNumberFormat="1" applyFont="1" applyBorder="1" applyAlignment="1"/>
    <xf numFmtId="0" fontId="9" fillId="0" borderId="4" xfId="1" applyNumberFormat="1" applyFont="1" applyBorder="1" applyAlignment="1"/>
    <xf numFmtId="0" fontId="9" fillId="0" borderId="24" xfId="1" applyNumberFormat="1" applyFont="1" applyBorder="1" applyAlignment="1">
      <alignment horizontal="centerContinuous"/>
    </xf>
    <xf numFmtId="0" fontId="9" fillId="0" borderId="4" xfId="1" applyNumberFormat="1" applyFont="1" applyBorder="1" applyAlignment="1">
      <alignment horizontal="centerContinuous"/>
    </xf>
    <xf numFmtId="0" fontId="9" fillId="0" borderId="21" xfId="1" applyNumberFormat="1" applyFont="1" applyBorder="1" applyAlignment="1">
      <alignment horizontal="centerContinuous"/>
    </xf>
    <xf numFmtId="0" fontId="9" fillId="0" borderId="79" xfId="1" applyNumberFormat="1" applyFont="1" applyBorder="1" applyAlignment="1">
      <alignment horizontal="centerContinuous"/>
    </xf>
    <xf numFmtId="0" fontId="9" fillId="0" borderId="5" xfId="1" applyNumberFormat="1" applyFont="1" applyBorder="1" applyAlignment="1"/>
    <xf numFmtId="0" fontId="9" fillId="0" borderId="0" xfId="1" applyNumberFormat="1" applyFont="1" applyBorder="1" applyAlignment="1">
      <alignment horizontal="center"/>
    </xf>
    <xf numFmtId="0" fontId="9" fillId="0" borderId="0" xfId="1" applyNumberFormat="1" applyFont="1" applyBorder="1" applyAlignment="1"/>
    <xf numFmtId="0" fontId="9" fillId="0" borderId="16" xfId="1" applyNumberFormat="1" applyFont="1" applyBorder="1" applyAlignment="1"/>
    <xf numFmtId="0" fontId="9" fillId="0" borderId="5" xfId="1" applyNumberFormat="1" applyFont="1" applyBorder="1" applyAlignment="1">
      <alignment horizontal="centerContinuous" vertical="top"/>
    </xf>
    <xf numFmtId="0" fontId="9" fillId="0" borderId="0" xfId="1" applyNumberFormat="1" applyFont="1" applyBorder="1" applyAlignment="1">
      <alignment horizontal="centerContinuous"/>
    </xf>
    <xf numFmtId="0" fontId="9" fillId="0" borderId="80" xfId="1" applyNumberFormat="1" applyFont="1" applyBorder="1" applyAlignment="1"/>
    <xf numFmtId="0" fontId="9" fillId="0" borderId="5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9" fillId="0" borderId="81" xfId="1" applyNumberFormat="1" applyFont="1" applyBorder="1" applyAlignment="1">
      <alignment horizontal="center" vertical="center"/>
    </xf>
    <xf numFmtId="0" fontId="9" fillId="0" borderId="24" xfId="1" applyNumberFormat="1" applyFont="1" applyBorder="1" applyAlignment="1">
      <alignment vertical="center"/>
    </xf>
    <xf numFmtId="0" fontId="9" fillId="0" borderId="4" xfId="1" applyNumberFormat="1" applyFont="1" applyBorder="1" applyAlignment="1">
      <alignment vertical="center"/>
    </xf>
    <xf numFmtId="0" fontId="9" fillId="0" borderId="24" xfId="1" applyNumberFormat="1" applyFont="1" applyBorder="1" applyAlignment="1">
      <alignment horizontal="right" vertical="center"/>
    </xf>
    <xf numFmtId="0" fontId="9" fillId="0" borderId="45" xfId="1" applyNumberFormat="1" applyFont="1" applyBorder="1" applyAlignment="1">
      <alignment horizontal="right" vertical="center"/>
    </xf>
    <xf numFmtId="0" fontId="9" fillId="0" borderId="22" xfId="1" applyNumberFormat="1" applyFont="1" applyBorder="1" applyAlignment="1">
      <alignment horizontal="right" vertical="center"/>
    </xf>
    <xf numFmtId="0" fontId="9" fillId="0" borderId="82" xfId="1" applyNumberFormat="1" applyFont="1" applyBorder="1" applyAlignment="1">
      <alignment horizontal="right" vertical="center"/>
    </xf>
    <xf numFmtId="0" fontId="9" fillId="0" borderId="21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horizontal="distributed" vertical="center"/>
    </xf>
    <xf numFmtId="0" fontId="9" fillId="0" borderId="4" xfId="1" applyNumberFormat="1" applyFont="1" applyBorder="1" applyAlignment="1">
      <alignment horizontal="distributed" vertical="center"/>
    </xf>
    <xf numFmtId="0" fontId="9" fillId="0" borderId="85" xfId="1" applyNumberFormat="1" applyFont="1" applyBorder="1" applyAlignment="1">
      <alignment vertical="center"/>
    </xf>
    <xf numFmtId="0" fontId="9" fillId="0" borderId="86" xfId="1" applyNumberFormat="1" applyFont="1" applyBorder="1" applyAlignment="1">
      <alignment horizontal="distributed" vertical="center"/>
    </xf>
    <xf numFmtId="0" fontId="9" fillId="0" borderId="86" xfId="1" applyNumberFormat="1" applyFont="1" applyBorder="1" applyAlignment="1">
      <alignment vertical="center"/>
    </xf>
    <xf numFmtId="0" fontId="4" fillId="0" borderId="4" xfId="1" applyNumberFormat="1" applyFont="1" applyBorder="1"/>
    <xf numFmtId="0" fontId="4" fillId="0" borderId="0" xfId="1" applyNumberFormat="1" applyFont="1" applyBorder="1" applyAlignment="1">
      <alignment vertical="center"/>
    </xf>
    <xf numFmtId="3" fontId="4" fillId="0" borderId="0" xfId="1" applyNumberFormat="1" applyFont="1" applyAlignment="1"/>
    <xf numFmtId="0" fontId="22" fillId="0" borderId="0" xfId="1" applyNumberFormat="1" applyFont="1" applyAlignment="1"/>
    <xf numFmtId="0" fontId="23" fillId="0" borderId="0" xfId="1" applyNumberFormat="1" applyFont="1" applyAlignment="1"/>
    <xf numFmtId="0" fontId="24" fillId="0" borderId="24" xfId="1" applyNumberFormat="1" applyFont="1" applyBorder="1" applyAlignment="1"/>
    <xf numFmtId="0" fontId="24" fillId="0" borderId="4" xfId="1" applyNumberFormat="1" applyFont="1" applyBorder="1" applyAlignment="1"/>
    <xf numFmtId="0" fontId="24" fillId="0" borderId="39" xfId="1" applyNumberFormat="1" applyFont="1" applyBorder="1" applyAlignment="1">
      <alignment horizontal="left" indent="5"/>
    </xf>
    <xf numFmtId="0" fontId="24" fillId="0" borderId="38" xfId="1" applyNumberFormat="1" applyFont="1" applyBorder="1" applyAlignment="1">
      <alignment horizontal="centerContinuous"/>
    </xf>
    <xf numFmtId="0" fontId="24" fillId="0" borderId="52" xfId="1" applyNumberFormat="1" applyFont="1" applyBorder="1" applyAlignment="1">
      <alignment horizontal="centerContinuous"/>
    </xf>
    <xf numFmtId="0" fontId="24" fillId="0" borderId="38" xfId="1" applyNumberFormat="1" applyFont="1" applyBorder="1" applyAlignment="1">
      <alignment horizontal="right"/>
    </xf>
    <xf numFmtId="0" fontId="24" fillId="0" borderId="38" xfId="1" applyNumberFormat="1" applyFont="1" applyBorder="1" applyAlignment="1">
      <alignment horizontal="left"/>
    </xf>
    <xf numFmtId="0" fontId="24" fillId="0" borderId="37" xfId="1" applyNumberFormat="1" applyFont="1" applyBorder="1" applyAlignment="1">
      <alignment horizontal="centerContinuous"/>
    </xf>
    <xf numFmtId="0" fontId="24" fillId="0" borderId="5" xfId="1" applyNumberFormat="1" applyFont="1" applyBorder="1" applyAlignment="1"/>
    <xf numFmtId="0" fontId="24" fillId="0" borderId="0" xfId="1" applyNumberFormat="1" applyFont="1" applyBorder="1" applyAlignment="1"/>
    <xf numFmtId="0" fontId="24" fillId="0" borderId="36" xfId="1" applyNumberFormat="1" applyFont="1" applyBorder="1" applyAlignment="1">
      <alignment horizontal="centerContinuous"/>
    </xf>
    <xf numFmtId="0" fontId="24" fillId="0" borderId="0" xfId="1" applyNumberFormat="1" applyFont="1" applyBorder="1" applyAlignment="1">
      <alignment horizontal="centerContinuous"/>
    </xf>
    <xf numFmtId="0" fontId="24" fillId="0" borderId="5" xfId="1" applyNumberFormat="1" applyFont="1" applyBorder="1" applyAlignment="1">
      <alignment horizontal="centerContinuous"/>
    </xf>
    <xf numFmtId="0" fontId="24" fillId="0" borderId="35" xfId="1" applyNumberFormat="1" applyFont="1" applyBorder="1" applyAlignment="1">
      <alignment horizontal="centerContinuous"/>
    </xf>
    <xf numFmtId="0" fontId="24" fillId="0" borderId="0" xfId="1" applyNumberFormat="1" applyFont="1" applyBorder="1" applyAlignment="1">
      <alignment horizontal="center"/>
    </xf>
    <xf numFmtId="0" fontId="24" fillId="0" borderId="97" xfId="1" applyNumberFormat="1" applyFont="1" applyBorder="1" applyAlignment="1">
      <alignment horizontal="centerContinuous"/>
    </xf>
    <xf numFmtId="0" fontId="24" fillId="0" borderId="4" xfId="1" applyNumberFormat="1" applyFont="1" applyBorder="1" applyAlignment="1">
      <alignment horizontal="centerContinuous"/>
    </xf>
    <xf numFmtId="0" fontId="24" fillId="0" borderId="24" xfId="1" applyNumberFormat="1" applyFont="1" applyBorder="1" applyAlignment="1">
      <alignment horizontal="centerContinuous"/>
    </xf>
    <xf numFmtId="0" fontId="24" fillId="0" borderId="5" xfId="1" applyNumberFormat="1" applyFont="1" applyBorder="1" applyAlignment="1">
      <alignment horizontal="center"/>
    </xf>
    <xf numFmtId="0" fontId="24" fillId="0" borderId="5" xfId="1" applyNumberFormat="1" applyFont="1" applyBorder="1" applyAlignment="1">
      <alignment horizontal="left"/>
    </xf>
    <xf numFmtId="0" fontId="24" fillId="0" borderId="36" xfId="1" applyNumberFormat="1" applyFont="1" applyBorder="1" applyAlignment="1"/>
    <xf numFmtId="0" fontId="24" fillId="0" borderId="0" xfId="1" applyNumberFormat="1" applyFont="1" applyBorder="1" applyAlignment="1">
      <alignment horizontal="right"/>
    </xf>
    <xf numFmtId="0" fontId="24" fillId="0" borderId="35" xfId="1" applyNumberFormat="1" applyFont="1" applyBorder="1" applyAlignment="1">
      <alignment horizontal="right"/>
    </xf>
    <xf numFmtId="0" fontId="24" fillId="0" borderId="34" xfId="1" applyNumberFormat="1" applyFont="1" applyBorder="1" applyAlignment="1">
      <alignment vertical="center"/>
    </xf>
    <xf numFmtId="0" fontId="24" fillId="0" borderId="33" xfId="1" applyNumberFormat="1" applyFont="1" applyBorder="1" applyAlignment="1">
      <alignment vertical="center"/>
    </xf>
    <xf numFmtId="0" fontId="24" fillId="0" borderId="98" xfId="1" applyNumberFormat="1" applyFont="1" applyBorder="1" applyAlignment="1">
      <alignment horizontal="center" vertical="center"/>
    </xf>
    <xf numFmtId="0" fontId="24" fillId="0" borderId="99" xfId="1" applyNumberFormat="1" applyFont="1" applyBorder="1" applyAlignment="1">
      <alignment horizontal="center" vertical="center"/>
    </xf>
    <xf numFmtId="0" fontId="24" fillId="0" borderId="33" xfId="1" applyNumberFormat="1" applyFont="1" applyBorder="1" applyAlignment="1">
      <alignment horizontal="center" vertical="center"/>
    </xf>
    <xf numFmtId="0" fontId="24" fillId="0" borderId="62" xfId="1" applyNumberFormat="1" applyFont="1" applyBorder="1" applyAlignment="1">
      <alignment horizontal="center" vertical="center"/>
    </xf>
    <xf numFmtId="0" fontId="24" fillId="0" borderId="100" xfId="1" applyNumberFormat="1" applyFont="1" applyBorder="1" applyAlignment="1">
      <alignment horizontal="center" vertical="center"/>
    </xf>
    <xf numFmtId="0" fontId="24" fillId="0" borderId="101" xfId="1" applyNumberFormat="1" applyFont="1" applyBorder="1" applyAlignment="1">
      <alignment horizontal="center" vertical="center"/>
    </xf>
    <xf numFmtId="0" fontId="25" fillId="0" borderId="4" xfId="1" applyNumberFormat="1" applyFont="1" applyBorder="1" applyAlignment="1"/>
    <xf numFmtId="0" fontId="23" fillId="0" borderId="4" xfId="1" applyNumberFormat="1" applyFont="1" applyBorder="1" applyAlignment="1"/>
    <xf numFmtId="3" fontId="23" fillId="2" borderId="4" xfId="1" applyNumberFormat="1" applyFont="1" applyFill="1" applyBorder="1" applyAlignment="1">
      <alignment vertical="center"/>
    </xf>
    <xf numFmtId="0" fontId="23" fillId="0" borderId="0" xfId="1" applyNumberFormat="1" applyFont="1"/>
    <xf numFmtId="3" fontId="23" fillId="2" borderId="0" xfId="1" applyNumberFormat="1" applyFont="1" applyFill="1" applyAlignment="1">
      <alignment vertical="center"/>
    </xf>
    <xf numFmtId="0" fontId="30" fillId="0" borderId="0" xfId="2" applyFont="1" applyFill="1"/>
    <xf numFmtId="0" fontId="31" fillId="0" borderId="0" xfId="2" applyFont="1" applyFill="1"/>
    <xf numFmtId="0" fontId="31" fillId="0" borderId="0" xfId="2" applyFont="1" applyFill="1" applyAlignment="1">
      <alignment horizontal="right"/>
    </xf>
    <xf numFmtId="0" fontId="31" fillId="0" borderId="117" xfId="2" applyFont="1" applyFill="1" applyBorder="1" applyAlignment="1">
      <alignment vertical="center" shrinkToFit="1"/>
    </xf>
    <xf numFmtId="0" fontId="31" fillId="0" borderId="118" xfId="2" applyFont="1" applyFill="1" applyBorder="1" applyAlignment="1">
      <alignment vertical="center" shrinkToFit="1"/>
    </xf>
    <xf numFmtId="0" fontId="31" fillId="0" borderId="63" xfId="2" applyFont="1" applyFill="1" applyBorder="1" applyAlignment="1">
      <alignment horizontal="centerContinuous" vertical="center"/>
    </xf>
    <xf numFmtId="0" fontId="31" fillId="0" borderId="127" xfId="2" applyFont="1" applyFill="1" applyBorder="1" applyAlignment="1">
      <alignment horizontal="distributed" vertical="center"/>
    </xf>
    <xf numFmtId="0" fontId="31" fillId="0" borderId="0" xfId="2" applyFont="1" applyFill="1" applyBorder="1"/>
    <xf numFmtId="0" fontId="31" fillId="0" borderId="135" xfId="2" applyFont="1" applyFill="1" applyBorder="1" applyAlignment="1"/>
    <xf numFmtId="37" fontId="31" fillId="0" borderId="138" xfId="2" applyNumberFormat="1" applyFont="1" applyFill="1" applyBorder="1" applyAlignment="1" applyProtection="1">
      <alignment vertical="center"/>
    </xf>
    <xf numFmtId="37" fontId="31" fillId="0" borderId="0" xfId="2" applyNumberFormat="1" applyFont="1" applyFill="1" applyBorder="1" applyAlignment="1" applyProtection="1">
      <alignment horizontal="right" vertical="center"/>
    </xf>
    <xf numFmtId="37" fontId="31" fillId="0" borderId="0" xfId="2" applyNumberFormat="1" applyFont="1" applyFill="1" applyBorder="1" applyAlignment="1" applyProtection="1">
      <alignment vertical="center"/>
    </xf>
    <xf numFmtId="37" fontId="31" fillId="0" borderId="139" xfId="2" applyNumberFormat="1" applyFont="1" applyFill="1" applyBorder="1" applyAlignment="1" applyProtection="1">
      <alignment vertical="center"/>
    </xf>
    <xf numFmtId="37" fontId="31" fillId="0" borderId="76" xfId="2" applyNumberFormat="1" applyFont="1" applyFill="1" applyBorder="1" applyAlignment="1" applyProtection="1">
      <alignment horizontal="right" vertical="center"/>
    </xf>
    <xf numFmtId="37" fontId="31" fillId="0" borderId="75" xfId="2" applyNumberFormat="1" applyFont="1" applyFill="1" applyBorder="1" applyAlignment="1" applyProtection="1">
      <alignment horizontal="right" vertical="center"/>
    </xf>
    <xf numFmtId="37" fontId="31" fillId="0" borderId="75" xfId="2" applyNumberFormat="1" applyFont="1" applyFill="1" applyBorder="1" applyAlignment="1" applyProtection="1">
      <alignment vertical="center"/>
    </xf>
    <xf numFmtId="37" fontId="31" fillId="0" borderId="142" xfId="2" applyNumberFormat="1" applyFont="1" applyFill="1" applyBorder="1" applyAlignment="1" applyProtection="1">
      <alignment vertical="center"/>
    </xf>
    <xf numFmtId="0" fontId="30" fillId="0" borderId="0" xfId="2" applyFont="1" applyFill="1" applyProtection="1"/>
    <xf numFmtId="0" fontId="33" fillId="0" borderId="0" xfId="2" applyFont="1" applyFill="1" applyProtection="1"/>
    <xf numFmtId="0" fontId="31" fillId="0" borderId="0" xfId="2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23" fillId="0" borderId="0" xfId="1" applyNumberFormat="1" applyFont="1" applyBorder="1" applyAlignment="1"/>
    <xf numFmtId="0" fontId="24" fillId="0" borderId="0" xfId="1" applyNumberFormat="1" applyFont="1" applyBorder="1" applyAlignment="1">
      <alignment horizontal="center" vertical="center"/>
    </xf>
    <xf numFmtId="0" fontId="23" fillId="0" borderId="0" xfId="1" applyNumberFormat="1" applyFont="1" applyBorder="1"/>
    <xf numFmtId="0" fontId="24" fillId="0" borderId="38" xfId="1" applyNumberFormat="1" applyFont="1" applyBorder="1" applyAlignment="1">
      <alignment horizontal="center"/>
    </xf>
    <xf numFmtId="0" fontId="24" fillId="0" borderId="183" xfId="1" applyNumberFormat="1" applyFont="1" applyBorder="1" applyAlignment="1">
      <alignment horizontal="centerContinuous"/>
    </xf>
    <xf numFmtId="0" fontId="24" fillId="0" borderId="7" xfId="1" applyNumberFormat="1" applyFont="1" applyBorder="1" applyAlignment="1">
      <alignment horizontal="centerContinuous"/>
    </xf>
    <xf numFmtId="0" fontId="23" fillId="0" borderId="0" xfId="0" applyFont="1"/>
    <xf numFmtId="0" fontId="34" fillId="0" borderId="0" xfId="0" applyFont="1" applyProtection="1"/>
    <xf numFmtId="0" fontId="35" fillId="0" borderId="0" xfId="0" applyFont="1" applyProtection="1"/>
    <xf numFmtId="0" fontId="23" fillId="0" borderId="0" xfId="0" applyFont="1" applyProtection="1"/>
    <xf numFmtId="0" fontId="23" fillId="0" borderId="162" xfId="0" applyFont="1" applyBorder="1" applyAlignment="1" applyProtection="1">
      <alignment horizontal="center" vertical="center"/>
    </xf>
    <xf numFmtId="0" fontId="23" fillId="0" borderId="161" xfId="0" applyFont="1" applyBorder="1" applyAlignment="1" applyProtection="1">
      <alignment horizontal="center" vertical="center"/>
    </xf>
    <xf numFmtId="0" fontId="23" fillId="0" borderId="163" xfId="0" applyFont="1" applyBorder="1" applyAlignment="1" applyProtection="1">
      <alignment horizontal="center" vertical="center"/>
    </xf>
    <xf numFmtId="0" fontId="23" fillId="0" borderId="164" xfId="0" applyFont="1" applyBorder="1" applyAlignment="1" applyProtection="1">
      <alignment horizontal="center" vertical="center"/>
    </xf>
    <xf numFmtId="0" fontId="23" fillId="0" borderId="165" xfId="0" applyFont="1" applyBorder="1" applyAlignment="1" applyProtection="1">
      <alignment horizontal="center" vertical="center"/>
    </xf>
    <xf numFmtId="0" fontId="23" fillId="0" borderId="159" xfId="0" applyFont="1" applyBorder="1" applyAlignment="1" applyProtection="1">
      <alignment vertical="center"/>
    </xf>
    <xf numFmtId="0" fontId="23" fillId="0" borderId="130" xfId="0" applyFont="1" applyBorder="1" applyAlignment="1" applyProtection="1">
      <alignment horizontal="right" vertical="center"/>
    </xf>
    <xf numFmtId="0" fontId="23" fillId="0" borderId="156" xfId="0" applyFont="1" applyBorder="1" applyAlignment="1" applyProtection="1">
      <alignment horizontal="right" vertical="center"/>
    </xf>
    <xf numFmtId="0" fontId="23" fillId="0" borderId="155" xfId="0" applyFont="1" applyBorder="1" applyAlignment="1" applyProtection="1">
      <alignment horizontal="right" vertical="center"/>
    </xf>
    <xf numFmtId="0" fontId="23" fillId="0" borderId="132" xfId="0" applyFont="1" applyBorder="1" applyAlignment="1" applyProtection="1">
      <alignment horizontal="center" vertical="center"/>
    </xf>
    <xf numFmtId="0" fontId="23" fillId="0" borderId="15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37" fontId="23" fillId="0" borderId="66" xfId="0" applyNumberFormat="1" applyFont="1" applyBorder="1" applyAlignment="1" applyProtection="1">
      <alignment vertical="center"/>
    </xf>
    <xf numFmtId="37" fontId="23" fillId="0" borderId="166" xfId="0" applyNumberFormat="1" applyFont="1" applyBorder="1" applyAlignment="1" applyProtection="1">
      <alignment vertical="center"/>
    </xf>
    <xf numFmtId="37" fontId="23" fillId="0" borderId="167" xfId="0" applyNumberFormat="1" applyFont="1" applyBorder="1" applyAlignment="1" applyProtection="1">
      <alignment vertical="center"/>
    </xf>
    <xf numFmtId="37" fontId="23" fillId="0" borderId="168" xfId="0" applyNumberFormat="1" applyFont="1" applyBorder="1" applyAlignment="1" applyProtection="1">
      <alignment vertical="center"/>
    </xf>
    <xf numFmtId="176" fontId="23" fillId="0" borderId="168" xfId="0" applyNumberFormat="1" applyFont="1" applyBorder="1" applyAlignment="1" applyProtection="1">
      <alignment vertical="center"/>
    </xf>
    <xf numFmtId="37" fontId="23" fillId="0" borderId="159" xfId="0" applyNumberFormat="1" applyFont="1" applyBorder="1" applyAlignment="1" applyProtection="1">
      <alignment vertical="center"/>
    </xf>
    <xf numFmtId="37" fontId="23" fillId="0" borderId="122" xfId="0" applyNumberFormat="1" applyFont="1" applyBorder="1" applyAlignment="1" applyProtection="1">
      <alignment vertical="center"/>
    </xf>
    <xf numFmtId="37" fontId="23" fillId="0" borderId="169" xfId="0" applyNumberFormat="1" applyFont="1" applyBorder="1" applyAlignment="1" applyProtection="1">
      <alignment vertical="center"/>
    </xf>
    <xf numFmtId="37" fontId="23" fillId="0" borderId="132" xfId="0" applyNumberFormat="1" applyFont="1" applyBorder="1" applyAlignment="1" applyProtection="1">
      <alignment vertical="center"/>
    </xf>
    <xf numFmtId="176" fontId="23" fillId="0" borderId="132" xfId="0" applyNumberFormat="1" applyFont="1" applyBorder="1" applyAlignment="1" applyProtection="1">
      <alignment vertical="center"/>
    </xf>
    <xf numFmtId="0" fontId="23" fillId="0" borderId="170" xfId="0" applyFont="1" applyBorder="1" applyAlignment="1" applyProtection="1">
      <alignment vertical="center"/>
    </xf>
    <xf numFmtId="0" fontId="23" fillId="0" borderId="171" xfId="0" applyFont="1" applyBorder="1" applyAlignment="1" applyProtection="1">
      <alignment vertical="center"/>
    </xf>
    <xf numFmtId="0" fontId="23" fillId="0" borderId="171" xfId="0" applyFont="1" applyBorder="1" applyProtection="1"/>
    <xf numFmtId="0" fontId="23" fillId="0" borderId="171" xfId="0" applyFont="1" applyBorder="1" applyAlignment="1" applyProtection="1">
      <alignment horizontal="right"/>
    </xf>
    <xf numFmtId="0" fontId="23" fillId="0" borderId="0" xfId="0" applyFont="1" applyBorder="1"/>
    <xf numFmtId="176" fontId="23" fillId="0" borderId="171" xfId="0" applyNumberFormat="1" applyFont="1" applyBorder="1" applyProtection="1"/>
    <xf numFmtId="37" fontId="23" fillId="0" borderId="172" xfId="0" applyNumberFormat="1" applyFont="1" applyBorder="1" applyProtection="1"/>
    <xf numFmtId="0" fontId="23" fillId="0" borderId="5" xfId="0" applyFont="1" applyBorder="1" applyAlignment="1" applyProtection="1">
      <alignment vertical="top"/>
    </xf>
    <xf numFmtId="0" fontId="23" fillId="0" borderId="0" xfId="0" applyFont="1" applyAlignment="1" applyProtection="1">
      <alignment horizontal="center" vertical="top"/>
    </xf>
    <xf numFmtId="0" fontId="23" fillId="0" borderId="0" xfId="0" applyFont="1" applyBorder="1" applyAlignment="1" applyProtection="1">
      <alignment vertical="top"/>
    </xf>
    <xf numFmtId="0" fontId="23" fillId="0" borderId="162" xfId="0" applyFont="1" applyBorder="1" applyAlignment="1" applyProtection="1">
      <alignment vertical="top"/>
    </xf>
    <xf numFmtId="0" fontId="23" fillId="0" borderId="161" xfId="0" applyFont="1" applyBorder="1" applyAlignment="1" applyProtection="1">
      <alignment horizontal="right"/>
    </xf>
    <xf numFmtId="0" fontId="23" fillId="0" borderId="66" xfId="0" applyFont="1" applyBorder="1" applyAlignment="1" applyProtection="1">
      <alignment vertical="top"/>
    </xf>
    <xf numFmtId="0" fontId="23" fillId="0" borderId="16" xfId="0" applyFont="1" applyBorder="1" applyAlignment="1" applyProtection="1">
      <alignment horizontal="right"/>
    </xf>
    <xf numFmtId="0" fontId="23" fillId="0" borderId="63" xfId="0" applyFont="1" applyBorder="1" applyAlignment="1" applyProtection="1">
      <alignment horizontal="right"/>
    </xf>
    <xf numFmtId="176" fontId="23" fillId="0" borderId="168" xfId="0" applyNumberFormat="1" applyFont="1" applyBorder="1" applyAlignment="1" applyProtection="1">
      <alignment vertical="top"/>
    </xf>
    <xf numFmtId="37" fontId="23" fillId="0" borderId="16" xfId="0" applyNumberFormat="1" applyFont="1" applyBorder="1" applyAlignment="1" applyProtection="1">
      <alignment vertical="top"/>
    </xf>
    <xf numFmtId="0" fontId="23" fillId="0" borderId="0" xfId="0" applyFont="1" applyAlignment="1" applyProtection="1">
      <alignment horizontal="distributed" vertical="center"/>
    </xf>
    <xf numFmtId="37" fontId="23" fillId="0" borderId="0" xfId="0" applyNumberFormat="1" applyFont="1" applyBorder="1" applyAlignment="1" applyProtection="1">
      <alignment vertical="center"/>
    </xf>
    <xf numFmtId="37" fontId="23" fillId="0" borderId="16" xfId="0" applyNumberFormat="1" applyFont="1" applyBorder="1" applyAlignment="1" applyProtection="1">
      <alignment vertical="center"/>
    </xf>
    <xf numFmtId="37" fontId="23" fillId="0" borderId="63" xfId="0" applyNumberFormat="1" applyFont="1" applyBorder="1" applyAlignment="1" applyProtection="1">
      <alignment vertical="center"/>
    </xf>
    <xf numFmtId="0" fontId="23" fillId="0" borderId="171" xfId="0" applyFont="1" applyBorder="1" applyAlignment="1" applyProtection="1">
      <alignment horizontal="distributed" vertical="center"/>
    </xf>
    <xf numFmtId="37" fontId="23" fillId="0" borderId="173" xfId="0" applyNumberFormat="1" applyFont="1" applyBorder="1" applyAlignment="1" applyProtection="1">
      <alignment vertical="center"/>
    </xf>
    <xf numFmtId="37" fontId="23" fillId="0" borderId="171" xfId="0" applyNumberFormat="1" applyFont="1" applyBorder="1" applyAlignment="1" applyProtection="1">
      <alignment vertical="center"/>
    </xf>
    <xf numFmtId="37" fontId="23" fillId="0" borderId="172" xfId="0" applyNumberFormat="1" applyFont="1" applyBorder="1" applyAlignment="1" applyProtection="1">
      <alignment vertical="center"/>
    </xf>
    <xf numFmtId="37" fontId="23" fillId="0" borderId="174" xfId="0" applyNumberFormat="1" applyFont="1" applyBorder="1" applyAlignment="1" applyProtection="1">
      <alignment vertical="center"/>
    </xf>
    <xf numFmtId="176" fontId="23" fillId="0" borderId="175" xfId="0" applyNumberFormat="1" applyFont="1" applyBorder="1" applyAlignment="1" applyProtection="1">
      <alignment vertical="center"/>
    </xf>
    <xf numFmtId="0" fontId="23" fillId="0" borderId="161" xfId="0" applyFont="1" applyBorder="1" applyAlignment="1" applyProtection="1">
      <alignment horizontal="distributed" vertical="center"/>
    </xf>
    <xf numFmtId="0" fontId="23" fillId="0" borderId="161" xfId="0" applyFont="1" applyBorder="1" applyAlignment="1" applyProtection="1">
      <alignment vertical="center"/>
    </xf>
    <xf numFmtId="37" fontId="23" fillId="0" borderId="162" xfId="0" applyNumberFormat="1" applyFont="1" applyBorder="1" applyAlignment="1" applyProtection="1">
      <alignment vertical="center"/>
    </xf>
    <xf numFmtId="37" fontId="23" fillId="0" borderId="161" xfId="0" applyNumberFormat="1" applyFont="1" applyBorder="1" applyAlignment="1" applyProtection="1">
      <alignment vertical="center"/>
    </xf>
    <xf numFmtId="37" fontId="23" fillId="0" borderId="163" xfId="0" applyNumberFormat="1" applyFont="1" applyBorder="1" applyAlignment="1" applyProtection="1">
      <alignment vertical="center"/>
    </xf>
    <xf numFmtId="37" fontId="23" fillId="0" borderId="164" xfId="0" applyNumberFormat="1" applyFont="1" applyBorder="1" applyAlignment="1" applyProtection="1">
      <alignment vertical="center"/>
    </xf>
    <xf numFmtId="176" fontId="23" fillId="0" borderId="165" xfId="0" applyNumberFormat="1" applyFont="1" applyBorder="1" applyAlignment="1" applyProtection="1">
      <alignment vertical="center"/>
    </xf>
    <xf numFmtId="0" fontId="23" fillId="0" borderId="176" xfId="0" applyFont="1" applyBorder="1" applyAlignment="1" applyProtection="1">
      <alignment vertical="center"/>
    </xf>
    <xf numFmtId="0" fontId="23" fillId="0" borderId="177" xfId="0" applyFont="1" applyBorder="1" applyAlignment="1" applyProtection="1">
      <alignment horizontal="distributed" vertical="center"/>
    </xf>
    <xf numFmtId="0" fontId="23" fillId="0" borderId="177" xfId="0" applyFont="1" applyBorder="1" applyAlignment="1" applyProtection="1">
      <alignment vertical="center"/>
    </xf>
    <xf numFmtId="37" fontId="23" fillId="0" borderId="178" xfId="0" applyNumberFormat="1" applyFont="1" applyBorder="1" applyAlignment="1" applyProtection="1">
      <alignment vertical="center"/>
    </xf>
    <xf numFmtId="37" fontId="23" fillId="0" borderId="177" xfId="0" applyNumberFormat="1" applyFont="1" applyBorder="1" applyAlignment="1" applyProtection="1">
      <alignment vertical="center"/>
    </xf>
    <xf numFmtId="37" fontId="23" fillId="0" borderId="179" xfId="0" applyNumberFormat="1" applyFont="1" applyBorder="1" applyAlignment="1" applyProtection="1">
      <alignment vertical="center"/>
    </xf>
    <xf numFmtId="37" fontId="23" fillId="0" borderId="180" xfId="0" applyNumberFormat="1" applyFont="1" applyBorder="1" applyAlignment="1" applyProtection="1">
      <alignment vertical="center"/>
    </xf>
    <xf numFmtId="176" fontId="23" fillId="0" borderId="181" xfId="0" applyNumberFormat="1" applyFont="1" applyBorder="1" applyAlignment="1" applyProtection="1">
      <alignment vertical="center"/>
    </xf>
    <xf numFmtId="37" fontId="23" fillId="0" borderId="0" xfId="0" applyNumberFormat="1" applyFont="1" applyProtection="1"/>
    <xf numFmtId="0" fontId="13" fillId="0" borderId="0" xfId="2" applyAlignment="1">
      <alignment shrinkToFit="1"/>
    </xf>
    <xf numFmtId="0" fontId="16" fillId="0" borderId="0" xfId="2" applyFont="1" applyAlignment="1">
      <alignment shrinkToFit="1"/>
    </xf>
    <xf numFmtId="0" fontId="24" fillId="0" borderId="5" xfId="1" applyNumberFormat="1" applyFont="1" applyBorder="1" applyAlignment="1">
      <alignment vertical="center" shrinkToFit="1"/>
    </xf>
    <xf numFmtId="0" fontId="25" fillId="0" borderId="0" xfId="1" applyNumberFormat="1" applyFont="1" applyBorder="1" applyAlignment="1">
      <alignment horizontal="center" shrinkToFit="1"/>
    </xf>
    <xf numFmtId="0" fontId="24" fillId="0" borderId="0" xfId="1" applyNumberFormat="1" applyFont="1" applyBorder="1" applyAlignment="1">
      <alignment vertical="center" shrinkToFit="1"/>
    </xf>
    <xf numFmtId="3" fontId="25" fillId="0" borderId="0" xfId="1" applyNumberFormat="1" applyFont="1" applyBorder="1" applyAlignment="1">
      <alignment horizontal="right" shrinkToFit="1"/>
    </xf>
    <xf numFmtId="0" fontId="25" fillId="0" borderId="0" xfId="1" applyNumberFormat="1" applyFont="1" applyBorder="1" applyAlignment="1">
      <alignment horizontal="center" vertical="center" shrinkToFit="1"/>
    </xf>
    <xf numFmtId="3" fontId="25" fillId="0" borderId="0" xfId="1" applyNumberFormat="1" applyFont="1" applyBorder="1" applyAlignment="1">
      <alignment horizontal="right" vertical="center" shrinkToFit="1"/>
    </xf>
    <xf numFmtId="0" fontId="25" fillId="0" borderId="0" xfId="1" applyNumberFormat="1" applyFont="1" applyBorder="1" applyAlignment="1">
      <alignment shrinkToFit="1"/>
    </xf>
    <xf numFmtId="3" fontId="25" fillId="0" borderId="0" xfId="1" applyNumberFormat="1" applyFont="1" applyBorder="1" applyAlignment="1">
      <alignment vertical="center" shrinkToFit="1"/>
    </xf>
    <xf numFmtId="0" fontId="25" fillId="0" borderId="0" xfId="1" applyNumberFormat="1" applyFont="1" applyBorder="1" applyAlignment="1">
      <alignment horizontal="right" vertical="center" shrinkToFit="1"/>
    </xf>
    <xf numFmtId="0" fontId="25" fillId="0" borderId="38" xfId="1" applyNumberFormat="1" applyFont="1" applyBorder="1" applyAlignment="1">
      <alignment horizontal="right" vertical="center" shrinkToFit="1"/>
    </xf>
    <xf numFmtId="3" fontId="25" fillId="0" borderId="38" xfId="1" applyNumberFormat="1" applyFont="1" applyBorder="1" applyAlignment="1">
      <alignment horizontal="right" vertical="center" shrinkToFit="1"/>
    </xf>
    <xf numFmtId="3" fontId="25" fillId="2" borderId="0" xfId="1" applyNumberFormat="1" applyFont="1" applyFill="1" applyBorder="1" applyAlignment="1">
      <alignment horizontal="right" vertical="center" shrinkToFit="1"/>
    </xf>
    <xf numFmtId="3" fontId="25" fillId="0" borderId="16" xfId="1" applyNumberFormat="1" applyFont="1" applyBorder="1" applyAlignment="1">
      <alignment vertical="center" shrinkToFit="1"/>
    </xf>
    <xf numFmtId="0" fontId="24" fillId="0" borderId="8" xfId="1" applyNumberFormat="1" applyFont="1" applyBorder="1" applyAlignment="1">
      <alignment vertical="center" shrinkToFit="1"/>
    </xf>
    <xf numFmtId="0" fontId="24" fillId="0" borderId="7" xfId="1" applyNumberFormat="1" applyFont="1" applyBorder="1" applyAlignment="1">
      <alignment shrinkToFit="1"/>
    </xf>
    <xf numFmtId="0" fontId="24" fillId="0" borderId="7" xfId="1" applyNumberFormat="1" applyFont="1" applyBorder="1" applyAlignment="1">
      <alignment vertical="center" shrinkToFit="1"/>
    </xf>
    <xf numFmtId="0" fontId="25" fillId="0" borderId="7" xfId="1" applyNumberFormat="1" applyFont="1" applyBorder="1" applyAlignment="1">
      <alignment horizontal="right" vertical="center" shrinkToFit="1"/>
    </xf>
    <xf numFmtId="3" fontId="25" fillId="0" borderId="7" xfId="1" applyNumberFormat="1" applyFont="1" applyBorder="1" applyAlignment="1">
      <alignment horizontal="right" vertical="center" shrinkToFit="1"/>
    </xf>
    <xf numFmtId="3" fontId="25" fillId="2" borderId="7" xfId="1" applyNumberFormat="1" applyFont="1" applyFill="1" applyBorder="1" applyAlignment="1">
      <alignment horizontal="right" vertical="center" shrinkToFit="1"/>
    </xf>
    <xf numFmtId="3" fontId="25" fillId="0" borderId="7" xfId="1" applyNumberFormat="1" applyFont="1" applyBorder="1" applyAlignment="1">
      <alignment vertical="center" shrinkToFit="1"/>
    </xf>
    <xf numFmtId="3" fontId="25" fillId="0" borderId="6" xfId="1" applyNumberFormat="1" applyFont="1" applyBorder="1" applyAlignment="1">
      <alignment vertical="center" shrinkToFit="1"/>
    </xf>
    <xf numFmtId="0" fontId="24" fillId="0" borderId="5" xfId="1" applyNumberFormat="1" applyFont="1" applyBorder="1" applyAlignment="1">
      <alignment shrinkToFit="1"/>
    </xf>
    <xf numFmtId="0" fontId="25" fillId="0" borderId="0" xfId="1" applyNumberFormat="1" applyFont="1" applyBorder="1" applyAlignment="1">
      <alignment horizontal="distributed" shrinkToFit="1"/>
    </xf>
    <xf numFmtId="0" fontId="24" fillId="0" borderId="0" xfId="1" applyNumberFormat="1" applyFont="1" applyBorder="1" applyAlignment="1">
      <alignment shrinkToFit="1"/>
    </xf>
    <xf numFmtId="0" fontId="25" fillId="0" borderId="0" xfId="1" applyNumberFormat="1" applyFont="1" applyBorder="1" applyAlignment="1">
      <alignment horizontal="distributed" vertical="center" shrinkToFit="1"/>
    </xf>
    <xf numFmtId="0" fontId="23" fillId="0" borderId="7" xfId="1" applyNumberFormat="1" applyFont="1" applyBorder="1" applyAlignment="1">
      <alignment horizontal="distributed" vertical="center" shrinkToFit="1"/>
    </xf>
    <xf numFmtId="0" fontId="25" fillId="0" borderId="0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/>
    </xf>
    <xf numFmtId="0" fontId="36" fillId="0" borderId="0" xfId="0" applyNumberFormat="1" applyFont="1" applyAlignment="1"/>
    <xf numFmtId="0" fontId="31" fillId="0" borderId="0" xfId="0" applyNumberFormat="1" applyFont="1" applyAlignment="1"/>
    <xf numFmtId="0" fontId="31" fillId="0" borderId="0" xfId="0" applyFont="1"/>
    <xf numFmtId="0" fontId="31" fillId="0" borderId="0" xfId="0" applyNumberFormat="1" applyFont="1" applyAlignment="1">
      <alignment horizontal="right"/>
    </xf>
    <xf numFmtId="0" fontId="31" fillId="0" borderId="24" xfId="0" applyNumberFormat="1" applyFont="1" applyBorder="1" applyAlignment="1">
      <alignment vertical="center"/>
    </xf>
    <xf numFmtId="0" fontId="31" fillId="0" borderId="4" xfId="0" applyNumberFormat="1" applyFont="1" applyBorder="1" applyAlignment="1">
      <alignment vertical="center"/>
    </xf>
    <xf numFmtId="0" fontId="31" fillId="0" borderId="34" xfId="0" applyNumberFormat="1" applyFont="1" applyBorder="1" applyAlignment="1">
      <alignment horizontal="centerContinuous" vertical="center"/>
    </xf>
    <xf numFmtId="0" fontId="31" fillId="0" borderId="33" xfId="0" applyNumberFormat="1" applyFont="1" applyBorder="1" applyAlignment="1">
      <alignment horizontal="centerContinuous" vertical="center"/>
    </xf>
    <xf numFmtId="0" fontId="31" fillId="0" borderId="32" xfId="0" applyNumberFormat="1" applyFont="1" applyBorder="1" applyAlignment="1">
      <alignment horizontal="centerContinuous" vertical="center"/>
    </xf>
    <xf numFmtId="0" fontId="31" fillId="0" borderId="21" xfId="0" applyNumberFormat="1" applyFont="1" applyBorder="1" applyAlignment="1">
      <alignment vertical="center"/>
    </xf>
    <xf numFmtId="0" fontId="31" fillId="0" borderId="5" xfId="0" applyNumberFormat="1" applyFont="1" applyBorder="1" applyAlignment="1">
      <alignment horizontal="centerContinuous" vertical="center"/>
    </xf>
    <xf numFmtId="0" fontId="31" fillId="0" borderId="0" xfId="0" applyNumberFormat="1" applyFont="1" applyAlignment="1">
      <alignment horizontal="centerContinuous" vertical="center"/>
    </xf>
    <xf numFmtId="0" fontId="31" fillId="0" borderId="5" xfId="0" applyNumberFormat="1" applyFont="1" applyBorder="1" applyAlignment="1">
      <alignment horizontal="center" vertical="center"/>
    </xf>
    <xf numFmtId="0" fontId="31" fillId="0" borderId="166" xfId="0" applyNumberFormat="1" applyFont="1" applyBorder="1" applyAlignment="1">
      <alignment horizontal="center" vertical="center"/>
    </xf>
    <xf numFmtId="0" fontId="31" fillId="0" borderId="185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Continuous" vertical="center"/>
    </xf>
    <xf numFmtId="0" fontId="31" fillId="0" borderId="16" xfId="0" applyNumberFormat="1" applyFont="1" applyBorder="1" applyAlignment="1">
      <alignment horizontal="centerContinuous" vertical="center"/>
    </xf>
    <xf numFmtId="0" fontId="31" fillId="0" borderId="24" xfId="0" applyNumberFormat="1" applyFont="1" applyBorder="1" applyAlignment="1">
      <alignment horizontal="centerContinuous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5" xfId="0" applyNumberFormat="1" applyFont="1" applyBorder="1" applyAlignment="1">
      <alignment horizontal="centerContinuous" vertical="top"/>
    </xf>
    <xf numFmtId="0" fontId="31" fillId="0" borderId="0" xfId="0" applyNumberFormat="1" applyFont="1" applyBorder="1" applyAlignment="1">
      <alignment horizontal="center" vertical="top"/>
    </xf>
    <xf numFmtId="0" fontId="31" fillId="0" borderId="0" xfId="0" applyFont="1" applyAlignment="1">
      <alignment vertical="top"/>
    </xf>
    <xf numFmtId="0" fontId="31" fillId="0" borderId="5" xfId="0" applyNumberFormat="1" applyFont="1" applyBorder="1" applyAlignment="1">
      <alignment horizontal="justify" vertical="top"/>
    </xf>
    <xf numFmtId="0" fontId="31" fillId="0" borderId="0" xfId="0" applyNumberFormat="1" applyFont="1" applyBorder="1" applyAlignment="1">
      <alignment horizontal="justify" vertical="top"/>
    </xf>
    <xf numFmtId="176" fontId="37" fillId="0" borderId="5" xfId="0" applyNumberFormat="1" applyFont="1" applyBorder="1" applyAlignment="1">
      <alignment vertical="top" shrinkToFit="1"/>
    </xf>
    <xf numFmtId="177" fontId="37" fillId="0" borderId="19" xfId="0" applyNumberFormat="1" applyFont="1" applyBorder="1" applyAlignment="1">
      <alignment vertical="top" shrinkToFit="1"/>
    </xf>
    <xf numFmtId="176" fontId="37" fillId="0" borderId="19" xfId="0" applyNumberFormat="1" applyFont="1" applyBorder="1" applyAlignment="1">
      <alignment vertical="top" shrinkToFit="1"/>
    </xf>
    <xf numFmtId="0" fontId="38" fillId="0" borderId="4" xfId="0" applyNumberFormat="1" applyFont="1" applyBorder="1" applyAlignment="1"/>
    <xf numFmtId="0" fontId="31" fillId="0" borderId="4" xfId="0" applyNumberFormat="1" applyFont="1" applyBorder="1" applyAlignment="1"/>
    <xf numFmtId="0" fontId="31" fillId="0" borderId="0" xfId="0" applyNumberFormat="1" applyFont="1"/>
    <xf numFmtId="0" fontId="31" fillId="0" borderId="117" xfId="2" applyFont="1" applyFill="1" applyBorder="1" applyAlignment="1">
      <alignment vertical="center"/>
    </xf>
    <xf numFmtId="0" fontId="31" fillId="0" borderId="174" xfId="2" applyFont="1" applyFill="1" applyBorder="1" applyAlignment="1">
      <alignment vertical="center"/>
    </xf>
    <xf numFmtId="0" fontId="31" fillId="0" borderId="33" xfId="2" applyFont="1" applyFill="1" applyBorder="1" applyAlignment="1" applyProtection="1">
      <alignment vertical="center"/>
    </xf>
    <xf numFmtId="0" fontId="31" fillId="0" borderId="187" xfId="2" applyFont="1" applyFill="1" applyBorder="1" applyAlignment="1">
      <alignment horizontal="right" vertical="center"/>
    </xf>
    <xf numFmtId="0" fontId="31" fillId="0" borderId="144" xfId="2" applyFont="1" applyFill="1" applyBorder="1" applyAlignment="1" applyProtection="1">
      <alignment vertical="center"/>
    </xf>
    <xf numFmtId="0" fontId="9" fillId="0" borderId="176" xfId="1" applyNumberFormat="1" applyFont="1" applyBorder="1" applyAlignment="1">
      <alignment horizontal="center" vertical="center"/>
    </xf>
    <xf numFmtId="0" fontId="9" fillId="0" borderId="179" xfId="1" applyNumberFormat="1" applyFont="1" applyBorder="1" applyAlignment="1">
      <alignment horizontal="center" vertical="center"/>
    </xf>
    <xf numFmtId="0" fontId="4" fillId="0" borderId="79" xfId="1" applyNumberFormat="1" applyFont="1" applyBorder="1" applyAlignment="1">
      <alignment horizontal="centerContinuous"/>
    </xf>
    <xf numFmtId="0" fontId="4" fillId="0" borderId="16" xfId="1" applyNumberFormat="1" applyFont="1" applyBorder="1" applyAlignment="1"/>
    <xf numFmtId="0" fontId="4" fillId="0" borderId="80" xfId="1" applyNumberFormat="1" applyFont="1" applyBorder="1" applyAlignment="1"/>
    <xf numFmtId="0" fontId="4" fillId="0" borderId="5" xfId="1" applyNumberFormat="1" applyFont="1" applyBorder="1" applyAlignment="1">
      <alignment vertical="center"/>
    </xf>
    <xf numFmtId="0" fontId="4" fillId="0" borderId="176" xfId="1" applyNumberFormat="1" applyFont="1" applyBorder="1" applyAlignment="1">
      <alignment horizontal="center" vertical="center"/>
    </xf>
    <xf numFmtId="0" fontId="4" fillId="0" borderId="91" xfId="1" applyNumberFormat="1" applyFont="1" applyBorder="1" applyAlignment="1">
      <alignment horizontal="center" vertical="center"/>
    </xf>
    <xf numFmtId="0" fontId="4" fillId="0" borderId="24" xfId="1" applyNumberFormat="1" applyFont="1" applyBorder="1" applyAlignment="1">
      <alignment horizontal="right" vertical="center"/>
    </xf>
    <xf numFmtId="0" fontId="4" fillId="0" borderId="45" xfId="1" applyNumberFormat="1" applyFont="1" applyBorder="1" applyAlignment="1">
      <alignment horizontal="right" vertical="center"/>
    </xf>
    <xf numFmtId="0" fontId="4" fillId="0" borderId="93" xfId="1" applyNumberFormat="1" applyFont="1" applyBorder="1" applyAlignment="1">
      <alignment horizontal="right" vertical="center"/>
    </xf>
    <xf numFmtId="0" fontId="4" fillId="0" borderId="79" xfId="1" applyNumberFormat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distributed" vertical="center"/>
    </xf>
    <xf numFmtId="0" fontId="4" fillId="0" borderId="4" xfId="1" applyNumberFormat="1" applyFont="1" applyBorder="1" applyAlignment="1">
      <alignment horizontal="distributed" vertical="center"/>
    </xf>
    <xf numFmtId="0" fontId="4" fillId="0" borderId="85" xfId="1" applyNumberFormat="1" applyFont="1" applyBorder="1" applyAlignment="1">
      <alignment vertical="center"/>
    </xf>
    <xf numFmtId="0" fontId="4" fillId="0" borderId="86" xfId="1" applyNumberFormat="1" applyFont="1" applyBorder="1" applyAlignment="1">
      <alignment horizontal="distributed" vertical="center"/>
    </xf>
    <xf numFmtId="0" fontId="4" fillId="0" borderId="86" xfId="1" applyNumberFormat="1" applyFont="1" applyBorder="1" applyAlignment="1">
      <alignment vertical="center"/>
    </xf>
    <xf numFmtId="0" fontId="12" fillId="0" borderId="0" xfId="0" applyNumberFormat="1" applyFont="1" applyAlignment="1"/>
    <xf numFmtId="0" fontId="11" fillId="0" borderId="0" xfId="0" applyNumberFormat="1" applyFont="1" applyAlignment="1"/>
    <xf numFmtId="0" fontId="4" fillId="0" borderId="0" xfId="0" applyNumberFormat="1" applyFont="1" applyAlignment="1"/>
    <xf numFmtId="0" fontId="4" fillId="0" borderId="2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0" fontId="4" fillId="0" borderId="24" xfId="0" applyNumberFormat="1" applyFont="1" applyBorder="1" applyAlignment="1">
      <alignment horizontal="centerContinuous" vertical="center"/>
    </xf>
    <xf numFmtId="0" fontId="4" fillId="0" borderId="21" xfId="0" applyNumberFormat="1" applyFont="1" applyBorder="1" applyAlignment="1">
      <alignment horizontal="centerContinuous" vertical="center"/>
    </xf>
    <xf numFmtId="0" fontId="4" fillId="0" borderId="5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17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/>
    <xf numFmtId="3" fontId="4" fillId="0" borderId="24" xfId="0" applyNumberFormat="1" applyFont="1" applyBorder="1" applyAlignment="1"/>
    <xf numFmtId="3" fontId="4" fillId="0" borderId="45" xfId="0" applyNumberFormat="1" applyFont="1" applyBorder="1" applyAlignment="1"/>
    <xf numFmtId="0" fontId="4" fillId="0" borderId="153" xfId="0" applyNumberFormat="1" applyFont="1" applyBorder="1" applyAlignment="1">
      <alignment horizontal="center" vertical="distributed" textRotation="255" indent="1"/>
    </xf>
    <xf numFmtId="0" fontId="8" fillId="0" borderId="130" xfId="0" applyNumberFormat="1" applyFont="1" applyBorder="1" applyAlignment="1">
      <alignment horizontal="right"/>
    </xf>
    <xf numFmtId="0" fontId="4" fillId="0" borderId="130" xfId="0" applyNumberFormat="1" applyFont="1" applyBorder="1" applyAlignment="1">
      <alignment horizontal="centerContinuous"/>
    </xf>
    <xf numFmtId="178" fontId="4" fillId="0" borderId="153" xfId="0" applyNumberFormat="1" applyFont="1" applyBorder="1" applyAlignment="1"/>
    <xf numFmtId="3" fontId="4" fillId="0" borderId="169" xfId="0" applyNumberFormat="1" applyFont="1" applyBorder="1" applyAlignment="1"/>
    <xf numFmtId="0" fontId="4" fillId="0" borderId="0" xfId="0" applyNumberFormat="1" applyFont="1" applyBorder="1" applyAlignment="1">
      <alignment horizontal="centerContinuous"/>
    </xf>
    <xf numFmtId="3" fontId="4" fillId="0" borderId="5" xfId="0" applyNumberFormat="1" applyFont="1" applyBorder="1" applyAlignment="1"/>
    <xf numFmtId="3" fontId="4" fillId="0" borderId="167" xfId="0" applyNumberFormat="1" applyFont="1" applyBorder="1" applyAlignment="1"/>
    <xf numFmtId="0" fontId="4" fillId="0" borderId="51" xfId="0" applyNumberFormat="1" applyFont="1" applyBorder="1" applyAlignment="1">
      <alignment horizontal="center" vertical="distributed" textRotation="255" indent="1"/>
    </xf>
    <xf numFmtId="0" fontId="8" fillId="0" borderId="0" xfId="0" applyNumberFormat="1" applyFont="1" applyBorder="1" applyAlignment="1">
      <alignment horizontal="right"/>
    </xf>
    <xf numFmtId="178" fontId="4" fillId="0" borderId="5" xfId="0" applyNumberFormat="1" applyFont="1" applyBorder="1" applyAlignment="1"/>
    <xf numFmtId="0" fontId="4" fillId="0" borderId="52" xfId="0" applyNumberFormat="1" applyFont="1" applyBorder="1" applyAlignment="1">
      <alignment horizontal="center" vertical="distributed" textRotation="255" indent="1"/>
    </xf>
    <xf numFmtId="0" fontId="4" fillId="0" borderId="4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justify"/>
    </xf>
    <xf numFmtId="0" fontId="4" fillId="0" borderId="24" xfId="0" applyNumberFormat="1" applyFont="1" applyBorder="1" applyAlignment="1">
      <alignment horizontal="centerContinuous"/>
    </xf>
    <xf numFmtId="0" fontId="4" fillId="0" borderId="4" xfId="0" applyNumberFormat="1" applyFont="1" applyBorder="1" applyAlignment="1">
      <alignment horizontal="justify"/>
    </xf>
    <xf numFmtId="0" fontId="4" fillId="0" borderId="5" xfId="0" applyNumberFormat="1" applyFont="1" applyBorder="1" applyAlignment="1">
      <alignment horizontal="centerContinuous"/>
    </xf>
    <xf numFmtId="0" fontId="4" fillId="0" borderId="161" xfId="0" applyNumberFormat="1" applyFont="1" applyBorder="1" applyAlignment="1"/>
    <xf numFmtId="3" fontId="4" fillId="0" borderId="189" xfId="0" applyNumberFormat="1" applyFont="1" applyBorder="1" applyAlignment="1">
      <alignment horizontal="center"/>
    </xf>
    <xf numFmtId="3" fontId="4" fillId="0" borderId="190" xfId="0" applyNumberFormat="1" applyFont="1" applyBorder="1" applyAlignment="1">
      <alignment horizontal="center"/>
    </xf>
    <xf numFmtId="0" fontId="4" fillId="0" borderId="153" xfId="0" applyNumberFormat="1" applyFont="1" applyBorder="1" applyAlignment="1">
      <alignment horizontal="centerContinuous"/>
    </xf>
    <xf numFmtId="0" fontId="4" fillId="0" borderId="190" xfId="0" applyNumberFormat="1" applyFont="1" applyBorder="1" applyAlignment="1">
      <alignment horizontal="centerContinuous"/>
    </xf>
    <xf numFmtId="0" fontId="4" fillId="0" borderId="161" xfId="0" applyNumberFormat="1" applyFont="1" applyBorder="1" applyAlignment="1">
      <alignment horizontal="justify"/>
    </xf>
    <xf numFmtId="0" fontId="4" fillId="0" borderId="161" xfId="0" applyNumberFormat="1" applyFont="1" applyBorder="1" applyAlignment="1">
      <alignment horizontal="centerContinuous"/>
    </xf>
    <xf numFmtId="3" fontId="4" fillId="0" borderId="190" xfId="0" applyNumberFormat="1" applyFont="1" applyBorder="1" applyAlignment="1"/>
    <xf numFmtId="0" fontId="10" fillId="0" borderId="4" xfId="0" applyNumberFormat="1" applyFont="1" applyBorder="1" applyAlignment="1"/>
    <xf numFmtId="3" fontId="4" fillId="0" borderId="2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0" fontId="4" fillId="0" borderId="53" xfId="0" applyNumberFormat="1" applyFont="1" applyBorder="1" applyAlignment="1">
      <alignment horizontal="center" vertical="distributed" textRotation="255" indent="1"/>
    </xf>
    <xf numFmtId="0" fontId="4" fillId="0" borderId="54" xfId="0" applyNumberFormat="1" applyFont="1" applyBorder="1" applyAlignment="1">
      <alignment horizontal="distributed"/>
    </xf>
    <xf numFmtId="0" fontId="10" fillId="0" borderId="54" xfId="0" applyNumberFormat="1" applyFont="1" applyBorder="1" applyAlignment="1"/>
    <xf numFmtId="3" fontId="4" fillId="0" borderId="55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31" xfId="0" applyNumberFormat="1" applyFont="1" applyBorder="1" applyAlignment="1">
      <alignment horizontal="center" vertical="distributed" textRotation="255" indent="1"/>
    </xf>
    <xf numFmtId="0" fontId="8" fillId="0" borderId="30" xfId="0" applyNumberFormat="1" applyFont="1" applyBorder="1" applyAlignment="1">
      <alignment horizontal="right"/>
    </xf>
    <xf numFmtId="0" fontId="4" fillId="0" borderId="30" xfId="0" applyNumberFormat="1" applyFont="1" applyBorder="1" applyAlignment="1">
      <alignment horizontal="centerContinuous"/>
    </xf>
    <xf numFmtId="178" fontId="4" fillId="0" borderId="57" xfId="0" applyNumberFormat="1" applyFont="1" applyBorder="1" applyAlignment="1"/>
    <xf numFmtId="3" fontId="4" fillId="0" borderId="58" xfId="0" applyNumberFormat="1" applyFont="1" applyBorder="1" applyAlignment="1"/>
    <xf numFmtId="0" fontId="10" fillId="0" borderId="0" xfId="0" applyNumberFormat="1" applyFont="1" applyBorder="1" applyAlignment="1"/>
    <xf numFmtId="3" fontId="4" fillId="0" borderId="5" xfId="0" applyNumberFormat="1" applyFont="1" applyBorder="1" applyAlignment="1">
      <alignment horizontal="center"/>
    </xf>
    <xf numFmtId="3" fontId="4" fillId="0" borderId="167" xfId="0" applyNumberFormat="1" applyFont="1" applyBorder="1" applyAlignment="1">
      <alignment horizontal="center"/>
    </xf>
    <xf numFmtId="178" fontId="4" fillId="0" borderId="5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Continuous"/>
    </xf>
    <xf numFmtId="0" fontId="4" fillId="0" borderId="12" xfId="0" applyNumberFormat="1" applyFont="1" applyBorder="1" applyAlignment="1">
      <alignment horizontal="centerContinuous"/>
    </xf>
    <xf numFmtId="3" fontId="4" fillId="0" borderId="13" xfId="0" applyNumberFormat="1" applyFont="1" applyBorder="1" applyAlignment="1"/>
    <xf numFmtId="3" fontId="4" fillId="0" borderId="59" xfId="0" applyNumberFormat="1" applyFont="1" applyBorder="1" applyAlignment="1"/>
    <xf numFmtId="0" fontId="8" fillId="0" borderId="0" xfId="0" applyNumberFormat="1" applyFont="1" applyBorder="1" applyAlignment="1">
      <alignment horizontal="centerContinuous"/>
    </xf>
    <xf numFmtId="179" fontId="4" fillId="0" borderId="24" xfId="0" applyNumberFormat="1" applyFont="1" applyBorder="1" applyAlignment="1">
      <alignment vertical="center"/>
    </xf>
    <xf numFmtId="0" fontId="4" fillId="0" borderId="45" xfId="0" applyNumberFormat="1" applyFont="1" applyBorder="1" applyAlignment="1">
      <alignment vertical="center"/>
    </xf>
    <xf numFmtId="179" fontId="4" fillId="0" borderId="40" xfId="0" applyNumberFormat="1" applyFont="1" applyBorder="1" applyAlignment="1">
      <alignment vertical="center"/>
    </xf>
    <xf numFmtId="0" fontId="4" fillId="0" borderId="60" xfId="0" applyNumberFormat="1" applyFont="1" applyBorder="1" applyAlignment="1">
      <alignment vertical="center"/>
    </xf>
    <xf numFmtId="0" fontId="4" fillId="0" borderId="36" xfId="1" applyNumberFormat="1" applyFont="1" applyBorder="1" applyAlignment="1">
      <alignment vertical="center"/>
    </xf>
    <xf numFmtId="0" fontId="21" fillId="0" borderId="0" xfId="1" applyNumberFormat="1" applyFont="1" applyAlignment="1">
      <alignment shrinkToFit="1"/>
    </xf>
    <xf numFmtId="0" fontId="21" fillId="0" borderId="0" xfId="1" applyNumberFormat="1" applyFont="1" applyAlignment="1">
      <alignment vertical="center" shrinkToFit="1"/>
    </xf>
    <xf numFmtId="0" fontId="39" fillId="0" borderId="0" xfId="1" applyFont="1" applyAlignment="1">
      <alignment vertical="center" shrinkToFit="1"/>
    </xf>
    <xf numFmtId="0" fontId="40" fillId="0" borderId="0" xfId="1" applyNumberFormat="1" applyFont="1" applyAlignment="1">
      <alignment vertical="center"/>
    </xf>
    <xf numFmtId="0" fontId="16" fillId="0" borderId="148" xfId="2" applyFont="1" applyFill="1" applyBorder="1" applyAlignment="1" applyProtection="1">
      <alignment horizontal="right" vertical="center" indent="1"/>
    </xf>
    <xf numFmtId="0" fontId="16" fillId="0" borderId="149" xfId="2" applyNumberFormat="1" applyFont="1" applyFill="1" applyBorder="1" applyAlignment="1" applyProtection="1">
      <alignment horizontal="right" vertical="center" indent="1"/>
    </xf>
    <xf numFmtId="0" fontId="16" fillId="0" borderId="149" xfId="2" applyFont="1" applyFill="1" applyBorder="1" applyAlignment="1" applyProtection="1">
      <alignment horizontal="right" vertical="center" indent="1"/>
    </xf>
    <xf numFmtId="0" fontId="16" fillId="0" borderId="150" xfId="2" applyFont="1" applyFill="1" applyBorder="1" applyAlignment="1" applyProtection="1">
      <alignment horizontal="right" vertical="center" indent="1"/>
    </xf>
    <xf numFmtId="0" fontId="16" fillId="0" borderId="152" xfId="2" applyFont="1" applyFill="1" applyBorder="1" applyAlignment="1" applyProtection="1">
      <alignment horizontal="right" vertical="center" indent="1"/>
    </xf>
    <xf numFmtId="0" fontId="16" fillId="0" borderId="63" xfId="2" applyNumberFormat="1" applyFont="1" applyFill="1" applyBorder="1" applyAlignment="1" applyProtection="1">
      <alignment horizontal="right" vertical="center" indent="1"/>
    </xf>
    <xf numFmtId="0" fontId="16" fillId="0" borderId="63" xfId="2" applyFont="1" applyFill="1" applyBorder="1" applyAlignment="1" applyProtection="1">
      <alignment horizontal="right" vertical="center" indent="1"/>
    </xf>
    <xf numFmtId="0" fontId="16" fillId="0" borderId="168" xfId="2" applyFont="1" applyFill="1" applyBorder="1" applyAlignment="1" applyProtection="1">
      <alignment horizontal="right" vertical="center" indent="1"/>
    </xf>
    <xf numFmtId="0" fontId="16" fillId="0" borderId="154" xfId="2" applyFont="1" applyFill="1" applyBorder="1" applyAlignment="1" applyProtection="1">
      <alignment horizontal="right" vertical="center" indent="1"/>
    </xf>
    <xf numFmtId="0" fontId="16" fillId="0" borderId="155" xfId="2" applyNumberFormat="1" applyFont="1" applyFill="1" applyBorder="1" applyAlignment="1" applyProtection="1">
      <alignment horizontal="right" vertical="center" indent="1"/>
    </xf>
    <xf numFmtId="0" fontId="16" fillId="0" borderId="155" xfId="2" applyFont="1" applyFill="1" applyBorder="1" applyAlignment="1" applyProtection="1">
      <alignment horizontal="right" vertical="center" indent="1"/>
    </xf>
    <xf numFmtId="0" fontId="16" fillId="0" borderId="132" xfId="2" applyFont="1" applyFill="1" applyBorder="1" applyAlignment="1" applyProtection="1">
      <alignment horizontal="right" vertical="center" indent="1"/>
    </xf>
    <xf numFmtId="0" fontId="16" fillId="0" borderId="151" xfId="2" applyFont="1" applyFill="1" applyBorder="1" applyAlignment="1" applyProtection="1">
      <alignment horizontal="right" vertical="center" indent="1"/>
    </xf>
    <xf numFmtId="0" fontId="16" fillId="0" borderId="16" xfId="2" applyFont="1" applyFill="1" applyBorder="1" applyAlignment="1" applyProtection="1">
      <alignment horizontal="right" vertical="center" indent="1"/>
    </xf>
    <xf numFmtId="0" fontId="16" fillId="0" borderId="156" xfId="2" applyFont="1" applyFill="1" applyBorder="1" applyAlignment="1" applyProtection="1">
      <alignment horizontal="right" vertical="center" indent="1"/>
    </xf>
    <xf numFmtId="0" fontId="16" fillId="0" borderId="190" xfId="2" applyFont="1" applyFill="1" applyBorder="1" applyAlignment="1" applyProtection="1">
      <alignment horizontal="left" vertical="center"/>
    </xf>
    <xf numFmtId="0" fontId="32" fillId="0" borderId="0" xfId="0" applyNumberFormat="1" applyFont="1" applyAlignment="1"/>
    <xf numFmtId="0" fontId="4" fillId="0" borderId="24" xfId="0" applyNumberFormat="1" applyFont="1" applyBorder="1" applyAlignment="1"/>
    <xf numFmtId="0" fontId="4" fillId="0" borderId="21" xfId="0" applyNumberFormat="1" applyFont="1" applyBorder="1" applyAlignment="1"/>
    <xf numFmtId="3" fontId="4" fillId="0" borderId="5" xfId="0" applyNumberFormat="1" applyFont="1" applyBorder="1" applyAlignment="1">
      <alignment vertical="top"/>
    </xf>
    <xf numFmtId="3" fontId="4" fillId="0" borderId="16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3" fontId="4" fillId="0" borderId="163" xfId="0" applyNumberFormat="1" applyFont="1" applyBorder="1" applyAlignment="1"/>
    <xf numFmtId="3" fontId="4" fillId="0" borderId="161" xfId="0" applyNumberFormat="1" applyFont="1" applyBorder="1" applyAlignment="1"/>
    <xf numFmtId="3" fontId="4" fillId="0" borderId="153" xfId="0" applyNumberFormat="1" applyFont="1" applyBorder="1" applyAlignment="1">
      <alignment vertical="top"/>
    </xf>
    <xf numFmtId="3" fontId="4" fillId="0" borderId="156" xfId="0" applyNumberFormat="1" applyFont="1" applyBorder="1" applyAlignment="1">
      <alignment vertical="top"/>
    </xf>
    <xf numFmtId="3" fontId="4" fillId="0" borderId="130" xfId="0" applyNumberFormat="1" applyFont="1" applyBorder="1" applyAlignment="1">
      <alignment vertical="top"/>
    </xf>
    <xf numFmtId="3" fontId="4" fillId="0" borderId="16" xfId="0" applyNumberFormat="1" applyFont="1" applyBorder="1" applyAlignment="1"/>
    <xf numFmtId="3" fontId="4" fillId="0" borderId="0" xfId="0" applyNumberFormat="1" applyFont="1" applyBorder="1" applyAlignment="1"/>
    <xf numFmtId="3" fontId="4" fillId="0" borderId="21" xfId="0" applyNumberFormat="1" applyFont="1" applyBorder="1" applyAlignment="1"/>
    <xf numFmtId="3" fontId="4" fillId="0" borderId="4" xfId="0" applyNumberFormat="1" applyFont="1" applyBorder="1" applyAlignment="1"/>
    <xf numFmtId="3" fontId="4" fillId="0" borderId="5" xfId="0" applyNumberFormat="1" applyFont="1" applyBorder="1" applyAlignment="1">
      <alignment horizontal="right" vertical="top"/>
    </xf>
    <xf numFmtId="3" fontId="4" fillId="0" borderId="153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8" xfId="0" applyNumberFormat="1" applyFont="1" applyBorder="1" applyAlignment="1"/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Continuous"/>
    </xf>
    <xf numFmtId="3" fontId="4" fillId="0" borderId="22" xfId="0" applyNumberFormat="1" applyFont="1" applyBorder="1" applyAlignment="1"/>
    <xf numFmtId="0" fontId="4" fillId="0" borderId="46" xfId="0" applyNumberFormat="1" applyFont="1" applyBorder="1" applyAlignment="1"/>
    <xf numFmtId="3" fontId="4" fillId="0" borderId="166" xfId="0" applyNumberFormat="1" applyFont="1" applyBorder="1" applyAlignment="1">
      <alignment vertical="top"/>
    </xf>
    <xf numFmtId="3" fontId="4" fillId="0" borderId="47" xfId="0" applyNumberFormat="1" applyFont="1" applyBorder="1" applyAlignment="1">
      <alignment vertical="top"/>
    </xf>
    <xf numFmtId="3" fontId="4" fillId="0" borderId="182" xfId="0" applyNumberFormat="1" applyFont="1" applyBorder="1" applyAlignment="1"/>
    <xf numFmtId="3" fontId="4" fillId="0" borderId="191" xfId="0" applyNumberFormat="1" applyFont="1" applyBorder="1" applyAlignment="1"/>
    <xf numFmtId="3" fontId="4" fillId="0" borderId="153" xfId="0" applyNumberFormat="1" applyFont="1" applyBorder="1" applyAlignment="1">
      <alignment horizontal="right" vertical="top"/>
    </xf>
    <xf numFmtId="3" fontId="4" fillId="0" borderId="122" xfId="0" applyNumberFormat="1" applyFont="1" applyBorder="1" applyAlignment="1">
      <alignment horizontal="center" vertical="top"/>
    </xf>
    <xf numFmtId="3" fontId="4" fillId="0" borderId="166" xfId="0" applyNumberFormat="1" applyFont="1" applyBorder="1" applyAlignment="1"/>
    <xf numFmtId="3" fontId="4" fillId="0" borderId="47" xfId="0" applyNumberFormat="1" applyFont="1" applyBorder="1" applyAlignment="1"/>
    <xf numFmtId="3" fontId="4" fillId="0" borderId="166" xfId="0" applyNumberFormat="1" applyFont="1" applyBorder="1" applyAlignment="1">
      <alignment horizontal="center" vertical="top"/>
    </xf>
    <xf numFmtId="3" fontId="4" fillId="0" borderId="46" xfId="0" applyNumberFormat="1" applyFont="1" applyBorder="1" applyAlignment="1"/>
    <xf numFmtId="3" fontId="4" fillId="0" borderId="122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182" xfId="0" applyNumberFormat="1" applyFont="1" applyBorder="1" applyAlignment="1">
      <alignment horizontal="center"/>
    </xf>
    <xf numFmtId="3" fontId="4" fillId="0" borderId="161" xfId="0" applyNumberFormat="1" applyFont="1" applyBorder="1" applyAlignment="1">
      <alignment horizontal="center"/>
    </xf>
    <xf numFmtId="3" fontId="4" fillId="0" borderId="130" xfId="0" applyNumberFormat="1" applyFont="1" applyBorder="1" applyAlignment="1">
      <alignment horizontal="center" vertical="top"/>
    </xf>
    <xf numFmtId="3" fontId="4" fillId="0" borderId="16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90" xfId="0" applyNumberFormat="1" applyFont="1" applyBorder="1" applyAlignment="1">
      <alignment horizontal="right"/>
    </xf>
    <xf numFmtId="3" fontId="4" fillId="0" borderId="166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/>
    <xf numFmtId="3" fontId="4" fillId="0" borderId="49" xfId="0" applyNumberFormat="1" applyFont="1" applyBorder="1" applyAlignment="1">
      <alignment horizontal="center"/>
    </xf>
    <xf numFmtId="3" fontId="4" fillId="0" borderId="12" xfId="0" applyNumberFormat="1" applyFont="1" applyBorder="1" applyAlignment="1"/>
    <xf numFmtId="3" fontId="4" fillId="0" borderId="10" xfId="0" applyNumberFormat="1" applyFont="1" applyBorder="1" applyAlignment="1"/>
    <xf numFmtId="3" fontId="4" fillId="0" borderId="50" xfId="0" applyNumberFormat="1" applyFont="1" applyBorder="1" applyAlignment="1">
      <alignment horizontal="center"/>
    </xf>
    <xf numFmtId="3" fontId="4" fillId="0" borderId="7" xfId="0" applyNumberFormat="1" applyFont="1" applyBorder="1" applyAlignment="1"/>
    <xf numFmtId="0" fontId="8" fillId="0" borderId="0" xfId="0" applyNumberFormat="1" applyFont="1" applyBorder="1" applyAlignment="1"/>
    <xf numFmtId="0" fontId="25" fillId="0" borderId="0" xfId="0" applyNumberFormat="1" applyFont="1"/>
    <xf numFmtId="180" fontId="28" fillId="0" borderId="113" xfId="7" applyNumberFormat="1" applyFont="1" applyFill="1" applyBorder="1" applyAlignment="1">
      <alignment vertical="center"/>
    </xf>
    <xf numFmtId="176" fontId="31" fillId="0" borderId="24" xfId="0" applyNumberFormat="1" applyFont="1" applyBorder="1" applyAlignment="1"/>
    <xf numFmtId="176" fontId="31" fillId="0" borderId="22" xfId="0" applyNumberFormat="1" applyFont="1" applyBorder="1" applyAlignment="1"/>
    <xf numFmtId="176" fontId="31" fillId="0" borderId="23" xfId="0" applyNumberFormat="1" applyFont="1" applyBorder="1" applyAlignment="1"/>
    <xf numFmtId="176" fontId="37" fillId="0" borderId="5" xfId="0" applyNumberFormat="1" applyFont="1" applyBorder="1" applyAlignment="1">
      <alignment vertical="top"/>
    </xf>
    <xf numFmtId="176" fontId="37" fillId="0" borderId="166" xfId="0" applyNumberFormat="1" applyFont="1" applyBorder="1" applyAlignment="1">
      <alignment vertical="top"/>
    </xf>
    <xf numFmtId="176" fontId="37" fillId="0" borderId="19" xfId="0" applyNumberFormat="1" applyFont="1" applyBorder="1" applyAlignment="1">
      <alignment vertical="top"/>
    </xf>
    <xf numFmtId="176" fontId="31" fillId="0" borderId="190" xfId="0" applyNumberFormat="1" applyFont="1" applyBorder="1" applyAlignment="1">
      <alignment vertical="top"/>
    </xf>
    <xf numFmtId="176" fontId="31" fillId="0" borderId="182" xfId="0" applyNumberFormat="1" applyFont="1" applyBorder="1" applyAlignment="1">
      <alignment vertical="top"/>
    </xf>
    <xf numFmtId="176" fontId="31" fillId="0" borderId="185" xfId="0" applyNumberFormat="1" applyFont="1" applyBorder="1" applyAlignment="1">
      <alignment vertical="top"/>
    </xf>
    <xf numFmtId="176" fontId="37" fillId="0" borderId="153" xfId="0" applyNumberFormat="1" applyFont="1" applyBorder="1" applyAlignment="1">
      <alignment vertical="top"/>
    </xf>
    <xf numFmtId="176" fontId="37" fillId="0" borderId="122" xfId="0" applyNumberFormat="1" applyFont="1" applyBorder="1" applyAlignment="1">
      <alignment vertical="top"/>
    </xf>
    <xf numFmtId="176" fontId="37" fillId="0" borderId="20" xfId="0" applyNumberFormat="1" applyFont="1" applyBorder="1" applyAlignment="1">
      <alignment vertical="top"/>
    </xf>
    <xf numFmtId="176" fontId="37" fillId="0" borderId="5" xfId="0" applyNumberFormat="1" applyFont="1" applyBorder="1" applyAlignment="1">
      <alignment horizontal="right" vertical="top"/>
    </xf>
    <xf numFmtId="176" fontId="37" fillId="0" borderId="166" xfId="0" applyNumberFormat="1" applyFont="1" applyBorder="1" applyAlignment="1">
      <alignment horizontal="center" vertical="top"/>
    </xf>
    <xf numFmtId="176" fontId="37" fillId="0" borderId="19" xfId="0" applyNumberFormat="1" applyFont="1" applyBorder="1" applyAlignment="1">
      <alignment horizontal="right" vertical="top"/>
    </xf>
    <xf numFmtId="176" fontId="37" fillId="0" borderId="190" xfId="0" applyNumberFormat="1" applyFont="1" applyBorder="1" applyAlignment="1">
      <alignment horizontal="right" vertical="top"/>
    </xf>
    <xf numFmtId="176" fontId="37" fillId="0" borderId="182" xfId="0" applyNumberFormat="1" applyFont="1" applyBorder="1" applyAlignment="1">
      <alignment vertical="top"/>
    </xf>
    <xf numFmtId="176" fontId="37" fillId="0" borderId="185" xfId="0" applyNumberFormat="1" applyFont="1" applyBorder="1" applyAlignment="1">
      <alignment horizontal="right" vertical="top"/>
    </xf>
    <xf numFmtId="176" fontId="37" fillId="0" borderId="24" xfId="0" applyNumberFormat="1" applyFont="1" applyBorder="1" applyAlignment="1">
      <alignment vertical="top"/>
    </xf>
    <xf numFmtId="176" fontId="37" fillId="0" borderId="22" xfId="0" applyNumberFormat="1" applyFont="1" applyBorder="1" applyAlignment="1">
      <alignment vertical="top"/>
    </xf>
    <xf numFmtId="176" fontId="37" fillId="0" borderId="23" xfId="0" applyNumberFormat="1" applyFont="1" applyBorder="1" applyAlignment="1">
      <alignment vertical="top"/>
    </xf>
    <xf numFmtId="176" fontId="37" fillId="0" borderId="166" xfId="0" applyNumberFormat="1" applyFont="1" applyBorder="1" applyAlignment="1">
      <alignment horizontal="center" vertical="center"/>
    </xf>
    <xf numFmtId="176" fontId="37" fillId="0" borderId="5" xfId="0" applyNumberFormat="1" applyFont="1" applyBorder="1" applyAlignment="1">
      <alignment horizontal="center" vertical="top"/>
    </xf>
    <xf numFmtId="176" fontId="37" fillId="0" borderId="190" xfId="0" applyNumberFormat="1" applyFont="1" applyBorder="1" applyAlignment="1">
      <alignment vertical="top"/>
    </xf>
    <xf numFmtId="176" fontId="37" fillId="0" borderId="185" xfId="0" applyNumberFormat="1" applyFont="1" applyBorder="1" applyAlignment="1">
      <alignment vertical="top"/>
    </xf>
    <xf numFmtId="176" fontId="37" fillId="0" borderId="153" xfId="0" applyNumberFormat="1" applyFont="1" applyBorder="1" applyAlignment="1">
      <alignment horizontal="center" vertical="top"/>
    </xf>
    <xf numFmtId="176" fontId="37" fillId="0" borderId="122" xfId="0" applyNumberFormat="1" applyFont="1" applyBorder="1" applyAlignment="1">
      <alignment horizontal="center" vertical="top"/>
    </xf>
    <xf numFmtId="176" fontId="37" fillId="0" borderId="20" xfId="0" applyNumberFormat="1" applyFont="1" applyBorder="1" applyAlignment="1">
      <alignment horizontal="center" vertical="top"/>
    </xf>
    <xf numFmtId="176" fontId="37" fillId="0" borderId="19" xfId="0" applyNumberFormat="1" applyFont="1" applyBorder="1" applyAlignment="1">
      <alignment horizontal="center" vertical="top"/>
    </xf>
    <xf numFmtId="176" fontId="37" fillId="0" borderId="13" xfId="0" applyNumberFormat="1" applyFont="1" applyBorder="1" applyAlignment="1"/>
    <xf numFmtId="176" fontId="37" fillId="0" borderId="15" xfId="0" applyNumberFormat="1" applyFont="1" applyBorder="1" applyAlignment="1"/>
    <xf numFmtId="176" fontId="37" fillId="0" borderId="14" xfId="0" applyNumberFormat="1" applyFont="1" applyBorder="1" applyAlignment="1"/>
    <xf numFmtId="176" fontId="37" fillId="0" borderId="8" xfId="0" applyNumberFormat="1" applyFont="1" applyBorder="1" applyAlignment="1">
      <alignment vertical="top"/>
    </xf>
    <xf numFmtId="176" fontId="37" fillId="0" borderId="10" xfId="0" applyNumberFormat="1" applyFont="1" applyBorder="1" applyAlignment="1">
      <alignment vertical="top"/>
    </xf>
    <xf numFmtId="176" fontId="37" fillId="0" borderId="9" xfId="0" applyNumberFormat="1" applyFont="1" applyBorder="1" applyAlignment="1">
      <alignment vertical="top"/>
    </xf>
    <xf numFmtId="176" fontId="37" fillId="0" borderId="166" xfId="0" applyNumberFormat="1" applyFont="1" applyBorder="1" applyAlignment="1">
      <alignment horizontal="right" vertical="top"/>
    </xf>
    <xf numFmtId="3" fontId="4" fillId="0" borderId="24" xfId="0" applyNumberFormat="1" applyFont="1" applyBorder="1" applyAlignment="1">
      <alignment horizontal="right"/>
    </xf>
    <xf numFmtId="3" fontId="4" fillId="0" borderId="45" xfId="0" applyNumberFormat="1" applyFont="1" applyBorder="1" applyAlignment="1">
      <alignment horizontal="right"/>
    </xf>
    <xf numFmtId="3" fontId="4" fillId="0" borderId="189" xfId="0" applyNumberFormat="1" applyFont="1" applyBorder="1" applyAlignment="1">
      <alignment horizontal="right"/>
    </xf>
    <xf numFmtId="0" fontId="4" fillId="0" borderId="16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/>
    </xf>
    <xf numFmtId="0" fontId="4" fillId="0" borderId="39" xfId="0" applyNumberFormat="1" applyFont="1" applyBorder="1" applyAlignment="1">
      <alignment horizontal="center" vertical="distributed" textRotation="255" indent="1"/>
    </xf>
    <xf numFmtId="0" fontId="4" fillId="0" borderId="36" xfId="0" applyNumberFormat="1" applyFont="1" applyBorder="1" applyAlignment="1">
      <alignment horizontal="center" vertical="distributed" textRotation="255" indent="1"/>
    </xf>
    <xf numFmtId="0" fontId="4" fillId="0" borderId="24" xfId="0" applyNumberFormat="1" applyFont="1" applyBorder="1" applyAlignment="1">
      <alignment horizontal="center" vertical="distributed" textRotation="255" indent="1"/>
    </xf>
    <xf numFmtId="0" fontId="4" fillId="0" borderId="5" xfId="0" applyNumberFormat="1" applyFont="1" applyBorder="1" applyAlignment="1">
      <alignment horizontal="center" vertical="distributed" textRotation="255" indent="1"/>
    </xf>
    <xf numFmtId="0" fontId="4" fillId="0" borderId="8" xfId="0" applyNumberFormat="1" applyFont="1" applyBorder="1" applyAlignment="1">
      <alignment horizontal="center" vertical="distributed" textRotation="255" indent="1"/>
    </xf>
    <xf numFmtId="0" fontId="4" fillId="0" borderId="4" xfId="0" applyNumberFormat="1" applyFont="1" applyBorder="1" applyAlignment="1">
      <alignment horizontal="distributed"/>
    </xf>
    <xf numFmtId="0" fontId="4" fillId="0" borderId="4" xfId="1" applyNumberFormat="1" applyFont="1" applyBorder="1" applyAlignment="1">
      <alignment horizontal="distributed"/>
    </xf>
    <xf numFmtId="0" fontId="18" fillId="0" borderId="6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31" fillId="0" borderId="174" xfId="2" applyFont="1" applyFill="1" applyBorder="1" applyAlignment="1">
      <alignment horizontal="distributed" vertical="center"/>
    </xf>
    <xf numFmtId="0" fontId="31" fillId="0" borderId="0" xfId="2" applyFont="1" applyFill="1" applyBorder="1" applyAlignment="1">
      <alignment horizontal="center" vertical="center"/>
    </xf>
    <xf numFmtId="0" fontId="32" fillId="0" borderId="4" xfId="0" applyNumberFormat="1" applyFont="1" applyBorder="1" applyAlignment="1">
      <alignment vertical="center" wrapText="1"/>
    </xf>
    <xf numFmtId="0" fontId="32" fillId="0" borderId="0" xfId="0" applyNumberFormat="1" applyFont="1" applyBorder="1" applyAlignment="1">
      <alignment vertical="center" wrapText="1"/>
    </xf>
    <xf numFmtId="0" fontId="31" fillId="0" borderId="24" xfId="0" applyNumberFormat="1" applyFont="1" applyBorder="1" applyAlignment="1">
      <alignment horizontal="center" vertical="center"/>
    </xf>
    <xf numFmtId="0" fontId="31" fillId="0" borderId="153" xfId="0" applyNumberFormat="1" applyFont="1" applyBorder="1" applyAlignment="1">
      <alignment horizontal="center" vertical="center"/>
    </xf>
    <xf numFmtId="0" fontId="31" fillId="0" borderId="28" xfId="0" applyNumberFormat="1" applyFont="1" applyBorder="1" applyAlignment="1">
      <alignment horizontal="center" vertical="distributed" textRotation="255" indent="3"/>
    </xf>
    <xf numFmtId="0" fontId="31" fillId="0" borderId="27" xfId="0" applyNumberFormat="1" applyFont="1" applyBorder="1" applyAlignment="1">
      <alignment horizontal="center" vertical="distributed" textRotation="255" indent="3"/>
    </xf>
    <xf numFmtId="0" fontId="31" fillId="0" borderId="26" xfId="0" applyNumberFormat="1" applyFont="1" applyBorder="1" applyAlignment="1">
      <alignment horizontal="center" vertical="distributed" textRotation="255" indent="3"/>
    </xf>
    <xf numFmtId="0" fontId="31" fillId="0" borderId="162" xfId="0" applyNumberFormat="1" applyFont="1" applyBorder="1" applyAlignment="1">
      <alignment horizontal="distributed" vertical="center" wrapText="1"/>
    </xf>
    <xf numFmtId="0" fontId="31" fillId="0" borderId="159" xfId="0" applyNumberFormat="1" applyFont="1" applyBorder="1" applyAlignment="1">
      <alignment horizontal="distributed" vertical="center" wrapText="1"/>
    </xf>
    <xf numFmtId="0" fontId="31" fillId="0" borderId="13" xfId="0" applyNumberFormat="1" applyFont="1" applyBorder="1" applyAlignment="1">
      <alignment horizontal="center" vertical="center"/>
    </xf>
    <xf numFmtId="0" fontId="31" fillId="0" borderId="12" xfId="0" applyNumberFormat="1" applyFont="1" applyBorder="1" applyAlignment="1">
      <alignment horizontal="center" vertical="center"/>
    </xf>
    <xf numFmtId="0" fontId="31" fillId="0" borderId="11" xfId="0" applyNumberFormat="1" applyFont="1" applyBorder="1" applyAlignment="1">
      <alignment horizontal="center" vertical="center"/>
    </xf>
    <xf numFmtId="0" fontId="31" fillId="0" borderId="8" xfId="0" applyNumberFormat="1" applyFont="1" applyBorder="1" applyAlignment="1">
      <alignment horizontal="center" vertical="center"/>
    </xf>
    <xf numFmtId="0" fontId="31" fillId="0" borderId="7" xfId="0" applyNumberFormat="1" applyFont="1" applyBorder="1" applyAlignment="1">
      <alignment horizontal="center" vertical="center"/>
    </xf>
    <xf numFmtId="0" fontId="31" fillId="0" borderId="6" xfId="0" applyNumberFormat="1" applyFont="1" applyBorder="1" applyAlignment="1">
      <alignment horizontal="center" vertical="center"/>
    </xf>
    <xf numFmtId="0" fontId="31" fillId="0" borderId="24" xfId="0" applyNumberFormat="1" applyFont="1" applyBorder="1" applyAlignment="1">
      <alignment horizontal="distributed" vertical="center" indent="2"/>
    </xf>
    <xf numFmtId="0" fontId="31" fillId="0" borderId="4" xfId="0" applyNumberFormat="1" applyFont="1" applyBorder="1" applyAlignment="1">
      <alignment horizontal="distributed" vertical="center" indent="2"/>
    </xf>
    <xf numFmtId="0" fontId="31" fillId="0" borderId="21" xfId="0" applyNumberFormat="1" applyFont="1" applyBorder="1" applyAlignment="1">
      <alignment horizontal="distributed" vertical="center" indent="2"/>
    </xf>
    <xf numFmtId="0" fontId="31" fillId="0" borderId="8" xfId="0" applyNumberFormat="1" applyFont="1" applyBorder="1" applyAlignment="1">
      <alignment horizontal="distributed" vertical="center" indent="2"/>
    </xf>
    <xf numFmtId="0" fontId="31" fillId="0" borderId="7" xfId="0" applyNumberFormat="1" applyFont="1" applyBorder="1" applyAlignment="1">
      <alignment horizontal="distributed" vertical="center" indent="2"/>
    </xf>
    <xf numFmtId="0" fontId="31" fillId="0" borderId="6" xfId="0" applyNumberFormat="1" applyFont="1" applyBorder="1" applyAlignment="1">
      <alignment horizontal="distributed" vertical="center" indent="2"/>
    </xf>
    <xf numFmtId="0" fontId="31" fillId="0" borderId="22" xfId="0" applyNumberFormat="1" applyFont="1" applyBorder="1" applyAlignment="1">
      <alignment horizontal="distributed" vertical="center"/>
    </xf>
    <xf numFmtId="0" fontId="31" fillId="0" borderId="21" xfId="0" applyNumberFormat="1" applyFont="1" applyBorder="1" applyAlignment="1">
      <alignment horizontal="distributed" vertical="center"/>
    </xf>
    <xf numFmtId="0" fontId="31" fillId="0" borderId="122" xfId="0" applyNumberFormat="1" applyFont="1" applyBorder="1" applyAlignment="1">
      <alignment horizontal="distributed" vertical="center"/>
    </xf>
    <xf numFmtId="0" fontId="31" fillId="0" borderId="156" xfId="0" applyNumberFormat="1" applyFont="1" applyBorder="1" applyAlignment="1">
      <alignment horizontal="distributed" vertical="center"/>
    </xf>
    <xf numFmtId="0" fontId="31" fillId="0" borderId="21" xfId="0" applyNumberFormat="1" applyFont="1" applyBorder="1" applyAlignment="1">
      <alignment horizontal="center" vertical="center" textRotation="255"/>
    </xf>
    <xf numFmtId="0" fontId="31" fillId="0" borderId="16" xfId="0" applyNumberFormat="1" applyFont="1" applyBorder="1" applyAlignment="1">
      <alignment horizontal="center" vertical="center" textRotation="255"/>
    </xf>
    <xf numFmtId="0" fontId="31" fillId="0" borderId="182" xfId="0" applyNumberFormat="1" applyFont="1" applyBorder="1" applyAlignment="1">
      <alignment horizontal="distributed" vertical="center"/>
    </xf>
    <xf numFmtId="0" fontId="31" fillId="0" borderId="163" xfId="0" applyNumberFormat="1" applyFont="1" applyBorder="1" applyAlignment="1">
      <alignment horizontal="distributed" vertical="center"/>
    </xf>
    <xf numFmtId="0" fontId="31" fillId="0" borderId="18" xfId="0" applyNumberFormat="1" applyFont="1" applyBorder="1" applyAlignment="1">
      <alignment horizontal="distributed" vertical="center"/>
    </xf>
    <xf numFmtId="0" fontId="31" fillId="0" borderId="17" xfId="0" applyNumberFormat="1" applyFont="1" applyBorder="1" applyAlignment="1">
      <alignment horizontal="distributed" vertical="center"/>
    </xf>
    <xf numFmtId="0" fontId="31" fillId="0" borderId="24" xfId="0" applyNumberFormat="1" applyFont="1" applyBorder="1" applyAlignment="1">
      <alignment horizontal="distributed" vertical="center" indent="1"/>
    </xf>
    <xf numFmtId="0" fontId="31" fillId="0" borderId="21" xfId="0" applyNumberFormat="1" applyFont="1" applyBorder="1" applyAlignment="1">
      <alignment horizontal="distributed" vertical="center" indent="1"/>
    </xf>
    <xf numFmtId="0" fontId="31" fillId="0" borderId="153" xfId="0" applyNumberFormat="1" applyFont="1" applyBorder="1" applyAlignment="1">
      <alignment horizontal="distributed" vertical="center" indent="1"/>
    </xf>
    <xf numFmtId="0" fontId="31" fillId="0" borderId="156" xfId="0" applyNumberFormat="1" applyFont="1" applyBorder="1" applyAlignment="1">
      <alignment horizontal="distributed" vertical="center" indent="1"/>
    </xf>
    <xf numFmtId="0" fontId="31" fillId="0" borderId="28" xfId="0" applyNumberFormat="1" applyFont="1" applyBorder="1" applyAlignment="1">
      <alignment horizontal="center" vertical="center" textRotation="255"/>
    </xf>
    <xf numFmtId="0" fontId="31" fillId="0" borderId="27" xfId="0" applyNumberFormat="1" applyFont="1" applyBorder="1" applyAlignment="1">
      <alignment horizontal="center" vertical="center" textRotation="255"/>
    </xf>
    <xf numFmtId="0" fontId="31" fillId="0" borderId="26" xfId="0" applyNumberFormat="1" applyFont="1" applyBorder="1" applyAlignment="1">
      <alignment horizontal="center" vertical="center" textRotation="255"/>
    </xf>
    <xf numFmtId="0" fontId="31" fillId="0" borderId="163" xfId="0" applyNumberFormat="1" applyFont="1" applyBorder="1" applyAlignment="1">
      <alignment horizontal="distributed" vertical="center" indent="1"/>
    </xf>
    <xf numFmtId="0" fontId="31" fillId="0" borderId="8" xfId="0" applyNumberFormat="1" applyFont="1" applyBorder="1" applyAlignment="1">
      <alignment horizontal="distributed" vertical="center" indent="1"/>
    </xf>
    <xf numFmtId="0" fontId="31" fillId="0" borderId="6" xfId="0" applyNumberFormat="1" applyFont="1" applyBorder="1" applyAlignment="1">
      <alignment horizontal="distributed" vertical="center" indent="1"/>
    </xf>
    <xf numFmtId="0" fontId="31" fillId="0" borderId="21" xfId="0" applyNumberFormat="1" applyFont="1" applyBorder="1" applyAlignment="1">
      <alignment horizontal="center" vertical="center"/>
    </xf>
    <xf numFmtId="0" fontId="31" fillId="0" borderId="156" xfId="0" applyNumberFormat="1" applyFont="1" applyBorder="1" applyAlignment="1">
      <alignment horizontal="center" vertical="center"/>
    </xf>
    <xf numFmtId="0" fontId="32" fillId="0" borderId="162" xfId="0" applyNumberFormat="1" applyFont="1" applyBorder="1" applyAlignment="1">
      <alignment horizontal="distributed" vertical="center"/>
    </xf>
    <xf numFmtId="0" fontId="32" fillId="0" borderId="29" xfId="0" applyNumberFormat="1" applyFont="1" applyBorder="1" applyAlignment="1">
      <alignment horizontal="distributed" vertical="center"/>
    </xf>
    <xf numFmtId="0" fontId="31" fillId="0" borderId="162" xfId="0" applyNumberFormat="1" applyFont="1" applyBorder="1" applyAlignment="1">
      <alignment horizontal="distributed" vertical="center"/>
    </xf>
    <xf numFmtId="0" fontId="31" fillId="0" borderId="159" xfId="0" applyNumberFormat="1" applyFont="1" applyBorder="1" applyAlignment="1">
      <alignment horizontal="distributed" vertical="center"/>
    </xf>
    <xf numFmtId="0" fontId="31" fillId="0" borderId="24" xfId="0" applyNumberFormat="1" applyFont="1" applyBorder="1" applyAlignment="1">
      <alignment horizontal="center" vertical="center" textRotation="255"/>
    </xf>
    <xf numFmtId="0" fontId="31" fillId="0" borderId="5" xfId="0" applyNumberFormat="1" applyFont="1" applyBorder="1" applyAlignment="1">
      <alignment horizontal="center" vertical="center" textRotation="255"/>
    </xf>
    <xf numFmtId="0" fontId="4" fillId="0" borderId="42" xfId="0" applyNumberFormat="1" applyFont="1" applyBorder="1" applyAlignment="1">
      <alignment horizontal="center"/>
    </xf>
    <xf numFmtId="0" fontId="4" fillId="0" borderId="43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4" fillId="0" borderId="44" xfId="0" applyNumberFormat="1" applyFont="1" applyBorder="1" applyAlignment="1">
      <alignment horizontal="center"/>
    </xf>
    <xf numFmtId="0" fontId="4" fillId="0" borderId="28" xfId="1" applyNumberFormat="1" applyFont="1" applyBorder="1" applyAlignment="1">
      <alignment horizontal="center" vertical="distributed" textRotation="255" indent="2"/>
    </xf>
    <xf numFmtId="0" fontId="4" fillId="0" borderId="27" xfId="1" applyNumberFormat="1" applyFont="1" applyBorder="1" applyAlignment="1">
      <alignment horizontal="center" vertical="distributed" textRotation="255" indent="2"/>
    </xf>
    <xf numFmtId="0" fontId="4" fillId="0" borderId="26" xfId="1" applyNumberFormat="1" applyFont="1" applyBorder="1" applyAlignment="1">
      <alignment horizontal="center" vertical="distributed" textRotation="255" indent="2"/>
    </xf>
    <xf numFmtId="0" fontId="4" fillId="0" borderId="45" xfId="1" applyNumberFormat="1" applyFont="1" applyBorder="1" applyAlignment="1">
      <alignment horizontal="distributed" vertical="center" wrapText="1"/>
    </xf>
    <xf numFmtId="0" fontId="10" fillId="0" borderId="48" xfId="1" applyNumberFormat="1" applyFont="1" applyBorder="1" applyAlignment="1">
      <alignment horizontal="distributed" vertical="center"/>
    </xf>
    <xf numFmtId="0" fontId="4" fillId="0" borderId="24" xfId="1" applyNumberFormat="1" applyFont="1" applyBorder="1" applyAlignment="1">
      <alignment horizontal="center" vertical="center"/>
    </xf>
    <xf numFmtId="0" fontId="4" fillId="0" borderId="21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24" xfId="1" applyNumberFormat="1" applyFont="1" applyBorder="1" applyAlignment="1">
      <alignment horizontal="distributed" vertical="center" indent="1"/>
    </xf>
    <xf numFmtId="0" fontId="4" fillId="0" borderId="4" xfId="1" applyNumberFormat="1" applyFont="1" applyBorder="1" applyAlignment="1">
      <alignment horizontal="distributed" vertical="center" indent="1"/>
    </xf>
    <xf numFmtId="0" fontId="4" fillId="0" borderId="21" xfId="1" applyNumberFormat="1" applyFont="1" applyBorder="1" applyAlignment="1">
      <alignment horizontal="distributed" vertical="center" indent="1"/>
    </xf>
    <xf numFmtId="0" fontId="4" fillId="0" borderId="8" xfId="1" applyNumberFormat="1" applyFont="1" applyBorder="1" applyAlignment="1">
      <alignment horizontal="distributed" vertical="center" indent="1"/>
    </xf>
    <xf numFmtId="0" fontId="4" fillId="0" borderId="7" xfId="1" applyNumberFormat="1" applyFont="1" applyBorder="1" applyAlignment="1">
      <alignment horizontal="distributed" vertical="center" indent="1"/>
    </xf>
    <xf numFmtId="0" fontId="4" fillId="0" borderId="6" xfId="1" applyNumberFormat="1" applyFont="1" applyBorder="1" applyAlignment="1">
      <alignment horizontal="distributed" vertical="center" indent="1"/>
    </xf>
    <xf numFmtId="0" fontId="4" fillId="0" borderId="24" xfId="1" applyNumberFormat="1" applyFont="1" applyBorder="1" applyAlignment="1">
      <alignment horizontal="center" vertical="distributed" textRotation="255" indent="1"/>
    </xf>
    <xf numFmtId="0" fontId="4" fillId="0" borderId="5" xfId="1" applyNumberFormat="1" applyFont="1" applyBorder="1" applyAlignment="1">
      <alignment horizontal="center" vertical="distributed" textRotation="255" indent="1"/>
    </xf>
    <xf numFmtId="0" fontId="4" fillId="0" borderId="22" xfId="1" applyNumberFormat="1" applyFont="1" applyBorder="1" applyAlignment="1">
      <alignment horizontal="distributed" vertical="center"/>
    </xf>
    <xf numFmtId="0" fontId="4" fillId="0" borderId="21" xfId="1" applyNumberFormat="1" applyFont="1" applyBorder="1" applyAlignment="1">
      <alignment horizontal="distributed" vertical="center"/>
    </xf>
    <xf numFmtId="0" fontId="4" fillId="0" borderId="18" xfId="1" applyNumberFormat="1" applyFont="1" applyBorder="1" applyAlignment="1">
      <alignment horizontal="distributed" vertical="center"/>
    </xf>
    <xf numFmtId="0" fontId="4" fillId="0" borderId="17" xfId="1" applyNumberFormat="1" applyFont="1" applyBorder="1" applyAlignment="1">
      <alignment horizontal="distributed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/>
    </xf>
    <xf numFmtId="0" fontId="4" fillId="0" borderId="28" xfId="1" applyNumberFormat="1" applyFont="1" applyBorder="1" applyAlignment="1">
      <alignment horizontal="center" vertical="center" textRotation="255"/>
    </xf>
    <xf numFmtId="0" fontId="4" fillId="0" borderId="27" xfId="1" applyNumberFormat="1" applyFont="1" applyBorder="1" applyAlignment="1">
      <alignment horizontal="center" vertical="center" textRotation="255"/>
    </xf>
    <xf numFmtId="0" fontId="4" fillId="0" borderId="26" xfId="1" applyNumberFormat="1" applyFont="1" applyBorder="1" applyAlignment="1">
      <alignment horizontal="center" vertical="center" textRotation="255"/>
    </xf>
    <xf numFmtId="0" fontId="4" fillId="0" borderId="0" xfId="0" applyNumberFormat="1" applyFont="1" applyBorder="1" applyAlignment="1">
      <alignment horizontal="distributed"/>
    </xf>
    <xf numFmtId="0" fontId="4" fillId="0" borderId="7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distributed" textRotation="255" indent="1"/>
    </xf>
    <xf numFmtId="0" fontId="4" fillId="0" borderId="21" xfId="0" applyNumberFormat="1" applyFont="1" applyBorder="1" applyAlignment="1">
      <alignment horizontal="center" vertical="distributed" textRotation="255" indent="1"/>
    </xf>
    <xf numFmtId="0" fontId="4" fillId="0" borderId="5" xfId="0" applyNumberFormat="1" applyFont="1" applyBorder="1" applyAlignment="1">
      <alignment horizontal="center" vertical="distributed" textRotation="255" indent="1"/>
    </xf>
    <xf numFmtId="0" fontId="4" fillId="0" borderId="16" xfId="0" applyNumberFormat="1" applyFont="1" applyBorder="1" applyAlignment="1">
      <alignment horizontal="center" vertical="distributed" textRotation="255" indent="1"/>
    </xf>
    <xf numFmtId="0" fontId="4" fillId="0" borderId="8" xfId="0" applyNumberFormat="1" applyFont="1" applyBorder="1" applyAlignment="1">
      <alignment horizontal="center" vertical="distributed" textRotation="255" indent="1"/>
    </xf>
    <xf numFmtId="0" fontId="4" fillId="0" borderId="6" xfId="0" applyNumberFormat="1" applyFont="1" applyBorder="1" applyAlignment="1">
      <alignment horizontal="center" vertical="distributed" textRotation="255" indent="1"/>
    </xf>
    <xf numFmtId="0" fontId="4" fillId="0" borderId="4" xfId="0" applyNumberFormat="1" applyFont="1" applyBorder="1" applyAlignment="1">
      <alignment horizontal="distributed"/>
    </xf>
    <xf numFmtId="0" fontId="4" fillId="0" borderId="161" xfId="0" applyNumberFormat="1" applyFont="1" applyBorder="1" applyAlignment="1">
      <alignment horizontal="distributed"/>
    </xf>
    <xf numFmtId="0" fontId="10" fillId="0" borderId="40" xfId="0" applyNumberFormat="1" applyFont="1" applyBorder="1" applyAlignment="1">
      <alignment horizontal="distributed" vertical="center"/>
    </xf>
    <xf numFmtId="0" fontId="10" fillId="0" borderId="41" xfId="0" applyNumberFormat="1" applyFont="1" applyBorder="1" applyAlignment="1">
      <alignment horizontal="distributed" vertical="center"/>
    </xf>
    <xf numFmtId="0" fontId="10" fillId="0" borderId="44" xfId="0" applyNumberFormat="1" applyFont="1" applyBorder="1" applyAlignment="1">
      <alignment horizontal="distributed" vertical="center"/>
    </xf>
    <xf numFmtId="0" fontId="4" fillId="0" borderId="39" xfId="0" applyNumberFormat="1" applyFont="1" applyBorder="1" applyAlignment="1">
      <alignment horizontal="center" vertical="distributed" textRotation="255" indent="1"/>
    </xf>
    <xf numFmtId="0" fontId="4" fillId="0" borderId="37" xfId="0" applyNumberFormat="1" applyFont="1" applyBorder="1" applyAlignment="1">
      <alignment horizontal="center" vertical="distributed" textRotation="255" indent="1"/>
    </xf>
    <xf numFmtId="0" fontId="4" fillId="0" borderId="36" xfId="0" applyNumberFormat="1" applyFont="1" applyBorder="1" applyAlignment="1">
      <alignment horizontal="center" vertical="distributed" textRotation="255" indent="1"/>
    </xf>
    <xf numFmtId="0" fontId="4" fillId="0" borderId="35" xfId="0" applyNumberFormat="1" applyFont="1" applyBorder="1" applyAlignment="1">
      <alignment horizontal="center" vertical="distributed" textRotation="255" indent="1"/>
    </xf>
    <xf numFmtId="0" fontId="4" fillId="0" borderId="12" xfId="0" applyNumberFormat="1" applyFont="1" applyBorder="1" applyAlignment="1">
      <alignment horizontal="center"/>
    </xf>
    <xf numFmtId="0" fontId="4" fillId="0" borderId="40" xfId="0" applyNumberFormat="1" applyFont="1" applyBorder="1" applyAlignment="1">
      <alignment horizontal="distributed" vertical="center"/>
    </xf>
    <xf numFmtId="0" fontId="4" fillId="0" borderId="41" xfId="0" applyNumberFormat="1" applyFont="1" applyBorder="1" applyAlignment="1">
      <alignment horizontal="distributed" vertical="center"/>
    </xf>
    <xf numFmtId="0" fontId="4" fillId="0" borderId="12" xfId="1" applyNumberFormat="1" applyFont="1" applyBorder="1" applyAlignment="1">
      <alignment horizontal="distributed"/>
    </xf>
    <xf numFmtId="0" fontId="4" fillId="0" borderId="0" xfId="1" applyNumberFormat="1" applyFont="1" applyBorder="1" applyAlignment="1">
      <alignment horizontal="left" vertical="justify" wrapText="1"/>
    </xf>
    <xf numFmtId="0" fontId="4" fillId="0" borderId="4" xfId="1" applyNumberFormat="1" applyFont="1" applyBorder="1" applyAlignment="1">
      <alignment horizontal="distributed"/>
    </xf>
    <xf numFmtId="0" fontId="16" fillId="0" borderId="2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7" fillId="0" borderId="61" xfId="2" applyFont="1" applyBorder="1"/>
    <xf numFmtId="0" fontId="16" fillId="0" borderId="22" xfId="2" applyFont="1" applyBorder="1" applyAlignment="1">
      <alignment horizontal="distributed" vertical="center" indent="2"/>
    </xf>
    <xf numFmtId="0" fontId="16" fillId="0" borderId="4" xfId="2" applyFont="1" applyBorder="1" applyAlignment="1">
      <alignment horizontal="distributed" vertical="center" indent="2"/>
    </xf>
    <xf numFmtId="0" fontId="16" fillId="0" borderId="61" xfId="2" applyFont="1" applyBorder="1" applyAlignment="1">
      <alignment horizontal="distributed" vertical="center" indent="2"/>
    </xf>
    <xf numFmtId="0" fontId="16" fillId="0" borderId="6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 wrapText="1"/>
    </xf>
    <xf numFmtId="0" fontId="16" fillId="0" borderId="61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16" fillId="0" borderId="69" xfId="2" applyFont="1" applyBorder="1" applyAlignment="1">
      <alignment horizontal="center" vertical="center"/>
    </xf>
    <xf numFmtId="0" fontId="20" fillId="0" borderId="70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21" fillId="0" borderId="0" xfId="1" applyNumberFormat="1" applyFont="1" applyAlignment="1">
      <alignment horizontal="left" vertical="center" indent="1"/>
    </xf>
    <xf numFmtId="0" fontId="4" fillId="0" borderId="0" xfId="1" applyNumberFormat="1" applyFont="1" applyAlignment="1">
      <alignment horizontal="left" vertical="center" indent="1"/>
    </xf>
    <xf numFmtId="0" fontId="24" fillId="0" borderId="24" xfId="1" applyNumberFormat="1" applyFont="1" applyBorder="1" applyAlignment="1">
      <alignment horizontal="left" vertical="center" shrinkToFit="1"/>
    </xf>
    <xf numFmtId="0" fontId="24" fillId="0" borderId="4" xfId="1" applyNumberFormat="1" applyFont="1" applyBorder="1" applyAlignment="1">
      <alignment horizontal="left" vertical="center" shrinkToFit="1"/>
    </xf>
    <xf numFmtId="0" fontId="24" fillId="0" borderId="0" xfId="1" applyNumberFormat="1" applyFont="1" applyBorder="1" applyAlignment="1">
      <alignment horizontal="left" vertical="center" shrinkToFit="1"/>
    </xf>
    <xf numFmtId="0" fontId="24" fillId="0" borderId="39" xfId="1" applyNumberFormat="1" applyFont="1" applyBorder="1" applyAlignment="1">
      <alignment horizontal="center"/>
    </xf>
    <xf numFmtId="0" fontId="24" fillId="0" borderId="37" xfId="1" applyNumberFormat="1" applyFont="1" applyBorder="1" applyAlignment="1">
      <alignment horizontal="center"/>
    </xf>
    <xf numFmtId="0" fontId="23" fillId="0" borderId="24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153" xfId="0" applyFont="1" applyBorder="1" applyAlignment="1" applyProtection="1">
      <alignment horizontal="center" vertical="center"/>
    </xf>
    <xf numFmtId="0" fontId="23" fillId="0" borderId="130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32" xfId="0" applyFont="1" applyBorder="1" applyAlignment="1" applyProtection="1">
      <alignment horizontal="center" vertical="center"/>
    </xf>
    <xf numFmtId="0" fontId="31" fillId="0" borderId="62" xfId="2" applyFont="1" applyFill="1" applyBorder="1" applyAlignment="1" applyProtection="1">
      <alignment horizontal="distributed" vertical="center" indent="1"/>
    </xf>
    <xf numFmtId="0" fontId="31" fillId="0" borderId="33" xfId="2" applyFont="1" applyFill="1" applyBorder="1" applyAlignment="1" applyProtection="1">
      <alignment horizontal="distributed" vertical="center" indent="1"/>
    </xf>
    <xf numFmtId="0" fontId="31" fillId="0" borderId="32" xfId="2" applyFont="1" applyFill="1" applyBorder="1" applyAlignment="1" applyProtection="1">
      <alignment horizontal="distributed" vertical="center" indent="1"/>
    </xf>
    <xf numFmtId="0" fontId="31" fillId="0" borderId="136" xfId="2" applyFont="1" applyFill="1" applyBorder="1" applyAlignment="1">
      <alignment horizontal="distributed" vertical="center" indent="1"/>
    </xf>
    <xf numFmtId="0" fontId="31" fillId="0" borderId="137" xfId="2" applyFont="1" applyFill="1" applyBorder="1" applyAlignment="1">
      <alignment horizontal="distributed" vertical="center" indent="1"/>
    </xf>
    <xf numFmtId="0" fontId="31" fillId="0" borderId="140" xfId="2" applyFont="1" applyFill="1" applyBorder="1" applyAlignment="1">
      <alignment horizontal="distributed" vertical="center" indent="1"/>
    </xf>
    <xf numFmtId="0" fontId="31" fillId="0" borderId="141" xfId="2" applyFont="1" applyFill="1" applyBorder="1" applyAlignment="1">
      <alignment horizontal="distributed" vertical="center" indent="1"/>
    </xf>
    <xf numFmtId="0" fontId="31" fillId="0" borderId="24" xfId="2" applyFont="1" applyFill="1" applyBorder="1" applyAlignment="1" applyProtection="1">
      <alignment horizontal="center" vertical="center"/>
    </xf>
    <xf numFmtId="0" fontId="31" fillId="0" borderId="4" xfId="2" applyFont="1" applyFill="1" applyBorder="1" applyAlignment="1" applyProtection="1">
      <alignment horizontal="center" vertical="center"/>
    </xf>
    <xf numFmtId="0" fontId="31" fillId="0" borderId="5" xfId="2" applyFont="1" applyFill="1" applyBorder="1" applyAlignment="1" applyProtection="1">
      <alignment horizontal="center" vertical="center"/>
    </xf>
    <xf numFmtId="0" fontId="31" fillId="0" borderId="0" xfId="2" applyFont="1" applyFill="1" applyBorder="1" applyAlignment="1" applyProtection="1">
      <alignment horizontal="center" vertical="center"/>
    </xf>
    <xf numFmtId="0" fontId="31" fillId="0" borderId="143" xfId="2" applyFont="1" applyFill="1" applyBorder="1" applyAlignment="1" applyProtection="1">
      <alignment horizontal="distributed" vertical="center" indent="1"/>
    </xf>
    <xf numFmtId="0" fontId="31" fillId="0" borderId="144" xfId="2" applyFont="1" applyFill="1" applyBorder="1" applyAlignment="1" applyProtection="1">
      <alignment horizontal="distributed" vertical="center" indent="1"/>
    </xf>
    <xf numFmtId="0" fontId="31" fillId="0" borderId="165" xfId="2" applyFont="1" applyFill="1" applyBorder="1" applyAlignment="1" applyProtection="1">
      <alignment horizontal="distributed" vertical="top" wrapText="1"/>
    </xf>
    <xf numFmtId="0" fontId="31" fillId="0" borderId="186" xfId="2" applyFont="1" applyFill="1" applyBorder="1" applyAlignment="1" applyProtection="1">
      <alignment horizontal="distributed" vertical="top" wrapText="1"/>
    </xf>
    <xf numFmtId="0" fontId="31" fillId="0" borderId="62" xfId="2" applyFont="1" applyFill="1" applyBorder="1" applyAlignment="1" applyProtection="1">
      <alignment horizontal="right" vertical="center"/>
    </xf>
    <xf numFmtId="0" fontId="31" fillId="0" borderId="33" xfId="2" applyFont="1" applyFill="1" applyBorder="1" applyAlignment="1" applyProtection="1">
      <alignment horizontal="right" vertical="center"/>
    </xf>
    <xf numFmtId="0" fontId="31" fillId="0" borderId="69" xfId="2" applyFont="1" applyFill="1" applyBorder="1" applyAlignment="1">
      <alignment horizontal="center" vertical="center"/>
    </xf>
    <xf numFmtId="0" fontId="31" fillId="0" borderId="70" xfId="2" applyFont="1" applyFill="1" applyBorder="1" applyAlignment="1">
      <alignment horizontal="center" vertical="center"/>
    </xf>
    <xf numFmtId="0" fontId="31" fillId="0" borderId="115" xfId="2" applyFont="1" applyFill="1" applyBorder="1" applyAlignment="1">
      <alignment horizontal="center" vertical="center"/>
    </xf>
    <xf numFmtId="0" fontId="31" fillId="0" borderId="120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/>
    </xf>
    <xf numFmtId="0" fontId="31" fillId="0" borderId="121" xfId="2" applyFont="1" applyFill="1" applyBorder="1" applyAlignment="1">
      <alignment horizontal="center" vertical="center"/>
    </xf>
    <xf numFmtId="0" fontId="31" fillId="0" borderId="124" xfId="2" applyFont="1" applyFill="1" applyBorder="1" applyAlignment="1">
      <alignment horizontal="center" vertical="center"/>
    </xf>
    <xf numFmtId="0" fontId="31" fillId="0" borderId="125" xfId="2" applyFont="1" applyFill="1" applyBorder="1" applyAlignment="1">
      <alignment horizontal="center" vertical="center"/>
    </xf>
    <xf numFmtId="0" fontId="31" fillId="0" borderId="126" xfId="2" applyFont="1" applyFill="1" applyBorder="1" applyAlignment="1">
      <alignment horizontal="center" vertical="center"/>
    </xf>
    <xf numFmtId="0" fontId="31" fillId="0" borderId="72" xfId="2" applyFont="1" applyFill="1" applyBorder="1" applyAlignment="1">
      <alignment horizontal="distributed" vertical="center" indent="1"/>
    </xf>
    <xf numFmtId="0" fontId="31" fillId="0" borderId="71" xfId="2" applyFont="1" applyFill="1" applyBorder="1" applyAlignment="1">
      <alignment horizontal="distributed" vertical="center" indent="1"/>
    </xf>
    <xf numFmtId="0" fontId="31" fillId="0" borderId="119" xfId="2" applyFont="1" applyFill="1" applyBorder="1" applyAlignment="1">
      <alignment horizontal="distributed" vertical="center" indent="1"/>
    </xf>
    <xf numFmtId="0" fontId="31" fillId="0" borderId="188" xfId="2" applyFont="1" applyFill="1" applyBorder="1" applyAlignment="1">
      <alignment horizontal="distributed" vertical="center"/>
    </xf>
    <xf numFmtId="0" fontId="31" fillId="0" borderId="174" xfId="2" applyFont="1" applyFill="1" applyBorder="1" applyAlignment="1">
      <alignment horizontal="distributed" vertical="center"/>
    </xf>
    <xf numFmtId="0" fontId="31" fillId="0" borderId="187" xfId="2" applyFont="1" applyFill="1" applyBorder="1" applyAlignment="1">
      <alignment horizontal="distributed" vertical="center"/>
    </xf>
    <xf numFmtId="0" fontId="32" fillId="0" borderId="122" xfId="2" applyFont="1" applyFill="1" applyBorder="1" applyAlignment="1">
      <alignment horizontal="center" vertical="center"/>
    </xf>
    <xf numFmtId="0" fontId="32" fillId="0" borderId="123" xfId="2" applyFont="1" applyFill="1" applyBorder="1" applyAlignment="1">
      <alignment horizontal="center" vertical="center"/>
    </xf>
    <xf numFmtId="0" fontId="31" fillId="0" borderId="116" xfId="2" applyFont="1" applyFill="1" applyBorder="1" applyAlignment="1">
      <alignment horizontal="right" vertical="center"/>
    </xf>
    <xf numFmtId="0" fontId="31" fillId="0" borderId="117" xfId="2" applyFont="1" applyFill="1" applyBorder="1" applyAlignment="1">
      <alignment horizontal="right" vertical="center"/>
    </xf>
    <xf numFmtId="0" fontId="16" fillId="0" borderId="145" xfId="2" applyFont="1" applyFill="1" applyBorder="1" applyAlignment="1" applyProtection="1">
      <alignment horizontal="distributed" vertical="center" indent="1"/>
    </xf>
    <xf numFmtId="0" fontId="16" fillId="0" borderId="146" xfId="2" applyFont="1" applyFill="1" applyBorder="1" applyAlignment="1" applyProtection="1">
      <alignment horizontal="distributed" vertical="center" indent="1"/>
    </xf>
    <xf numFmtId="0" fontId="16" fillId="0" borderId="147" xfId="2" applyFont="1" applyFill="1" applyBorder="1" applyAlignment="1" applyProtection="1">
      <alignment horizontal="distributed" vertical="center" indent="1"/>
    </xf>
    <xf numFmtId="0" fontId="16" fillId="0" borderId="5" xfId="2" applyFont="1" applyFill="1" applyBorder="1" applyAlignment="1" applyProtection="1">
      <alignment horizontal="distributed" vertical="center" indent="1"/>
    </xf>
    <xf numFmtId="0" fontId="16" fillId="0" borderId="0" xfId="2" applyFont="1" applyFill="1" applyBorder="1" applyAlignment="1" applyProtection="1">
      <alignment horizontal="distributed" vertical="center" indent="1"/>
    </xf>
    <xf numFmtId="0" fontId="16" fillId="0" borderId="121" xfId="2" applyFont="1" applyFill="1" applyBorder="1" applyAlignment="1" applyProtection="1">
      <alignment horizontal="distributed" vertical="center" indent="1"/>
    </xf>
    <xf numFmtId="0" fontId="16" fillId="0" borderId="153" xfId="2" applyFont="1" applyFill="1" applyBorder="1" applyAlignment="1" applyProtection="1">
      <alignment horizontal="distributed" vertical="center" indent="1"/>
    </xf>
    <xf numFmtId="0" fontId="16" fillId="0" borderId="130" xfId="2" applyFont="1" applyFill="1" applyBorder="1" applyAlignment="1" applyProtection="1">
      <alignment horizontal="distributed" vertical="center" indent="1"/>
    </xf>
    <xf numFmtId="0" fontId="16" fillId="0" borderId="131" xfId="2" applyFont="1" applyFill="1" applyBorder="1" applyAlignment="1" applyProtection="1">
      <alignment horizontal="distributed" vertical="center" indent="1"/>
    </xf>
    <xf numFmtId="0" fontId="31" fillId="0" borderId="66" xfId="2" applyFont="1" applyFill="1" applyBorder="1" applyAlignment="1" applyProtection="1">
      <alignment horizontal="center" vertical="distributed" textRotation="255" indent="1"/>
    </xf>
    <xf numFmtId="0" fontId="31" fillId="0" borderId="159" xfId="2" applyFont="1" applyFill="1" applyBorder="1" applyAlignment="1" applyProtection="1">
      <alignment horizontal="center" vertical="distributed" textRotation="255" indent="1"/>
    </xf>
    <xf numFmtId="0" fontId="31" fillId="0" borderId="132" xfId="2" applyFont="1" applyFill="1" applyBorder="1" applyAlignment="1" applyProtection="1">
      <alignment horizontal="distributed" vertical="center" wrapText="1"/>
    </xf>
    <xf numFmtId="0" fontId="31" fillId="0" borderId="122" xfId="2" applyFont="1" applyFill="1" applyBorder="1" applyAlignment="1" applyProtection="1">
      <alignment horizontal="distributed" vertical="center"/>
    </xf>
    <xf numFmtId="0" fontId="31" fillId="0" borderId="130" xfId="2" applyFont="1" applyFill="1" applyBorder="1" applyAlignment="1" applyProtection="1">
      <alignment horizontal="distributed" vertical="center"/>
    </xf>
    <xf numFmtId="0" fontId="31" fillId="0" borderId="190" xfId="0" applyNumberFormat="1" applyFont="1" applyBorder="1" applyAlignment="1">
      <alignment horizontal="distributed" vertical="center" indent="1"/>
    </xf>
    <xf numFmtId="177" fontId="38" fillId="0" borderId="19" xfId="0" applyNumberFormat="1" applyFont="1" applyBorder="1" applyAlignment="1">
      <alignment vertical="top"/>
    </xf>
    <xf numFmtId="0" fontId="31" fillId="0" borderId="4" xfId="0" applyNumberFormat="1" applyFont="1" applyBorder="1" applyAlignment="1">
      <alignment horizontal="distributed" vertical="center" indent="1"/>
    </xf>
    <xf numFmtId="0" fontId="31" fillId="0" borderId="105" xfId="0" applyNumberFormat="1" applyFont="1" applyBorder="1" applyAlignment="1">
      <alignment horizontal="distributed" vertical="center" indent="1"/>
    </xf>
    <xf numFmtId="0" fontId="31" fillId="0" borderId="192" xfId="0" applyNumberFormat="1" applyFont="1" applyBorder="1" applyAlignment="1">
      <alignment horizontal="distributed" vertical="center" indent="1"/>
    </xf>
    <xf numFmtId="176" fontId="37" fillId="0" borderId="51" xfId="0" applyNumberFormat="1" applyFont="1" applyBorder="1" applyAlignment="1">
      <alignment vertical="top"/>
    </xf>
    <xf numFmtId="176" fontId="37" fillId="0" borderId="106" xfId="0" applyNumberFormat="1" applyFont="1" applyBorder="1" applyAlignment="1">
      <alignment vertical="top"/>
    </xf>
    <xf numFmtId="176" fontId="37" fillId="0" borderId="193" xfId="0" applyNumberFormat="1" applyFont="1" applyBorder="1" applyAlignment="1">
      <alignment vertical="top"/>
    </xf>
    <xf numFmtId="0" fontId="31" fillId="0" borderId="7" xfId="0" applyNumberFormat="1" applyFont="1" applyBorder="1" applyAlignment="1">
      <alignment horizontal="distributed" vertical="center" indent="1"/>
    </xf>
    <xf numFmtId="0" fontId="31" fillId="0" borderId="38" xfId="0" applyNumberFormat="1" applyFont="1" applyBorder="1" applyAlignment="1">
      <alignment horizontal="distributed" vertical="center" indent="1"/>
    </xf>
    <xf numFmtId="0" fontId="31" fillId="0" borderId="194" xfId="0" applyNumberFormat="1" applyFont="1" applyBorder="1" applyAlignment="1">
      <alignment horizontal="distributed" vertical="center" indent="1"/>
    </xf>
    <xf numFmtId="176" fontId="37" fillId="0" borderId="51" xfId="0" applyNumberFormat="1" applyFont="1" applyBorder="1" applyAlignment="1">
      <alignment horizontal="center" vertical="top"/>
    </xf>
    <xf numFmtId="176" fontId="37" fillId="0" borderId="106" xfId="0" applyNumberFormat="1" applyFont="1" applyBorder="1" applyAlignment="1">
      <alignment horizontal="center" vertical="top"/>
    </xf>
    <xf numFmtId="176" fontId="37" fillId="0" borderId="193" xfId="0" applyNumberFormat="1" applyFont="1" applyBorder="1" applyAlignment="1">
      <alignment horizontal="center" vertical="top"/>
    </xf>
    <xf numFmtId="0" fontId="31" fillId="0" borderId="51" xfId="0" applyNumberFormat="1" applyFont="1" applyBorder="1" applyAlignment="1">
      <alignment horizontal="distributed" vertical="center" indent="1"/>
    </xf>
    <xf numFmtId="0" fontId="31" fillId="0" borderId="52" xfId="0" applyNumberFormat="1" applyFont="1" applyBorder="1" applyAlignment="1">
      <alignment horizontal="distributed" vertical="center" indent="1"/>
    </xf>
    <xf numFmtId="0" fontId="4" fillId="0" borderId="169" xfId="1" applyNumberFormat="1" applyFont="1" applyBorder="1" applyAlignment="1">
      <alignment horizontal="distributed" vertical="center"/>
    </xf>
    <xf numFmtId="0" fontId="4" fillId="0" borderId="189" xfId="1" applyNumberFormat="1" applyFont="1" applyBorder="1" applyAlignment="1">
      <alignment horizontal="distributed" vertical="center"/>
    </xf>
    <xf numFmtId="3" fontId="4" fillId="0" borderId="195" xfId="0" applyNumberFormat="1" applyFont="1" applyBorder="1" applyAlignment="1">
      <alignment vertical="top"/>
    </xf>
    <xf numFmtId="0" fontId="10" fillId="0" borderId="189" xfId="1" applyNumberFormat="1" applyFont="1" applyBorder="1" applyAlignment="1">
      <alignment horizontal="distributed" vertical="center"/>
    </xf>
    <xf numFmtId="0" fontId="4" fillId="0" borderId="153" xfId="1" applyNumberFormat="1" applyFont="1" applyBorder="1" applyAlignment="1">
      <alignment horizontal="center" vertical="center"/>
    </xf>
    <xf numFmtId="0" fontId="4" fillId="0" borderId="156" xfId="1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distributed" textRotation="255" indent="1"/>
    </xf>
    <xf numFmtId="0" fontId="4" fillId="0" borderId="4" xfId="0" applyNumberFormat="1" applyFont="1" applyBorder="1" applyAlignment="1">
      <alignment horizontal="distributed" vertical="center" indent="1"/>
    </xf>
    <xf numFmtId="0" fontId="4" fillId="0" borderId="21" xfId="0" applyNumberFormat="1" applyFont="1" applyBorder="1" applyAlignment="1">
      <alignment horizontal="distributed" vertical="center" indent="1"/>
    </xf>
    <xf numFmtId="3" fontId="4" fillId="0" borderId="24" xfId="0" applyNumberFormat="1" applyFont="1" applyBorder="1" applyAlignment="1">
      <alignment vertical="top"/>
    </xf>
    <xf numFmtId="3" fontId="4" fillId="0" borderId="4" xfId="0" applyNumberFormat="1" applyFont="1" applyBorder="1" applyAlignment="1">
      <alignment vertical="top"/>
    </xf>
    <xf numFmtId="3" fontId="4" fillId="0" borderId="22" xfId="0" applyNumberFormat="1" applyFont="1" applyBorder="1" applyAlignment="1">
      <alignment vertical="top"/>
    </xf>
    <xf numFmtId="3" fontId="4" fillId="0" borderId="46" xfId="0" applyNumberFormat="1" applyFont="1" applyBorder="1" applyAlignment="1">
      <alignment vertical="top"/>
    </xf>
    <xf numFmtId="3" fontId="4" fillId="0" borderId="21" xfId="0" applyNumberFormat="1" applyFont="1" applyBorder="1" applyAlignment="1">
      <alignment vertical="top"/>
    </xf>
    <xf numFmtId="0" fontId="4" fillId="0" borderId="27" xfId="0" applyNumberFormat="1" applyFont="1" applyBorder="1" applyAlignment="1">
      <alignment horizontal="center" vertical="distributed" textRotation="255" indent="1"/>
    </xf>
    <xf numFmtId="0" fontId="4" fillId="0" borderId="105" xfId="0" applyNumberFormat="1" applyFont="1" applyBorder="1" applyAlignment="1">
      <alignment horizontal="distributed" vertical="center" indent="1"/>
    </xf>
    <xf numFmtId="0" fontId="4" fillId="0" borderId="192" xfId="0" applyNumberFormat="1" applyFont="1" applyBorder="1" applyAlignment="1">
      <alignment horizontal="distributed" vertical="center" indent="1"/>
    </xf>
    <xf numFmtId="3" fontId="4" fillId="0" borderId="51" xfId="0" applyNumberFormat="1" applyFont="1" applyBorder="1" applyAlignment="1">
      <alignment vertical="top"/>
    </xf>
    <xf numFmtId="3" fontId="4" fillId="0" borderId="192" xfId="0" applyNumberFormat="1" applyFont="1" applyBorder="1" applyAlignment="1">
      <alignment vertical="top"/>
    </xf>
    <xf numFmtId="3" fontId="4" fillId="0" borderId="105" xfId="0" applyNumberFormat="1" applyFont="1" applyBorder="1" applyAlignment="1">
      <alignment vertical="top"/>
    </xf>
    <xf numFmtId="3" fontId="4" fillId="0" borderId="106" xfId="0" applyNumberFormat="1" applyFont="1" applyBorder="1" applyAlignment="1">
      <alignment vertical="top"/>
    </xf>
    <xf numFmtId="3" fontId="4" fillId="0" borderId="196" xfId="0" applyNumberFormat="1" applyFont="1" applyBorder="1" applyAlignment="1">
      <alignment vertical="top"/>
    </xf>
    <xf numFmtId="0" fontId="4" fillId="0" borderId="38" xfId="0" applyNumberFormat="1" applyFont="1" applyBorder="1" applyAlignment="1">
      <alignment horizontal="distributed" vertical="center" indent="1"/>
    </xf>
    <xf numFmtId="0" fontId="4" fillId="0" borderId="194" xfId="0" applyNumberFormat="1" applyFont="1" applyBorder="1" applyAlignment="1">
      <alignment horizontal="distributed" vertical="center" indent="1"/>
    </xf>
    <xf numFmtId="3" fontId="4" fillId="0" borderId="16" xfId="0" applyNumberFormat="1" applyFont="1" applyBorder="1" applyAlignment="1">
      <alignment horizontal="center" vertical="top"/>
    </xf>
    <xf numFmtId="3" fontId="4" fillId="0" borderId="51" xfId="0" applyNumberFormat="1" applyFont="1" applyBorder="1" applyAlignment="1">
      <alignment horizontal="center" vertical="top"/>
    </xf>
    <xf numFmtId="3" fontId="4" fillId="0" borderId="192" xfId="0" applyNumberFormat="1" applyFont="1" applyBorder="1" applyAlignment="1">
      <alignment horizontal="center" vertical="top"/>
    </xf>
    <xf numFmtId="3" fontId="4" fillId="0" borderId="106" xfId="0" applyNumberFormat="1" applyFont="1" applyBorder="1" applyAlignment="1">
      <alignment horizontal="center" vertical="top"/>
    </xf>
    <xf numFmtId="0" fontId="4" fillId="0" borderId="26" xfId="0" applyNumberFormat="1" applyFont="1" applyBorder="1" applyAlignment="1">
      <alignment horizontal="center" vertical="distributed" textRotation="255" indent="1"/>
    </xf>
    <xf numFmtId="0" fontId="4" fillId="0" borderId="7" xfId="0" applyNumberFormat="1" applyFont="1" applyBorder="1" applyAlignment="1">
      <alignment horizontal="distributed" vertical="center" indent="1"/>
    </xf>
    <xf numFmtId="0" fontId="4" fillId="0" borderId="6" xfId="0" applyNumberFormat="1" applyFont="1" applyBorder="1" applyAlignment="1">
      <alignment horizontal="distributed" vertical="center" indent="1"/>
    </xf>
    <xf numFmtId="3" fontId="4" fillId="0" borderId="10" xfId="0" applyNumberFormat="1" applyFont="1" applyBorder="1" applyAlignment="1">
      <alignment vertical="top"/>
    </xf>
    <xf numFmtId="3" fontId="4" fillId="0" borderId="50" xfId="0" applyNumberFormat="1" applyFont="1" applyBorder="1" applyAlignment="1">
      <alignment vertical="top"/>
    </xf>
    <xf numFmtId="0" fontId="4" fillId="0" borderId="122" xfId="1" applyNumberFormat="1" applyFont="1" applyBorder="1" applyAlignment="1">
      <alignment horizontal="distributed" vertical="center"/>
    </xf>
    <xf numFmtId="0" fontId="4" fillId="0" borderId="156" xfId="1" applyNumberFormat="1" applyFont="1" applyBorder="1" applyAlignment="1">
      <alignment horizontal="distributed" vertical="center"/>
    </xf>
    <xf numFmtId="0" fontId="4" fillId="0" borderId="182" xfId="1" applyNumberFormat="1" applyFont="1" applyBorder="1" applyAlignment="1">
      <alignment horizontal="distributed" vertical="center"/>
    </xf>
    <xf numFmtId="0" fontId="4" fillId="0" borderId="163" xfId="1" applyNumberFormat="1" applyFont="1" applyBorder="1" applyAlignment="1">
      <alignment horizontal="distributed" vertical="center"/>
    </xf>
    <xf numFmtId="0" fontId="4" fillId="0" borderId="197" xfId="0" applyNumberFormat="1" applyFont="1" applyBorder="1" applyAlignment="1">
      <alignment horizontal="center" vertical="center"/>
    </xf>
    <xf numFmtId="0" fontId="4" fillId="0" borderId="190" xfId="0" applyNumberFormat="1" applyFont="1" applyBorder="1" applyAlignment="1"/>
    <xf numFmtId="178" fontId="4" fillId="0" borderId="153" xfId="0" applyNumberFormat="1" applyFont="1" applyBorder="1" applyAlignment="1">
      <alignment horizontal="center"/>
    </xf>
    <xf numFmtId="3" fontId="4" fillId="0" borderId="169" xfId="0" applyNumberFormat="1" applyFont="1" applyBorder="1" applyAlignment="1">
      <alignment horizontal="center"/>
    </xf>
    <xf numFmtId="3" fontId="4" fillId="0" borderId="167" xfId="0" applyNumberFormat="1" applyFont="1" applyBorder="1" applyAlignment="1">
      <alignment horizontal="right"/>
    </xf>
    <xf numFmtId="0" fontId="4" fillId="0" borderId="190" xfId="0" applyNumberFormat="1" applyFont="1" applyBorder="1" applyAlignment="1">
      <alignment horizontal="center" vertical="center" textRotation="255"/>
    </xf>
    <xf numFmtId="0" fontId="4" fillId="0" borderId="198" xfId="0" applyNumberFormat="1" applyFont="1" applyBorder="1" applyAlignment="1">
      <alignment horizontal="center" vertical="center" textRotation="255"/>
    </xf>
    <xf numFmtId="0" fontId="4" fillId="0" borderId="0" xfId="0" applyNumberFormat="1" applyFont="1" applyBorder="1" applyAlignment="1"/>
    <xf numFmtId="0" fontId="4" fillId="0" borderId="161" xfId="0" applyNumberFormat="1" applyFont="1" applyBorder="1" applyAlignment="1">
      <alignment horizontal="distributed" indent="1"/>
    </xf>
    <xf numFmtId="3" fontId="4" fillId="0" borderId="5" xfId="1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 textRotation="255"/>
    </xf>
    <xf numFmtId="0" fontId="4" fillId="0" borderId="114" xfId="0" applyNumberFormat="1" applyFont="1" applyBorder="1" applyAlignment="1">
      <alignment horizontal="center" vertical="center" textRotation="255"/>
    </xf>
    <xf numFmtId="0" fontId="4" fillId="0" borderId="199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distributed" indent="1"/>
    </xf>
    <xf numFmtId="178" fontId="4" fillId="0" borderId="57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4" fillId="0" borderId="153" xfId="0" applyNumberFormat="1" applyFont="1" applyBorder="1" applyAlignment="1">
      <alignment horizontal="center" vertical="center" textRotation="255"/>
    </xf>
    <xf numFmtId="0" fontId="4" fillId="0" borderId="200" xfId="0" applyNumberFormat="1" applyFont="1" applyBorder="1" applyAlignment="1">
      <alignment horizontal="center" vertical="center" textRotation="255"/>
    </xf>
    <xf numFmtId="3" fontId="4" fillId="0" borderId="189" xfId="0" applyNumberFormat="1" applyFont="1" applyBorder="1" applyAlignment="1"/>
    <xf numFmtId="0" fontId="4" fillId="0" borderId="34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153" xfId="1" applyNumberFormat="1" applyFont="1" applyBorder="1" applyAlignment="1">
      <alignment horizontal="centerContinuous"/>
    </xf>
    <xf numFmtId="0" fontId="4" fillId="0" borderId="130" xfId="1" applyNumberFormat="1" applyFont="1" applyBorder="1" applyAlignment="1">
      <alignment horizontal="distributed"/>
    </xf>
    <xf numFmtId="0" fontId="4" fillId="0" borderId="130" xfId="1" applyNumberFormat="1" applyFont="1" applyBorder="1" applyAlignment="1">
      <alignment horizontal="centerContinuous"/>
    </xf>
    <xf numFmtId="0" fontId="4" fillId="0" borderId="190" xfId="1" applyNumberFormat="1" applyFont="1" applyBorder="1" applyAlignment="1">
      <alignment horizontal="justify"/>
    </xf>
    <xf numFmtId="0" fontId="4" fillId="0" borderId="161" xfId="1" applyNumberFormat="1" applyFont="1" applyBorder="1" applyAlignment="1">
      <alignment horizontal="distributed"/>
    </xf>
    <xf numFmtId="0" fontId="4" fillId="0" borderId="161" xfId="1" applyNumberFormat="1" applyFont="1" applyBorder="1" applyAlignment="1">
      <alignment horizontal="centerContinuous"/>
    </xf>
    <xf numFmtId="178" fontId="4" fillId="0" borderId="167" xfId="0" applyNumberFormat="1" applyFont="1" applyBorder="1" applyAlignment="1"/>
    <xf numFmtId="178" fontId="4" fillId="0" borderId="169" xfId="0" applyNumberFormat="1" applyFont="1" applyBorder="1" applyAlignment="1"/>
    <xf numFmtId="3" fontId="4" fillId="0" borderId="167" xfId="1" applyNumberFormat="1" applyFont="1" applyBorder="1" applyAlignment="1"/>
    <xf numFmtId="178" fontId="4" fillId="0" borderId="8" xfId="0" applyNumberFormat="1" applyFont="1" applyBorder="1" applyAlignment="1"/>
    <xf numFmtId="3" fontId="4" fillId="0" borderId="48" xfId="0" applyNumberFormat="1" applyFont="1" applyBorder="1" applyAlignment="1"/>
    <xf numFmtId="0" fontId="16" fillId="0" borderId="187" xfId="2" applyFont="1" applyBorder="1" applyAlignment="1">
      <alignment horizontal="center" vertical="center"/>
    </xf>
    <xf numFmtId="0" fontId="16" fillId="0" borderId="174" xfId="2" applyFont="1" applyBorder="1" applyAlignment="1">
      <alignment horizontal="center" vertical="center"/>
    </xf>
    <xf numFmtId="0" fontId="16" fillId="0" borderId="166" xfId="2" applyFont="1" applyBorder="1" applyAlignment="1">
      <alignment vertical="center"/>
    </xf>
    <xf numFmtId="0" fontId="16" fillId="0" borderId="166" xfId="2" applyFont="1" applyBorder="1" applyAlignment="1">
      <alignment horizontal="left" vertical="center"/>
    </xf>
    <xf numFmtId="0" fontId="16" fillId="0" borderId="171" xfId="2" applyFont="1" applyBorder="1" applyAlignment="1">
      <alignment horizontal="center" vertical="center"/>
    </xf>
    <xf numFmtId="0" fontId="16" fillId="0" borderId="172" xfId="2" applyFont="1" applyBorder="1" applyAlignment="1">
      <alignment horizontal="center" vertical="center"/>
    </xf>
    <xf numFmtId="0" fontId="16" fillId="0" borderId="165" xfId="2" applyFont="1" applyBorder="1" applyAlignment="1">
      <alignment horizontal="distributed" vertical="center" indent="1"/>
    </xf>
    <xf numFmtId="0" fontId="16" fillId="0" borderId="164" xfId="2" applyFont="1" applyBorder="1" applyAlignment="1">
      <alignment horizontal="distributed" vertical="center" indent="1"/>
    </xf>
    <xf numFmtId="0" fontId="16" fillId="0" borderId="165" xfId="2" applyFont="1" applyBorder="1" applyAlignment="1">
      <alignment horizontal="center" vertical="center" wrapText="1"/>
    </xf>
    <xf numFmtId="0" fontId="16" fillId="0" borderId="164" xfId="2" applyFont="1" applyBorder="1" applyAlignment="1">
      <alignment horizontal="center" vertical="center" wrapText="1"/>
    </xf>
    <xf numFmtId="0" fontId="16" fillId="0" borderId="168" xfId="2" applyFont="1" applyBorder="1" applyAlignment="1">
      <alignment horizontal="distributed" vertical="center" justifyLastLine="1"/>
    </xf>
    <xf numFmtId="0" fontId="16" fillId="0" borderId="168" xfId="2" applyFont="1" applyBorder="1" applyAlignment="1">
      <alignment horizontal="center" vertical="center" wrapText="1"/>
    </xf>
    <xf numFmtId="0" fontId="16" fillId="0" borderId="164" xfId="2" applyFont="1" applyBorder="1" applyAlignment="1">
      <alignment horizontal="distributed" vertical="center" justifyLastLine="1"/>
    </xf>
    <xf numFmtId="0" fontId="16" fillId="0" borderId="161" xfId="2" applyFont="1" applyBorder="1" applyAlignment="1">
      <alignment horizontal="distributed" vertical="center" justifyLastLine="1"/>
    </xf>
    <xf numFmtId="0" fontId="16" fillId="0" borderId="165" xfId="2" applyFont="1" applyBorder="1" applyAlignment="1">
      <alignment horizontal="distributed" vertical="center" justifyLastLine="1"/>
    </xf>
    <xf numFmtId="0" fontId="16" fillId="0" borderId="163" xfId="2" applyFont="1" applyBorder="1" applyAlignment="1">
      <alignment horizontal="distributed" vertical="center" justifyLastLine="1"/>
    </xf>
    <xf numFmtId="0" fontId="16" fillId="0" borderId="168" xfId="2" applyFont="1" applyBorder="1" applyAlignment="1">
      <alignment horizontal="distributed" vertical="center" indent="1"/>
    </xf>
    <xf numFmtId="0" fontId="16" fillId="0" borderId="168" xfId="2" applyFont="1" applyBorder="1" applyAlignment="1">
      <alignment vertical="center"/>
    </xf>
    <xf numFmtId="0" fontId="16" fillId="0" borderId="153" xfId="2" applyFont="1" applyBorder="1" applyAlignment="1">
      <alignment horizontal="center" vertical="center"/>
    </xf>
    <xf numFmtId="0" fontId="16" fillId="0" borderId="130" xfId="2" applyFont="1" applyBorder="1" applyAlignment="1">
      <alignment horizontal="center" vertical="center"/>
    </xf>
    <xf numFmtId="0" fontId="16" fillId="0" borderId="132" xfId="2" applyFont="1" applyBorder="1" applyAlignment="1">
      <alignment vertical="center"/>
    </xf>
    <xf numFmtId="0" fontId="16" fillId="0" borderId="155" xfId="2" applyFont="1" applyBorder="1" applyAlignment="1">
      <alignment horizontal="right" vertical="center"/>
    </xf>
    <xf numFmtId="0" fontId="16" fillId="0" borderId="168" xfId="2" applyFont="1" applyBorder="1" applyAlignment="1">
      <alignment horizontal="right" vertical="center"/>
    </xf>
    <xf numFmtId="0" fontId="16" fillId="0" borderId="162" xfId="0" applyFont="1" applyBorder="1" applyAlignment="1">
      <alignment vertical="center"/>
    </xf>
    <xf numFmtId="0" fontId="16" fillId="0" borderId="161" xfId="0" applyFont="1" applyBorder="1" applyAlignment="1">
      <alignment vertical="center"/>
    </xf>
    <xf numFmtId="0" fontId="16" fillId="0" borderId="171" xfId="0" applyFont="1" applyBorder="1" applyAlignment="1">
      <alignment horizontal="distributed" vertical="center"/>
    </xf>
    <xf numFmtId="0" fontId="16" fillId="0" borderId="164" xfId="0" applyFont="1" applyBorder="1" applyAlignment="1">
      <alignment vertical="center"/>
    </xf>
    <xf numFmtId="37" fontId="16" fillId="0" borderId="164" xfId="0" applyNumberFormat="1" applyFont="1" applyBorder="1" applyAlignment="1" applyProtection="1">
      <alignment vertical="center"/>
    </xf>
    <xf numFmtId="37" fontId="16" fillId="0" borderId="64" xfId="0" applyNumberFormat="1" applyFont="1" applyBorder="1" applyAlignment="1" applyProtection="1">
      <alignment vertical="center"/>
    </xf>
    <xf numFmtId="37" fontId="16" fillId="0" borderId="165" xfId="0" applyNumberFormat="1" applyFont="1" applyBorder="1" applyAlignment="1" applyProtection="1">
      <alignment vertical="center"/>
    </xf>
    <xf numFmtId="37" fontId="16" fillId="0" borderId="65" xfId="0" applyNumberFormat="1" applyFont="1" applyBorder="1" applyAlignment="1" applyProtection="1">
      <alignment vertical="center"/>
    </xf>
    <xf numFmtId="37" fontId="16" fillId="0" borderId="175" xfId="0" applyNumberFormat="1" applyFont="1" applyBorder="1" applyAlignment="1" applyProtection="1">
      <alignment vertical="center"/>
    </xf>
    <xf numFmtId="37" fontId="16" fillId="0" borderId="163" xfId="0" applyNumberFormat="1" applyFont="1" applyBorder="1" applyAlignment="1" applyProtection="1">
      <alignment vertical="center"/>
    </xf>
    <xf numFmtId="0" fontId="16" fillId="0" borderId="66" xfId="0" applyFont="1" applyBorder="1" applyAlignment="1">
      <alignment vertical="center"/>
    </xf>
    <xf numFmtId="0" fontId="16" fillId="0" borderId="66" xfId="0" applyFont="1" applyBorder="1" applyAlignment="1">
      <alignment horizontal="center" vertical="center"/>
    </xf>
    <xf numFmtId="37" fontId="16" fillId="0" borderId="187" xfId="0" applyNumberFormat="1" applyFont="1" applyBorder="1" applyAlignment="1" applyProtection="1">
      <alignment vertical="center"/>
    </xf>
    <xf numFmtId="0" fontId="16" fillId="0" borderId="137" xfId="0" applyFont="1" applyBorder="1" applyAlignment="1">
      <alignment horizontal="center" vertical="center" textRotation="255"/>
    </xf>
    <xf numFmtId="0" fontId="16" fillId="0" borderId="0" xfId="0" applyFont="1"/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161" xfId="0" applyFont="1" applyBorder="1" applyAlignment="1">
      <alignment horizontal="left" vertical="center"/>
    </xf>
    <xf numFmtId="0" fontId="16" fillId="0" borderId="161" xfId="0" applyFont="1" applyBorder="1" applyAlignment="1">
      <alignment horizontal="right" vertical="center"/>
    </xf>
    <xf numFmtId="0" fontId="16" fillId="0" borderId="190" xfId="0" applyFont="1" applyBorder="1" applyAlignment="1">
      <alignment vertical="center"/>
    </xf>
    <xf numFmtId="0" fontId="16" fillId="0" borderId="176" xfId="0" applyFont="1" applyBorder="1" applyAlignment="1">
      <alignment vertical="center"/>
    </xf>
    <xf numFmtId="0" fontId="16" fillId="0" borderId="177" xfId="0" applyFont="1" applyBorder="1" applyAlignment="1">
      <alignment horizontal="left" vertical="center"/>
    </xf>
    <xf numFmtId="0" fontId="16" fillId="0" borderId="177" xfId="0" applyFont="1" applyBorder="1" applyAlignment="1">
      <alignment vertical="center"/>
    </xf>
    <xf numFmtId="0" fontId="16" fillId="0" borderId="177" xfId="0" applyFont="1" applyBorder="1" applyAlignment="1">
      <alignment horizontal="right" vertical="center"/>
    </xf>
    <xf numFmtId="0" fontId="16" fillId="0" borderId="180" xfId="0" applyFont="1" applyBorder="1" applyAlignment="1">
      <alignment horizontal="left" vertical="center"/>
    </xf>
    <xf numFmtId="37" fontId="16" fillId="0" borderId="180" xfId="0" applyNumberFormat="1" applyFont="1" applyBorder="1" applyAlignment="1" applyProtection="1">
      <alignment vertical="center"/>
    </xf>
    <xf numFmtId="37" fontId="16" fillId="0" borderId="181" xfId="0" applyNumberFormat="1" applyFont="1" applyBorder="1" applyAlignment="1" applyProtection="1">
      <alignment vertical="center"/>
    </xf>
    <xf numFmtId="37" fontId="16" fillId="0" borderId="201" xfId="0" applyNumberFormat="1" applyFont="1" applyBorder="1" applyAlignment="1" applyProtection="1">
      <alignment vertical="center"/>
    </xf>
    <xf numFmtId="37" fontId="16" fillId="0" borderId="179" xfId="0" applyNumberFormat="1" applyFont="1" applyBorder="1" applyAlignment="1" applyProtection="1">
      <alignment vertical="center"/>
    </xf>
    <xf numFmtId="0" fontId="18" fillId="0" borderId="166" xfId="2" applyFont="1" applyBorder="1" applyAlignment="1">
      <alignment horizontal="center" vertical="center"/>
    </xf>
    <xf numFmtId="0" fontId="18" fillId="0" borderId="166" xfId="2" applyFont="1" applyBorder="1" applyAlignment="1">
      <alignment horizontal="center" vertical="center"/>
    </xf>
    <xf numFmtId="0" fontId="18" fillId="0" borderId="166" xfId="2" applyFont="1" applyBorder="1" applyAlignment="1">
      <alignment vertical="center"/>
    </xf>
    <xf numFmtId="0" fontId="18" fillId="0" borderId="166" xfId="2" applyFont="1" applyBorder="1" applyAlignment="1">
      <alignment horizontal="centerContinuous" vertical="center"/>
    </xf>
    <xf numFmtId="0" fontId="16" fillId="0" borderId="155" xfId="2" applyFont="1" applyBorder="1" applyAlignment="1">
      <alignment horizontal="center" vertical="center"/>
    </xf>
    <xf numFmtId="0" fontId="16" fillId="0" borderId="153" xfId="2" applyFont="1" applyBorder="1" applyAlignment="1">
      <alignment horizontal="left" vertical="center" indent="1"/>
    </xf>
    <xf numFmtId="0" fontId="16" fillId="0" borderId="130" xfId="2" applyFont="1" applyBorder="1" applyAlignment="1">
      <alignment horizontal="left" vertical="center" indent="1"/>
    </xf>
    <xf numFmtId="37" fontId="16" fillId="0" borderId="122" xfId="0" applyNumberFormat="1" applyFont="1" applyBorder="1" applyAlignment="1" applyProtection="1">
      <alignment vertical="center"/>
    </xf>
    <xf numFmtId="37" fontId="16" fillId="0" borderId="167" xfId="0" applyNumberFormat="1" applyFont="1" applyBorder="1" applyAlignment="1" applyProtection="1">
      <alignment vertical="center"/>
    </xf>
    <xf numFmtId="0" fontId="16" fillId="0" borderId="170" xfId="2" applyFont="1" applyBorder="1" applyAlignment="1">
      <alignment horizontal="left" vertical="center" indent="1"/>
    </xf>
    <xf numFmtId="0" fontId="16" fillId="0" borderId="171" xfId="2" applyFont="1" applyBorder="1" applyAlignment="1">
      <alignment horizontal="left" vertical="center" indent="1"/>
    </xf>
    <xf numFmtId="0" fontId="16" fillId="0" borderId="161" xfId="2" applyFont="1" applyBorder="1" applyAlignment="1">
      <alignment horizontal="right" vertical="center" indent="2"/>
    </xf>
    <xf numFmtId="37" fontId="16" fillId="0" borderId="189" xfId="0" applyNumberFormat="1" applyFont="1" applyBorder="1" applyAlignment="1" applyProtection="1">
      <alignment vertical="center"/>
    </xf>
    <xf numFmtId="0" fontId="16" fillId="0" borderId="188" xfId="0" applyFont="1" applyBorder="1" applyAlignment="1">
      <alignment horizontal="distributed" vertical="center"/>
    </xf>
    <xf numFmtId="0" fontId="18" fillId="0" borderId="170" xfId="2" applyFont="1" applyBorder="1" applyAlignment="1">
      <alignment horizontal="left" vertical="center" indent="1"/>
    </xf>
    <xf numFmtId="0" fontId="20" fillId="0" borderId="171" xfId="3" applyFont="1" applyBorder="1" applyAlignment="1">
      <alignment horizontal="left" vertical="center" indent="1"/>
    </xf>
    <xf numFmtId="0" fontId="20" fillId="0" borderId="174" xfId="3" applyFont="1" applyBorder="1" applyAlignment="1">
      <alignment horizontal="left" vertical="center" indent="1"/>
    </xf>
    <xf numFmtId="0" fontId="16" fillId="0" borderId="164" xfId="0" applyFont="1" applyBorder="1" applyAlignment="1">
      <alignment horizontal="right" vertical="center"/>
    </xf>
    <xf numFmtId="0" fontId="16" fillId="0" borderId="176" xfId="2" applyFont="1" applyBorder="1" applyAlignment="1">
      <alignment horizontal="left" vertical="center" indent="1"/>
    </xf>
    <xf numFmtId="0" fontId="16" fillId="0" borderId="177" xfId="2" applyFont="1" applyBorder="1" applyAlignment="1">
      <alignment horizontal="left" vertical="center" indent="1"/>
    </xf>
    <xf numFmtId="0" fontId="16" fillId="0" borderId="177" xfId="2" applyFont="1" applyBorder="1" applyAlignment="1">
      <alignment horizontal="right" vertical="center" indent="2"/>
    </xf>
    <xf numFmtId="37" fontId="16" fillId="0" borderId="197" xfId="0" applyNumberFormat="1" applyFont="1" applyBorder="1" applyAlignment="1" applyProtection="1">
      <alignment vertical="center"/>
    </xf>
    <xf numFmtId="37" fontId="16" fillId="0" borderId="10" xfId="0" applyNumberFormat="1" applyFont="1" applyBorder="1" applyAlignment="1" applyProtection="1">
      <alignment vertical="center"/>
    </xf>
    <xf numFmtId="37" fontId="16" fillId="0" borderId="48" xfId="0" applyNumberFormat="1" applyFont="1" applyBorder="1" applyAlignment="1" applyProtection="1">
      <alignment vertical="center"/>
    </xf>
    <xf numFmtId="0" fontId="9" fillId="0" borderId="197" xfId="1" applyNumberFormat="1" applyFont="1" applyBorder="1" applyAlignment="1">
      <alignment horizontal="center" vertical="center"/>
    </xf>
    <xf numFmtId="0" fontId="9" fillId="0" borderId="201" xfId="1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vertical="center"/>
    </xf>
    <xf numFmtId="3" fontId="9" fillId="0" borderId="167" xfId="0" applyNumberFormat="1" applyFont="1" applyBorder="1" applyAlignment="1">
      <alignment vertical="center"/>
    </xf>
    <xf numFmtId="3" fontId="9" fillId="0" borderId="48" xfId="0" applyNumberFormat="1" applyFont="1" applyBorder="1" applyAlignment="1">
      <alignment vertical="center"/>
    </xf>
    <xf numFmtId="3" fontId="9" fillId="0" borderId="166" xfId="0" applyNumberFormat="1" applyFont="1" applyBorder="1" applyAlignment="1">
      <alignment vertical="center"/>
    </xf>
    <xf numFmtId="3" fontId="9" fillId="0" borderId="83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3" fontId="9" fillId="0" borderId="60" xfId="0" applyNumberFormat="1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84" xfId="0" applyNumberFormat="1" applyFont="1" applyBorder="1" applyAlignment="1">
      <alignment vertical="center"/>
    </xf>
    <xf numFmtId="3" fontId="9" fillId="0" borderId="44" xfId="0" applyNumberFormat="1" applyFont="1" applyBorder="1" applyAlignment="1">
      <alignment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" fontId="9" fillId="0" borderId="82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horizontal="center" vertical="center"/>
    </xf>
    <xf numFmtId="3" fontId="9" fillId="0" borderId="85" xfId="0" applyNumberFormat="1" applyFont="1" applyBorder="1" applyAlignment="1">
      <alignment vertical="center"/>
    </xf>
    <xf numFmtId="3" fontId="9" fillId="0" borderId="87" xfId="0" applyNumberFormat="1" applyFont="1" applyBorder="1" applyAlignment="1">
      <alignment vertical="center"/>
    </xf>
    <xf numFmtId="3" fontId="9" fillId="0" borderId="88" xfId="0" applyNumberFormat="1" applyFont="1" applyBorder="1" applyAlignment="1">
      <alignment vertical="center"/>
    </xf>
    <xf numFmtId="3" fontId="9" fillId="0" borderId="89" xfId="0" applyNumberFormat="1" applyFont="1" applyBorder="1" applyAlignment="1">
      <alignment vertical="center"/>
    </xf>
    <xf numFmtId="3" fontId="9" fillId="0" borderId="90" xfId="0" applyNumberFormat="1" applyFont="1" applyBorder="1" applyAlignment="1">
      <alignment vertical="center"/>
    </xf>
    <xf numFmtId="0" fontId="4" fillId="0" borderId="197" xfId="1" applyNumberFormat="1" applyFont="1" applyBorder="1" applyAlignment="1">
      <alignment horizontal="center" vertical="center"/>
    </xf>
    <xf numFmtId="0" fontId="4" fillId="0" borderId="202" xfId="1" applyNumberFormat="1" applyFont="1" applyBorder="1" applyAlignment="1">
      <alignment horizontal="center" vertical="center"/>
    </xf>
    <xf numFmtId="3" fontId="9" fillId="0" borderId="94" xfId="0" applyNumberFormat="1" applyFont="1" applyBorder="1" applyAlignment="1">
      <alignment vertical="center"/>
    </xf>
    <xf numFmtId="3" fontId="9" fillId="0" borderId="80" xfId="0" applyNumberFormat="1" applyFont="1" applyBorder="1" applyAlignment="1">
      <alignment vertical="center"/>
    </xf>
    <xf numFmtId="3" fontId="9" fillId="0" borderId="24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vertical="center"/>
    </xf>
    <xf numFmtId="3" fontId="9" fillId="0" borderId="93" xfId="0" applyNumberFormat="1" applyFont="1" applyBorder="1" applyAlignment="1">
      <alignment vertical="center"/>
    </xf>
    <xf numFmtId="3" fontId="9" fillId="0" borderId="79" xfId="0" applyNumberFormat="1" applyFont="1" applyBorder="1" applyAlignment="1">
      <alignment vertical="center"/>
    </xf>
    <xf numFmtId="3" fontId="9" fillId="0" borderId="95" xfId="0" applyNumberFormat="1" applyFont="1" applyBorder="1" applyAlignment="1">
      <alignment vertical="center"/>
    </xf>
    <xf numFmtId="3" fontId="9" fillId="0" borderId="96" xfId="0" applyNumberFormat="1" applyFont="1" applyBorder="1" applyAlignment="1">
      <alignment vertical="center"/>
    </xf>
    <xf numFmtId="0" fontId="24" fillId="0" borderId="203" xfId="1" applyNumberFormat="1" applyFont="1" applyBorder="1" applyAlignment="1">
      <alignment horizontal="center" vertical="center"/>
    </xf>
    <xf numFmtId="3" fontId="25" fillId="0" borderId="36" xfId="0" applyNumberFormat="1" applyFont="1" applyBorder="1" applyAlignment="1">
      <alignment horizontal="right"/>
    </xf>
    <xf numFmtId="3" fontId="25" fillId="0" borderId="102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/>
    <xf numFmtId="3" fontId="25" fillId="0" borderId="166" xfId="0" applyNumberFormat="1" applyFont="1" applyBorder="1" applyAlignment="1">
      <alignment horizontal="right"/>
    </xf>
    <xf numFmtId="3" fontId="25" fillId="0" borderId="184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horizontal="right"/>
    </xf>
    <xf numFmtId="3" fontId="25" fillId="0" borderId="36" xfId="0" applyNumberFormat="1" applyFont="1" applyBorder="1" applyAlignment="1">
      <alignment horizontal="center"/>
    </xf>
    <xf numFmtId="3" fontId="25" fillId="0" borderId="36" xfId="0" applyNumberFormat="1" applyFont="1" applyBorder="1" applyAlignment="1"/>
    <xf numFmtId="3" fontId="25" fillId="0" borderId="102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horizontal="right" vertical="center"/>
    </xf>
    <xf numFmtId="3" fontId="25" fillId="0" borderId="102" xfId="0" applyNumberFormat="1" applyFont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3" fontId="25" fillId="0" borderId="166" xfId="0" applyNumberFormat="1" applyFont="1" applyBorder="1" applyAlignment="1">
      <alignment horizontal="right" vertical="center"/>
    </xf>
    <xf numFmtId="3" fontId="25" fillId="0" borderId="184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0" fontId="25" fillId="0" borderId="102" xfId="0" applyNumberFormat="1" applyFont="1" applyBorder="1" applyAlignment="1"/>
    <xf numFmtId="0" fontId="25" fillId="0" borderId="36" xfId="0" applyNumberFormat="1" applyFont="1" applyBorder="1" applyAlignment="1"/>
    <xf numFmtId="0" fontId="25" fillId="0" borderId="166" xfId="0" applyNumberFormat="1" applyFont="1" applyBorder="1" applyAlignment="1"/>
    <xf numFmtId="0" fontId="25" fillId="0" borderId="184" xfId="0" applyNumberFormat="1" applyFont="1" applyBorder="1" applyAlignment="1"/>
    <xf numFmtId="3" fontId="25" fillId="0" borderId="5" xfId="0" applyNumberFormat="1" applyFont="1" applyBorder="1" applyAlignment="1"/>
    <xf numFmtId="0" fontId="25" fillId="0" borderId="36" xfId="0" applyNumberFormat="1" applyFont="1" applyBorder="1" applyAlignment="1">
      <alignment horizontal="center" vertical="center"/>
    </xf>
    <xf numFmtId="3" fontId="25" fillId="0" borderId="36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3" fontId="25" fillId="0" borderId="166" xfId="0" applyNumberFormat="1" applyFont="1" applyBorder="1" applyAlignment="1">
      <alignment vertical="center"/>
    </xf>
    <xf numFmtId="3" fontId="25" fillId="0" borderId="184" xfId="0" applyNumberFormat="1" applyFont="1" applyBorder="1" applyAlignment="1">
      <alignment vertical="center"/>
    </xf>
    <xf numFmtId="3" fontId="25" fillId="0" borderId="5" xfId="0" applyNumberFormat="1" applyFont="1" applyBorder="1" applyAlignment="1">
      <alignment vertical="center"/>
    </xf>
    <xf numFmtId="0" fontId="25" fillId="0" borderId="36" xfId="0" applyNumberFormat="1" applyFont="1" applyBorder="1" applyAlignment="1">
      <alignment vertical="center"/>
    </xf>
    <xf numFmtId="38" fontId="25" fillId="0" borderId="0" xfId="0" applyNumberFormat="1" applyFont="1" applyBorder="1" applyAlignment="1"/>
    <xf numFmtId="0" fontId="25" fillId="0" borderId="92" xfId="0" applyNumberFormat="1" applyFont="1" applyBorder="1" applyAlignment="1"/>
    <xf numFmtId="38" fontId="25" fillId="0" borderId="5" xfId="0" applyNumberFormat="1" applyFont="1" applyBorder="1" applyAlignment="1"/>
    <xf numFmtId="0" fontId="25" fillId="0" borderId="0" xfId="0" applyNumberFormat="1" applyFont="1" applyBorder="1" applyAlignment="1">
      <alignment horizontal="center" vertical="center"/>
    </xf>
    <xf numFmtId="0" fontId="25" fillId="0" borderId="3" xfId="0" applyNumberFormat="1" applyFont="1" applyBorder="1" applyAlignment="1"/>
    <xf numFmtId="0" fontId="25" fillId="0" borderId="35" xfId="0" applyNumberFormat="1" applyFont="1" applyBorder="1" applyAlignment="1"/>
    <xf numFmtId="3" fontId="25" fillId="0" borderId="3" xfId="0" applyNumberFormat="1" applyFont="1" applyBorder="1" applyAlignment="1"/>
    <xf numFmtId="3" fontId="25" fillId="0" borderId="103" xfId="0" applyNumberFormat="1" applyFont="1" applyBorder="1" applyAlignment="1">
      <alignment vertical="center"/>
    </xf>
    <xf numFmtId="3" fontId="25" fillId="0" borderId="104" xfId="0" applyNumberFormat="1" applyFont="1" applyBorder="1" applyAlignment="1">
      <alignment vertical="center"/>
    </xf>
    <xf numFmtId="3" fontId="25" fillId="0" borderId="105" xfId="0" applyNumberFormat="1" applyFont="1" applyBorder="1" applyAlignment="1">
      <alignment vertical="center"/>
    </xf>
    <xf numFmtId="3" fontId="25" fillId="0" borderId="106" xfId="0" applyNumberFormat="1" applyFont="1" applyBorder="1" applyAlignment="1">
      <alignment vertical="center"/>
    </xf>
    <xf numFmtId="3" fontId="25" fillId="0" borderId="107" xfId="0" applyNumberFormat="1" applyFont="1" applyBorder="1" applyAlignment="1">
      <alignment vertical="center"/>
    </xf>
    <xf numFmtId="3" fontId="25" fillId="0" borderId="51" xfId="0" applyNumberFormat="1" applyFont="1" applyBorder="1" applyAlignment="1">
      <alignment vertical="center"/>
    </xf>
    <xf numFmtId="0" fontId="25" fillId="0" borderId="103" xfId="0" applyNumberFormat="1" applyFont="1" applyBorder="1" applyAlignment="1">
      <alignment vertical="center"/>
    </xf>
    <xf numFmtId="3" fontId="25" fillId="0" borderId="92" xfId="0" applyNumberFormat="1" applyFont="1" applyBorder="1" applyAlignment="1">
      <alignment vertical="center"/>
    </xf>
    <xf numFmtId="3" fontId="25" fillId="0" borderId="92" xfId="0" applyNumberFormat="1" applyFont="1" applyBorder="1" applyAlignment="1">
      <alignment horizontal="right" vertical="center"/>
    </xf>
    <xf numFmtId="3" fontId="25" fillId="0" borderId="167" xfId="0" applyNumberFormat="1" applyFont="1" applyBorder="1" applyAlignment="1">
      <alignment vertical="center"/>
    </xf>
    <xf numFmtId="3" fontId="25" fillId="2" borderId="5" xfId="0" applyNumberFormat="1" applyFont="1" applyFill="1" applyBorder="1" applyAlignment="1"/>
    <xf numFmtId="3" fontId="25" fillId="2" borderId="166" xfId="0" applyNumberFormat="1" applyFont="1" applyFill="1" applyBorder="1" applyAlignment="1">
      <alignment vertical="center"/>
    </xf>
    <xf numFmtId="3" fontId="25" fillId="0" borderId="108" xfId="0" applyNumberFormat="1" applyFont="1" applyBorder="1" applyAlignment="1">
      <alignment vertical="center"/>
    </xf>
    <xf numFmtId="0" fontId="24" fillId="0" borderId="153" xfId="1" applyNumberFormat="1" applyFont="1" applyBorder="1" applyAlignment="1">
      <alignment vertical="center" shrinkToFit="1"/>
    </xf>
    <xf numFmtId="0" fontId="25" fillId="0" borderId="130" xfId="1" applyNumberFormat="1" applyFont="1" applyBorder="1" applyAlignment="1">
      <alignment horizontal="distributed" vertical="center" shrinkToFit="1"/>
    </xf>
    <xf numFmtId="0" fontId="24" fillId="0" borderId="130" xfId="1" applyNumberFormat="1" applyFont="1" applyBorder="1" applyAlignment="1">
      <alignment vertical="center" shrinkToFit="1"/>
    </xf>
    <xf numFmtId="3" fontId="25" fillId="0" borderId="153" xfId="0" applyNumberFormat="1" applyFont="1" applyBorder="1" applyAlignment="1">
      <alignment vertical="center"/>
    </xf>
    <xf numFmtId="3" fontId="25" fillId="0" borderId="109" xfId="0" applyNumberFormat="1" applyFont="1" applyBorder="1" applyAlignment="1">
      <alignment vertical="center"/>
    </xf>
    <xf numFmtId="3" fontId="25" fillId="0" borderId="153" xfId="0" applyNumberFormat="1" applyFont="1" applyBorder="1" applyAlignment="1">
      <alignment horizontal="right" vertical="center"/>
    </xf>
    <xf numFmtId="3" fontId="25" fillId="0" borderId="109" xfId="0" applyNumberFormat="1" applyFont="1" applyBorder="1" applyAlignment="1">
      <alignment horizontal="right" vertical="center"/>
    </xf>
    <xf numFmtId="3" fontId="25" fillId="0" borderId="122" xfId="0" applyNumberFormat="1" applyFont="1" applyBorder="1" applyAlignment="1">
      <alignment vertical="center"/>
    </xf>
    <xf numFmtId="3" fontId="25" fillId="0" borderId="153" xfId="0" applyNumberFormat="1" applyFont="1" applyBorder="1" applyAlignment="1"/>
    <xf numFmtId="3" fontId="25" fillId="0" borderId="169" xfId="0" applyNumberFormat="1" applyFont="1" applyBorder="1" applyAlignment="1">
      <alignment vertical="center"/>
    </xf>
    <xf numFmtId="3" fontId="25" fillId="2" borderId="153" xfId="0" applyNumberFormat="1" applyFont="1" applyFill="1" applyBorder="1" applyAlignment="1"/>
    <xf numFmtId="3" fontId="25" fillId="2" borderId="122" xfId="0" applyNumberFormat="1" applyFont="1" applyFill="1" applyBorder="1" applyAlignment="1">
      <alignment vertical="center"/>
    </xf>
    <xf numFmtId="3" fontId="25" fillId="0" borderId="110" xfId="0" applyNumberFormat="1" applyFont="1" applyBorder="1" applyAlignment="1">
      <alignment vertical="center"/>
    </xf>
    <xf numFmtId="0" fontId="24" fillId="0" borderId="190" xfId="1" applyNumberFormat="1" applyFont="1" applyBorder="1" applyAlignment="1">
      <alignment shrinkToFit="1"/>
    </xf>
    <xf numFmtId="0" fontId="25" fillId="0" borderId="161" xfId="1" applyNumberFormat="1" applyFont="1" applyBorder="1" applyAlignment="1">
      <alignment horizontal="distributed" shrinkToFit="1"/>
    </xf>
    <xf numFmtId="0" fontId="24" fillId="0" borderId="161" xfId="1" applyNumberFormat="1" applyFont="1" applyBorder="1" applyAlignment="1">
      <alignment shrinkToFit="1"/>
    </xf>
    <xf numFmtId="3" fontId="25" fillId="0" borderId="190" xfId="0" applyNumberFormat="1" applyFont="1" applyBorder="1" applyAlignment="1">
      <alignment vertical="center"/>
    </xf>
    <xf numFmtId="3" fontId="25" fillId="0" borderId="204" xfId="0" applyNumberFormat="1" applyFont="1" applyBorder="1" applyAlignment="1">
      <alignment vertical="center"/>
    </xf>
    <xf numFmtId="3" fontId="25" fillId="0" borderId="190" xfId="0" applyNumberFormat="1" applyFont="1" applyBorder="1" applyAlignment="1">
      <alignment horizontal="right" vertical="center"/>
    </xf>
    <xf numFmtId="3" fontId="25" fillId="0" borderId="204" xfId="0" applyNumberFormat="1" applyFont="1" applyBorder="1" applyAlignment="1">
      <alignment horizontal="right" vertical="center"/>
    </xf>
    <xf numFmtId="3" fontId="25" fillId="0" borderId="182" xfId="0" applyNumberFormat="1" applyFont="1" applyBorder="1" applyAlignment="1">
      <alignment vertical="center"/>
    </xf>
    <xf numFmtId="3" fontId="25" fillId="0" borderId="190" xfId="0" applyNumberFormat="1" applyFont="1" applyBorder="1" applyAlignment="1"/>
    <xf numFmtId="3" fontId="25" fillId="0" borderId="189" xfId="0" applyNumberFormat="1" applyFont="1" applyBorder="1" applyAlignment="1">
      <alignment vertical="center"/>
    </xf>
    <xf numFmtId="3" fontId="25" fillId="2" borderId="190" xfId="0" applyNumberFormat="1" applyFont="1" applyFill="1" applyBorder="1" applyAlignment="1"/>
    <xf numFmtId="3" fontId="25" fillId="2" borderId="182" xfId="0" applyNumberFormat="1" applyFont="1" applyFill="1" applyBorder="1" applyAlignment="1">
      <alignment vertical="center"/>
    </xf>
    <xf numFmtId="3" fontId="25" fillId="0" borderId="205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3" fontId="25" fillId="0" borderId="111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horizontal="right" vertical="center"/>
    </xf>
    <xf numFmtId="3" fontId="25" fillId="0" borderId="111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vertical="center"/>
    </xf>
    <xf numFmtId="3" fontId="25" fillId="0" borderId="8" xfId="0" applyNumberFormat="1" applyFont="1" applyBorder="1" applyAlignment="1"/>
    <xf numFmtId="3" fontId="25" fillId="0" borderId="48" xfId="0" applyNumberFormat="1" applyFont="1" applyBorder="1" applyAlignment="1">
      <alignment vertical="center"/>
    </xf>
    <xf numFmtId="3" fontId="25" fillId="2" borderId="8" xfId="0" applyNumberFormat="1" applyFont="1" applyFill="1" applyBorder="1" applyAlignment="1"/>
    <xf numFmtId="3" fontId="25" fillId="2" borderId="10" xfId="0" applyNumberFormat="1" applyFont="1" applyFill="1" applyBorder="1" applyAlignment="1">
      <alignment vertical="center"/>
    </xf>
    <xf numFmtId="3" fontId="25" fillId="0" borderId="112" xfId="0" applyNumberFormat="1" applyFont="1" applyBorder="1" applyAlignment="1">
      <alignment vertical="center"/>
    </xf>
    <xf numFmtId="3" fontId="23" fillId="0" borderId="0" xfId="1" applyNumberFormat="1" applyFont="1" applyAlignment="1"/>
    <xf numFmtId="0" fontId="23" fillId="0" borderId="190" xfId="0" applyFont="1" applyBorder="1" applyAlignment="1" applyProtection="1">
      <alignment vertical="center"/>
    </xf>
    <xf numFmtId="0" fontId="26" fillId="0" borderId="0" xfId="8" applyFont="1">
      <alignment vertical="center"/>
    </xf>
    <xf numFmtId="0" fontId="1" fillId="0" borderId="0" xfId="8">
      <alignment vertical="center"/>
    </xf>
    <xf numFmtId="0" fontId="27" fillId="0" borderId="0" xfId="8" applyFont="1">
      <alignment vertical="center"/>
    </xf>
    <xf numFmtId="0" fontId="1" fillId="0" borderId="0" xfId="8" applyFont="1">
      <alignment vertical="center"/>
    </xf>
    <xf numFmtId="0" fontId="28" fillId="0" borderId="0" xfId="8" applyFont="1">
      <alignment vertical="center"/>
    </xf>
    <xf numFmtId="0" fontId="28" fillId="0" borderId="0" xfId="8" applyFont="1" applyAlignment="1">
      <alignment horizontal="right" vertical="center"/>
    </xf>
    <xf numFmtId="0" fontId="28" fillId="0" borderId="206" xfId="8" applyFont="1" applyFill="1" applyBorder="1" applyAlignment="1">
      <alignment horizontal="right" vertical="top"/>
    </xf>
    <xf numFmtId="0" fontId="28" fillId="0" borderId="25" xfId="8" applyFont="1" applyFill="1" applyBorder="1" applyAlignment="1">
      <alignment horizontal="center" vertical="center"/>
    </xf>
    <xf numFmtId="0" fontId="28" fillId="0" borderId="2" xfId="8" applyFont="1" applyFill="1" applyBorder="1" applyAlignment="1">
      <alignment horizontal="center" vertical="center"/>
    </xf>
    <xf numFmtId="0" fontId="28" fillId="0" borderId="25" xfId="8" applyFont="1" applyFill="1" applyBorder="1" applyAlignment="1">
      <alignment horizontal="center" vertical="center" wrapText="1"/>
    </xf>
    <xf numFmtId="0" fontId="28" fillId="0" borderId="207" xfId="8" applyFont="1" applyFill="1" applyBorder="1" applyAlignment="1">
      <alignment horizontal="right" vertical="top"/>
    </xf>
    <xf numFmtId="0" fontId="28" fillId="0" borderId="1" xfId="8" applyFont="1" applyFill="1" applyBorder="1" applyAlignment="1">
      <alignment horizontal="center" vertical="center"/>
    </xf>
    <xf numFmtId="0" fontId="28" fillId="0" borderId="2" xfId="8" applyFont="1" applyFill="1" applyBorder="1" applyAlignment="1">
      <alignment horizontal="center" vertical="center"/>
    </xf>
    <xf numFmtId="0" fontId="28" fillId="0" borderId="206" xfId="8" applyFont="1" applyFill="1" applyBorder="1" applyAlignment="1">
      <alignment horizontal="distributed" vertical="center"/>
    </xf>
    <xf numFmtId="38" fontId="28" fillId="0" borderId="206" xfId="7" applyFont="1" applyBorder="1" applyAlignment="1">
      <alignment vertical="center"/>
    </xf>
    <xf numFmtId="180" fontId="28" fillId="0" borderId="208" xfId="7" applyNumberFormat="1" applyFont="1" applyFill="1" applyBorder="1" applyAlignment="1">
      <alignment vertical="center"/>
    </xf>
    <xf numFmtId="38" fontId="28" fillId="0" borderId="206" xfId="7" applyFont="1" applyFill="1" applyBorder="1" applyAlignment="1">
      <alignment horizontal="center" vertical="center"/>
    </xf>
    <xf numFmtId="38" fontId="28" fillId="0" borderId="208" xfId="7" applyFont="1" applyFill="1" applyBorder="1" applyAlignment="1">
      <alignment horizontal="center" vertical="center"/>
    </xf>
    <xf numFmtId="38" fontId="28" fillId="0" borderId="206" xfId="7" applyFont="1" applyFill="1" applyBorder="1" applyAlignment="1">
      <alignment vertical="center"/>
    </xf>
    <xf numFmtId="180" fontId="28" fillId="0" borderId="206" xfId="7" applyNumberFormat="1" applyFont="1" applyFill="1" applyBorder="1" applyAlignment="1">
      <alignment vertical="center"/>
    </xf>
    <xf numFmtId="0" fontId="28" fillId="0" borderId="113" xfId="8" applyFont="1" applyFill="1" applyBorder="1" applyAlignment="1">
      <alignment horizontal="distributed" vertical="center"/>
    </xf>
    <xf numFmtId="38" fontId="28" fillId="0" borderId="113" xfId="7" applyFont="1" applyFill="1" applyBorder="1" applyAlignment="1">
      <alignment vertical="center"/>
    </xf>
    <xf numFmtId="180" fontId="28" fillId="0" borderId="114" xfId="7" applyNumberFormat="1" applyFont="1" applyFill="1" applyBorder="1" applyAlignment="1">
      <alignment vertical="center"/>
    </xf>
    <xf numFmtId="38" fontId="28" fillId="0" borderId="113" xfId="7" applyFont="1" applyFill="1" applyBorder="1" applyAlignment="1">
      <alignment horizontal="center" vertical="center"/>
    </xf>
    <xf numFmtId="38" fontId="28" fillId="0" borderId="114" xfId="7" applyFont="1" applyFill="1" applyBorder="1" applyAlignment="1">
      <alignment horizontal="center" vertical="center"/>
    </xf>
    <xf numFmtId="38" fontId="28" fillId="0" borderId="113" xfId="7" applyFont="1" applyBorder="1" applyAlignment="1">
      <alignment vertical="center"/>
    </xf>
    <xf numFmtId="38" fontId="28" fillId="0" borderId="113" xfId="7" applyFont="1" applyFill="1" applyBorder="1" applyAlignment="1">
      <alignment horizontal="right" vertical="center"/>
    </xf>
    <xf numFmtId="0" fontId="28" fillId="0" borderId="207" xfId="8" applyFont="1" applyFill="1" applyBorder="1" applyAlignment="1">
      <alignment horizontal="distributed" vertical="center"/>
    </xf>
    <xf numFmtId="38" fontId="28" fillId="0" borderId="207" xfId="7" applyFont="1" applyFill="1" applyBorder="1" applyAlignment="1">
      <alignment vertical="center"/>
    </xf>
    <xf numFmtId="180" fontId="28" fillId="0" borderId="209" xfId="7" applyNumberFormat="1" applyFont="1" applyFill="1" applyBorder="1" applyAlignment="1">
      <alignment vertical="center"/>
    </xf>
    <xf numFmtId="38" fontId="28" fillId="0" borderId="207" xfId="7" applyFont="1" applyFill="1" applyBorder="1" applyAlignment="1">
      <alignment horizontal="center" vertical="center"/>
    </xf>
    <xf numFmtId="38" fontId="28" fillId="0" borderId="209" xfId="7" applyFont="1" applyFill="1" applyBorder="1" applyAlignment="1">
      <alignment horizontal="center" vertical="center"/>
    </xf>
    <xf numFmtId="38" fontId="28" fillId="0" borderId="207" xfId="7" applyFont="1" applyBorder="1" applyAlignment="1">
      <alignment vertical="center"/>
    </xf>
    <xf numFmtId="180" fontId="28" fillId="0" borderId="207" xfId="7" applyNumberFormat="1" applyFont="1" applyFill="1" applyBorder="1" applyAlignment="1">
      <alignment vertical="center"/>
    </xf>
    <xf numFmtId="38" fontId="28" fillId="0" borderId="1" xfId="7" applyFont="1" applyFill="1" applyBorder="1" applyAlignment="1">
      <alignment vertical="center"/>
    </xf>
    <xf numFmtId="180" fontId="28" fillId="0" borderId="2" xfId="7" applyNumberFormat="1" applyFont="1" applyFill="1" applyBorder="1" applyAlignment="1">
      <alignment vertical="center"/>
    </xf>
    <xf numFmtId="180" fontId="28" fillId="0" borderId="1" xfId="7" applyNumberFormat="1" applyFont="1" applyFill="1" applyBorder="1" applyAlignment="1">
      <alignment vertical="center"/>
    </xf>
    <xf numFmtId="0" fontId="28" fillId="0" borderId="0" xfId="8" applyFont="1" applyFill="1" applyBorder="1" applyAlignment="1">
      <alignment vertical="center"/>
    </xf>
    <xf numFmtId="38" fontId="28" fillId="0" borderId="0" xfId="9" applyFont="1" applyFill="1" applyBorder="1" applyAlignment="1">
      <alignment vertical="center"/>
    </xf>
    <xf numFmtId="38" fontId="28" fillId="0" borderId="0" xfId="8" applyNumberFormat="1" applyFont="1" applyFill="1" applyBorder="1">
      <alignment vertical="center"/>
    </xf>
    <xf numFmtId="0" fontId="28" fillId="0" borderId="0" xfId="8" applyFont="1" applyBorder="1">
      <alignment vertical="center"/>
    </xf>
    <xf numFmtId="38" fontId="28" fillId="0" borderId="206" xfId="7" applyFont="1" applyFill="1" applyBorder="1" applyAlignment="1">
      <alignment horizontal="right" vertical="center"/>
    </xf>
    <xf numFmtId="180" fontId="28" fillId="0" borderId="208" xfId="7" applyNumberFormat="1" applyFont="1" applyFill="1" applyBorder="1" applyAlignment="1">
      <alignment horizontal="right" vertical="center"/>
    </xf>
    <xf numFmtId="180" fontId="28" fillId="0" borderId="206" xfId="7" applyNumberFormat="1" applyFont="1" applyFill="1" applyBorder="1" applyAlignment="1">
      <alignment horizontal="right" vertical="center"/>
    </xf>
    <xf numFmtId="180" fontId="28" fillId="0" borderId="114" xfId="7" applyNumberFormat="1" applyFont="1" applyFill="1" applyBorder="1" applyAlignment="1">
      <alignment horizontal="right" vertical="center"/>
    </xf>
    <xf numFmtId="180" fontId="28" fillId="0" borderId="113" xfId="7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1" fillId="0" borderId="175" xfId="2" applyFont="1" applyFill="1" applyBorder="1" applyAlignment="1">
      <alignment horizontal="distributed" vertical="center"/>
    </xf>
    <xf numFmtId="0" fontId="16" fillId="0" borderId="120" xfId="2" applyFont="1" applyFill="1" applyBorder="1" applyAlignment="1" applyProtection="1">
      <alignment horizontal="distributed" vertical="center" indent="2"/>
    </xf>
    <xf numFmtId="0" fontId="16" fillId="0" borderId="0" xfId="2" applyFont="1" applyFill="1" applyBorder="1" applyAlignment="1" applyProtection="1">
      <alignment horizontal="distributed" vertical="center" indent="2"/>
    </xf>
    <xf numFmtId="0" fontId="16" fillId="0" borderId="121" xfId="2" applyFont="1" applyFill="1" applyBorder="1" applyAlignment="1" applyProtection="1">
      <alignment horizontal="distributed" vertical="center" indent="2"/>
    </xf>
    <xf numFmtId="37" fontId="16" fillId="0" borderId="168" xfId="2" applyNumberFormat="1" applyFont="1" applyFill="1" applyBorder="1" applyAlignment="1" applyProtection="1">
      <alignment vertical="center"/>
    </xf>
    <xf numFmtId="37" fontId="16" fillId="0" borderId="168" xfId="2" applyNumberFormat="1" applyFont="1" applyFill="1" applyBorder="1" applyAlignment="1" applyProtection="1">
      <alignment horizontal="right" vertical="center"/>
    </xf>
    <xf numFmtId="37" fontId="16" fillId="0" borderId="128" xfId="2" applyNumberFormat="1" applyFont="1" applyFill="1" applyBorder="1" applyAlignment="1" applyProtection="1">
      <alignment horizontal="right" vertical="center"/>
    </xf>
    <xf numFmtId="0" fontId="16" fillId="0" borderId="129" xfId="2" applyFont="1" applyFill="1" applyBorder="1" applyAlignment="1" applyProtection="1">
      <alignment horizontal="distributed" vertical="center" indent="2"/>
    </xf>
    <xf numFmtId="0" fontId="16" fillId="0" borderId="130" xfId="2" applyFont="1" applyFill="1" applyBorder="1" applyAlignment="1" applyProtection="1">
      <alignment horizontal="distributed" vertical="center" indent="2"/>
    </xf>
    <xf numFmtId="0" fontId="16" fillId="0" borderId="131" xfId="2" applyFont="1" applyFill="1" applyBorder="1" applyAlignment="1" applyProtection="1">
      <alignment horizontal="distributed" vertical="center" indent="2"/>
    </xf>
    <xf numFmtId="37" fontId="16" fillId="0" borderId="132" xfId="2" applyNumberFormat="1" applyFont="1" applyFill="1" applyBorder="1" applyAlignment="1" applyProtection="1">
      <alignment vertical="center"/>
    </xf>
    <xf numFmtId="37" fontId="16" fillId="0" borderId="132" xfId="2" applyNumberFormat="1" applyFont="1" applyFill="1" applyBorder="1" applyAlignment="1" applyProtection="1">
      <alignment horizontal="right" vertical="center"/>
    </xf>
    <xf numFmtId="37" fontId="16" fillId="0" borderId="133" xfId="2" applyNumberFormat="1" applyFont="1" applyFill="1" applyBorder="1" applyAlignment="1" applyProtection="1">
      <alignment horizontal="right" vertical="center"/>
    </xf>
    <xf numFmtId="0" fontId="16" fillId="0" borderId="134" xfId="2" applyFont="1" applyFill="1" applyBorder="1"/>
    <xf numFmtId="0" fontId="31" fillId="0" borderId="161" xfId="2" applyFont="1" applyFill="1" applyBorder="1" applyAlignment="1"/>
    <xf numFmtId="0" fontId="31" fillId="0" borderId="171" xfId="2" applyFont="1" applyFill="1" applyBorder="1" applyAlignment="1"/>
    <xf numFmtId="37" fontId="16" fillId="0" borderId="174" xfId="2" applyNumberFormat="1" applyFont="1" applyFill="1" applyBorder="1" applyAlignment="1" applyProtection="1">
      <alignment vertical="center"/>
    </xf>
    <xf numFmtId="37" fontId="16" fillId="0" borderId="175" xfId="2" applyNumberFormat="1" applyFont="1" applyFill="1" applyBorder="1" applyAlignment="1" applyProtection="1">
      <alignment horizontal="right" vertical="center"/>
    </xf>
    <xf numFmtId="37" fontId="31" fillId="0" borderId="182" xfId="2" applyNumberFormat="1" applyFont="1" applyFill="1" applyBorder="1" applyAlignment="1" applyProtection="1">
      <alignment horizontal="right" vertical="center"/>
    </xf>
    <xf numFmtId="37" fontId="31" fillId="0" borderId="161" xfId="2" applyNumberFormat="1" applyFont="1" applyFill="1" applyBorder="1" applyAlignment="1" applyProtection="1">
      <alignment horizontal="right" vertical="center"/>
    </xf>
    <xf numFmtId="37" fontId="31" fillId="0" borderId="161" xfId="2" applyNumberFormat="1" applyFont="1" applyFill="1" applyBorder="1" applyAlignment="1" applyProtection="1">
      <alignment vertical="center"/>
    </xf>
    <xf numFmtId="0" fontId="16" fillId="0" borderId="174" xfId="2" applyFont="1" applyFill="1" applyBorder="1" applyAlignment="1">
      <alignment vertical="center"/>
    </xf>
    <xf numFmtId="37" fontId="31" fillId="0" borderId="166" xfId="2" applyNumberFormat="1" applyFont="1" applyFill="1" applyBorder="1" applyAlignment="1" applyProtection="1">
      <alignment horizontal="right" vertical="center"/>
    </xf>
    <xf numFmtId="37" fontId="16" fillId="0" borderId="210" xfId="2" applyNumberFormat="1" applyFont="1" applyFill="1" applyBorder="1" applyAlignment="1" applyProtection="1">
      <alignment vertical="center"/>
    </xf>
    <xf numFmtId="37" fontId="16" fillId="0" borderId="211" xfId="2" applyNumberFormat="1" applyFont="1" applyFill="1" applyBorder="1" applyAlignment="1" applyProtection="1">
      <alignment horizontal="right" vertical="center"/>
    </xf>
    <xf numFmtId="0" fontId="31" fillId="0" borderId="165" xfId="2" applyFont="1" applyFill="1" applyBorder="1" applyAlignment="1" applyProtection="1">
      <alignment horizontal="distributed" vertical="top"/>
    </xf>
    <xf numFmtId="0" fontId="31" fillId="0" borderId="189" xfId="2" applyFont="1" applyFill="1" applyBorder="1" applyAlignment="1" applyProtection="1">
      <alignment horizontal="distributed" vertical="top"/>
    </xf>
    <xf numFmtId="0" fontId="31" fillId="0" borderId="168" xfId="2" applyFont="1" applyFill="1" applyBorder="1" applyAlignment="1" applyProtection="1">
      <alignment horizontal="distributed" vertical="top" wrapText="1"/>
    </xf>
    <xf numFmtId="0" fontId="31" fillId="0" borderId="168" xfId="2" applyFont="1" applyFill="1" applyBorder="1" applyAlignment="1" applyProtection="1">
      <alignment horizontal="distributed" vertical="top"/>
    </xf>
    <xf numFmtId="0" fontId="31" fillId="0" borderId="167" xfId="2" applyFont="1" applyFill="1" applyBorder="1" applyAlignment="1" applyProtection="1">
      <alignment horizontal="distributed" vertical="top"/>
    </xf>
    <xf numFmtId="0" fontId="31" fillId="0" borderId="161" xfId="2" applyFont="1" applyFill="1" applyBorder="1" applyAlignment="1" applyProtection="1">
      <alignment horizontal="center" vertical="center"/>
    </xf>
    <xf numFmtId="0" fontId="31" fillId="0" borderId="161" xfId="2" applyFont="1" applyFill="1" applyBorder="1" applyAlignment="1" applyProtection="1">
      <alignment horizontal="right" vertical="center" indent="1"/>
    </xf>
    <xf numFmtId="0" fontId="31" fillId="0" borderId="161" xfId="2" applyNumberFormat="1" applyFont="1" applyFill="1" applyBorder="1" applyAlignment="1" applyProtection="1">
      <alignment horizontal="center" vertical="center"/>
    </xf>
    <xf numFmtId="37" fontId="31" fillId="0" borderId="163" xfId="2" applyNumberFormat="1" applyFont="1" applyFill="1" applyBorder="1" applyAlignment="1" applyProtection="1">
      <alignment horizontal="right" vertical="center" indent="1"/>
    </xf>
    <xf numFmtId="0" fontId="31" fillId="0" borderId="162" xfId="2" applyFont="1" applyFill="1" applyBorder="1" applyAlignment="1" applyProtection="1">
      <alignment horizontal="center" vertical="distributed" textRotation="255" indent="1"/>
    </xf>
    <xf numFmtId="0" fontId="31" fillId="0" borderId="165" xfId="2" applyFont="1" applyFill="1" applyBorder="1" applyAlignment="1" applyProtection="1">
      <alignment horizontal="distributed" vertical="center" wrapText="1"/>
    </xf>
    <xf numFmtId="0" fontId="31" fillId="0" borderId="187" xfId="2" applyFont="1" applyFill="1" applyBorder="1" applyAlignment="1" applyProtection="1">
      <alignment horizontal="distributed" vertical="center"/>
    </xf>
    <xf numFmtId="0" fontId="31" fillId="0" borderId="171" xfId="2" applyFont="1" applyFill="1" applyBorder="1" applyAlignment="1" applyProtection="1">
      <alignment horizontal="distributed" vertical="center"/>
    </xf>
    <xf numFmtId="0" fontId="16" fillId="0" borderId="157" xfId="2" applyFont="1" applyFill="1" applyBorder="1" applyAlignment="1" applyProtection="1">
      <alignment horizontal="right" vertical="center" indent="1"/>
    </xf>
    <xf numFmtId="0" fontId="16" fillId="0" borderId="174" xfId="2" applyFont="1" applyFill="1" applyBorder="1" applyAlignment="1" applyProtection="1">
      <alignment horizontal="right" vertical="center" indent="1"/>
    </xf>
    <xf numFmtId="37" fontId="16" fillId="0" borderId="175" xfId="2" applyNumberFormat="1" applyFont="1" applyFill="1" applyBorder="1" applyAlignment="1" applyProtection="1">
      <alignment horizontal="right" vertical="center" indent="1"/>
    </xf>
    <xf numFmtId="37" fontId="16" fillId="0" borderId="174" xfId="2" applyNumberFormat="1" applyFont="1" applyFill="1" applyBorder="1" applyAlignment="1" applyProtection="1">
      <alignment horizontal="right" vertical="center" indent="1"/>
    </xf>
    <xf numFmtId="0" fontId="16" fillId="0" borderId="175" xfId="2" applyFont="1" applyFill="1" applyBorder="1" applyAlignment="1" applyProtection="1">
      <alignment horizontal="right" vertical="center" indent="1"/>
    </xf>
    <xf numFmtId="37" fontId="16" fillId="0" borderId="172" xfId="2" applyNumberFormat="1" applyFont="1" applyFill="1" applyBorder="1" applyAlignment="1" applyProtection="1">
      <alignment horizontal="right" vertical="center" indent="1"/>
    </xf>
    <xf numFmtId="0" fontId="31" fillId="0" borderId="187" xfId="2" applyFont="1" applyFill="1" applyBorder="1" applyAlignment="1" applyProtection="1">
      <alignment horizontal="distributed" vertical="center" indent="1"/>
    </xf>
    <xf numFmtId="0" fontId="31" fillId="0" borderId="171" xfId="2" applyFont="1" applyFill="1" applyBorder="1" applyAlignment="1" applyProtection="1">
      <alignment horizontal="distributed" vertical="center" indent="1"/>
    </xf>
    <xf numFmtId="0" fontId="16" fillId="0" borderId="158" xfId="2" applyFont="1" applyFill="1" applyBorder="1" applyAlignment="1" applyProtection="1">
      <alignment horizontal="right" vertical="center" indent="1"/>
    </xf>
    <xf numFmtId="0" fontId="16" fillId="0" borderId="164" xfId="2" applyFont="1" applyFill="1" applyBorder="1" applyAlignment="1" applyProtection="1">
      <alignment horizontal="right" vertical="center" indent="1"/>
    </xf>
    <xf numFmtId="37" fontId="16" fillId="0" borderId="164" xfId="2" applyNumberFormat="1" applyFont="1" applyFill="1" applyBorder="1" applyAlignment="1" applyProtection="1">
      <alignment horizontal="right" vertical="center" indent="1"/>
    </xf>
    <xf numFmtId="0" fontId="16" fillId="0" borderId="165" xfId="2" applyFont="1" applyFill="1" applyBorder="1" applyAlignment="1" applyProtection="1">
      <alignment horizontal="right" vertical="center" indent="1"/>
    </xf>
    <xf numFmtId="37" fontId="16" fillId="0" borderId="163" xfId="2" applyNumberFormat="1" applyFont="1" applyFill="1" applyBorder="1" applyAlignment="1" applyProtection="1">
      <alignment horizontal="right" vertical="center" indent="1"/>
    </xf>
    <xf numFmtId="0" fontId="31" fillId="0" borderId="170" xfId="2" applyFont="1" applyFill="1" applyBorder="1" applyAlignment="1" applyProtection="1">
      <alignment horizontal="distributed" vertical="center" indent="1"/>
    </xf>
    <xf numFmtId="0" fontId="31" fillId="0" borderId="176" xfId="2" applyFont="1" applyFill="1" applyBorder="1" applyAlignment="1" applyProtection="1">
      <alignment horizontal="distributed" vertical="center" indent="1"/>
    </xf>
    <xf numFmtId="0" fontId="31" fillId="0" borderId="177" xfId="2" applyFont="1" applyFill="1" applyBorder="1" applyAlignment="1" applyProtection="1">
      <alignment horizontal="distributed" vertical="center" indent="1"/>
    </xf>
    <xf numFmtId="0" fontId="16" fillId="0" borderId="160" xfId="2" applyFont="1" applyFill="1" applyBorder="1" applyAlignment="1" applyProtection="1">
      <alignment horizontal="right" vertical="center" indent="1"/>
    </xf>
    <xf numFmtId="0" fontId="16" fillId="0" borderId="180" xfId="2" applyFont="1" applyFill="1" applyBorder="1" applyAlignment="1" applyProtection="1">
      <alignment horizontal="right" vertical="center" indent="1"/>
    </xf>
    <xf numFmtId="0" fontId="16" fillId="0" borderId="180" xfId="2" applyNumberFormat="1" applyFont="1" applyFill="1" applyBorder="1" applyAlignment="1" applyProtection="1">
      <alignment horizontal="right" vertical="center" indent="1"/>
    </xf>
    <xf numFmtId="37" fontId="16" fillId="0" borderId="180" xfId="2" applyNumberFormat="1" applyFont="1" applyFill="1" applyBorder="1" applyAlignment="1" applyProtection="1">
      <alignment horizontal="right" vertical="center" indent="1"/>
    </xf>
    <xf numFmtId="0" fontId="16" fillId="0" borderId="181" xfId="2" applyFont="1" applyFill="1" applyBorder="1" applyAlignment="1" applyProtection="1">
      <alignment horizontal="right" vertical="center" indent="1"/>
    </xf>
    <xf numFmtId="37" fontId="16" fillId="0" borderId="179" xfId="2" applyNumberFormat="1" applyFont="1" applyFill="1" applyBorder="1" applyAlignment="1" applyProtection="1">
      <alignment horizontal="right" vertical="center" indent="1"/>
    </xf>
  </cellXfs>
  <cellStyles count="10">
    <cellStyle name="桁区切り" xfId="7" builtinId="6"/>
    <cellStyle name="桁区切り 2" xfId="4"/>
    <cellStyle name="桁区切り 3" xfId="6"/>
    <cellStyle name="桁区切り 3 2" xfId="9"/>
    <cellStyle name="標準" xfId="0" builtinId="0"/>
    <cellStyle name="標準 2" xfId="1"/>
    <cellStyle name="標準 2 2" xfId="2"/>
    <cellStyle name="標準 3" xfId="3"/>
    <cellStyle name="標準 4" xfId="5"/>
    <cellStyle name="標準 4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152400</xdr:rowOff>
    </xdr:from>
    <xdr:to>
      <xdr:col>19</xdr:col>
      <xdr:colOff>85725</xdr:colOff>
      <xdr:row>6</xdr:row>
      <xdr:rowOff>107950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944600" y="1066800"/>
          <a:ext cx="857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6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458700" y="93345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" name="Line 26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 flipV="1">
          <a:off x="117157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13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9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20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0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1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2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3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4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5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6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7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8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9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0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1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2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3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4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5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46" name="Line 28"/>
        <xdr:cNvSpPr>
          <a:spLocks noChangeShapeType="1"/>
        </xdr:cNvSpPr>
      </xdr:nvSpPr>
      <xdr:spPr bwMode="auto">
        <a:xfrm flipV="1">
          <a:off x="117157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7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8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9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0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51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52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3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54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5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56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7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8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59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60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61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62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63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64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65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66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67" name="Line 28"/>
        <xdr:cNvSpPr>
          <a:spLocks noChangeShapeType="1"/>
        </xdr:cNvSpPr>
      </xdr:nvSpPr>
      <xdr:spPr bwMode="auto">
        <a:xfrm flipV="1">
          <a:off x="117157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68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69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70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71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72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3" name="Line 27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4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5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6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7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8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9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1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2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3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4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5" name="Line 28"/>
        <xdr:cNvSpPr>
          <a:spLocks noChangeShapeType="1"/>
        </xdr:cNvSpPr>
      </xdr:nvSpPr>
      <xdr:spPr bwMode="auto">
        <a:xfrm flipV="1">
          <a:off x="5429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6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7" name="Line 28"/>
        <xdr:cNvSpPr>
          <a:spLocks noChangeShapeType="1"/>
        </xdr:cNvSpPr>
      </xdr:nvSpPr>
      <xdr:spPr bwMode="auto">
        <a:xfrm flipV="1">
          <a:off x="34290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88" name="Line 28"/>
        <xdr:cNvSpPr>
          <a:spLocks noChangeShapeType="1"/>
        </xdr:cNvSpPr>
      </xdr:nvSpPr>
      <xdr:spPr bwMode="auto">
        <a:xfrm flipV="1">
          <a:off x="117157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89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1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2" name="Line 28"/>
        <xdr:cNvSpPr>
          <a:spLocks noChangeShapeType="1"/>
        </xdr:cNvSpPr>
      </xdr:nvSpPr>
      <xdr:spPr bwMode="auto">
        <a:xfrm flipV="1">
          <a:off x="771525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3" name="Line 28"/>
        <xdr:cNvSpPr>
          <a:spLocks noChangeShapeType="1"/>
        </xdr:cNvSpPr>
      </xdr:nvSpPr>
      <xdr:spPr bwMode="auto">
        <a:xfrm flipV="1">
          <a:off x="9715500" y="933450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</xdr:row>
      <xdr:rowOff>9524</xdr:rowOff>
    </xdr:from>
    <xdr:to>
      <xdr:col>9</xdr:col>
      <xdr:colOff>733425</xdr:colOff>
      <xdr:row>27</xdr:row>
      <xdr:rowOff>9524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5467350" y="8639174"/>
          <a:ext cx="7239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9524</xdr:rowOff>
    </xdr:from>
    <xdr:to>
      <xdr:col>7</xdr:col>
      <xdr:colOff>733425</xdr:colOff>
      <xdr:row>27</xdr:row>
      <xdr:rowOff>9524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3457575" y="8639174"/>
          <a:ext cx="7334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25</xdr:row>
      <xdr:rowOff>9523</xdr:rowOff>
    </xdr:from>
    <xdr:to>
      <xdr:col>13</xdr:col>
      <xdr:colOff>723901</xdr:colOff>
      <xdr:row>26</xdr:row>
      <xdr:rowOff>342899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7743826" y="8639173"/>
          <a:ext cx="723900" cy="7048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1228725</xdr:colOff>
      <xdr:row>25</xdr:row>
      <xdr:rowOff>9525</xdr:rowOff>
    </xdr:from>
    <xdr:to>
      <xdr:col>15</xdr:col>
      <xdr:colOff>723900</xdr:colOff>
      <xdr:row>27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715500" y="8639175"/>
          <a:ext cx="7524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1238250</xdr:colOff>
      <xdr:row>25</xdr:row>
      <xdr:rowOff>9525</xdr:rowOff>
    </xdr:from>
    <xdr:to>
      <xdr:col>17</xdr:col>
      <xdr:colOff>714375</xdr:colOff>
      <xdr:row>27</xdr:row>
      <xdr:rowOff>19050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1725275" y="8639175"/>
          <a:ext cx="73342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0</xdr:row>
      <xdr:rowOff>38100</xdr:rowOff>
    </xdr:from>
    <xdr:to>
      <xdr:col>18</xdr:col>
      <xdr:colOff>723900</xdr:colOff>
      <xdr:row>0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2182475" y="38100"/>
          <a:ext cx="14859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  <xdr:twoCellAnchor>
    <xdr:from>
      <xdr:col>17</xdr:col>
      <xdr:colOff>126067</xdr:colOff>
      <xdr:row>17</xdr:row>
      <xdr:rowOff>85725</xdr:rowOff>
    </xdr:from>
    <xdr:to>
      <xdr:col>18</xdr:col>
      <xdr:colOff>726142</xdr:colOff>
      <xdr:row>18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2184717" y="5591175"/>
          <a:ext cx="14859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01F00PC129\AppData\Local\Microsoft\Windows\Temporary%20Internet%20Files\Content.IE5\CJHIC25V\&#12481;&#12515;&#12531;&#12493;&#12523;&#21029;&#19968;&#35239;_(25&#12363;&#26376;&#20998;)_(25.5.10&#20316;&#251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6;&#21209;&#35506;/R02&#24180;&#24230;/00&#35506;&#20849;&#36890;/030_&#31246;&#21454;&#35519;&#26619;&#25285;&#24403;/07%20&#31246;&#21209;&#27010;&#27841;/&#31246;&#21209;&#27010;&#27841;&#12288;&#20196;&#21644;2&#24180;&#24230;&#24180;10&#26376;&#29256;/99%20&#20316;&#26989;&#29992;&#12471;&#12540;&#12488;/R2&#31246;&#21209;&#27010;&#27841;&#29992;&#20316;&#26989;&#12501;&#12457;&#12523;&#12480;/6%20&#24500;&#21454;&#29366;&#27841;/&#31532;6&#12288;&#24500;&#21454;&#29366;&#27841;&#20316;&#26989;&#12501;&#12449;&#12452;&#12523;/6-9&#65374;10%20&#24310;&#28382;&#21152;&#31639;&#12539;&#19981;&#26381;&#30003;&#31435;&#65288;&#2816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6;&#21209;&#35506;/R02&#24180;&#24230;/00&#35506;&#20849;&#36890;/030_&#31246;&#21454;&#35519;&#26619;&#25285;&#24403;/07%20&#31246;&#21209;&#27010;&#27841;/&#31246;&#21209;&#27010;&#27841;&#12288;&#20196;&#21644;2&#24180;&#24230;&#24180;10&#26376;&#29256;/04%20R2%20&#21407;&#31295;&#21462;&#12426;&#12414;&#12392;&#12417;/06%20&#31532;6&#12288;&#24500;&#21454;&#29366;&#27841;(&#28168;)/&#31532;6&#12288;&#24500;&#21454;&#29366;&#27841;(&#2816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収納チャネル別収納状況"/>
      <sheetName val="（年間集計）収納チャネル別収納状況"/>
      <sheetName val="Sheet1"/>
      <sheetName val="個人＆不動産"/>
    </sheetNames>
    <sheetDataSet>
      <sheetData sheetId="0">
        <row r="1">
          <cell r="B1" t="str">
            <v>年月区分</v>
          </cell>
          <cell r="C1" t="str">
            <v>区分</v>
          </cell>
          <cell r="D1" t="str">
            <v>税目</v>
          </cell>
          <cell r="E1" t="str">
            <v>収納額＿合計の合計</v>
          </cell>
          <cell r="F1" t="str">
            <v>件数のカウント</v>
          </cell>
        </row>
        <row r="2">
          <cell r="A2" t="str">
            <v>201104,コンビニ,自動車税</v>
          </cell>
          <cell r="B2" t="str">
            <v>201104</v>
          </cell>
          <cell r="C2" t="str">
            <v>コンビニ</v>
          </cell>
          <cell r="D2" t="str">
            <v>自動車税</v>
          </cell>
          <cell r="E2">
            <v>304500</v>
          </cell>
          <cell r="F2">
            <v>8</v>
          </cell>
        </row>
        <row r="3">
          <cell r="A3" t="str">
            <v>201104,金融機関,その他一般税</v>
          </cell>
          <cell r="B3" t="str">
            <v>201104</v>
          </cell>
          <cell r="C3" t="str">
            <v>金融機関</v>
          </cell>
          <cell r="D3" t="str">
            <v>その他一般税</v>
          </cell>
          <cell r="E3">
            <v>5677600</v>
          </cell>
          <cell r="F3">
            <v>29</v>
          </cell>
        </row>
        <row r="4">
          <cell r="A4" t="str">
            <v>201104,金融機関,自動車税</v>
          </cell>
          <cell r="B4" t="str">
            <v>201104</v>
          </cell>
          <cell r="C4" t="str">
            <v>金融機関</v>
          </cell>
          <cell r="D4" t="str">
            <v>自動車税</v>
          </cell>
          <cell r="E4">
            <v>751700</v>
          </cell>
          <cell r="F4">
            <v>25</v>
          </cell>
        </row>
        <row r="5">
          <cell r="A5" t="str">
            <v>201105,コンビニ,自動車税</v>
          </cell>
          <cell r="B5" t="str">
            <v>201105</v>
          </cell>
          <cell r="C5" t="str">
            <v>コンビニ</v>
          </cell>
          <cell r="D5" t="str">
            <v>自動車税</v>
          </cell>
          <cell r="E5">
            <v>934200</v>
          </cell>
          <cell r="F5">
            <v>24</v>
          </cell>
        </row>
        <row r="6">
          <cell r="A6" t="str">
            <v>201105,金融機関,その他一般税</v>
          </cell>
          <cell r="B6" t="str">
            <v>201105</v>
          </cell>
          <cell r="C6" t="str">
            <v>金融機関</v>
          </cell>
          <cell r="D6" t="str">
            <v>その他一般税</v>
          </cell>
          <cell r="E6">
            <v>249414105</v>
          </cell>
          <cell r="F6">
            <v>408</v>
          </cell>
        </row>
        <row r="7">
          <cell r="A7" t="str">
            <v>201105,金融機関,自動車税</v>
          </cell>
          <cell r="B7" t="str">
            <v>201105</v>
          </cell>
          <cell r="C7" t="str">
            <v>金融機関</v>
          </cell>
          <cell r="D7" t="str">
            <v>自動車税</v>
          </cell>
          <cell r="E7">
            <v>7289100</v>
          </cell>
          <cell r="F7">
            <v>237</v>
          </cell>
        </row>
        <row r="8">
          <cell r="A8" t="str">
            <v>201106,コンビニ,自動車税</v>
          </cell>
          <cell r="B8" t="str">
            <v>201106</v>
          </cell>
          <cell r="C8" t="str">
            <v>コンビニ</v>
          </cell>
          <cell r="D8" t="str">
            <v>自動車税</v>
          </cell>
          <cell r="E8">
            <v>1871400</v>
          </cell>
          <cell r="F8">
            <v>50</v>
          </cell>
        </row>
        <row r="9">
          <cell r="A9" t="str">
            <v>201106,金融機関,その他一般税</v>
          </cell>
          <cell r="B9" t="str">
            <v>201106</v>
          </cell>
          <cell r="C9" t="str">
            <v>金融機関</v>
          </cell>
          <cell r="D9" t="str">
            <v>その他一般税</v>
          </cell>
          <cell r="E9">
            <v>25400040101</v>
          </cell>
          <cell r="F9">
            <v>17545</v>
          </cell>
        </row>
        <row r="10">
          <cell r="A10" t="str">
            <v>201106,金融機関,個人</v>
          </cell>
          <cell r="B10" t="str">
            <v>201106</v>
          </cell>
          <cell r="C10" t="str">
            <v>金融機関</v>
          </cell>
          <cell r="D10" t="str">
            <v>個人</v>
          </cell>
          <cell r="E10">
            <v>15001072</v>
          </cell>
          <cell r="F10">
            <v>320</v>
          </cell>
        </row>
        <row r="11">
          <cell r="A11" t="str">
            <v>201106,金融機関,自動車税</v>
          </cell>
          <cell r="B11" t="str">
            <v>201106</v>
          </cell>
          <cell r="C11" t="str">
            <v>金融機関</v>
          </cell>
          <cell r="D11" t="str">
            <v>自動車税</v>
          </cell>
          <cell r="E11">
            <v>938799565</v>
          </cell>
          <cell r="F11">
            <v>24641</v>
          </cell>
        </row>
        <row r="12">
          <cell r="A12" t="str">
            <v>201106,金融機関,不動産</v>
          </cell>
          <cell r="B12" t="str">
            <v>201106</v>
          </cell>
          <cell r="C12" t="str">
            <v>金融機関</v>
          </cell>
          <cell r="D12" t="str">
            <v>不動産</v>
          </cell>
          <cell r="E12">
            <v>272622750</v>
          </cell>
          <cell r="F12">
            <v>820</v>
          </cell>
        </row>
        <row r="13">
          <cell r="A13" t="str">
            <v>201107,MPN ATM,その他一般税</v>
          </cell>
          <cell r="B13" t="str">
            <v>201107</v>
          </cell>
          <cell r="C13" t="str">
            <v>MPN ATM</v>
          </cell>
          <cell r="D13" t="str">
            <v>その他一般税</v>
          </cell>
          <cell r="E13">
            <v>1974300</v>
          </cell>
          <cell r="F13">
            <v>21</v>
          </cell>
        </row>
        <row r="14">
          <cell r="A14" t="str">
            <v>201107,MPN ATM,自動車税</v>
          </cell>
          <cell r="B14" t="str">
            <v>201107</v>
          </cell>
          <cell r="C14" t="str">
            <v>MPN ATM</v>
          </cell>
          <cell r="D14" t="str">
            <v>自動車税</v>
          </cell>
          <cell r="E14">
            <v>15563000</v>
          </cell>
          <cell r="F14">
            <v>439</v>
          </cell>
        </row>
        <row r="15">
          <cell r="A15" t="str">
            <v>201107,MPN ATM,不動産</v>
          </cell>
          <cell r="B15" t="str">
            <v>201107</v>
          </cell>
          <cell r="C15" t="str">
            <v>MPN ATM</v>
          </cell>
          <cell r="D15" t="str">
            <v>不動産</v>
          </cell>
          <cell r="E15">
            <v>5514100</v>
          </cell>
          <cell r="F15">
            <v>50</v>
          </cell>
        </row>
        <row r="16">
          <cell r="A16" t="str">
            <v>201107,MPN PC,その他一般税</v>
          </cell>
          <cell r="B16" t="str">
            <v>201107</v>
          </cell>
          <cell r="C16" t="str">
            <v>MPN PC</v>
          </cell>
          <cell r="D16" t="str">
            <v>その他一般税</v>
          </cell>
          <cell r="E16">
            <v>451480</v>
          </cell>
          <cell r="F16">
            <v>10</v>
          </cell>
        </row>
        <row r="17">
          <cell r="A17" t="str">
            <v>201107,MPN PC,個人</v>
          </cell>
          <cell r="B17" t="str">
            <v>201107</v>
          </cell>
          <cell r="C17" t="str">
            <v>MPN PC</v>
          </cell>
          <cell r="D17" t="str">
            <v>個人</v>
          </cell>
          <cell r="E17">
            <v>11900</v>
          </cell>
          <cell r="F17">
            <v>1</v>
          </cell>
        </row>
        <row r="18">
          <cell r="A18" t="str">
            <v>201107,MPN PC,自動車税</v>
          </cell>
          <cell r="B18" t="str">
            <v>201107</v>
          </cell>
          <cell r="C18" t="str">
            <v>MPN PC</v>
          </cell>
          <cell r="D18" t="str">
            <v>自動車税</v>
          </cell>
          <cell r="E18">
            <v>3963300</v>
          </cell>
          <cell r="F18">
            <v>115</v>
          </cell>
        </row>
        <row r="19">
          <cell r="A19" t="str">
            <v>201107,MPN PC,不動産</v>
          </cell>
          <cell r="B19" t="str">
            <v>201107</v>
          </cell>
          <cell r="C19" t="str">
            <v>MPN PC</v>
          </cell>
          <cell r="D19" t="str">
            <v>不動産</v>
          </cell>
          <cell r="E19">
            <v>2260900</v>
          </cell>
          <cell r="F19">
            <v>20</v>
          </cell>
        </row>
        <row r="20">
          <cell r="A20" t="str">
            <v>201107,MPN モバイル,自動車税</v>
          </cell>
          <cell r="B20" t="str">
            <v>201107</v>
          </cell>
          <cell r="C20" t="str">
            <v>MPN モバイル</v>
          </cell>
          <cell r="D20" t="str">
            <v>自動車税</v>
          </cell>
          <cell r="E20">
            <v>709900</v>
          </cell>
          <cell r="F20">
            <v>18</v>
          </cell>
        </row>
        <row r="21">
          <cell r="A21" t="str">
            <v>201107,MPN 窓口,その他一般税</v>
          </cell>
          <cell r="B21" t="str">
            <v>201107</v>
          </cell>
          <cell r="C21" t="str">
            <v>MPN 窓口</v>
          </cell>
          <cell r="D21" t="str">
            <v>その他一般税</v>
          </cell>
          <cell r="E21">
            <v>251100</v>
          </cell>
          <cell r="F21">
            <v>10</v>
          </cell>
        </row>
        <row r="22">
          <cell r="A22" t="str">
            <v>201107,MPN 窓口,自動車税</v>
          </cell>
          <cell r="B22" t="str">
            <v>201107</v>
          </cell>
          <cell r="C22" t="str">
            <v>MPN 窓口</v>
          </cell>
          <cell r="D22" t="str">
            <v>自動車税</v>
          </cell>
          <cell r="E22">
            <v>16458300</v>
          </cell>
          <cell r="F22">
            <v>482</v>
          </cell>
        </row>
        <row r="23">
          <cell r="A23" t="str">
            <v>201107,MPN 窓口,不動産</v>
          </cell>
          <cell r="B23" t="str">
            <v>201107</v>
          </cell>
          <cell r="C23" t="str">
            <v>MPN 窓口</v>
          </cell>
          <cell r="D23" t="str">
            <v>不動産</v>
          </cell>
          <cell r="E23">
            <v>4709300</v>
          </cell>
          <cell r="F23">
            <v>51</v>
          </cell>
        </row>
        <row r="24">
          <cell r="A24" t="str">
            <v>201107,コンビニ,個人</v>
          </cell>
          <cell r="B24" t="str">
            <v>201107</v>
          </cell>
          <cell r="C24" t="str">
            <v>コンビニ</v>
          </cell>
          <cell r="D24" t="str">
            <v>個人</v>
          </cell>
          <cell r="E24">
            <v>585807</v>
          </cell>
          <cell r="F24">
            <v>22</v>
          </cell>
        </row>
        <row r="25">
          <cell r="A25" t="str">
            <v>201107,コンビニ,自動車税</v>
          </cell>
          <cell r="B25" t="str">
            <v>201107</v>
          </cell>
          <cell r="C25" t="str">
            <v>コンビニ</v>
          </cell>
          <cell r="D25" t="str">
            <v>自動車税</v>
          </cell>
          <cell r="E25">
            <v>130499534</v>
          </cell>
          <cell r="F25">
            <v>4973</v>
          </cell>
        </row>
        <row r="26">
          <cell r="A26" t="str">
            <v>201107,コンビニ,不動産</v>
          </cell>
          <cell r="B26" t="str">
            <v>201107</v>
          </cell>
          <cell r="C26" t="str">
            <v>コンビニ</v>
          </cell>
          <cell r="D26" t="str">
            <v>不動産</v>
          </cell>
          <cell r="E26">
            <v>20353287</v>
          </cell>
          <cell r="F26">
            <v>333</v>
          </cell>
        </row>
        <row r="27">
          <cell r="A27" t="str">
            <v>201107,金融機関,その他一般税</v>
          </cell>
          <cell r="B27" t="str">
            <v>201107</v>
          </cell>
          <cell r="C27" t="str">
            <v>金融機関</v>
          </cell>
          <cell r="D27" t="str">
            <v>その他一般税</v>
          </cell>
          <cell r="E27">
            <v>43925269199</v>
          </cell>
          <cell r="F27">
            <v>20244</v>
          </cell>
        </row>
        <row r="28">
          <cell r="A28" t="str">
            <v>201107,金融機関,個人</v>
          </cell>
          <cell r="B28" t="str">
            <v>201107</v>
          </cell>
          <cell r="C28" t="str">
            <v>金融機関</v>
          </cell>
          <cell r="D28" t="str">
            <v>個人</v>
          </cell>
          <cell r="E28">
            <v>22448739</v>
          </cell>
          <cell r="F28">
            <v>797</v>
          </cell>
        </row>
        <row r="29">
          <cell r="A29" t="str">
            <v>201107,金融機関,自動車税</v>
          </cell>
          <cell r="B29" t="str">
            <v>201107</v>
          </cell>
          <cell r="C29" t="str">
            <v>金融機関</v>
          </cell>
          <cell r="D29" t="str">
            <v>自動車税</v>
          </cell>
          <cell r="E29">
            <v>3984801699</v>
          </cell>
          <cell r="F29">
            <v>103647</v>
          </cell>
        </row>
        <row r="30">
          <cell r="A30" t="str">
            <v>201107,金融機関,不動産</v>
          </cell>
          <cell r="B30" t="str">
            <v>201107</v>
          </cell>
          <cell r="C30" t="str">
            <v>金融機関</v>
          </cell>
          <cell r="D30" t="str">
            <v>不動産</v>
          </cell>
          <cell r="E30">
            <v>434263585</v>
          </cell>
          <cell r="F30">
            <v>2207</v>
          </cell>
        </row>
        <row r="31">
          <cell r="A31" t="str">
            <v>201108,MPN ATM,その他一般税</v>
          </cell>
          <cell r="B31" t="str">
            <v>201108</v>
          </cell>
          <cell r="C31" t="str">
            <v>MPN ATM</v>
          </cell>
          <cell r="D31" t="str">
            <v>その他一般税</v>
          </cell>
          <cell r="E31">
            <v>1228226</v>
          </cell>
          <cell r="F31">
            <v>80</v>
          </cell>
        </row>
        <row r="32">
          <cell r="A32" t="str">
            <v>201108,MPN ATM,個人</v>
          </cell>
          <cell r="B32" t="str">
            <v>201108</v>
          </cell>
          <cell r="C32" t="str">
            <v>MPN ATM</v>
          </cell>
          <cell r="D32" t="str">
            <v>個人</v>
          </cell>
          <cell r="E32">
            <v>60747900</v>
          </cell>
          <cell r="F32">
            <v>972</v>
          </cell>
        </row>
        <row r="33">
          <cell r="A33" t="str">
            <v>201108,MPN ATM,自動車税</v>
          </cell>
          <cell r="B33" t="str">
            <v>201108</v>
          </cell>
          <cell r="C33" t="str">
            <v>MPN ATM</v>
          </cell>
          <cell r="D33" t="str">
            <v>自動車税</v>
          </cell>
          <cell r="E33">
            <v>80971593</v>
          </cell>
          <cell r="F33">
            <v>2176</v>
          </cell>
        </row>
        <row r="34">
          <cell r="A34" t="str">
            <v>201108,MPN ATM,不動産</v>
          </cell>
          <cell r="B34" t="str">
            <v>201108</v>
          </cell>
          <cell r="C34" t="str">
            <v>MPN ATM</v>
          </cell>
          <cell r="D34" t="str">
            <v>不動産</v>
          </cell>
          <cell r="E34">
            <v>16422800</v>
          </cell>
          <cell r="F34">
            <v>121</v>
          </cell>
        </row>
        <row r="35">
          <cell r="A35" t="str">
            <v>201108,MPN PC,その他一般税</v>
          </cell>
          <cell r="B35" t="str">
            <v>201108</v>
          </cell>
          <cell r="C35" t="str">
            <v>MPN PC</v>
          </cell>
          <cell r="D35" t="str">
            <v>その他一般税</v>
          </cell>
          <cell r="E35">
            <v>8451255</v>
          </cell>
          <cell r="F35">
            <v>75</v>
          </cell>
        </row>
        <row r="36">
          <cell r="A36" t="str">
            <v>201108,MPN PC,個人</v>
          </cell>
          <cell r="B36" t="str">
            <v>201108</v>
          </cell>
          <cell r="C36" t="str">
            <v>MPN PC</v>
          </cell>
          <cell r="D36" t="str">
            <v>個人</v>
          </cell>
          <cell r="E36">
            <v>8846800</v>
          </cell>
          <cell r="F36">
            <v>124</v>
          </cell>
        </row>
        <row r="37">
          <cell r="A37" t="str">
            <v>201108,MPN PC,自動車税</v>
          </cell>
          <cell r="B37" t="str">
            <v>201108</v>
          </cell>
          <cell r="C37" t="str">
            <v>MPN PC</v>
          </cell>
          <cell r="D37" t="str">
            <v>自動車税</v>
          </cell>
          <cell r="E37">
            <v>7877900</v>
          </cell>
          <cell r="F37">
            <v>222</v>
          </cell>
        </row>
        <row r="38">
          <cell r="A38" t="str">
            <v>201108,MPN PC,不動産</v>
          </cell>
          <cell r="B38" t="str">
            <v>201108</v>
          </cell>
          <cell r="C38" t="str">
            <v>MPN PC</v>
          </cell>
          <cell r="D38" t="str">
            <v>不動産</v>
          </cell>
          <cell r="E38">
            <v>20571400</v>
          </cell>
          <cell r="F38">
            <v>35</v>
          </cell>
        </row>
        <row r="39">
          <cell r="A39" t="str">
            <v>201108,MPN モバイル,個人</v>
          </cell>
          <cell r="B39" t="str">
            <v>201108</v>
          </cell>
          <cell r="C39" t="str">
            <v>MPN モバイル</v>
          </cell>
          <cell r="D39" t="str">
            <v>個人</v>
          </cell>
          <cell r="E39">
            <v>94700</v>
          </cell>
          <cell r="F39">
            <v>2</v>
          </cell>
        </row>
        <row r="40">
          <cell r="A40" t="str">
            <v>201108,MPN モバイル,自動車税</v>
          </cell>
          <cell r="B40" t="str">
            <v>201108</v>
          </cell>
          <cell r="C40" t="str">
            <v>MPN モバイル</v>
          </cell>
          <cell r="D40" t="str">
            <v>自動車税</v>
          </cell>
          <cell r="E40">
            <v>1996900</v>
          </cell>
          <cell r="F40">
            <v>53</v>
          </cell>
        </row>
        <row r="41">
          <cell r="A41" t="str">
            <v>201108,MPN モバイル,不動産</v>
          </cell>
          <cell r="B41" t="str">
            <v>201108</v>
          </cell>
          <cell r="C41" t="str">
            <v>MPN モバイル</v>
          </cell>
          <cell r="D41" t="str">
            <v>不動産</v>
          </cell>
          <cell r="E41">
            <v>37600</v>
          </cell>
          <cell r="F41">
            <v>2</v>
          </cell>
        </row>
        <row r="42">
          <cell r="A42" t="str">
            <v>201108,MPN 一括伝送,その他一般税</v>
          </cell>
          <cell r="B42" t="str">
            <v>201108</v>
          </cell>
          <cell r="C42" t="str">
            <v>MPN 一括伝送</v>
          </cell>
          <cell r="D42" t="str">
            <v>その他一般税</v>
          </cell>
          <cell r="E42">
            <v>824944</v>
          </cell>
          <cell r="F42">
            <v>50</v>
          </cell>
        </row>
        <row r="43">
          <cell r="A43" t="str">
            <v>201108,MPN 一括伝送,個人</v>
          </cell>
          <cell r="B43" t="str">
            <v>201108</v>
          </cell>
          <cell r="C43" t="str">
            <v>MPN 一括伝送</v>
          </cell>
          <cell r="D43" t="str">
            <v>個人</v>
          </cell>
          <cell r="E43">
            <v>1749500</v>
          </cell>
          <cell r="F43">
            <v>31</v>
          </cell>
        </row>
        <row r="44">
          <cell r="A44" t="str">
            <v>201108,MPN 一括伝送,自動車税</v>
          </cell>
          <cell r="B44" t="str">
            <v>201108</v>
          </cell>
          <cell r="C44" t="str">
            <v>MPN 一括伝送</v>
          </cell>
          <cell r="D44" t="str">
            <v>自動車税</v>
          </cell>
          <cell r="E44">
            <v>3580800</v>
          </cell>
          <cell r="F44">
            <v>116</v>
          </cell>
        </row>
        <row r="45">
          <cell r="A45" t="str">
            <v>201108,MPN 一括伝送,不動産</v>
          </cell>
          <cell r="B45" t="str">
            <v>201108</v>
          </cell>
          <cell r="C45" t="str">
            <v>MPN 一括伝送</v>
          </cell>
          <cell r="D45" t="str">
            <v>不動産</v>
          </cell>
          <cell r="E45">
            <v>51711100</v>
          </cell>
          <cell r="F45">
            <v>359</v>
          </cell>
        </row>
        <row r="46">
          <cell r="A46" t="str">
            <v>201108,MPN 窓口,その他一般税</v>
          </cell>
          <cell r="B46" t="str">
            <v>201108</v>
          </cell>
          <cell r="C46" t="str">
            <v>MPN 窓口</v>
          </cell>
          <cell r="D46" t="str">
            <v>その他一般税</v>
          </cell>
          <cell r="E46">
            <v>942524</v>
          </cell>
          <cell r="F46">
            <v>42</v>
          </cell>
        </row>
        <row r="47">
          <cell r="A47" t="str">
            <v>201108,MPN 窓口,個人</v>
          </cell>
          <cell r="B47" t="str">
            <v>201108</v>
          </cell>
          <cell r="C47" t="str">
            <v>MPN 窓口</v>
          </cell>
          <cell r="D47" t="str">
            <v>個人</v>
          </cell>
          <cell r="E47">
            <v>211315200</v>
          </cell>
          <cell r="F47">
            <v>1938</v>
          </cell>
        </row>
        <row r="48">
          <cell r="A48" t="str">
            <v>201108,MPN 窓口,自動車税</v>
          </cell>
          <cell r="B48" t="str">
            <v>201108</v>
          </cell>
          <cell r="C48" t="str">
            <v>MPN 窓口</v>
          </cell>
          <cell r="D48" t="str">
            <v>自動車税</v>
          </cell>
          <cell r="E48">
            <v>48106200</v>
          </cell>
          <cell r="F48">
            <v>1338</v>
          </cell>
        </row>
        <row r="49">
          <cell r="A49" t="str">
            <v>201108,MPN 窓口,不動産</v>
          </cell>
          <cell r="B49" t="str">
            <v>201108</v>
          </cell>
          <cell r="C49" t="str">
            <v>MPN 窓口</v>
          </cell>
          <cell r="D49" t="str">
            <v>不動産</v>
          </cell>
          <cell r="E49">
            <v>15847600</v>
          </cell>
          <cell r="F49">
            <v>100</v>
          </cell>
        </row>
        <row r="50">
          <cell r="A50" t="str">
            <v>201108,コンビニ,個人</v>
          </cell>
          <cell r="B50" t="str">
            <v>201108</v>
          </cell>
          <cell r="C50" t="str">
            <v>コンビニ</v>
          </cell>
          <cell r="D50" t="str">
            <v>個人</v>
          </cell>
          <cell r="E50">
            <v>152745541</v>
          </cell>
          <cell r="F50">
            <v>4598</v>
          </cell>
        </row>
        <row r="51">
          <cell r="A51" t="str">
            <v>201108,コンビニ,自動車税</v>
          </cell>
          <cell r="B51" t="str">
            <v>201108</v>
          </cell>
          <cell r="C51" t="str">
            <v>コンビニ</v>
          </cell>
          <cell r="D51" t="str">
            <v>自動車税</v>
          </cell>
          <cell r="E51">
            <v>1672284234</v>
          </cell>
          <cell r="F51">
            <v>48331</v>
          </cell>
        </row>
        <row r="52">
          <cell r="A52" t="str">
            <v>201108,コンビニ,不動産</v>
          </cell>
          <cell r="B52" t="str">
            <v>201108</v>
          </cell>
          <cell r="C52" t="str">
            <v>コンビニ</v>
          </cell>
          <cell r="D52" t="str">
            <v>不動産</v>
          </cell>
          <cell r="E52">
            <v>43586200</v>
          </cell>
          <cell r="F52">
            <v>716</v>
          </cell>
        </row>
        <row r="53">
          <cell r="A53" t="str">
            <v>201108,金融機関,その他一般税</v>
          </cell>
          <cell r="B53" t="str">
            <v>201108</v>
          </cell>
          <cell r="C53" t="str">
            <v>金融機関</v>
          </cell>
          <cell r="D53" t="str">
            <v>その他一般税</v>
          </cell>
          <cell r="E53">
            <v>45830521369</v>
          </cell>
          <cell r="F53">
            <v>26054</v>
          </cell>
        </row>
        <row r="54">
          <cell r="A54" t="str">
            <v>201108,金融機関,個人</v>
          </cell>
          <cell r="B54" t="str">
            <v>201108</v>
          </cell>
          <cell r="C54" t="str">
            <v>金融機関</v>
          </cell>
          <cell r="D54" t="str">
            <v>個人</v>
          </cell>
          <cell r="E54">
            <v>4328569879</v>
          </cell>
          <cell r="F54">
            <v>33665</v>
          </cell>
        </row>
        <row r="55">
          <cell r="A55" t="str">
            <v>201108,金融機関,自動車税</v>
          </cell>
          <cell r="B55" t="str">
            <v>201108</v>
          </cell>
          <cell r="C55" t="str">
            <v>金融機関</v>
          </cell>
          <cell r="D55" t="str">
            <v>自動車税</v>
          </cell>
          <cell r="E55">
            <v>1325959409</v>
          </cell>
          <cell r="F55">
            <v>36722</v>
          </cell>
        </row>
        <row r="56">
          <cell r="A56" t="str">
            <v>201108,金融機関,不動産</v>
          </cell>
          <cell r="B56" t="str">
            <v>201108</v>
          </cell>
          <cell r="C56" t="str">
            <v>金融機関</v>
          </cell>
          <cell r="D56" t="str">
            <v>不動産</v>
          </cell>
          <cell r="E56">
            <v>598768430</v>
          </cell>
          <cell r="F56">
            <v>2679</v>
          </cell>
        </row>
        <row r="57">
          <cell r="A57" t="str">
            <v>201109,MPN ATM,その他一般税</v>
          </cell>
          <cell r="B57" t="str">
            <v>201109</v>
          </cell>
          <cell r="C57" t="str">
            <v>MPN ATM</v>
          </cell>
          <cell r="D57" t="str">
            <v>その他一般税</v>
          </cell>
          <cell r="E57">
            <v>1992994</v>
          </cell>
          <cell r="F57">
            <v>85</v>
          </cell>
        </row>
        <row r="58">
          <cell r="A58" t="str">
            <v>201109,MPN ATM,個人</v>
          </cell>
          <cell r="B58" t="str">
            <v>201109</v>
          </cell>
          <cell r="C58" t="str">
            <v>MPN ATM</v>
          </cell>
          <cell r="D58" t="str">
            <v>個人</v>
          </cell>
          <cell r="E58">
            <v>21825602</v>
          </cell>
          <cell r="F58">
            <v>406</v>
          </cell>
        </row>
        <row r="59">
          <cell r="A59" t="str">
            <v>201109,MPN ATM,自動車税</v>
          </cell>
          <cell r="B59" t="str">
            <v>201109</v>
          </cell>
          <cell r="C59" t="str">
            <v>MPN ATM</v>
          </cell>
          <cell r="D59" t="str">
            <v>自動車税</v>
          </cell>
          <cell r="E59">
            <v>50728243</v>
          </cell>
          <cell r="F59">
            <v>1330</v>
          </cell>
        </row>
        <row r="60">
          <cell r="A60" t="str">
            <v>201109,MPN ATM,不動産</v>
          </cell>
          <cell r="B60" t="str">
            <v>201109</v>
          </cell>
          <cell r="C60" t="str">
            <v>MPN ATM</v>
          </cell>
          <cell r="D60" t="str">
            <v>不動産</v>
          </cell>
          <cell r="E60">
            <v>22374800</v>
          </cell>
          <cell r="F60">
            <v>193</v>
          </cell>
        </row>
        <row r="61">
          <cell r="A61" t="str">
            <v>201109,MPN PC,その他一般税</v>
          </cell>
          <cell r="B61" t="str">
            <v>201109</v>
          </cell>
          <cell r="C61" t="str">
            <v>MPN PC</v>
          </cell>
          <cell r="D61" t="str">
            <v>その他一般税</v>
          </cell>
          <cell r="E61">
            <v>829922</v>
          </cell>
          <cell r="F61">
            <v>46</v>
          </cell>
        </row>
        <row r="62">
          <cell r="A62" t="str">
            <v>201109,MPN PC,個人</v>
          </cell>
          <cell r="B62" t="str">
            <v>201109</v>
          </cell>
          <cell r="C62" t="str">
            <v>MPN PC</v>
          </cell>
          <cell r="D62" t="str">
            <v>個人</v>
          </cell>
          <cell r="E62">
            <v>2871000</v>
          </cell>
          <cell r="F62">
            <v>41</v>
          </cell>
        </row>
        <row r="63">
          <cell r="A63" t="str">
            <v>201109,MPN PC,自動車税</v>
          </cell>
          <cell r="B63" t="str">
            <v>201109</v>
          </cell>
          <cell r="C63" t="str">
            <v>MPN PC</v>
          </cell>
          <cell r="D63" t="str">
            <v>自動車税</v>
          </cell>
          <cell r="E63">
            <v>5100200</v>
          </cell>
          <cell r="F63">
            <v>133</v>
          </cell>
        </row>
        <row r="64">
          <cell r="A64" t="str">
            <v>201109,MPN PC,不動産</v>
          </cell>
          <cell r="B64" t="str">
            <v>201109</v>
          </cell>
          <cell r="C64" t="str">
            <v>MPN PC</v>
          </cell>
          <cell r="D64" t="str">
            <v>不動産</v>
          </cell>
          <cell r="E64">
            <v>11641700</v>
          </cell>
          <cell r="F64">
            <v>48</v>
          </cell>
        </row>
        <row r="65">
          <cell r="A65" t="str">
            <v>201109,MPN モバイル,個人</v>
          </cell>
          <cell r="B65" t="str">
            <v>201109</v>
          </cell>
          <cell r="C65" t="str">
            <v>MPN モバイル</v>
          </cell>
          <cell r="D65" t="str">
            <v>個人</v>
          </cell>
          <cell r="E65">
            <v>143500</v>
          </cell>
          <cell r="F65">
            <v>2</v>
          </cell>
        </row>
        <row r="66">
          <cell r="A66" t="str">
            <v>201109,MPN モバイル,自動車税</v>
          </cell>
          <cell r="B66" t="str">
            <v>201109</v>
          </cell>
          <cell r="C66" t="str">
            <v>MPN モバイル</v>
          </cell>
          <cell r="D66" t="str">
            <v>自動車税</v>
          </cell>
          <cell r="E66">
            <v>828500</v>
          </cell>
          <cell r="F66">
            <v>20</v>
          </cell>
        </row>
        <row r="67">
          <cell r="A67" t="str">
            <v>201109,MPN 一括伝送,その他一般税</v>
          </cell>
          <cell r="B67" t="str">
            <v>201109</v>
          </cell>
          <cell r="C67" t="str">
            <v>MPN 一括伝送</v>
          </cell>
          <cell r="D67" t="str">
            <v>その他一般税</v>
          </cell>
          <cell r="E67">
            <v>3787119</v>
          </cell>
          <cell r="F67">
            <v>117</v>
          </cell>
        </row>
        <row r="68">
          <cell r="A68" t="str">
            <v>201109,MPN 一括伝送,個人</v>
          </cell>
          <cell r="B68" t="str">
            <v>201109</v>
          </cell>
          <cell r="C68" t="str">
            <v>MPN 一括伝送</v>
          </cell>
          <cell r="D68" t="str">
            <v>個人</v>
          </cell>
          <cell r="E68">
            <v>12839900</v>
          </cell>
          <cell r="F68">
            <v>230</v>
          </cell>
        </row>
        <row r="69">
          <cell r="A69" t="str">
            <v>201109,MPN 一括伝送,自動車税</v>
          </cell>
          <cell r="B69" t="str">
            <v>201109</v>
          </cell>
          <cell r="C69" t="str">
            <v>MPN 一括伝送</v>
          </cell>
          <cell r="D69" t="str">
            <v>自動車税</v>
          </cell>
          <cell r="E69">
            <v>3764794</v>
          </cell>
          <cell r="F69">
            <v>131</v>
          </cell>
        </row>
        <row r="70">
          <cell r="A70" t="str">
            <v>201109,MPN 一括伝送,不動産</v>
          </cell>
          <cell r="B70" t="str">
            <v>201109</v>
          </cell>
          <cell r="C70" t="str">
            <v>MPN 一括伝送</v>
          </cell>
          <cell r="D70" t="str">
            <v>不動産</v>
          </cell>
          <cell r="E70">
            <v>83379235</v>
          </cell>
          <cell r="F70">
            <v>538</v>
          </cell>
        </row>
        <row r="71">
          <cell r="A71" t="str">
            <v>201109,MPN 窓口,その他一般税</v>
          </cell>
          <cell r="B71" t="str">
            <v>201109</v>
          </cell>
          <cell r="C71" t="str">
            <v>MPN 窓口</v>
          </cell>
          <cell r="D71" t="str">
            <v>その他一般税</v>
          </cell>
          <cell r="E71">
            <v>398991</v>
          </cell>
          <cell r="F71">
            <v>16</v>
          </cell>
        </row>
        <row r="72">
          <cell r="A72" t="str">
            <v>201109,MPN 窓口,個人</v>
          </cell>
          <cell r="B72" t="str">
            <v>201109</v>
          </cell>
          <cell r="C72" t="str">
            <v>MPN 窓口</v>
          </cell>
          <cell r="D72" t="str">
            <v>個人</v>
          </cell>
          <cell r="E72">
            <v>36675700</v>
          </cell>
          <cell r="F72">
            <v>402</v>
          </cell>
        </row>
        <row r="73">
          <cell r="A73" t="str">
            <v>201109,MPN 窓口,自動車税</v>
          </cell>
          <cell r="B73" t="str">
            <v>201109</v>
          </cell>
          <cell r="C73" t="str">
            <v>MPN 窓口</v>
          </cell>
          <cell r="D73" t="str">
            <v>自動車税</v>
          </cell>
          <cell r="E73">
            <v>16813700</v>
          </cell>
          <cell r="F73">
            <v>446</v>
          </cell>
        </row>
        <row r="74">
          <cell r="A74" t="str">
            <v>201109,MPN 窓口,不動産</v>
          </cell>
          <cell r="B74" t="str">
            <v>201109</v>
          </cell>
          <cell r="C74" t="str">
            <v>MPN 窓口</v>
          </cell>
          <cell r="D74" t="str">
            <v>不動産</v>
          </cell>
          <cell r="E74">
            <v>34108400</v>
          </cell>
          <cell r="F74">
            <v>97</v>
          </cell>
        </row>
        <row r="75">
          <cell r="A75" t="str">
            <v>201109,コンビニ,個人</v>
          </cell>
          <cell r="B75" t="str">
            <v>201109</v>
          </cell>
          <cell r="C75" t="str">
            <v>コンビニ</v>
          </cell>
          <cell r="D75" t="str">
            <v>個人</v>
          </cell>
          <cell r="E75">
            <v>156591444</v>
          </cell>
          <cell r="F75">
            <v>4247</v>
          </cell>
        </row>
        <row r="76">
          <cell r="A76" t="str">
            <v>201109,コンビニ,自動車税</v>
          </cell>
          <cell r="B76" t="str">
            <v>201109</v>
          </cell>
          <cell r="C76" t="str">
            <v>コンビニ</v>
          </cell>
          <cell r="D76" t="str">
            <v>自動車税</v>
          </cell>
          <cell r="E76">
            <v>760270182</v>
          </cell>
          <cell r="F76">
            <v>22764</v>
          </cell>
        </row>
        <row r="77">
          <cell r="A77" t="str">
            <v>201109,コンビニ,不動産</v>
          </cell>
          <cell r="B77" t="str">
            <v>201109</v>
          </cell>
          <cell r="C77" t="str">
            <v>コンビニ</v>
          </cell>
          <cell r="D77" t="str">
            <v>不動産</v>
          </cell>
          <cell r="E77">
            <v>62235700</v>
          </cell>
          <cell r="F77">
            <v>1020</v>
          </cell>
        </row>
        <row r="78">
          <cell r="A78" t="str">
            <v>201109,金融機関,その他一般税</v>
          </cell>
          <cell r="B78" t="str">
            <v>201109</v>
          </cell>
          <cell r="C78" t="str">
            <v>金融機関</v>
          </cell>
          <cell r="D78" t="str">
            <v>その他一般税</v>
          </cell>
          <cell r="E78">
            <v>36973679431</v>
          </cell>
          <cell r="F78">
            <v>21265</v>
          </cell>
        </row>
        <row r="79">
          <cell r="A79" t="str">
            <v>201109,金融機関,個人</v>
          </cell>
          <cell r="B79" t="str">
            <v>201109</v>
          </cell>
          <cell r="C79" t="str">
            <v>金融機関</v>
          </cell>
          <cell r="D79" t="str">
            <v>個人</v>
          </cell>
          <cell r="E79">
            <v>445702615</v>
          </cell>
          <cell r="F79">
            <v>5679</v>
          </cell>
        </row>
        <row r="80">
          <cell r="A80" t="str">
            <v>201109,金融機関,自動車税</v>
          </cell>
          <cell r="B80" t="str">
            <v>201109</v>
          </cell>
          <cell r="C80" t="str">
            <v>金融機関</v>
          </cell>
          <cell r="D80" t="str">
            <v>自動車税</v>
          </cell>
          <cell r="E80">
            <v>576754257</v>
          </cell>
          <cell r="F80">
            <v>16322</v>
          </cell>
        </row>
        <row r="81">
          <cell r="A81" t="str">
            <v>201109,金融機関,不動産</v>
          </cell>
          <cell r="B81" t="str">
            <v>201109</v>
          </cell>
          <cell r="C81" t="str">
            <v>金融機関</v>
          </cell>
          <cell r="D81" t="str">
            <v>不動産</v>
          </cell>
          <cell r="E81">
            <v>957458237</v>
          </cell>
          <cell r="F81">
            <v>2791</v>
          </cell>
        </row>
        <row r="82">
          <cell r="A82" t="str">
            <v>201110,MPN ATM,その他一般税</v>
          </cell>
          <cell r="B82" t="str">
            <v>201110</v>
          </cell>
          <cell r="C82" t="str">
            <v>MPN ATM</v>
          </cell>
          <cell r="D82" t="str">
            <v>その他一般税</v>
          </cell>
          <cell r="E82">
            <v>2120813</v>
          </cell>
          <cell r="F82">
            <v>83</v>
          </cell>
        </row>
        <row r="83">
          <cell r="A83" t="str">
            <v>201110,MPN ATM,個人</v>
          </cell>
          <cell r="B83" t="str">
            <v>201110</v>
          </cell>
          <cell r="C83" t="str">
            <v>MPN ATM</v>
          </cell>
          <cell r="D83" t="str">
            <v>個人</v>
          </cell>
          <cell r="E83">
            <v>12088400</v>
          </cell>
          <cell r="F83">
            <v>271</v>
          </cell>
        </row>
        <row r="84">
          <cell r="A84" t="str">
            <v>201110,MPN ATM,自動車税</v>
          </cell>
          <cell r="B84" t="str">
            <v>201110</v>
          </cell>
          <cell r="C84" t="str">
            <v>MPN ATM</v>
          </cell>
          <cell r="D84" t="str">
            <v>自動車税</v>
          </cell>
          <cell r="E84">
            <v>48902075</v>
          </cell>
          <cell r="F84">
            <v>1242</v>
          </cell>
        </row>
        <row r="85">
          <cell r="A85" t="str">
            <v>201110,MPN ATM,不動産</v>
          </cell>
          <cell r="B85" t="str">
            <v>201110</v>
          </cell>
          <cell r="C85" t="str">
            <v>MPN ATM</v>
          </cell>
          <cell r="D85" t="str">
            <v>不動産</v>
          </cell>
          <cell r="E85">
            <v>43504000</v>
          </cell>
          <cell r="F85">
            <v>268</v>
          </cell>
        </row>
        <row r="86">
          <cell r="A86" t="str">
            <v>201110,MPN PC,その他一般税</v>
          </cell>
          <cell r="B86" t="str">
            <v>201110</v>
          </cell>
          <cell r="C86" t="str">
            <v>MPN PC</v>
          </cell>
          <cell r="D86" t="str">
            <v>その他一般税</v>
          </cell>
          <cell r="E86">
            <v>1060897</v>
          </cell>
          <cell r="F86">
            <v>61</v>
          </cell>
        </row>
        <row r="87">
          <cell r="A87" t="str">
            <v>201110,MPN PC,個人</v>
          </cell>
          <cell r="B87" t="str">
            <v>201110</v>
          </cell>
          <cell r="C87" t="str">
            <v>MPN PC</v>
          </cell>
          <cell r="D87" t="str">
            <v>個人</v>
          </cell>
          <cell r="E87">
            <v>3479600</v>
          </cell>
          <cell r="F87">
            <v>32</v>
          </cell>
        </row>
        <row r="88">
          <cell r="A88" t="str">
            <v>201110,MPN PC,自動車税</v>
          </cell>
          <cell r="B88" t="str">
            <v>201110</v>
          </cell>
          <cell r="C88" t="str">
            <v>MPN PC</v>
          </cell>
          <cell r="D88" t="str">
            <v>自動車税</v>
          </cell>
          <cell r="E88">
            <v>4941600</v>
          </cell>
          <cell r="F88">
            <v>126</v>
          </cell>
        </row>
        <row r="89">
          <cell r="A89" t="str">
            <v>201110,MPN PC,不動産</v>
          </cell>
          <cell r="B89" t="str">
            <v>201110</v>
          </cell>
          <cell r="C89" t="str">
            <v>MPN PC</v>
          </cell>
          <cell r="D89" t="str">
            <v>不動産</v>
          </cell>
          <cell r="E89">
            <v>26326700</v>
          </cell>
          <cell r="F89">
            <v>66</v>
          </cell>
        </row>
        <row r="90">
          <cell r="A90" t="str">
            <v>201110,MPN モバイル,個人</v>
          </cell>
          <cell r="B90" t="str">
            <v>201110</v>
          </cell>
          <cell r="C90" t="str">
            <v>MPN モバイル</v>
          </cell>
          <cell r="D90" t="str">
            <v>個人</v>
          </cell>
          <cell r="E90">
            <v>52600</v>
          </cell>
          <cell r="F90">
            <v>2</v>
          </cell>
        </row>
        <row r="91">
          <cell r="A91" t="str">
            <v>201110,MPN モバイル,自動車税</v>
          </cell>
          <cell r="B91" t="str">
            <v>201110</v>
          </cell>
          <cell r="C91" t="str">
            <v>MPN モバイル</v>
          </cell>
          <cell r="D91" t="str">
            <v>自動車税</v>
          </cell>
          <cell r="E91">
            <v>734600</v>
          </cell>
          <cell r="F91">
            <v>20</v>
          </cell>
        </row>
        <row r="92">
          <cell r="A92" t="str">
            <v>201110,MPN モバイル,不動産</v>
          </cell>
          <cell r="B92" t="str">
            <v>201110</v>
          </cell>
          <cell r="C92" t="str">
            <v>MPN モバイル</v>
          </cell>
          <cell r="D92" t="str">
            <v>不動産</v>
          </cell>
          <cell r="E92">
            <v>278000</v>
          </cell>
          <cell r="F92">
            <v>2</v>
          </cell>
        </row>
        <row r="93">
          <cell r="A93" t="str">
            <v>201110,MPN 一括伝送,その他一般税</v>
          </cell>
          <cell r="B93" t="str">
            <v>201110</v>
          </cell>
          <cell r="C93" t="str">
            <v>MPN 一括伝送</v>
          </cell>
          <cell r="D93" t="str">
            <v>その他一般税</v>
          </cell>
          <cell r="E93">
            <v>6518827</v>
          </cell>
          <cell r="F93">
            <v>134</v>
          </cell>
        </row>
        <row r="94">
          <cell r="A94" t="str">
            <v>201110,MPN 一括伝送,個人</v>
          </cell>
          <cell r="B94" t="str">
            <v>201110</v>
          </cell>
          <cell r="C94" t="str">
            <v>MPN 一括伝送</v>
          </cell>
          <cell r="D94" t="str">
            <v>個人</v>
          </cell>
          <cell r="E94">
            <v>10999321</v>
          </cell>
          <cell r="F94">
            <v>163</v>
          </cell>
        </row>
        <row r="95">
          <cell r="A95" t="str">
            <v>201110,MPN 一括伝送,自動車税</v>
          </cell>
          <cell r="B95" t="str">
            <v>201110</v>
          </cell>
          <cell r="C95" t="str">
            <v>MPN 一括伝送</v>
          </cell>
          <cell r="D95" t="str">
            <v>自動車税</v>
          </cell>
          <cell r="E95">
            <v>28662900</v>
          </cell>
          <cell r="F95">
            <v>779</v>
          </cell>
        </row>
        <row r="96">
          <cell r="A96" t="str">
            <v>201110,MPN 一括伝送,不動産</v>
          </cell>
          <cell r="B96" t="str">
            <v>201110</v>
          </cell>
          <cell r="C96" t="str">
            <v>MPN 一括伝送</v>
          </cell>
          <cell r="D96" t="str">
            <v>不動産</v>
          </cell>
          <cell r="E96">
            <v>70108000</v>
          </cell>
          <cell r="F96">
            <v>600</v>
          </cell>
        </row>
        <row r="97">
          <cell r="A97" t="str">
            <v>201110,MPN 窓口,その他一般税</v>
          </cell>
          <cell r="B97" t="str">
            <v>201110</v>
          </cell>
          <cell r="C97" t="str">
            <v>MPN 窓口</v>
          </cell>
          <cell r="D97" t="str">
            <v>その他一般税</v>
          </cell>
          <cell r="E97">
            <v>1108304</v>
          </cell>
          <cell r="F97">
            <v>25</v>
          </cell>
        </row>
        <row r="98">
          <cell r="A98" t="str">
            <v>201110,MPN 窓口,個人</v>
          </cell>
          <cell r="B98" t="str">
            <v>201110</v>
          </cell>
          <cell r="C98" t="str">
            <v>MPN 窓口</v>
          </cell>
          <cell r="D98" t="str">
            <v>個人</v>
          </cell>
          <cell r="E98">
            <v>32432700</v>
          </cell>
          <cell r="F98">
            <v>323</v>
          </cell>
        </row>
        <row r="99">
          <cell r="A99" t="str">
            <v>201110,MPN 窓口,自動車税</v>
          </cell>
          <cell r="B99" t="str">
            <v>201110</v>
          </cell>
          <cell r="C99" t="str">
            <v>MPN 窓口</v>
          </cell>
          <cell r="D99" t="str">
            <v>自動車税</v>
          </cell>
          <cell r="E99">
            <v>12633900</v>
          </cell>
          <cell r="F99">
            <v>329</v>
          </cell>
        </row>
        <row r="100">
          <cell r="A100" t="str">
            <v>201110,MPN 窓口,不動産</v>
          </cell>
          <cell r="B100" t="str">
            <v>201110</v>
          </cell>
          <cell r="C100" t="str">
            <v>MPN 窓口</v>
          </cell>
          <cell r="D100" t="str">
            <v>不動産</v>
          </cell>
          <cell r="E100">
            <v>71489700</v>
          </cell>
          <cell r="F100">
            <v>249</v>
          </cell>
        </row>
        <row r="101">
          <cell r="A101" t="str">
            <v>201110,コンビニ,個人</v>
          </cell>
          <cell r="B101" t="str">
            <v>201110</v>
          </cell>
          <cell r="C101" t="str">
            <v>コンビニ</v>
          </cell>
          <cell r="D101" t="str">
            <v>個人</v>
          </cell>
          <cell r="E101">
            <v>63573450</v>
          </cell>
          <cell r="F101">
            <v>1854</v>
          </cell>
        </row>
        <row r="102">
          <cell r="A102" t="str">
            <v>201110,コンビニ,自動車税</v>
          </cell>
          <cell r="B102" t="str">
            <v>201110</v>
          </cell>
          <cell r="C102" t="str">
            <v>コンビニ</v>
          </cell>
          <cell r="D102" t="str">
            <v>自動車税</v>
          </cell>
          <cell r="E102">
            <v>454218608</v>
          </cell>
          <cell r="F102">
            <v>15112</v>
          </cell>
        </row>
        <row r="103">
          <cell r="A103" t="str">
            <v>201110,コンビニ,不動産</v>
          </cell>
          <cell r="B103" t="str">
            <v>201110</v>
          </cell>
          <cell r="C103" t="str">
            <v>コンビニ</v>
          </cell>
          <cell r="D103" t="str">
            <v>不動産</v>
          </cell>
          <cell r="E103">
            <v>90761015</v>
          </cell>
          <cell r="F103">
            <v>1426</v>
          </cell>
        </row>
        <row r="104">
          <cell r="A104" t="str">
            <v>201110,金融機関,その他一般税</v>
          </cell>
          <cell r="B104" t="str">
            <v>201110</v>
          </cell>
          <cell r="C104" t="str">
            <v>金融機関</v>
          </cell>
          <cell r="D104" t="str">
            <v>その他一般税</v>
          </cell>
          <cell r="E104">
            <v>46148149202</v>
          </cell>
          <cell r="F104">
            <v>23410</v>
          </cell>
        </row>
        <row r="105">
          <cell r="A105" t="str">
            <v>201110,金融機関,個人</v>
          </cell>
          <cell r="B105" t="str">
            <v>201110</v>
          </cell>
          <cell r="C105" t="str">
            <v>金融機関</v>
          </cell>
          <cell r="D105" t="str">
            <v>個人</v>
          </cell>
          <cell r="E105">
            <v>295808969</v>
          </cell>
          <cell r="F105">
            <v>3946</v>
          </cell>
        </row>
        <row r="106">
          <cell r="A106" t="str">
            <v>201110,金融機関,自動車税</v>
          </cell>
          <cell r="B106" t="str">
            <v>201110</v>
          </cell>
          <cell r="C106" t="str">
            <v>金融機関</v>
          </cell>
          <cell r="D106" t="str">
            <v>自動車税</v>
          </cell>
          <cell r="E106">
            <v>481545921</v>
          </cell>
          <cell r="F106">
            <v>13506</v>
          </cell>
        </row>
        <row r="107">
          <cell r="A107" t="str">
            <v>201110,金融機関,不動産</v>
          </cell>
          <cell r="B107" t="str">
            <v>201110</v>
          </cell>
          <cell r="C107" t="str">
            <v>金融機関</v>
          </cell>
          <cell r="D107" t="str">
            <v>不動産</v>
          </cell>
          <cell r="E107">
            <v>1343549799</v>
          </cell>
          <cell r="F107">
            <v>3538</v>
          </cell>
        </row>
        <row r="108">
          <cell r="A108" t="str">
            <v>201111,MPN ATM,その他一般税</v>
          </cell>
          <cell r="B108" t="str">
            <v>201111</v>
          </cell>
          <cell r="C108" t="str">
            <v>MPN ATM</v>
          </cell>
          <cell r="D108" t="str">
            <v>その他一般税</v>
          </cell>
          <cell r="E108">
            <v>2105826</v>
          </cell>
          <cell r="F108">
            <v>114</v>
          </cell>
        </row>
        <row r="109">
          <cell r="A109" t="str">
            <v>201111,MPN ATM,個人</v>
          </cell>
          <cell r="B109" t="str">
            <v>201111</v>
          </cell>
          <cell r="C109" t="str">
            <v>MPN ATM</v>
          </cell>
          <cell r="D109" t="str">
            <v>個人</v>
          </cell>
          <cell r="E109">
            <v>34484432</v>
          </cell>
          <cell r="F109">
            <v>510</v>
          </cell>
        </row>
        <row r="110">
          <cell r="A110" t="str">
            <v>201111,MPN ATM,自動車税</v>
          </cell>
          <cell r="B110" t="str">
            <v>201111</v>
          </cell>
          <cell r="C110" t="str">
            <v>MPN ATM</v>
          </cell>
          <cell r="D110" t="str">
            <v>自動車税</v>
          </cell>
          <cell r="E110">
            <v>35483125</v>
          </cell>
          <cell r="F110">
            <v>931</v>
          </cell>
        </row>
        <row r="111">
          <cell r="A111" t="str">
            <v>201111,MPN ATM,不動産</v>
          </cell>
          <cell r="B111" t="str">
            <v>201111</v>
          </cell>
          <cell r="C111" t="str">
            <v>MPN ATM</v>
          </cell>
          <cell r="D111" t="str">
            <v>不動産</v>
          </cell>
          <cell r="E111">
            <v>41699850</v>
          </cell>
          <cell r="F111">
            <v>274</v>
          </cell>
        </row>
        <row r="112">
          <cell r="A112" t="str">
            <v>201111,MPN PC,その他一般税</v>
          </cell>
          <cell r="B112" t="str">
            <v>201111</v>
          </cell>
          <cell r="C112" t="str">
            <v>MPN PC</v>
          </cell>
          <cell r="D112" t="str">
            <v>その他一般税</v>
          </cell>
          <cell r="E112">
            <v>536925</v>
          </cell>
          <cell r="F112">
            <v>35</v>
          </cell>
        </row>
        <row r="113">
          <cell r="A113" t="str">
            <v>201111,MPN PC,個人</v>
          </cell>
          <cell r="B113" t="str">
            <v>201111</v>
          </cell>
          <cell r="C113" t="str">
            <v>MPN PC</v>
          </cell>
          <cell r="D113" t="str">
            <v>個人</v>
          </cell>
          <cell r="E113">
            <v>5187500</v>
          </cell>
          <cell r="F113">
            <v>67</v>
          </cell>
        </row>
        <row r="114">
          <cell r="A114" t="str">
            <v>201111,MPN PC,自動車税</v>
          </cell>
          <cell r="B114" t="str">
            <v>201111</v>
          </cell>
          <cell r="C114" t="str">
            <v>MPN PC</v>
          </cell>
          <cell r="D114" t="str">
            <v>自動車税</v>
          </cell>
          <cell r="E114">
            <v>2959400</v>
          </cell>
          <cell r="F114">
            <v>85</v>
          </cell>
        </row>
        <row r="115">
          <cell r="A115" t="str">
            <v>201111,MPN PC,不動産</v>
          </cell>
          <cell r="B115" t="str">
            <v>201111</v>
          </cell>
          <cell r="C115" t="str">
            <v>MPN PC</v>
          </cell>
          <cell r="D115" t="str">
            <v>不動産</v>
          </cell>
          <cell r="E115">
            <v>51273600</v>
          </cell>
          <cell r="F115">
            <v>72</v>
          </cell>
        </row>
        <row r="116">
          <cell r="A116" t="str">
            <v>201111,MPN モバイル,個人</v>
          </cell>
          <cell r="B116" t="str">
            <v>201111</v>
          </cell>
          <cell r="C116" t="str">
            <v>MPN モバイル</v>
          </cell>
          <cell r="D116" t="str">
            <v>個人</v>
          </cell>
          <cell r="E116">
            <v>19000</v>
          </cell>
          <cell r="F116">
            <v>1</v>
          </cell>
        </row>
        <row r="117">
          <cell r="A117" t="str">
            <v>201111,MPN モバイル,自動車税</v>
          </cell>
          <cell r="B117" t="str">
            <v>201111</v>
          </cell>
          <cell r="C117" t="str">
            <v>MPN モバイル</v>
          </cell>
          <cell r="D117" t="str">
            <v>自動車税</v>
          </cell>
          <cell r="E117">
            <v>789700</v>
          </cell>
          <cell r="F117">
            <v>19</v>
          </cell>
        </row>
        <row r="118">
          <cell r="A118" t="str">
            <v>201111,MPN 一括伝送,その他一般税</v>
          </cell>
          <cell r="B118" t="str">
            <v>201111</v>
          </cell>
          <cell r="C118" t="str">
            <v>MPN 一括伝送</v>
          </cell>
          <cell r="D118" t="str">
            <v>その他一般税</v>
          </cell>
          <cell r="E118">
            <v>4607019</v>
          </cell>
          <cell r="F118">
            <v>175</v>
          </cell>
        </row>
        <row r="119">
          <cell r="A119" t="str">
            <v>201111,MPN 一括伝送,個人</v>
          </cell>
          <cell r="B119" t="str">
            <v>201111</v>
          </cell>
          <cell r="C119" t="str">
            <v>MPN 一括伝送</v>
          </cell>
          <cell r="D119" t="str">
            <v>個人</v>
          </cell>
          <cell r="E119">
            <v>15517954</v>
          </cell>
          <cell r="F119">
            <v>201</v>
          </cell>
        </row>
        <row r="120">
          <cell r="A120" t="str">
            <v>201111,MPN 一括伝送,自動車税</v>
          </cell>
          <cell r="B120" t="str">
            <v>201111</v>
          </cell>
          <cell r="C120" t="str">
            <v>MPN 一括伝送</v>
          </cell>
          <cell r="D120" t="str">
            <v>自動車税</v>
          </cell>
          <cell r="E120">
            <v>4784079</v>
          </cell>
          <cell r="F120">
            <v>172</v>
          </cell>
        </row>
        <row r="121">
          <cell r="A121" t="str">
            <v>201111,MPN 一括伝送,不動産</v>
          </cell>
          <cell r="B121" t="str">
            <v>201111</v>
          </cell>
          <cell r="C121" t="str">
            <v>MPN 一括伝送</v>
          </cell>
          <cell r="D121" t="str">
            <v>不動産</v>
          </cell>
          <cell r="E121">
            <v>92979183</v>
          </cell>
          <cell r="F121">
            <v>699</v>
          </cell>
        </row>
        <row r="122">
          <cell r="A122" t="str">
            <v>201111,MPN 窓口,その他一般税</v>
          </cell>
          <cell r="B122" t="str">
            <v>201111</v>
          </cell>
          <cell r="C122" t="str">
            <v>MPN 窓口</v>
          </cell>
          <cell r="D122" t="str">
            <v>その他一般税</v>
          </cell>
          <cell r="E122">
            <v>384276</v>
          </cell>
          <cell r="F122">
            <v>26</v>
          </cell>
        </row>
        <row r="123">
          <cell r="A123" t="str">
            <v>201111,MPN 窓口,個人</v>
          </cell>
          <cell r="B123" t="str">
            <v>201111</v>
          </cell>
          <cell r="C123" t="str">
            <v>MPN 窓口</v>
          </cell>
          <cell r="D123" t="str">
            <v>個人</v>
          </cell>
          <cell r="E123">
            <v>95368200</v>
          </cell>
          <cell r="F123">
            <v>777</v>
          </cell>
        </row>
        <row r="124">
          <cell r="A124" t="str">
            <v>201111,MPN 窓口,自動車税</v>
          </cell>
          <cell r="B124" t="str">
            <v>201111</v>
          </cell>
          <cell r="C124" t="str">
            <v>MPN 窓口</v>
          </cell>
          <cell r="D124" t="str">
            <v>自動車税</v>
          </cell>
          <cell r="E124">
            <v>7289200</v>
          </cell>
          <cell r="F124">
            <v>195</v>
          </cell>
        </row>
        <row r="125">
          <cell r="A125" t="str">
            <v>201111,MPN 窓口,不動産</v>
          </cell>
          <cell r="B125" t="str">
            <v>201111</v>
          </cell>
          <cell r="C125" t="str">
            <v>MPN 窓口</v>
          </cell>
          <cell r="D125" t="str">
            <v>不動産</v>
          </cell>
          <cell r="E125">
            <v>63789200</v>
          </cell>
          <cell r="F125">
            <v>229</v>
          </cell>
        </row>
        <row r="126">
          <cell r="A126" t="str">
            <v>201111,コンビニ,個人</v>
          </cell>
          <cell r="B126" t="str">
            <v>201111</v>
          </cell>
          <cell r="C126" t="str">
            <v>コンビニ</v>
          </cell>
          <cell r="D126" t="str">
            <v>個人</v>
          </cell>
          <cell r="E126">
            <v>75871317</v>
          </cell>
          <cell r="F126">
            <v>2058</v>
          </cell>
        </row>
        <row r="127">
          <cell r="A127" t="str">
            <v>201111,コンビニ,自動車税</v>
          </cell>
          <cell r="B127" t="str">
            <v>201111</v>
          </cell>
          <cell r="C127" t="str">
            <v>コンビニ</v>
          </cell>
          <cell r="D127" t="str">
            <v>自動車税</v>
          </cell>
          <cell r="E127">
            <v>501966693</v>
          </cell>
          <cell r="F127">
            <v>15866</v>
          </cell>
        </row>
        <row r="128">
          <cell r="A128" t="str">
            <v>201111,コンビニ,不動産</v>
          </cell>
          <cell r="B128" t="str">
            <v>201111</v>
          </cell>
          <cell r="C128" t="str">
            <v>コンビニ</v>
          </cell>
          <cell r="D128" t="str">
            <v>不動産</v>
          </cell>
          <cell r="E128">
            <v>85260808</v>
          </cell>
          <cell r="F128">
            <v>1360</v>
          </cell>
        </row>
        <row r="129">
          <cell r="A129" t="str">
            <v>201111,金融機関,その他一般税</v>
          </cell>
          <cell r="B129" t="str">
            <v>201111</v>
          </cell>
          <cell r="C129" t="str">
            <v>金融機関</v>
          </cell>
          <cell r="D129" t="str">
            <v>その他一般税</v>
          </cell>
          <cell r="E129">
            <v>51416981679</v>
          </cell>
          <cell r="F129">
            <v>32738</v>
          </cell>
        </row>
        <row r="130">
          <cell r="A130" t="str">
            <v>201111,金融機関,個人</v>
          </cell>
          <cell r="B130" t="str">
            <v>201111</v>
          </cell>
          <cell r="C130" t="str">
            <v>金融機関</v>
          </cell>
          <cell r="D130" t="str">
            <v>個人</v>
          </cell>
          <cell r="E130">
            <v>3772262838</v>
          </cell>
          <cell r="F130">
            <v>26768</v>
          </cell>
        </row>
        <row r="131">
          <cell r="A131" t="str">
            <v>201111,金融機関,自動車税</v>
          </cell>
          <cell r="B131" t="str">
            <v>201111</v>
          </cell>
          <cell r="C131" t="str">
            <v>金融機関</v>
          </cell>
          <cell r="D131" t="str">
            <v>自動車税</v>
          </cell>
          <cell r="E131">
            <v>363404326</v>
          </cell>
          <cell r="F131">
            <v>10351</v>
          </cell>
        </row>
        <row r="132">
          <cell r="A132" t="str">
            <v>201111,金融機関,不動産</v>
          </cell>
          <cell r="B132" t="str">
            <v>201111</v>
          </cell>
          <cell r="C132" t="str">
            <v>金融機関</v>
          </cell>
          <cell r="D132" t="str">
            <v>不動産</v>
          </cell>
          <cell r="E132">
            <v>1588895146</v>
          </cell>
          <cell r="F132">
            <v>3772</v>
          </cell>
        </row>
        <row r="133">
          <cell r="A133" t="str">
            <v>201112,MPN ATM,その他一般税</v>
          </cell>
          <cell r="B133" t="str">
            <v>201112</v>
          </cell>
          <cell r="C133" t="str">
            <v>MPN ATM</v>
          </cell>
          <cell r="D133" t="str">
            <v>その他一般税</v>
          </cell>
          <cell r="E133">
            <v>3218283</v>
          </cell>
          <cell r="F133">
            <v>175</v>
          </cell>
        </row>
        <row r="134">
          <cell r="A134" t="str">
            <v>201112,MPN ATM,個人</v>
          </cell>
          <cell r="B134" t="str">
            <v>201112</v>
          </cell>
          <cell r="C134" t="str">
            <v>MPN ATM</v>
          </cell>
          <cell r="D134" t="str">
            <v>個人</v>
          </cell>
          <cell r="E134">
            <v>19391300</v>
          </cell>
          <cell r="F134">
            <v>348</v>
          </cell>
        </row>
        <row r="135">
          <cell r="A135" t="str">
            <v>201112,MPN ATM,自動車税</v>
          </cell>
          <cell r="B135" t="str">
            <v>201112</v>
          </cell>
          <cell r="C135" t="str">
            <v>MPN ATM</v>
          </cell>
          <cell r="D135" t="str">
            <v>自動車税</v>
          </cell>
          <cell r="E135">
            <v>38631149</v>
          </cell>
          <cell r="F135">
            <v>1023</v>
          </cell>
        </row>
        <row r="136">
          <cell r="A136" t="str">
            <v>201112,MPN ATM,不動産</v>
          </cell>
          <cell r="B136" t="str">
            <v>201112</v>
          </cell>
          <cell r="C136" t="str">
            <v>MPN ATM</v>
          </cell>
          <cell r="D136" t="str">
            <v>不動産</v>
          </cell>
          <cell r="E136">
            <v>35987100</v>
          </cell>
          <cell r="F136">
            <v>282</v>
          </cell>
        </row>
        <row r="137">
          <cell r="A137" t="str">
            <v>201112,MPN PC,その他一般税</v>
          </cell>
          <cell r="B137" t="str">
            <v>201112</v>
          </cell>
          <cell r="C137" t="str">
            <v>MPN PC</v>
          </cell>
          <cell r="D137" t="str">
            <v>その他一般税</v>
          </cell>
          <cell r="E137">
            <v>4879804</v>
          </cell>
          <cell r="F137">
            <v>82</v>
          </cell>
        </row>
        <row r="138">
          <cell r="A138" t="str">
            <v>201112,MPN PC,個人</v>
          </cell>
          <cell r="B138" t="str">
            <v>201112</v>
          </cell>
          <cell r="C138" t="str">
            <v>MPN PC</v>
          </cell>
          <cell r="D138" t="str">
            <v>個人</v>
          </cell>
          <cell r="E138">
            <v>2585500</v>
          </cell>
          <cell r="F138">
            <v>35</v>
          </cell>
        </row>
        <row r="139">
          <cell r="A139" t="str">
            <v>201112,MPN PC,自動車税</v>
          </cell>
          <cell r="B139" t="str">
            <v>201112</v>
          </cell>
          <cell r="C139" t="str">
            <v>MPN PC</v>
          </cell>
          <cell r="D139" t="str">
            <v>自動車税</v>
          </cell>
          <cell r="E139">
            <v>4031650</v>
          </cell>
          <cell r="F139">
            <v>109</v>
          </cell>
        </row>
        <row r="140">
          <cell r="A140" t="str">
            <v>201112,MPN PC,不動産</v>
          </cell>
          <cell r="B140" t="str">
            <v>201112</v>
          </cell>
          <cell r="C140" t="str">
            <v>MPN PC</v>
          </cell>
          <cell r="D140" t="str">
            <v>不動産</v>
          </cell>
          <cell r="E140">
            <v>36544900</v>
          </cell>
          <cell r="F140">
            <v>94</v>
          </cell>
        </row>
        <row r="141">
          <cell r="A141" t="str">
            <v>201112,MPN モバイル,個人</v>
          </cell>
          <cell r="B141" t="str">
            <v>201112</v>
          </cell>
          <cell r="C141" t="str">
            <v>MPN モバイル</v>
          </cell>
          <cell r="D141" t="str">
            <v>個人</v>
          </cell>
          <cell r="E141">
            <v>182000</v>
          </cell>
          <cell r="F141">
            <v>3</v>
          </cell>
        </row>
        <row r="142">
          <cell r="A142" t="str">
            <v>201112,MPN モバイル,自動車税</v>
          </cell>
          <cell r="B142" t="str">
            <v>201112</v>
          </cell>
          <cell r="C142" t="str">
            <v>MPN モバイル</v>
          </cell>
          <cell r="D142" t="str">
            <v>自動車税</v>
          </cell>
          <cell r="E142">
            <v>1142900</v>
          </cell>
          <cell r="F142">
            <v>25</v>
          </cell>
        </row>
        <row r="143">
          <cell r="A143" t="str">
            <v>201112,MPN モバイル,不動産</v>
          </cell>
          <cell r="B143" t="str">
            <v>201112</v>
          </cell>
          <cell r="C143" t="str">
            <v>MPN モバイル</v>
          </cell>
          <cell r="D143" t="str">
            <v>不動産</v>
          </cell>
          <cell r="E143">
            <v>5000</v>
          </cell>
          <cell r="F143">
            <v>1</v>
          </cell>
        </row>
        <row r="144">
          <cell r="A144" t="str">
            <v>201112,MPN 一括伝送,その他一般税</v>
          </cell>
          <cell r="B144" t="str">
            <v>201112</v>
          </cell>
          <cell r="C144" t="str">
            <v>MPN 一括伝送</v>
          </cell>
          <cell r="D144" t="str">
            <v>その他一般税</v>
          </cell>
          <cell r="E144">
            <v>3931827</v>
          </cell>
          <cell r="F144">
            <v>185</v>
          </cell>
        </row>
        <row r="145">
          <cell r="A145" t="str">
            <v>201112,MPN 一括伝送,個人</v>
          </cell>
          <cell r="B145" t="str">
            <v>201112</v>
          </cell>
          <cell r="C145" t="str">
            <v>MPN 一括伝送</v>
          </cell>
          <cell r="D145" t="str">
            <v>個人</v>
          </cell>
          <cell r="E145">
            <v>8205979</v>
          </cell>
          <cell r="F145">
            <v>139</v>
          </cell>
        </row>
        <row r="146">
          <cell r="A146" t="str">
            <v>201112,MPN 一括伝送,自動車税</v>
          </cell>
          <cell r="B146" t="str">
            <v>201112</v>
          </cell>
          <cell r="C146" t="str">
            <v>MPN 一括伝送</v>
          </cell>
          <cell r="D146" t="str">
            <v>自動車税</v>
          </cell>
          <cell r="E146">
            <v>3755320</v>
          </cell>
          <cell r="F146">
            <v>163</v>
          </cell>
        </row>
        <row r="147">
          <cell r="A147" t="str">
            <v>201112,MPN 一括伝送,不動産</v>
          </cell>
          <cell r="B147" t="str">
            <v>201112</v>
          </cell>
          <cell r="C147" t="str">
            <v>MPN 一括伝送</v>
          </cell>
          <cell r="D147" t="str">
            <v>不動産</v>
          </cell>
          <cell r="E147">
            <v>78166100</v>
          </cell>
          <cell r="F147">
            <v>707</v>
          </cell>
        </row>
        <row r="148">
          <cell r="A148" t="str">
            <v>201112,MPN 窓口,その他一般税</v>
          </cell>
          <cell r="B148" t="str">
            <v>201112</v>
          </cell>
          <cell r="C148" t="str">
            <v>MPN 窓口</v>
          </cell>
          <cell r="D148" t="str">
            <v>その他一般税</v>
          </cell>
          <cell r="E148">
            <v>858447</v>
          </cell>
          <cell r="F148">
            <v>53</v>
          </cell>
        </row>
        <row r="149">
          <cell r="A149" t="str">
            <v>201112,MPN 窓口,個人</v>
          </cell>
          <cell r="B149" t="str">
            <v>201112</v>
          </cell>
          <cell r="C149" t="str">
            <v>MPN 窓口</v>
          </cell>
          <cell r="D149" t="str">
            <v>個人</v>
          </cell>
          <cell r="E149">
            <v>49651300</v>
          </cell>
          <cell r="F149">
            <v>393</v>
          </cell>
        </row>
        <row r="150">
          <cell r="A150" t="str">
            <v>201112,MPN 窓口,自動車税</v>
          </cell>
          <cell r="B150" t="str">
            <v>201112</v>
          </cell>
          <cell r="C150" t="str">
            <v>MPN 窓口</v>
          </cell>
          <cell r="D150" t="str">
            <v>自動車税</v>
          </cell>
          <cell r="E150">
            <v>8858025</v>
          </cell>
          <cell r="F150">
            <v>236</v>
          </cell>
        </row>
        <row r="151">
          <cell r="A151" t="str">
            <v>201112,MPN 窓口,不動産</v>
          </cell>
          <cell r="B151" t="str">
            <v>201112</v>
          </cell>
          <cell r="C151" t="str">
            <v>MPN 窓口</v>
          </cell>
          <cell r="D151" t="str">
            <v>不動産</v>
          </cell>
          <cell r="E151">
            <v>62203600</v>
          </cell>
          <cell r="F151">
            <v>250</v>
          </cell>
        </row>
        <row r="152">
          <cell r="A152" t="str">
            <v>201112,コンビニ,個人</v>
          </cell>
          <cell r="B152" t="str">
            <v>201112</v>
          </cell>
          <cell r="C152" t="str">
            <v>コンビニ</v>
          </cell>
          <cell r="D152" t="str">
            <v>個人</v>
          </cell>
          <cell r="E152">
            <v>125621129</v>
          </cell>
          <cell r="F152">
            <v>3039</v>
          </cell>
        </row>
        <row r="153">
          <cell r="A153" t="str">
            <v>201112,コンビニ,自動車税</v>
          </cell>
          <cell r="B153" t="str">
            <v>201112</v>
          </cell>
          <cell r="C153" t="str">
            <v>コンビニ</v>
          </cell>
          <cell r="D153" t="str">
            <v>自動車税</v>
          </cell>
          <cell r="E153">
            <v>263417082</v>
          </cell>
          <cell r="F153">
            <v>10081</v>
          </cell>
        </row>
        <row r="154">
          <cell r="A154" t="str">
            <v>201112,コンビニ,不動産</v>
          </cell>
          <cell r="B154" t="str">
            <v>201112</v>
          </cell>
          <cell r="C154" t="str">
            <v>コンビニ</v>
          </cell>
          <cell r="D154" t="str">
            <v>不動産</v>
          </cell>
          <cell r="E154">
            <v>92039050</v>
          </cell>
          <cell r="F154">
            <v>1546</v>
          </cell>
        </row>
        <row r="155">
          <cell r="A155" t="str">
            <v>201112,金融機関,その他一般税</v>
          </cell>
          <cell r="B155" t="str">
            <v>201112</v>
          </cell>
          <cell r="C155" t="str">
            <v>金融機関</v>
          </cell>
          <cell r="D155" t="str">
            <v>その他一般税</v>
          </cell>
          <cell r="E155">
            <v>69460271882</v>
          </cell>
          <cell r="F155">
            <v>27343</v>
          </cell>
        </row>
        <row r="156">
          <cell r="A156" t="str">
            <v>201112,金融機関,個人</v>
          </cell>
          <cell r="B156" t="str">
            <v>201112</v>
          </cell>
          <cell r="C156" t="str">
            <v>金融機関</v>
          </cell>
          <cell r="D156" t="str">
            <v>個人</v>
          </cell>
          <cell r="E156">
            <v>399796972</v>
          </cell>
          <cell r="F156">
            <v>4905</v>
          </cell>
        </row>
        <row r="157">
          <cell r="A157" t="str">
            <v>201112,金融機関,自動車税</v>
          </cell>
          <cell r="B157" t="str">
            <v>201112</v>
          </cell>
          <cell r="C157" t="str">
            <v>金融機関</v>
          </cell>
          <cell r="D157" t="str">
            <v>自動車税</v>
          </cell>
          <cell r="E157">
            <v>391200474</v>
          </cell>
          <cell r="F157">
            <v>10957</v>
          </cell>
        </row>
        <row r="158">
          <cell r="A158" t="str">
            <v>201112,金融機関,不動産</v>
          </cell>
          <cell r="B158" t="str">
            <v>201112</v>
          </cell>
          <cell r="C158" t="str">
            <v>金融機関</v>
          </cell>
          <cell r="D158" t="str">
            <v>不動産</v>
          </cell>
          <cell r="E158">
            <v>1777513213</v>
          </cell>
          <cell r="F158">
            <v>3881</v>
          </cell>
        </row>
        <row r="159">
          <cell r="A159" t="str">
            <v>201201,MPN ATM,その他一般税</v>
          </cell>
          <cell r="B159" t="str">
            <v>201201</v>
          </cell>
          <cell r="C159" t="str">
            <v>MPN ATM</v>
          </cell>
          <cell r="D159" t="str">
            <v>その他一般税</v>
          </cell>
          <cell r="E159">
            <v>1762269</v>
          </cell>
          <cell r="F159">
            <v>77</v>
          </cell>
        </row>
        <row r="160">
          <cell r="A160" t="str">
            <v>201201,MPN ATM,個人</v>
          </cell>
          <cell r="B160" t="str">
            <v>201201</v>
          </cell>
          <cell r="C160" t="str">
            <v>MPN ATM</v>
          </cell>
          <cell r="D160" t="str">
            <v>個人</v>
          </cell>
          <cell r="E160">
            <v>5007600</v>
          </cell>
          <cell r="F160">
            <v>118</v>
          </cell>
        </row>
        <row r="161">
          <cell r="A161" t="str">
            <v>201201,MPN ATM,自動車税</v>
          </cell>
          <cell r="B161" t="str">
            <v>201201</v>
          </cell>
          <cell r="C161" t="str">
            <v>MPN ATM</v>
          </cell>
          <cell r="D161" t="str">
            <v>自動車税</v>
          </cell>
          <cell r="E161">
            <v>13266950</v>
          </cell>
          <cell r="F161">
            <v>392</v>
          </cell>
        </row>
        <row r="162">
          <cell r="A162" t="str">
            <v>201201,MPN ATM,不動産</v>
          </cell>
          <cell r="B162" t="str">
            <v>201201</v>
          </cell>
          <cell r="C162" t="str">
            <v>MPN ATM</v>
          </cell>
          <cell r="D162" t="str">
            <v>不動産</v>
          </cell>
          <cell r="E162">
            <v>37346000</v>
          </cell>
          <cell r="F162">
            <v>253</v>
          </cell>
        </row>
        <row r="163">
          <cell r="A163" t="str">
            <v>201201,MPN PC,その他一般税</v>
          </cell>
          <cell r="B163" t="str">
            <v>201201</v>
          </cell>
          <cell r="C163" t="str">
            <v>MPN PC</v>
          </cell>
          <cell r="D163" t="str">
            <v>その他一般税</v>
          </cell>
          <cell r="E163">
            <v>1862870</v>
          </cell>
          <cell r="F163">
            <v>113</v>
          </cell>
        </row>
        <row r="164">
          <cell r="A164" t="str">
            <v>201201,MPN PC,個人</v>
          </cell>
          <cell r="B164" t="str">
            <v>201201</v>
          </cell>
          <cell r="C164" t="str">
            <v>MPN PC</v>
          </cell>
          <cell r="D164" t="str">
            <v>個人</v>
          </cell>
          <cell r="E164">
            <v>444900</v>
          </cell>
          <cell r="F164">
            <v>9</v>
          </cell>
        </row>
        <row r="165">
          <cell r="A165" t="str">
            <v>201201,MPN PC,自動車税</v>
          </cell>
          <cell r="B165" t="str">
            <v>201201</v>
          </cell>
          <cell r="C165" t="str">
            <v>MPN PC</v>
          </cell>
          <cell r="D165" t="str">
            <v>自動車税</v>
          </cell>
          <cell r="E165">
            <v>1294700</v>
          </cell>
          <cell r="F165">
            <v>43</v>
          </cell>
        </row>
        <row r="166">
          <cell r="A166" t="str">
            <v>201201,MPN PC,不動産</v>
          </cell>
          <cell r="B166" t="str">
            <v>201201</v>
          </cell>
          <cell r="C166" t="str">
            <v>MPN PC</v>
          </cell>
          <cell r="D166" t="str">
            <v>不動産</v>
          </cell>
          <cell r="E166">
            <v>39154900</v>
          </cell>
          <cell r="F166">
            <v>93</v>
          </cell>
        </row>
        <row r="167">
          <cell r="A167" t="str">
            <v>201201,MPN モバイル,自動車税</v>
          </cell>
          <cell r="B167" t="str">
            <v>201201</v>
          </cell>
          <cell r="C167" t="str">
            <v>MPN モバイル</v>
          </cell>
          <cell r="D167" t="str">
            <v>自動車税</v>
          </cell>
          <cell r="E167">
            <v>408900</v>
          </cell>
          <cell r="F167">
            <v>11</v>
          </cell>
        </row>
        <row r="168">
          <cell r="A168" t="str">
            <v>201201,MPN モバイル,不動産</v>
          </cell>
          <cell r="B168" t="str">
            <v>201201</v>
          </cell>
          <cell r="C168" t="str">
            <v>MPN モバイル</v>
          </cell>
          <cell r="D168" t="str">
            <v>不動産</v>
          </cell>
          <cell r="E168">
            <v>193100</v>
          </cell>
          <cell r="F168">
            <v>3</v>
          </cell>
        </row>
        <row r="169">
          <cell r="A169" t="str">
            <v>201201,MPN 一括伝送,その他一般税</v>
          </cell>
          <cell r="B169" t="str">
            <v>201201</v>
          </cell>
          <cell r="C169" t="str">
            <v>MPN 一括伝送</v>
          </cell>
          <cell r="D169" t="str">
            <v>その他一般税</v>
          </cell>
          <cell r="E169">
            <v>5433178</v>
          </cell>
          <cell r="F169">
            <v>152</v>
          </cell>
        </row>
        <row r="170">
          <cell r="A170" t="str">
            <v>201201,MPN 一括伝送,個人</v>
          </cell>
          <cell r="B170" t="str">
            <v>201201</v>
          </cell>
          <cell r="C170" t="str">
            <v>MPN 一括伝送</v>
          </cell>
          <cell r="D170" t="str">
            <v>個人</v>
          </cell>
          <cell r="E170">
            <v>7842300</v>
          </cell>
          <cell r="F170">
            <v>123</v>
          </cell>
        </row>
        <row r="171">
          <cell r="A171" t="str">
            <v>201201,MPN 一括伝送,自動車税</v>
          </cell>
          <cell r="B171" t="str">
            <v>201201</v>
          </cell>
          <cell r="C171" t="str">
            <v>MPN 一括伝送</v>
          </cell>
          <cell r="D171" t="str">
            <v>自動車税</v>
          </cell>
          <cell r="E171">
            <v>3386142</v>
          </cell>
          <cell r="F171">
            <v>134</v>
          </cell>
        </row>
        <row r="172">
          <cell r="A172" t="str">
            <v>201201,MPN 一括伝送,不動産</v>
          </cell>
          <cell r="B172" t="str">
            <v>201201</v>
          </cell>
          <cell r="C172" t="str">
            <v>MPN 一括伝送</v>
          </cell>
          <cell r="D172" t="str">
            <v>不動産</v>
          </cell>
          <cell r="E172">
            <v>90388000</v>
          </cell>
          <cell r="F172">
            <v>661</v>
          </cell>
        </row>
        <row r="173">
          <cell r="A173" t="str">
            <v>201201,MPN 窓口,その他一般税</v>
          </cell>
          <cell r="B173" t="str">
            <v>201201</v>
          </cell>
          <cell r="C173" t="str">
            <v>MPN 窓口</v>
          </cell>
          <cell r="D173" t="str">
            <v>その他一般税</v>
          </cell>
          <cell r="E173">
            <v>2220747</v>
          </cell>
          <cell r="F173">
            <v>38</v>
          </cell>
        </row>
        <row r="174">
          <cell r="A174" t="str">
            <v>201201,MPN 窓口,個人</v>
          </cell>
          <cell r="B174" t="str">
            <v>201201</v>
          </cell>
          <cell r="C174" t="str">
            <v>MPN 窓口</v>
          </cell>
          <cell r="D174" t="str">
            <v>個人</v>
          </cell>
          <cell r="E174">
            <v>7790100</v>
          </cell>
          <cell r="F174">
            <v>71</v>
          </cell>
        </row>
        <row r="175">
          <cell r="A175" t="str">
            <v>201201,MPN 窓口,自動車税</v>
          </cell>
          <cell r="B175" t="str">
            <v>201201</v>
          </cell>
          <cell r="C175" t="str">
            <v>MPN 窓口</v>
          </cell>
          <cell r="D175" t="str">
            <v>自動車税</v>
          </cell>
          <cell r="E175">
            <v>2661000</v>
          </cell>
          <cell r="F175">
            <v>77</v>
          </cell>
        </row>
        <row r="176">
          <cell r="A176" t="str">
            <v>201201,MPN 窓口,不動産</v>
          </cell>
          <cell r="B176" t="str">
            <v>201201</v>
          </cell>
          <cell r="C176" t="str">
            <v>MPN 窓口</v>
          </cell>
          <cell r="D176" t="str">
            <v>不動産</v>
          </cell>
          <cell r="E176">
            <v>47412800</v>
          </cell>
          <cell r="F176">
            <v>178</v>
          </cell>
        </row>
        <row r="177">
          <cell r="A177" t="str">
            <v>201201,コンビニ,個人</v>
          </cell>
          <cell r="B177" t="str">
            <v>201201</v>
          </cell>
          <cell r="C177" t="str">
            <v>コンビニ</v>
          </cell>
          <cell r="D177" t="str">
            <v>個人</v>
          </cell>
          <cell r="E177">
            <v>59061214</v>
          </cell>
          <cell r="F177">
            <v>1644</v>
          </cell>
        </row>
        <row r="178">
          <cell r="A178" t="str">
            <v>201201,コンビニ,自動車税</v>
          </cell>
          <cell r="B178" t="str">
            <v>201201</v>
          </cell>
          <cell r="C178" t="str">
            <v>コンビニ</v>
          </cell>
          <cell r="D178" t="str">
            <v>自動車税</v>
          </cell>
          <cell r="E178">
            <v>366622604</v>
          </cell>
          <cell r="F178">
            <v>12931</v>
          </cell>
        </row>
        <row r="179">
          <cell r="A179" t="str">
            <v>201201,コンビニ,不動産</v>
          </cell>
          <cell r="B179" t="str">
            <v>201201</v>
          </cell>
          <cell r="C179" t="str">
            <v>コンビニ</v>
          </cell>
          <cell r="D179" t="str">
            <v>不動産</v>
          </cell>
          <cell r="E179">
            <v>111366427</v>
          </cell>
          <cell r="F179">
            <v>1981</v>
          </cell>
        </row>
        <row r="180">
          <cell r="A180" t="str">
            <v>201201,金融機関,その他一般税</v>
          </cell>
          <cell r="B180" t="str">
            <v>201201</v>
          </cell>
          <cell r="C180" t="str">
            <v>金融機関</v>
          </cell>
          <cell r="D180" t="str">
            <v>その他一般税</v>
          </cell>
          <cell r="E180">
            <v>39736310604</v>
          </cell>
          <cell r="F180">
            <v>15972</v>
          </cell>
        </row>
        <row r="181">
          <cell r="A181" t="str">
            <v>201201,金融機関,個人</v>
          </cell>
          <cell r="B181" t="str">
            <v>201201</v>
          </cell>
          <cell r="C181" t="str">
            <v>金融機関</v>
          </cell>
          <cell r="D181" t="str">
            <v>個人</v>
          </cell>
          <cell r="E181">
            <v>157760283</v>
          </cell>
          <cell r="F181">
            <v>2105</v>
          </cell>
        </row>
        <row r="182">
          <cell r="A182" t="str">
            <v>201201,金融機関,自動車税</v>
          </cell>
          <cell r="B182" t="str">
            <v>201201</v>
          </cell>
          <cell r="C182" t="str">
            <v>金融機関</v>
          </cell>
          <cell r="D182" t="str">
            <v>自動車税</v>
          </cell>
          <cell r="E182">
            <v>191862993</v>
          </cell>
          <cell r="F182">
            <v>5554</v>
          </cell>
        </row>
        <row r="183">
          <cell r="A183" t="str">
            <v>201201,金融機関,不動産</v>
          </cell>
          <cell r="B183" t="str">
            <v>201201</v>
          </cell>
          <cell r="C183" t="str">
            <v>金融機関</v>
          </cell>
          <cell r="D183" t="str">
            <v>不動産</v>
          </cell>
          <cell r="E183">
            <v>1188460998</v>
          </cell>
          <cell r="F183">
            <v>3532</v>
          </cell>
        </row>
        <row r="184">
          <cell r="A184" t="str">
            <v>201202,MPN ATM,その他一般税</v>
          </cell>
          <cell r="B184" t="str">
            <v>201202</v>
          </cell>
          <cell r="C184" t="str">
            <v>MPN ATM</v>
          </cell>
          <cell r="D184" t="str">
            <v>その他一般税</v>
          </cell>
          <cell r="E184">
            <v>1681996</v>
          </cell>
          <cell r="F184">
            <v>90</v>
          </cell>
        </row>
        <row r="185">
          <cell r="A185" t="str">
            <v>201202,MPN ATM,個人</v>
          </cell>
          <cell r="B185" t="str">
            <v>201202</v>
          </cell>
          <cell r="C185" t="str">
            <v>MPN ATM</v>
          </cell>
          <cell r="D185" t="str">
            <v>個人</v>
          </cell>
          <cell r="E185">
            <v>4132800</v>
          </cell>
          <cell r="F185">
            <v>96</v>
          </cell>
        </row>
        <row r="186">
          <cell r="A186" t="str">
            <v>201202,MPN ATM,自動車税</v>
          </cell>
          <cell r="B186" t="str">
            <v>201202</v>
          </cell>
          <cell r="C186" t="str">
            <v>MPN ATM</v>
          </cell>
          <cell r="D186" t="str">
            <v>自動車税</v>
          </cell>
          <cell r="E186">
            <v>11622878</v>
          </cell>
          <cell r="F186">
            <v>375</v>
          </cell>
        </row>
        <row r="187">
          <cell r="A187" t="str">
            <v>201202,MPN ATM,不動産</v>
          </cell>
          <cell r="B187" t="str">
            <v>201202</v>
          </cell>
          <cell r="C187" t="str">
            <v>MPN ATM</v>
          </cell>
          <cell r="D187" t="str">
            <v>不動産</v>
          </cell>
          <cell r="E187">
            <v>24191500</v>
          </cell>
          <cell r="F187">
            <v>226</v>
          </cell>
        </row>
        <row r="188">
          <cell r="A188" t="str">
            <v>201202,MPN PC,その他一般税</v>
          </cell>
          <cell r="B188" t="str">
            <v>201202</v>
          </cell>
          <cell r="C188" t="str">
            <v>MPN PC</v>
          </cell>
          <cell r="D188" t="str">
            <v>その他一般税</v>
          </cell>
          <cell r="E188">
            <v>1603721</v>
          </cell>
          <cell r="F188">
            <v>70</v>
          </cell>
        </row>
        <row r="189">
          <cell r="A189" t="str">
            <v>201202,MPN PC,個人</v>
          </cell>
          <cell r="B189" t="str">
            <v>201202</v>
          </cell>
          <cell r="C189" t="str">
            <v>MPN PC</v>
          </cell>
          <cell r="D189" t="str">
            <v>個人</v>
          </cell>
          <cell r="E189">
            <v>876000</v>
          </cell>
          <cell r="F189">
            <v>10</v>
          </cell>
        </row>
        <row r="190">
          <cell r="A190" t="str">
            <v>201202,MPN PC,自動車税</v>
          </cell>
          <cell r="B190" t="str">
            <v>201202</v>
          </cell>
          <cell r="C190" t="str">
            <v>MPN PC</v>
          </cell>
          <cell r="D190" t="str">
            <v>自動車税</v>
          </cell>
          <cell r="E190">
            <v>1989700</v>
          </cell>
          <cell r="F190">
            <v>62</v>
          </cell>
        </row>
        <row r="191">
          <cell r="A191" t="str">
            <v>201202,MPN PC,不動産</v>
          </cell>
          <cell r="B191" t="str">
            <v>201202</v>
          </cell>
          <cell r="C191" t="str">
            <v>MPN PC</v>
          </cell>
          <cell r="D191" t="str">
            <v>不動産</v>
          </cell>
          <cell r="E191">
            <v>46636500</v>
          </cell>
          <cell r="F191">
            <v>63</v>
          </cell>
        </row>
        <row r="192">
          <cell r="A192" t="str">
            <v>201202,MPN モバイル,個人</v>
          </cell>
          <cell r="B192" t="str">
            <v>201202</v>
          </cell>
          <cell r="C192" t="str">
            <v>MPN モバイル</v>
          </cell>
          <cell r="D192" t="str">
            <v>個人</v>
          </cell>
          <cell r="E192">
            <v>33500</v>
          </cell>
          <cell r="F192">
            <v>2</v>
          </cell>
        </row>
        <row r="193">
          <cell r="A193" t="str">
            <v>201202,MPN モバイル,自動車税</v>
          </cell>
          <cell r="B193" t="str">
            <v>201202</v>
          </cell>
          <cell r="C193" t="str">
            <v>MPN モバイル</v>
          </cell>
          <cell r="D193" t="str">
            <v>自動車税</v>
          </cell>
          <cell r="E193">
            <v>334800</v>
          </cell>
          <cell r="F193">
            <v>10</v>
          </cell>
        </row>
        <row r="194">
          <cell r="A194" t="str">
            <v>201202,MPN モバイル,不動産</v>
          </cell>
          <cell r="B194" t="str">
            <v>201202</v>
          </cell>
          <cell r="C194" t="str">
            <v>MPN モバイル</v>
          </cell>
          <cell r="D194" t="str">
            <v>不動産</v>
          </cell>
          <cell r="E194">
            <v>6300</v>
          </cell>
          <cell r="F194">
            <v>1</v>
          </cell>
        </row>
        <row r="195">
          <cell r="A195" t="str">
            <v>201202,MPN 一括伝送,その他一般税</v>
          </cell>
          <cell r="B195" t="str">
            <v>201202</v>
          </cell>
          <cell r="C195" t="str">
            <v>MPN 一括伝送</v>
          </cell>
          <cell r="D195" t="str">
            <v>その他一般税</v>
          </cell>
          <cell r="E195">
            <v>4526716</v>
          </cell>
          <cell r="F195">
            <v>178</v>
          </cell>
        </row>
        <row r="196">
          <cell r="A196" t="str">
            <v>201202,MPN 一括伝送,個人</v>
          </cell>
          <cell r="B196" t="str">
            <v>201202</v>
          </cell>
          <cell r="C196" t="str">
            <v>MPN 一括伝送</v>
          </cell>
          <cell r="D196" t="str">
            <v>個人</v>
          </cell>
          <cell r="E196">
            <v>5616066</v>
          </cell>
          <cell r="F196">
            <v>104</v>
          </cell>
        </row>
        <row r="197">
          <cell r="A197" t="str">
            <v>201202,MPN 一括伝送,自動車税</v>
          </cell>
          <cell r="B197" t="str">
            <v>201202</v>
          </cell>
          <cell r="C197" t="str">
            <v>MPN 一括伝送</v>
          </cell>
          <cell r="D197" t="str">
            <v>自動車税</v>
          </cell>
          <cell r="E197">
            <v>2046103</v>
          </cell>
          <cell r="F197">
            <v>125</v>
          </cell>
        </row>
        <row r="198">
          <cell r="A198" t="str">
            <v>201202,MPN 一括伝送,不動産</v>
          </cell>
          <cell r="B198" t="str">
            <v>201202</v>
          </cell>
          <cell r="C198" t="str">
            <v>MPN 一括伝送</v>
          </cell>
          <cell r="D198" t="str">
            <v>不動産</v>
          </cell>
          <cell r="E198">
            <v>69436850</v>
          </cell>
          <cell r="F198">
            <v>671</v>
          </cell>
        </row>
        <row r="199">
          <cell r="A199" t="str">
            <v>201202,MPN 窓口,その他一般税</v>
          </cell>
          <cell r="B199" t="str">
            <v>201202</v>
          </cell>
          <cell r="C199" t="str">
            <v>MPN 窓口</v>
          </cell>
          <cell r="D199" t="str">
            <v>その他一般税</v>
          </cell>
          <cell r="E199">
            <v>501557</v>
          </cell>
          <cell r="F199">
            <v>45</v>
          </cell>
        </row>
        <row r="200">
          <cell r="A200" t="str">
            <v>201202,MPN 窓口,個人</v>
          </cell>
          <cell r="B200" t="str">
            <v>201202</v>
          </cell>
          <cell r="C200" t="str">
            <v>MPN 窓口</v>
          </cell>
          <cell r="D200" t="str">
            <v>個人</v>
          </cell>
          <cell r="E200">
            <v>2954700</v>
          </cell>
          <cell r="F200">
            <v>34</v>
          </cell>
        </row>
        <row r="201">
          <cell r="A201" t="str">
            <v>201202,MPN 窓口,自動車税</v>
          </cell>
          <cell r="B201" t="str">
            <v>201202</v>
          </cell>
          <cell r="C201" t="str">
            <v>MPN 窓口</v>
          </cell>
          <cell r="D201" t="str">
            <v>自動車税</v>
          </cell>
          <cell r="E201">
            <v>2783425</v>
          </cell>
          <cell r="F201">
            <v>85</v>
          </cell>
        </row>
        <row r="202">
          <cell r="A202" t="str">
            <v>201202,MPN 窓口,不動産</v>
          </cell>
          <cell r="B202" t="str">
            <v>201202</v>
          </cell>
          <cell r="C202" t="str">
            <v>MPN 窓口</v>
          </cell>
          <cell r="D202" t="str">
            <v>不動産</v>
          </cell>
          <cell r="E202">
            <v>22039900</v>
          </cell>
          <cell r="F202">
            <v>146</v>
          </cell>
        </row>
        <row r="203">
          <cell r="A203" t="str">
            <v>201202,コンビニ,個人</v>
          </cell>
          <cell r="B203" t="str">
            <v>201202</v>
          </cell>
          <cell r="C203" t="str">
            <v>コンビニ</v>
          </cell>
          <cell r="D203" t="str">
            <v>個人</v>
          </cell>
          <cell r="E203">
            <v>23637050</v>
          </cell>
          <cell r="F203">
            <v>811</v>
          </cell>
        </row>
        <row r="204">
          <cell r="A204" t="str">
            <v>201202,コンビニ,自動車税</v>
          </cell>
          <cell r="B204" t="str">
            <v>201202</v>
          </cell>
          <cell r="C204" t="str">
            <v>コンビニ</v>
          </cell>
          <cell r="D204" t="str">
            <v>自動車税</v>
          </cell>
          <cell r="E204">
            <v>165483295</v>
          </cell>
          <cell r="F204">
            <v>7205</v>
          </cell>
        </row>
        <row r="205">
          <cell r="A205" t="str">
            <v>201202,コンビニ,不動産</v>
          </cell>
          <cell r="B205" t="str">
            <v>201202</v>
          </cell>
          <cell r="C205" t="str">
            <v>コンビニ</v>
          </cell>
          <cell r="D205" t="str">
            <v>不動産</v>
          </cell>
          <cell r="E205">
            <v>92173447</v>
          </cell>
          <cell r="F205">
            <v>1585</v>
          </cell>
        </row>
        <row r="206">
          <cell r="A206" t="str">
            <v>201202,金融機関,その他一般税</v>
          </cell>
          <cell r="B206" t="str">
            <v>201202</v>
          </cell>
          <cell r="C206" t="str">
            <v>金融機関</v>
          </cell>
          <cell r="D206" t="str">
            <v>その他一般税</v>
          </cell>
          <cell r="E206">
            <v>33059426255</v>
          </cell>
          <cell r="F206">
            <v>21282</v>
          </cell>
        </row>
        <row r="207">
          <cell r="A207" t="str">
            <v>201202,金融機関,個人</v>
          </cell>
          <cell r="B207" t="str">
            <v>201202</v>
          </cell>
          <cell r="C207" t="str">
            <v>金融機関</v>
          </cell>
          <cell r="D207" t="str">
            <v>個人</v>
          </cell>
          <cell r="E207">
            <v>102235143</v>
          </cell>
          <cell r="F207">
            <v>1451</v>
          </cell>
        </row>
        <row r="208">
          <cell r="A208" t="str">
            <v>201202,金融機関,自動車税</v>
          </cell>
          <cell r="B208" t="str">
            <v>201202</v>
          </cell>
          <cell r="C208" t="str">
            <v>金融機関</v>
          </cell>
          <cell r="D208" t="str">
            <v>自動車税</v>
          </cell>
          <cell r="E208">
            <v>178737185</v>
          </cell>
          <cell r="F208">
            <v>5438</v>
          </cell>
        </row>
        <row r="209">
          <cell r="A209" t="str">
            <v>201202,金融機関,不動産</v>
          </cell>
          <cell r="B209" t="str">
            <v>201202</v>
          </cell>
          <cell r="C209" t="str">
            <v>金融機関</v>
          </cell>
          <cell r="D209" t="str">
            <v>不動産</v>
          </cell>
          <cell r="E209">
            <v>1180532099</v>
          </cell>
          <cell r="F209">
            <v>3459</v>
          </cell>
        </row>
        <row r="210">
          <cell r="A210" t="str">
            <v>201203,MPN ATM,その他一般税</v>
          </cell>
          <cell r="B210" t="str">
            <v>201203</v>
          </cell>
          <cell r="C210" t="str">
            <v>MPN ATM</v>
          </cell>
          <cell r="D210" t="str">
            <v>その他一般税</v>
          </cell>
          <cell r="E210">
            <v>2692047</v>
          </cell>
          <cell r="F210">
            <v>110</v>
          </cell>
        </row>
        <row r="211">
          <cell r="A211" t="str">
            <v>201203,MPN ATM,個人</v>
          </cell>
          <cell r="B211" t="str">
            <v>201203</v>
          </cell>
          <cell r="C211" t="str">
            <v>MPN ATM</v>
          </cell>
          <cell r="D211" t="str">
            <v>個人</v>
          </cell>
          <cell r="E211">
            <v>2677500</v>
          </cell>
          <cell r="F211">
            <v>69</v>
          </cell>
        </row>
        <row r="212">
          <cell r="A212" t="str">
            <v>201203,MPN ATM,自動車税</v>
          </cell>
          <cell r="B212" t="str">
            <v>201203</v>
          </cell>
          <cell r="C212" t="str">
            <v>MPN ATM</v>
          </cell>
          <cell r="D212" t="str">
            <v>自動車税</v>
          </cell>
          <cell r="E212">
            <v>10162027</v>
          </cell>
          <cell r="F212">
            <v>350</v>
          </cell>
        </row>
        <row r="213">
          <cell r="A213" t="str">
            <v>201203,MPN ATM,不動産</v>
          </cell>
          <cell r="B213" t="str">
            <v>201203</v>
          </cell>
          <cell r="C213" t="str">
            <v>MPN ATM</v>
          </cell>
          <cell r="D213" t="str">
            <v>不動産</v>
          </cell>
          <cell r="E213">
            <v>6134256</v>
          </cell>
          <cell r="F213">
            <v>85</v>
          </cell>
        </row>
        <row r="214">
          <cell r="A214" t="str">
            <v>201203,MPN PC,その他一般税</v>
          </cell>
          <cell r="B214" t="str">
            <v>201203</v>
          </cell>
          <cell r="C214" t="str">
            <v>MPN PC</v>
          </cell>
          <cell r="D214" t="str">
            <v>その他一般税</v>
          </cell>
          <cell r="E214">
            <v>2634928</v>
          </cell>
          <cell r="F214">
            <v>103</v>
          </cell>
        </row>
        <row r="215">
          <cell r="A215" t="str">
            <v>201203,MPN PC,個人</v>
          </cell>
          <cell r="B215" t="str">
            <v>201203</v>
          </cell>
          <cell r="C215" t="str">
            <v>MPN PC</v>
          </cell>
          <cell r="D215" t="str">
            <v>個人</v>
          </cell>
          <cell r="E215">
            <v>244200</v>
          </cell>
          <cell r="F215">
            <v>11</v>
          </cell>
        </row>
        <row r="216">
          <cell r="A216" t="str">
            <v>201203,MPN PC,自動車税</v>
          </cell>
          <cell r="B216" t="str">
            <v>201203</v>
          </cell>
          <cell r="C216" t="str">
            <v>MPN PC</v>
          </cell>
          <cell r="D216" t="str">
            <v>自動車税</v>
          </cell>
          <cell r="E216">
            <v>670500</v>
          </cell>
          <cell r="F216">
            <v>27</v>
          </cell>
        </row>
        <row r="217">
          <cell r="A217" t="str">
            <v>201203,MPN PC,不動産</v>
          </cell>
          <cell r="B217" t="str">
            <v>201203</v>
          </cell>
          <cell r="C217" t="str">
            <v>MPN PC</v>
          </cell>
          <cell r="D217" t="str">
            <v>不動産</v>
          </cell>
          <cell r="E217">
            <v>38202700</v>
          </cell>
          <cell r="F217">
            <v>20</v>
          </cell>
        </row>
        <row r="218">
          <cell r="A218" t="str">
            <v>201203,MPN モバイル,自動車税</v>
          </cell>
          <cell r="B218" t="str">
            <v>201203</v>
          </cell>
          <cell r="C218" t="str">
            <v>MPN モバイル</v>
          </cell>
          <cell r="D218" t="str">
            <v>自動車税</v>
          </cell>
          <cell r="E218">
            <v>235800</v>
          </cell>
          <cell r="F218">
            <v>10</v>
          </cell>
        </row>
        <row r="219">
          <cell r="A219" t="str">
            <v>201203,MPN 一括伝送,その他一般税</v>
          </cell>
          <cell r="B219" t="str">
            <v>201203</v>
          </cell>
          <cell r="C219" t="str">
            <v>MPN 一括伝送</v>
          </cell>
          <cell r="D219" t="str">
            <v>その他一般税</v>
          </cell>
          <cell r="E219">
            <v>5571864</v>
          </cell>
          <cell r="F219">
            <v>191</v>
          </cell>
        </row>
        <row r="220">
          <cell r="A220" t="str">
            <v>201203,MPN 一括伝送,個人</v>
          </cell>
          <cell r="B220" t="str">
            <v>201203</v>
          </cell>
          <cell r="C220" t="str">
            <v>MPN 一括伝送</v>
          </cell>
          <cell r="D220" t="str">
            <v>個人</v>
          </cell>
          <cell r="E220">
            <v>4181906</v>
          </cell>
          <cell r="F220">
            <v>113</v>
          </cell>
        </row>
        <row r="221">
          <cell r="A221" t="str">
            <v>201203,MPN 一括伝送,自動車税</v>
          </cell>
          <cell r="B221" t="str">
            <v>201203</v>
          </cell>
          <cell r="C221" t="str">
            <v>MPN 一括伝送</v>
          </cell>
          <cell r="D221" t="str">
            <v>自動車税</v>
          </cell>
          <cell r="E221">
            <v>2076307</v>
          </cell>
          <cell r="F221">
            <v>129</v>
          </cell>
        </row>
        <row r="222">
          <cell r="A222" t="str">
            <v>201203,MPN 一括伝送,不動産</v>
          </cell>
          <cell r="B222" t="str">
            <v>201203</v>
          </cell>
          <cell r="C222" t="str">
            <v>MPN 一括伝送</v>
          </cell>
          <cell r="D222" t="str">
            <v>不動産</v>
          </cell>
          <cell r="E222">
            <v>8143504</v>
          </cell>
          <cell r="F222">
            <v>108</v>
          </cell>
        </row>
        <row r="223">
          <cell r="A223" t="str">
            <v>201203,MPN 窓口,その他一般税</v>
          </cell>
          <cell r="B223" t="str">
            <v>201203</v>
          </cell>
          <cell r="C223" t="str">
            <v>MPN 窓口</v>
          </cell>
          <cell r="D223" t="str">
            <v>その他一般税</v>
          </cell>
          <cell r="E223">
            <v>511641</v>
          </cell>
          <cell r="F223">
            <v>43</v>
          </cell>
        </row>
        <row r="224">
          <cell r="A224" t="str">
            <v>201203,MPN 窓口,個人</v>
          </cell>
          <cell r="B224" t="str">
            <v>201203</v>
          </cell>
          <cell r="C224" t="str">
            <v>MPN 窓口</v>
          </cell>
          <cell r="D224" t="str">
            <v>個人</v>
          </cell>
          <cell r="E224">
            <v>1510300</v>
          </cell>
          <cell r="F224">
            <v>12</v>
          </cell>
        </row>
        <row r="225">
          <cell r="A225" t="str">
            <v>201203,MPN 窓口,自動車税</v>
          </cell>
          <cell r="B225" t="str">
            <v>201203</v>
          </cell>
          <cell r="C225" t="str">
            <v>MPN 窓口</v>
          </cell>
          <cell r="D225" t="str">
            <v>自動車税</v>
          </cell>
          <cell r="E225">
            <v>2656200</v>
          </cell>
          <cell r="F225">
            <v>73</v>
          </cell>
        </row>
        <row r="226">
          <cell r="A226" t="str">
            <v>201203,MPN 窓口,不動産</v>
          </cell>
          <cell r="B226" t="str">
            <v>201203</v>
          </cell>
          <cell r="C226" t="str">
            <v>MPN 窓口</v>
          </cell>
          <cell r="D226" t="str">
            <v>不動産</v>
          </cell>
          <cell r="E226">
            <v>5157800</v>
          </cell>
          <cell r="F226">
            <v>30</v>
          </cell>
        </row>
        <row r="227">
          <cell r="A227" t="str">
            <v>201203,コンビニ,個人</v>
          </cell>
          <cell r="B227" t="str">
            <v>201203</v>
          </cell>
          <cell r="C227" t="str">
            <v>コンビニ</v>
          </cell>
          <cell r="D227" t="str">
            <v>個人</v>
          </cell>
          <cell r="E227">
            <v>17159426</v>
          </cell>
          <cell r="F227">
            <v>632</v>
          </cell>
        </row>
        <row r="228">
          <cell r="A228" t="str">
            <v>201203,コンビニ,自動車税</v>
          </cell>
          <cell r="B228" t="str">
            <v>201203</v>
          </cell>
          <cell r="C228" t="str">
            <v>コンビニ</v>
          </cell>
          <cell r="D228" t="str">
            <v>自動車税</v>
          </cell>
          <cell r="E228">
            <v>196656704</v>
          </cell>
          <cell r="F228">
            <v>8156</v>
          </cell>
        </row>
        <row r="229">
          <cell r="A229" t="str">
            <v>201203,コンビニ,不動産</v>
          </cell>
          <cell r="B229" t="str">
            <v>201203</v>
          </cell>
          <cell r="C229" t="str">
            <v>コンビニ</v>
          </cell>
          <cell r="D229" t="str">
            <v>不動産</v>
          </cell>
          <cell r="E229">
            <v>39922046</v>
          </cell>
          <cell r="F229">
            <v>779</v>
          </cell>
        </row>
        <row r="230">
          <cell r="A230" t="str">
            <v>201203,金融機関,その他一般税</v>
          </cell>
          <cell r="B230" t="str">
            <v>201203</v>
          </cell>
          <cell r="C230" t="str">
            <v>金融機関</v>
          </cell>
          <cell r="D230" t="str">
            <v>その他一般税</v>
          </cell>
          <cell r="E230">
            <v>42591108811</v>
          </cell>
          <cell r="F230">
            <v>16442</v>
          </cell>
        </row>
        <row r="231">
          <cell r="A231" t="str">
            <v>201203,金融機関,個人</v>
          </cell>
          <cell r="B231" t="str">
            <v>201203</v>
          </cell>
          <cell r="C231" t="str">
            <v>金融機関</v>
          </cell>
          <cell r="D231" t="str">
            <v>個人</v>
          </cell>
          <cell r="E231">
            <v>54181395</v>
          </cell>
          <cell r="F231">
            <v>984</v>
          </cell>
        </row>
        <row r="232">
          <cell r="A232" t="str">
            <v>201203,金融機関,自動車税</v>
          </cell>
          <cell r="B232" t="str">
            <v>201203</v>
          </cell>
          <cell r="C232" t="str">
            <v>金融機関</v>
          </cell>
          <cell r="D232" t="str">
            <v>自動車税</v>
          </cell>
          <cell r="E232">
            <v>166994559</v>
          </cell>
          <cell r="F232">
            <v>4910</v>
          </cell>
        </row>
        <row r="233">
          <cell r="A233" t="str">
            <v>201203,金融機関,不動産</v>
          </cell>
          <cell r="B233" t="str">
            <v>201203</v>
          </cell>
          <cell r="C233" t="str">
            <v>金融機関</v>
          </cell>
          <cell r="D233" t="str">
            <v>不動産</v>
          </cell>
          <cell r="E233">
            <v>1058043095</v>
          </cell>
          <cell r="F233">
            <v>1135</v>
          </cell>
        </row>
        <row r="234">
          <cell r="A234" t="str">
            <v>201204,MPN ATM,その他一般税</v>
          </cell>
          <cell r="B234" t="str">
            <v>201204</v>
          </cell>
          <cell r="C234" t="str">
            <v>MPN ATM</v>
          </cell>
          <cell r="D234" t="str">
            <v>その他一般税</v>
          </cell>
          <cell r="E234">
            <v>1111421</v>
          </cell>
          <cell r="F234">
            <v>67</v>
          </cell>
        </row>
        <row r="235">
          <cell r="A235" t="str">
            <v>201204,MPN ATM,個人</v>
          </cell>
          <cell r="B235" t="str">
            <v>201204</v>
          </cell>
          <cell r="C235" t="str">
            <v>MPN ATM</v>
          </cell>
          <cell r="D235" t="str">
            <v>個人</v>
          </cell>
          <cell r="E235">
            <v>3259000</v>
          </cell>
          <cell r="F235">
            <v>45</v>
          </cell>
        </row>
        <row r="236">
          <cell r="A236" t="str">
            <v>201204,MPN ATM,自動車税</v>
          </cell>
          <cell r="B236" t="str">
            <v>201204</v>
          </cell>
          <cell r="C236" t="str">
            <v>MPN ATM</v>
          </cell>
          <cell r="D236" t="str">
            <v>自動車税</v>
          </cell>
          <cell r="E236">
            <v>6540658</v>
          </cell>
          <cell r="F236">
            <v>201</v>
          </cell>
        </row>
        <row r="237">
          <cell r="A237" t="str">
            <v>201204,MPN ATM,不動産</v>
          </cell>
          <cell r="B237" t="str">
            <v>201204</v>
          </cell>
          <cell r="C237" t="str">
            <v>MPN ATM</v>
          </cell>
          <cell r="D237" t="str">
            <v>不動産</v>
          </cell>
          <cell r="E237">
            <v>28910000</v>
          </cell>
          <cell r="F237">
            <v>210</v>
          </cell>
        </row>
        <row r="238">
          <cell r="A238" t="str">
            <v>201204,MPN PC,その他一般税</v>
          </cell>
          <cell r="B238" t="str">
            <v>201204</v>
          </cell>
          <cell r="C238" t="str">
            <v>MPN PC</v>
          </cell>
          <cell r="D238" t="str">
            <v>その他一般税</v>
          </cell>
          <cell r="E238">
            <v>3155200</v>
          </cell>
          <cell r="F238">
            <v>37</v>
          </cell>
        </row>
        <row r="239">
          <cell r="A239" t="str">
            <v>201204,MPN PC,個人</v>
          </cell>
          <cell r="B239" t="str">
            <v>201204</v>
          </cell>
          <cell r="C239" t="str">
            <v>MPN PC</v>
          </cell>
          <cell r="D239" t="str">
            <v>個人</v>
          </cell>
          <cell r="E239">
            <v>1743400</v>
          </cell>
          <cell r="F239">
            <v>4</v>
          </cell>
        </row>
        <row r="240">
          <cell r="A240" t="str">
            <v>201204,MPN PC,自動車税</v>
          </cell>
          <cell r="B240" t="str">
            <v>201204</v>
          </cell>
          <cell r="C240" t="str">
            <v>MPN PC</v>
          </cell>
          <cell r="D240" t="str">
            <v>自動車税</v>
          </cell>
          <cell r="E240">
            <v>1036900</v>
          </cell>
          <cell r="F240">
            <v>32</v>
          </cell>
        </row>
        <row r="241">
          <cell r="A241" t="str">
            <v>201204,MPN PC,不動産</v>
          </cell>
          <cell r="B241" t="str">
            <v>201204</v>
          </cell>
          <cell r="C241" t="str">
            <v>MPN PC</v>
          </cell>
          <cell r="D241" t="str">
            <v>不動産</v>
          </cell>
          <cell r="E241">
            <v>13740300</v>
          </cell>
          <cell r="F241">
            <v>54</v>
          </cell>
        </row>
        <row r="242">
          <cell r="A242" t="str">
            <v>201204,MPN モバイル,自動車税</v>
          </cell>
          <cell r="B242" t="str">
            <v>201204</v>
          </cell>
          <cell r="C242" t="str">
            <v>MPN モバイル</v>
          </cell>
          <cell r="D242" t="str">
            <v>自動車税</v>
          </cell>
          <cell r="E242">
            <v>176450</v>
          </cell>
          <cell r="F242">
            <v>6</v>
          </cell>
        </row>
        <row r="243">
          <cell r="A243" t="str">
            <v>201204,MPN 一括伝送,その他一般税</v>
          </cell>
          <cell r="B243" t="str">
            <v>201204</v>
          </cell>
          <cell r="C243" t="str">
            <v>MPN 一括伝送</v>
          </cell>
          <cell r="D243" t="str">
            <v>その他一般税</v>
          </cell>
          <cell r="E243">
            <v>4189468</v>
          </cell>
          <cell r="F243">
            <v>142</v>
          </cell>
        </row>
        <row r="244">
          <cell r="A244" t="str">
            <v>201204,MPN 一括伝送,個人</v>
          </cell>
          <cell r="B244" t="str">
            <v>201204</v>
          </cell>
          <cell r="C244" t="str">
            <v>MPN 一括伝送</v>
          </cell>
          <cell r="D244" t="str">
            <v>個人</v>
          </cell>
          <cell r="E244">
            <v>9043900</v>
          </cell>
          <cell r="F244">
            <v>96</v>
          </cell>
        </row>
        <row r="245">
          <cell r="A245" t="str">
            <v>201204,MPN 一括伝送,自動車税</v>
          </cell>
          <cell r="B245" t="str">
            <v>201204</v>
          </cell>
          <cell r="C245" t="str">
            <v>MPN 一括伝送</v>
          </cell>
          <cell r="D245" t="str">
            <v>自動車税</v>
          </cell>
          <cell r="E245">
            <v>1467350</v>
          </cell>
          <cell r="F245">
            <v>98</v>
          </cell>
        </row>
        <row r="246">
          <cell r="A246" t="str">
            <v>201204,MPN 一括伝送,不動産</v>
          </cell>
          <cell r="B246" t="str">
            <v>201204</v>
          </cell>
          <cell r="C246" t="str">
            <v>MPN 一括伝送</v>
          </cell>
          <cell r="D246" t="str">
            <v>不動産</v>
          </cell>
          <cell r="E246">
            <v>59842214</v>
          </cell>
          <cell r="F246">
            <v>554</v>
          </cell>
        </row>
        <row r="247">
          <cell r="A247" t="str">
            <v>201204,MPN 窓口,その他一般税</v>
          </cell>
          <cell r="B247" t="str">
            <v>201204</v>
          </cell>
          <cell r="C247" t="str">
            <v>MPN 窓口</v>
          </cell>
          <cell r="D247" t="str">
            <v>その他一般税</v>
          </cell>
          <cell r="E247">
            <v>354338</v>
          </cell>
          <cell r="F247">
            <v>25</v>
          </cell>
        </row>
        <row r="248">
          <cell r="A248" t="str">
            <v>201204,MPN 窓口,個人</v>
          </cell>
          <cell r="B248" t="str">
            <v>201204</v>
          </cell>
          <cell r="C248" t="str">
            <v>MPN 窓口</v>
          </cell>
          <cell r="D248" t="str">
            <v>個人</v>
          </cell>
          <cell r="E248">
            <v>2948900</v>
          </cell>
          <cell r="F248">
            <v>29</v>
          </cell>
        </row>
        <row r="249">
          <cell r="A249" t="str">
            <v>201204,MPN 窓口,自動車税</v>
          </cell>
          <cell r="B249" t="str">
            <v>201204</v>
          </cell>
          <cell r="C249" t="str">
            <v>MPN 窓口</v>
          </cell>
          <cell r="D249" t="str">
            <v>自動車税</v>
          </cell>
          <cell r="E249">
            <v>1856762</v>
          </cell>
          <cell r="F249">
            <v>55</v>
          </cell>
        </row>
        <row r="250">
          <cell r="A250" t="str">
            <v>201204,MPN 窓口,不動産</v>
          </cell>
          <cell r="B250" t="str">
            <v>201204</v>
          </cell>
          <cell r="C250" t="str">
            <v>MPN 窓口</v>
          </cell>
          <cell r="D250" t="str">
            <v>不動産</v>
          </cell>
          <cell r="E250">
            <v>20312700</v>
          </cell>
          <cell r="F250">
            <v>123</v>
          </cell>
        </row>
        <row r="251">
          <cell r="A251" t="str">
            <v>201204,コンビニ,個人</v>
          </cell>
          <cell r="B251" t="str">
            <v>201204</v>
          </cell>
          <cell r="C251" t="str">
            <v>コンビニ</v>
          </cell>
          <cell r="D251" t="str">
            <v>個人</v>
          </cell>
          <cell r="E251">
            <v>11169931</v>
          </cell>
          <cell r="F251">
            <v>461</v>
          </cell>
        </row>
        <row r="252">
          <cell r="A252" t="str">
            <v>201204,コンビニ,自動車税</v>
          </cell>
          <cell r="B252" t="str">
            <v>201204</v>
          </cell>
          <cell r="C252" t="str">
            <v>コンビニ</v>
          </cell>
          <cell r="D252" t="str">
            <v>自動車税</v>
          </cell>
          <cell r="E252">
            <v>114800585</v>
          </cell>
          <cell r="F252">
            <v>5554</v>
          </cell>
        </row>
        <row r="253">
          <cell r="A253" t="str">
            <v>201204,コンビニ,不動産</v>
          </cell>
          <cell r="B253" t="str">
            <v>201204</v>
          </cell>
          <cell r="C253" t="str">
            <v>コンビニ</v>
          </cell>
          <cell r="D253" t="str">
            <v>不動産</v>
          </cell>
          <cell r="E253">
            <v>49297620</v>
          </cell>
          <cell r="F253">
            <v>965</v>
          </cell>
        </row>
        <row r="254">
          <cell r="A254" t="str">
            <v>201204,金融機関,その他一般税</v>
          </cell>
          <cell r="B254" t="str">
            <v>201204</v>
          </cell>
          <cell r="C254" t="str">
            <v>金融機関</v>
          </cell>
          <cell r="D254" t="str">
            <v>その他一般税</v>
          </cell>
          <cell r="E254">
            <v>36081132397</v>
          </cell>
          <cell r="F254">
            <v>18988</v>
          </cell>
        </row>
        <row r="255">
          <cell r="A255" t="str">
            <v>201204,金融機関,個人</v>
          </cell>
          <cell r="B255" t="str">
            <v>201204</v>
          </cell>
          <cell r="C255" t="str">
            <v>金融機関</v>
          </cell>
          <cell r="D255" t="str">
            <v>個人</v>
          </cell>
          <cell r="E255">
            <v>76123425</v>
          </cell>
          <cell r="F255">
            <v>945</v>
          </cell>
        </row>
        <row r="256">
          <cell r="A256" t="str">
            <v>201204,金融機関,自動車税</v>
          </cell>
          <cell r="B256" t="str">
            <v>201204</v>
          </cell>
          <cell r="C256" t="str">
            <v>金融機関</v>
          </cell>
          <cell r="D256" t="str">
            <v>自動車税</v>
          </cell>
          <cell r="E256">
            <v>130296880</v>
          </cell>
          <cell r="F256">
            <v>4689</v>
          </cell>
        </row>
        <row r="257">
          <cell r="A257" t="str">
            <v>201204,金融機関,不動産</v>
          </cell>
          <cell r="B257" t="str">
            <v>201204</v>
          </cell>
          <cell r="C257" t="str">
            <v>金融機関</v>
          </cell>
          <cell r="D257" t="str">
            <v>不動産</v>
          </cell>
          <cell r="E257">
            <v>1201436347</v>
          </cell>
          <cell r="F257">
            <v>2747</v>
          </cell>
        </row>
        <row r="258">
          <cell r="A258" t="str">
            <v>201205,MPN ATM,その他一般税</v>
          </cell>
          <cell r="B258" t="str">
            <v>201205</v>
          </cell>
          <cell r="C258" t="str">
            <v>MPN ATM</v>
          </cell>
          <cell r="D258" t="str">
            <v>その他一般税</v>
          </cell>
          <cell r="E258">
            <v>2566451</v>
          </cell>
          <cell r="F258">
            <v>131</v>
          </cell>
        </row>
        <row r="259">
          <cell r="A259" t="str">
            <v>201205,MPN ATM,個人</v>
          </cell>
          <cell r="B259" t="str">
            <v>201205</v>
          </cell>
          <cell r="C259" t="str">
            <v>MPN ATM</v>
          </cell>
          <cell r="D259" t="str">
            <v>個人</v>
          </cell>
          <cell r="E259">
            <v>1260700</v>
          </cell>
          <cell r="F259">
            <v>34</v>
          </cell>
        </row>
        <row r="260">
          <cell r="A260" t="str">
            <v>201205,MPN ATM,自動車税</v>
          </cell>
          <cell r="B260" t="str">
            <v>201205</v>
          </cell>
          <cell r="C260" t="str">
            <v>MPN ATM</v>
          </cell>
          <cell r="D260" t="str">
            <v>自動車税</v>
          </cell>
          <cell r="E260">
            <v>2776309675</v>
          </cell>
          <cell r="F260">
            <v>73014</v>
          </cell>
        </row>
        <row r="261">
          <cell r="A261" t="str">
            <v>201205,MPN ATM,不動産</v>
          </cell>
          <cell r="B261" t="str">
            <v>201205</v>
          </cell>
          <cell r="C261" t="str">
            <v>MPN ATM</v>
          </cell>
          <cell r="D261" t="str">
            <v>不動産</v>
          </cell>
          <cell r="E261">
            <v>8658600</v>
          </cell>
          <cell r="F261">
            <v>100</v>
          </cell>
        </row>
        <row r="262">
          <cell r="A262" t="str">
            <v>201205,MPN PC,その他一般税</v>
          </cell>
          <cell r="B262" t="str">
            <v>201205</v>
          </cell>
          <cell r="C262" t="str">
            <v>MPN PC</v>
          </cell>
          <cell r="D262" t="str">
            <v>その他一般税</v>
          </cell>
          <cell r="E262">
            <v>3453951</v>
          </cell>
          <cell r="F262">
            <v>66</v>
          </cell>
        </row>
        <row r="263">
          <cell r="A263" t="str">
            <v>201205,MPN PC,個人</v>
          </cell>
          <cell r="B263" t="str">
            <v>201205</v>
          </cell>
          <cell r="C263" t="str">
            <v>MPN PC</v>
          </cell>
          <cell r="D263" t="str">
            <v>個人</v>
          </cell>
          <cell r="E263">
            <v>152400</v>
          </cell>
          <cell r="F263">
            <v>12</v>
          </cell>
        </row>
        <row r="264">
          <cell r="A264" t="str">
            <v>201205,MPN PC,自動車税</v>
          </cell>
          <cell r="B264" t="str">
            <v>201205</v>
          </cell>
          <cell r="C264" t="str">
            <v>MPN PC</v>
          </cell>
          <cell r="D264" t="str">
            <v>自動車税</v>
          </cell>
          <cell r="E264">
            <v>366867061</v>
          </cell>
          <cell r="F264">
            <v>9690</v>
          </cell>
        </row>
        <row r="265">
          <cell r="A265" t="str">
            <v>201205,MPN PC,不動産</v>
          </cell>
          <cell r="B265" t="str">
            <v>201205</v>
          </cell>
          <cell r="C265" t="str">
            <v>MPN PC</v>
          </cell>
          <cell r="D265" t="str">
            <v>不動産</v>
          </cell>
          <cell r="E265">
            <v>5780300</v>
          </cell>
          <cell r="F265">
            <v>31</v>
          </cell>
        </row>
        <row r="266">
          <cell r="A266" t="str">
            <v>201205,MPN モバイル,自動車税</v>
          </cell>
          <cell r="B266" t="str">
            <v>201205</v>
          </cell>
          <cell r="C266" t="str">
            <v>MPN モバイル</v>
          </cell>
          <cell r="D266" t="str">
            <v>自動車税</v>
          </cell>
          <cell r="E266">
            <v>15041950</v>
          </cell>
          <cell r="F266">
            <v>391</v>
          </cell>
        </row>
        <row r="267">
          <cell r="A267" t="str">
            <v>201205,MPN モバイル,不動産</v>
          </cell>
          <cell r="B267" t="str">
            <v>201205</v>
          </cell>
          <cell r="C267" t="str">
            <v>MPN モバイル</v>
          </cell>
          <cell r="D267" t="str">
            <v>不動産</v>
          </cell>
          <cell r="E267">
            <v>26700</v>
          </cell>
          <cell r="F267">
            <v>1</v>
          </cell>
        </row>
        <row r="268">
          <cell r="A268" t="str">
            <v>201205,MPN 一括伝送,その他一般税</v>
          </cell>
          <cell r="B268" t="str">
            <v>201205</v>
          </cell>
          <cell r="C268" t="str">
            <v>MPN 一括伝送</v>
          </cell>
          <cell r="D268" t="str">
            <v>その他一般税</v>
          </cell>
          <cell r="E268">
            <v>7923290</v>
          </cell>
          <cell r="F268">
            <v>255</v>
          </cell>
        </row>
        <row r="269">
          <cell r="A269" t="str">
            <v>201205,MPN 一括伝送,個人</v>
          </cell>
          <cell r="B269" t="str">
            <v>201205</v>
          </cell>
          <cell r="C269" t="str">
            <v>MPN 一括伝送</v>
          </cell>
          <cell r="D269" t="str">
            <v>個人</v>
          </cell>
          <cell r="E269">
            <v>1563400</v>
          </cell>
          <cell r="F269">
            <v>49</v>
          </cell>
        </row>
        <row r="270">
          <cell r="A270" t="str">
            <v>201205,MPN 一括伝送,自動車税</v>
          </cell>
          <cell r="B270" t="str">
            <v>201205</v>
          </cell>
          <cell r="C270" t="str">
            <v>MPN 一括伝送</v>
          </cell>
          <cell r="D270" t="str">
            <v>自動車税</v>
          </cell>
          <cell r="E270">
            <v>8749528565</v>
          </cell>
          <cell r="F270">
            <v>233272</v>
          </cell>
        </row>
        <row r="271">
          <cell r="A271" t="str">
            <v>201205,MPN 一括伝送,不動産</v>
          </cell>
          <cell r="B271" t="str">
            <v>201205</v>
          </cell>
          <cell r="C271" t="str">
            <v>MPN 一括伝送</v>
          </cell>
          <cell r="D271" t="str">
            <v>不動産</v>
          </cell>
          <cell r="E271">
            <v>70198035</v>
          </cell>
          <cell r="F271">
            <v>433</v>
          </cell>
        </row>
        <row r="272">
          <cell r="A272" t="str">
            <v>201205,MPN 窓口,その他一般税</v>
          </cell>
          <cell r="B272" t="str">
            <v>201205</v>
          </cell>
          <cell r="C272" t="str">
            <v>MPN 窓口</v>
          </cell>
          <cell r="D272" t="str">
            <v>その他一般税</v>
          </cell>
          <cell r="E272">
            <v>526471</v>
          </cell>
          <cell r="F272">
            <v>28</v>
          </cell>
        </row>
        <row r="273">
          <cell r="A273" t="str">
            <v>201205,MPN 窓口,個人</v>
          </cell>
          <cell r="B273" t="str">
            <v>201205</v>
          </cell>
          <cell r="C273" t="str">
            <v>MPN 窓口</v>
          </cell>
          <cell r="D273" t="str">
            <v>個人</v>
          </cell>
          <cell r="E273">
            <v>742200</v>
          </cell>
          <cell r="F273">
            <v>13</v>
          </cell>
        </row>
        <row r="274">
          <cell r="A274" t="str">
            <v>201205,MPN 窓口,自動車税</v>
          </cell>
          <cell r="B274" t="str">
            <v>201205</v>
          </cell>
          <cell r="C274" t="str">
            <v>MPN 窓口</v>
          </cell>
          <cell r="D274" t="str">
            <v>自動車税</v>
          </cell>
          <cell r="E274">
            <v>752550975</v>
          </cell>
          <cell r="F274">
            <v>20453</v>
          </cell>
        </row>
        <row r="275">
          <cell r="A275" t="str">
            <v>201205,MPN 窓口,不動産</v>
          </cell>
          <cell r="B275" t="str">
            <v>201205</v>
          </cell>
          <cell r="C275" t="str">
            <v>MPN 窓口</v>
          </cell>
          <cell r="D275" t="str">
            <v>不動産</v>
          </cell>
          <cell r="E275">
            <v>10157400</v>
          </cell>
          <cell r="F275">
            <v>63</v>
          </cell>
        </row>
        <row r="276">
          <cell r="A276" t="str">
            <v>201205,コンビニ,個人</v>
          </cell>
          <cell r="B276" t="str">
            <v>201205</v>
          </cell>
          <cell r="C276" t="str">
            <v>コンビニ</v>
          </cell>
          <cell r="D276" t="str">
            <v>個人</v>
          </cell>
          <cell r="E276">
            <v>13078128</v>
          </cell>
          <cell r="F276">
            <v>530</v>
          </cell>
        </row>
        <row r="277">
          <cell r="A277" t="str">
            <v>201205,コンビニ,自動車税</v>
          </cell>
          <cell r="B277" t="str">
            <v>201205</v>
          </cell>
          <cell r="C277" t="str">
            <v>コンビニ</v>
          </cell>
          <cell r="D277" t="str">
            <v>自動車税</v>
          </cell>
          <cell r="E277">
            <v>17824646579</v>
          </cell>
          <cell r="F277">
            <v>473115</v>
          </cell>
        </row>
        <row r="278">
          <cell r="A278" t="str">
            <v>201205,コンビニ,不動産</v>
          </cell>
          <cell r="B278" t="str">
            <v>201205</v>
          </cell>
          <cell r="C278" t="str">
            <v>コンビニ</v>
          </cell>
          <cell r="D278" t="str">
            <v>不動産</v>
          </cell>
          <cell r="E278">
            <v>66210470</v>
          </cell>
          <cell r="F278">
            <v>1199</v>
          </cell>
        </row>
        <row r="279">
          <cell r="A279" t="str">
            <v>201205,金融機関,その他一般税</v>
          </cell>
          <cell r="B279" t="str">
            <v>201205</v>
          </cell>
          <cell r="C279" t="str">
            <v>金融機関</v>
          </cell>
          <cell r="D279" t="str">
            <v>その他一般税</v>
          </cell>
          <cell r="E279">
            <v>62473968861</v>
          </cell>
          <cell r="F279">
            <v>44689</v>
          </cell>
        </row>
        <row r="280">
          <cell r="A280" t="str">
            <v>201205,金融機関,個人</v>
          </cell>
          <cell r="B280" t="str">
            <v>201205</v>
          </cell>
          <cell r="C280" t="str">
            <v>金融機関</v>
          </cell>
          <cell r="D280" t="str">
            <v>個人</v>
          </cell>
          <cell r="E280">
            <v>77189013</v>
          </cell>
          <cell r="F280">
            <v>1023</v>
          </cell>
        </row>
        <row r="281">
          <cell r="A281" t="str">
            <v>201205,金融機関,自動車税</v>
          </cell>
          <cell r="B281" t="str">
            <v>201205</v>
          </cell>
          <cell r="C281" t="str">
            <v>金融機関</v>
          </cell>
          <cell r="D281" t="str">
            <v>自動車税</v>
          </cell>
          <cell r="E281">
            <v>24138645435</v>
          </cell>
          <cell r="F281">
            <v>706483</v>
          </cell>
        </row>
        <row r="282">
          <cell r="A282" t="str">
            <v>201205,金融機関,不動産</v>
          </cell>
          <cell r="B282" t="str">
            <v>201205</v>
          </cell>
          <cell r="C282" t="str">
            <v>金融機関</v>
          </cell>
          <cell r="D282" t="str">
            <v>不動産</v>
          </cell>
          <cell r="E282">
            <v>895085163</v>
          </cell>
          <cell r="F282">
            <v>2447</v>
          </cell>
        </row>
        <row r="283">
          <cell r="A283" t="str">
            <v>201206,MPN ATM,その他一般税</v>
          </cell>
          <cell r="B283" t="str">
            <v>201206</v>
          </cell>
          <cell r="C283" t="str">
            <v>MPN ATM</v>
          </cell>
          <cell r="D283" t="str">
            <v>その他一般税</v>
          </cell>
          <cell r="E283">
            <v>2950323</v>
          </cell>
          <cell r="F283">
            <v>101</v>
          </cell>
        </row>
        <row r="284">
          <cell r="A284" t="str">
            <v>201206,MPN ATM,個人</v>
          </cell>
          <cell r="B284" t="str">
            <v>201206</v>
          </cell>
          <cell r="C284" t="str">
            <v>MPN ATM</v>
          </cell>
          <cell r="D284" t="str">
            <v>個人</v>
          </cell>
          <cell r="E284">
            <v>2777121</v>
          </cell>
          <cell r="F284">
            <v>45</v>
          </cell>
        </row>
        <row r="285">
          <cell r="A285" t="str">
            <v>201206,MPN ATM,自動車税</v>
          </cell>
          <cell r="B285" t="str">
            <v>201206</v>
          </cell>
          <cell r="C285" t="str">
            <v>MPN ATM</v>
          </cell>
          <cell r="D285" t="str">
            <v>自動車税</v>
          </cell>
          <cell r="E285">
            <v>562730100</v>
          </cell>
          <cell r="F285">
            <v>14467</v>
          </cell>
        </row>
        <row r="286">
          <cell r="A286" t="str">
            <v>201206,MPN ATM,不動産</v>
          </cell>
          <cell r="B286" t="str">
            <v>201206</v>
          </cell>
          <cell r="C286" t="str">
            <v>MPN ATM</v>
          </cell>
          <cell r="D286" t="str">
            <v>不動産</v>
          </cell>
          <cell r="E286">
            <v>14373000</v>
          </cell>
          <cell r="F286">
            <v>128</v>
          </cell>
        </row>
        <row r="287">
          <cell r="A287" t="str">
            <v>201206,MPN PC,その他一般税</v>
          </cell>
          <cell r="B287" t="str">
            <v>201206</v>
          </cell>
          <cell r="C287" t="str">
            <v>MPN PC</v>
          </cell>
          <cell r="D287" t="str">
            <v>その他一般税</v>
          </cell>
          <cell r="E287">
            <v>2131097</v>
          </cell>
          <cell r="F287">
            <v>60</v>
          </cell>
        </row>
        <row r="288">
          <cell r="A288" t="str">
            <v>201206,MPN PC,個人</v>
          </cell>
          <cell r="B288" t="str">
            <v>201206</v>
          </cell>
          <cell r="C288" t="str">
            <v>MPN PC</v>
          </cell>
          <cell r="D288" t="str">
            <v>個人</v>
          </cell>
          <cell r="E288">
            <v>885600</v>
          </cell>
          <cell r="F288">
            <v>12</v>
          </cell>
        </row>
        <row r="289">
          <cell r="A289" t="str">
            <v>201206,MPN PC,自動車税</v>
          </cell>
          <cell r="B289" t="str">
            <v>201206</v>
          </cell>
          <cell r="C289" t="str">
            <v>MPN PC</v>
          </cell>
          <cell r="D289" t="str">
            <v>自動車税</v>
          </cell>
          <cell r="E289">
            <v>35845190</v>
          </cell>
          <cell r="F289">
            <v>936</v>
          </cell>
        </row>
        <row r="290">
          <cell r="A290" t="str">
            <v>201206,MPN PC,不動産</v>
          </cell>
          <cell r="B290" t="str">
            <v>201206</v>
          </cell>
          <cell r="C290" t="str">
            <v>MPN PC</v>
          </cell>
          <cell r="D290" t="str">
            <v>不動産</v>
          </cell>
          <cell r="E290">
            <v>11164000</v>
          </cell>
          <cell r="F290">
            <v>58</v>
          </cell>
        </row>
        <row r="291">
          <cell r="A291" t="str">
            <v>201206,MPN モバイル,個人</v>
          </cell>
          <cell r="B291" t="str">
            <v>201206</v>
          </cell>
          <cell r="C291" t="str">
            <v>MPN モバイル</v>
          </cell>
          <cell r="D291" t="str">
            <v>個人</v>
          </cell>
          <cell r="E291">
            <v>35000</v>
          </cell>
          <cell r="F291">
            <v>1</v>
          </cell>
        </row>
        <row r="292">
          <cell r="A292" t="str">
            <v>201206,MPN モバイル,自動車税</v>
          </cell>
          <cell r="B292" t="str">
            <v>201206</v>
          </cell>
          <cell r="C292" t="str">
            <v>MPN モバイル</v>
          </cell>
          <cell r="D292" t="str">
            <v>自動車税</v>
          </cell>
          <cell r="E292">
            <v>2437217</v>
          </cell>
          <cell r="F292">
            <v>67</v>
          </cell>
        </row>
        <row r="293">
          <cell r="A293" t="str">
            <v>201206,MPN 一括伝送,その他一般税</v>
          </cell>
          <cell r="B293" t="str">
            <v>201206</v>
          </cell>
          <cell r="C293" t="str">
            <v>MPN 一括伝送</v>
          </cell>
          <cell r="D293" t="str">
            <v>その他一般税</v>
          </cell>
          <cell r="E293">
            <v>2625398</v>
          </cell>
          <cell r="F293">
            <v>106</v>
          </cell>
        </row>
        <row r="294">
          <cell r="A294" t="str">
            <v>201206,MPN 一括伝送,個人</v>
          </cell>
          <cell r="B294" t="str">
            <v>201206</v>
          </cell>
          <cell r="C294" t="str">
            <v>MPN 一括伝送</v>
          </cell>
          <cell r="D294" t="str">
            <v>個人</v>
          </cell>
          <cell r="E294">
            <v>1989197</v>
          </cell>
          <cell r="F294">
            <v>32</v>
          </cell>
        </row>
        <row r="295">
          <cell r="A295" t="str">
            <v>201206,MPN 一括伝送,自動車税</v>
          </cell>
          <cell r="B295" t="str">
            <v>201206</v>
          </cell>
          <cell r="C295" t="str">
            <v>MPN 一括伝送</v>
          </cell>
          <cell r="D295" t="str">
            <v>自動車税</v>
          </cell>
          <cell r="E295">
            <v>70357400</v>
          </cell>
          <cell r="F295">
            <v>1838</v>
          </cell>
        </row>
        <row r="296">
          <cell r="A296" t="str">
            <v>201206,MPN 一括伝送,不動産</v>
          </cell>
          <cell r="B296" t="str">
            <v>201206</v>
          </cell>
          <cell r="C296" t="str">
            <v>MPN 一括伝送</v>
          </cell>
          <cell r="D296" t="str">
            <v>不動産</v>
          </cell>
          <cell r="E296">
            <v>48144750</v>
          </cell>
          <cell r="F296">
            <v>464</v>
          </cell>
        </row>
        <row r="297">
          <cell r="A297" t="str">
            <v>201206,MPN 窓口,その他一般税</v>
          </cell>
          <cell r="B297" t="str">
            <v>201206</v>
          </cell>
          <cell r="C297" t="str">
            <v>MPN 窓口</v>
          </cell>
          <cell r="D297" t="str">
            <v>その他一般税</v>
          </cell>
          <cell r="E297">
            <v>384474</v>
          </cell>
          <cell r="F297">
            <v>31</v>
          </cell>
        </row>
        <row r="298">
          <cell r="A298" t="str">
            <v>201206,MPN 窓口,個人</v>
          </cell>
          <cell r="B298" t="str">
            <v>201206</v>
          </cell>
          <cell r="C298" t="str">
            <v>MPN 窓口</v>
          </cell>
          <cell r="D298" t="str">
            <v>個人</v>
          </cell>
          <cell r="E298">
            <v>414200</v>
          </cell>
          <cell r="F298">
            <v>8</v>
          </cell>
        </row>
        <row r="299">
          <cell r="A299" t="str">
            <v>201206,MPN 窓口,自動車税</v>
          </cell>
          <cell r="B299" t="str">
            <v>201206</v>
          </cell>
          <cell r="C299" t="str">
            <v>MPN 窓口</v>
          </cell>
          <cell r="D299" t="str">
            <v>自動車税</v>
          </cell>
          <cell r="E299">
            <v>230193700</v>
          </cell>
          <cell r="F299">
            <v>6023</v>
          </cell>
        </row>
        <row r="300">
          <cell r="A300" t="str">
            <v>201206,MPN 窓口,不動産</v>
          </cell>
          <cell r="B300" t="str">
            <v>201206</v>
          </cell>
          <cell r="C300" t="str">
            <v>MPN 窓口</v>
          </cell>
          <cell r="D300" t="str">
            <v>不動産</v>
          </cell>
          <cell r="E300">
            <v>15545900</v>
          </cell>
          <cell r="F300">
            <v>106</v>
          </cell>
        </row>
        <row r="301">
          <cell r="A301" t="str">
            <v>201206,コンビニ,個人</v>
          </cell>
          <cell r="B301" t="str">
            <v>201206</v>
          </cell>
          <cell r="C301" t="str">
            <v>コンビニ</v>
          </cell>
          <cell r="D301" t="str">
            <v>個人</v>
          </cell>
          <cell r="E301">
            <v>10810649</v>
          </cell>
          <cell r="F301">
            <v>458</v>
          </cell>
        </row>
        <row r="302">
          <cell r="A302" t="str">
            <v>201206,コンビニ,自動車税</v>
          </cell>
          <cell r="B302" t="str">
            <v>201206</v>
          </cell>
          <cell r="C302" t="str">
            <v>コンビニ</v>
          </cell>
          <cell r="D302" t="str">
            <v>自動車税</v>
          </cell>
          <cell r="E302">
            <v>13948438875</v>
          </cell>
          <cell r="F302">
            <v>367254</v>
          </cell>
        </row>
        <row r="303">
          <cell r="A303" t="str">
            <v>201206,コンビニ,不動産</v>
          </cell>
          <cell r="B303" t="str">
            <v>201206</v>
          </cell>
          <cell r="C303" t="str">
            <v>コンビニ</v>
          </cell>
          <cell r="D303" t="str">
            <v>不動産</v>
          </cell>
          <cell r="E303">
            <v>65264858</v>
          </cell>
          <cell r="F303">
            <v>1170</v>
          </cell>
        </row>
        <row r="304">
          <cell r="A304" t="str">
            <v>201206,金融機関,その他一般税</v>
          </cell>
          <cell r="B304" t="str">
            <v>201206</v>
          </cell>
          <cell r="C304" t="str">
            <v>金融機関</v>
          </cell>
          <cell r="D304" t="str">
            <v>その他一般税</v>
          </cell>
          <cell r="E304">
            <v>65989262046</v>
          </cell>
          <cell r="F304">
            <v>30090</v>
          </cell>
        </row>
        <row r="305">
          <cell r="A305" t="str">
            <v>201206,金融機関,個人</v>
          </cell>
          <cell r="B305" t="str">
            <v>201206</v>
          </cell>
          <cell r="C305" t="str">
            <v>金融機関</v>
          </cell>
          <cell r="D305" t="str">
            <v>個人</v>
          </cell>
          <cell r="E305">
            <v>48793875</v>
          </cell>
          <cell r="F305">
            <v>605</v>
          </cell>
        </row>
        <row r="306">
          <cell r="A306" t="str">
            <v>201206,金融機関,自動車税</v>
          </cell>
          <cell r="B306" t="str">
            <v>201206</v>
          </cell>
          <cell r="C306" t="str">
            <v>金融機関</v>
          </cell>
          <cell r="D306" t="str">
            <v>自動車税</v>
          </cell>
          <cell r="E306">
            <v>6635451038</v>
          </cell>
          <cell r="F306">
            <v>188178</v>
          </cell>
        </row>
        <row r="307">
          <cell r="A307" t="str">
            <v>201206,金融機関,不動産</v>
          </cell>
          <cell r="B307" t="str">
            <v>201206</v>
          </cell>
          <cell r="C307" t="str">
            <v>金融機関</v>
          </cell>
          <cell r="D307" t="str">
            <v>不動産</v>
          </cell>
          <cell r="E307">
            <v>569501649</v>
          </cell>
          <cell r="F307">
            <v>2569</v>
          </cell>
        </row>
        <row r="308">
          <cell r="A308" t="str">
            <v>201207,MPN ATM,その他一般税</v>
          </cell>
          <cell r="B308" t="str">
            <v>201207</v>
          </cell>
          <cell r="C308" t="str">
            <v>MPN ATM</v>
          </cell>
          <cell r="D308" t="str">
            <v>その他一般税</v>
          </cell>
          <cell r="E308">
            <v>1961740</v>
          </cell>
          <cell r="F308">
            <v>111</v>
          </cell>
        </row>
        <row r="309">
          <cell r="A309" t="str">
            <v>201207,MPN ATM,個人</v>
          </cell>
          <cell r="B309" t="str">
            <v>201207</v>
          </cell>
          <cell r="C309" t="str">
            <v>MPN ATM</v>
          </cell>
          <cell r="D309" t="str">
            <v>個人</v>
          </cell>
          <cell r="E309">
            <v>2261700</v>
          </cell>
          <cell r="F309">
            <v>26</v>
          </cell>
        </row>
        <row r="310">
          <cell r="A310" t="str">
            <v>201207,MPN ATM,自動車税</v>
          </cell>
          <cell r="B310" t="str">
            <v>201207</v>
          </cell>
          <cell r="C310" t="str">
            <v>MPN ATM</v>
          </cell>
          <cell r="D310" t="str">
            <v>自動車税</v>
          </cell>
          <cell r="E310">
            <v>327383015</v>
          </cell>
          <cell r="F310">
            <v>8393</v>
          </cell>
        </row>
        <row r="311">
          <cell r="A311" t="str">
            <v>201207,MPN ATM,不動産</v>
          </cell>
          <cell r="B311" t="str">
            <v>201207</v>
          </cell>
          <cell r="C311" t="str">
            <v>MPN ATM</v>
          </cell>
          <cell r="D311" t="str">
            <v>不動産</v>
          </cell>
          <cell r="E311">
            <v>18756900</v>
          </cell>
          <cell r="F311">
            <v>172</v>
          </cell>
        </row>
        <row r="312">
          <cell r="A312" t="str">
            <v>201207,MPN PC,その他一般税</v>
          </cell>
          <cell r="B312" t="str">
            <v>201207</v>
          </cell>
          <cell r="C312" t="str">
            <v>MPN PC</v>
          </cell>
          <cell r="D312" t="str">
            <v>その他一般税</v>
          </cell>
          <cell r="E312">
            <v>3158360</v>
          </cell>
          <cell r="F312">
            <v>81</v>
          </cell>
        </row>
        <row r="313">
          <cell r="A313" t="str">
            <v>201207,MPN PC,個人</v>
          </cell>
          <cell r="B313" t="str">
            <v>201207</v>
          </cell>
          <cell r="C313" t="str">
            <v>MPN PC</v>
          </cell>
          <cell r="D313" t="str">
            <v>個人</v>
          </cell>
          <cell r="E313">
            <v>63079</v>
          </cell>
          <cell r="F313">
            <v>7</v>
          </cell>
        </row>
        <row r="314">
          <cell r="A314" t="str">
            <v>201207,MPN PC,自動車税</v>
          </cell>
          <cell r="B314" t="str">
            <v>201207</v>
          </cell>
          <cell r="C314" t="str">
            <v>MPN PC</v>
          </cell>
          <cell r="D314" t="str">
            <v>自動車税</v>
          </cell>
          <cell r="E314">
            <v>21165050</v>
          </cell>
          <cell r="F314">
            <v>557</v>
          </cell>
        </row>
        <row r="315">
          <cell r="A315" t="str">
            <v>201207,MPN PC,不動産</v>
          </cell>
          <cell r="B315" t="str">
            <v>201207</v>
          </cell>
          <cell r="C315" t="str">
            <v>MPN PC</v>
          </cell>
          <cell r="D315" t="str">
            <v>不動産</v>
          </cell>
          <cell r="E315">
            <v>16138100</v>
          </cell>
          <cell r="F315">
            <v>64</v>
          </cell>
        </row>
        <row r="316">
          <cell r="A316" t="str">
            <v>201207,MPN モバイル,自動車税</v>
          </cell>
          <cell r="B316" t="str">
            <v>201207</v>
          </cell>
          <cell r="C316" t="str">
            <v>MPN モバイル</v>
          </cell>
          <cell r="D316" t="str">
            <v>自動車税</v>
          </cell>
          <cell r="E316">
            <v>2881400</v>
          </cell>
          <cell r="F316">
            <v>77</v>
          </cell>
        </row>
        <row r="317">
          <cell r="A317" t="str">
            <v>201207,MPN 一括伝送,その他一般税</v>
          </cell>
          <cell r="B317" t="str">
            <v>201207</v>
          </cell>
          <cell r="C317" t="str">
            <v>MPN 一括伝送</v>
          </cell>
          <cell r="D317" t="str">
            <v>その他一般税</v>
          </cell>
          <cell r="E317">
            <v>2744944</v>
          </cell>
          <cell r="F317">
            <v>140</v>
          </cell>
        </row>
        <row r="318">
          <cell r="A318" t="str">
            <v>201207,MPN 一括伝送,個人</v>
          </cell>
          <cell r="B318" t="str">
            <v>201207</v>
          </cell>
          <cell r="C318" t="str">
            <v>MPN 一括伝送</v>
          </cell>
          <cell r="D318" t="str">
            <v>個人</v>
          </cell>
          <cell r="E318">
            <v>1957200</v>
          </cell>
          <cell r="F318">
            <v>36</v>
          </cell>
        </row>
        <row r="319">
          <cell r="A319" t="str">
            <v>201207,MPN 一括伝送,自動車税</v>
          </cell>
          <cell r="B319" t="str">
            <v>201207</v>
          </cell>
          <cell r="C319" t="str">
            <v>MPN 一括伝送</v>
          </cell>
          <cell r="D319" t="str">
            <v>自動車税</v>
          </cell>
          <cell r="E319">
            <v>31066100</v>
          </cell>
          <cell r="F319">
            <v>803</v>
          </cell>
        </row>
        <row r="320">
          <cell r="A320" t="str">
            <v>201207,MPN 一括伝送,不動産</v>
          </cell>
          <cell r="B320" t="str">
            <v>201207</v>
          </cell>
          <cell r="C320" t="str">
            <v>MPN 一括伝送</v>
          </cell>
          <cell r="D320" t="str">
            <v>不動産</v>
          </cell>
          <cell r="E320">
            <v>71530150</v>
          </cell>
          <cell r="F320">
            <v>595</v>
          </cell>
        </row>
        <row r="321">
          <cell r="A321" t="str">
            <v>201207,MPN 窓口,その他一般税</v>
          </cell>
          <cell r="B321" t="str">
            <v>201207</v>
          </cell>
          <cell r="C321" t="str">
            <v>MPN 窓口</v>
          </cell>
          <cell r="D321" t="str">
            <v>その他一般税</v>
          </cell>
          <cell r="E321">
            <v>271267</v>
          </cell>
          <cell r="F321">
            <v>30</v>
          </cell>
        </row>
        <row r="322">
          <cell r="A322" t="str">
            <v>201207,MPN 窓口,個人</v>
          </cell>
          <cell r="B322" t="str">
            <v>201207</v>
          </cell>
          <cell r="C322" t="str">
            <v>MPN 窓口</v>
          </cell>
          <cell r="D322" t="str">
            <v>個人</v>
          </cell>
          <cell r="E322">
            <v>3681500</v>
          </cell>
          <cell r="F322">
            <v>27</v>
          </cell>
        </row>
        <row r="323">
          <cell r="A323" t="str">
            <v>201207,MPN 窓口,自動車税</v>
          </cell>
          <cell r="B323" t="str">
            <v>201207</v>
          </cell>
          <cell r="C323" t="str">
            <v>MPN 窓口</v>
          </cell>
          <cell r="D323" t="str">
            <v>自動車税</v>
          </cell>
          <cell r="E323">
            <v>136980650</v>
          </cell>
          <cell r="F323">
            <v>3558</v>
          </cell>
        </row>
        <row r="324">
          <cell r="A324" t="str">
            <v>201207,MPN 窓口,不動産</v>
          </cell>
          <cell r="B324" t="str">
            <v>201207</v>
          </cell>
          <cell r="C324" t="str">
            <v>MPN 窓口</v>
          </cell>
          <cell r="D324" t="str">
            <v>不動産</v>
          </cell>
          <cell r="E324">
            <v>19185150</v>
          </cell>
          <cell r="F324">
            <v>120</v>
          </cell>
        </row>
        <row r="325">
          <cell r="A325" t="str">
            <v>201207,コンビニ,個人</v>
          </cell>
          <cell r="B325" t="str">
            <v>201207</v>
          </cell>
          <cell r="C325" t="str">
            <v>コンビニ</v>
          </cell>
          <cell r="D325" t="str">
            <v>個人</v>
          </cell>
          <cell r="E325">
            <v>8086929</v>
          </cell>
          <cell r="F325">
            <v>409</v>
          </cell>
        </row>
        <row r="326">
          <cell r="A326" t="str">
            <v>201207,コンビニ,自動車税</v>
          </cell>
          <cell r="B326" t="str">
            <v>201207</v>
          </cell>
          <cell r="C326" t="str">
            <v>コンビニ</v>
          </cell>
          <cell r="D326" t="str">
            <v>自動車税</v>
          </cell>
          <cell r="E326">
            <v>692124522</v>
          </cell>
          <cell r="F326">
            <v>21137</v>
          </cell>
        </row>
        <row r="327">
          <cell r="A327" t="str">
            <v>201207,コンビニ,不動産</v>
          </cell>
          <cell r="B327" t="str">
            <v>201207</v>
          </cell>
          <cell r="C327" t="str">
            <v>コンビニ</v>
          </cell>
          <cell r="D327" t="str">
            <v>不動産</v>
          </cell>
          <cell r="E327">
            <v>67104005</v>
          </cell>
          <cell r="F327">
            <v>1304</v>
          </cell>
        </row>
        <row r="328">
          <cell r="A328" t="str">
            <v>201207,金融機関,その他一般税</v>
          </cell>
          <cell r="B328" t="str">
            <v>201207</v>
          </cell>
          <cell r="C328" t="str">
            <v>金融機関</v>
          </cell>
          <cell r="D328" t="str">
            <v>その他一般税</v>
          </cell>
          <cell r="E328">
            <v>47854724137</v>
          </cell>
          <cell r="F328">
            <v>27134</v>
          </cell>
        </row>
        <row r="329">
          <cell r="A329" t="str">
            <v>201207,金融機関,個人</v>
          </cell>
          <cell r="B329" t="str">
            <v>201207</v>
          </cell>
          <cell r="C329" t="str">
            <v>金融機関</v>
          </cell>
          <cell r="D329" t="str">
            <v>個人</v>
          </cell>
          <cell r="E329">
            <v>51598809</v>
          </cell>
          <cell r="F329">
            <v>735</v>
          </cell>
        </row>
        <row r="330">
          <cell r="A330" t="str">
            <v>201207,金融機関,自動車税</v>
          </cell>
          <cell r="B330" t="str">
            <v>201207</v>
          </cell>
          <cell r="C330" t="str">
            <v>金融機関</v>
          </cell>
          <cell r="D330" t="str">
            <v>自動車税</v>
          </cell>
          <cell r="E330">
            <v>3299998047</v>
          </cell>
          <cell r="F330">
            <v>86757</v>
          </cell>
        </row>
        <row r="331">
          <cell r="A331" t="str">
            <v>201207,金融機関,不動産</v>
          </cell>
          <cell r="B331" t="str">
            <v>201207</v>
          </cell>
          <cell r="C331" t="str">
            <v>金融機関</v>
          </cell>
          <cell r="D331" t="str">
            <v>不動産</v>
          </cell>
          <cell r="E331">
            <v>1085063696</v>
          </cell>
          <cell r="F331">
            <v>3187</v>
          </cell>
        </row>
        <row r="332">
          <cell r="A332" t="str">
            <v>201208,MPN ATM,その他一般税</v>
          </cell>
          <cell r="B332" t="str">
            <v>201208</v>
          </cell>
          <cell r="C332" t="str">
            <v>MPN ATM</v>
          </cell>
          <cell r="D332" t="str">
            <v>その他一般税</v>
          </cell>
          <cell r="E332">
            <v>1876100</v>
          </cell>
          <cell r="F332">
            <v>96</v>
          </cell>
        </row>
        <row r="333">
          <cell r="A333" t="str">
            <v>201208,MPN ATM,個人</v>
          </cell>
          <cell r="B333" t="str">
            <v>201208</v>
          </cell>
          <cell r="C333" t="str">
            <v>MPN ATM</v>
          </cell>
          <cell r="D333" t="str">
            <v>個人</v>
          </cell>
          <cell r="E333">
            <v>60008100</v>
          </cell>
          <cell r="F333">
            <v>920</v>
          </cell>
        </row>
        <row r="334">
          <cell r="A334" t="str">
            <v>201208,MPN ATM,自動車税</v>
          </cell>
          <cell r="B334" t="str">
            <v>201208</v>
          </cell>
          <cell r="C334" t="str">
            <v>MPN ATM</v>
          </cell>
          <cell r="D334" t="str">
            <v>自動車税</v>
          </cell>
          <cell r="E334">
            <v>98010946</v>
          </cell>
          <cell r="F334">
            <v>2695</v>
          </cell>
        </row>
        <row r="335">
          <cell r="A335" t="str">
            <v>201208,MPN ATM,不動産</v>
          </cell>
          <cell r="B335" t="str">
            <v>201208</v>
          </cell>
          <cell r="C335" t="str">
            <v>MPN ATM</v>
          </cell>
          <cell r="D335" t="str">
            <v>不動産</v>
          </cell>
          <cell r="E335">
            <v>11305850</v>
          </cell>
          <cell r="F335">
            <v>123</v>
          </cell>
        </row>
        <row r="336">
          <cell r="A336" t="str">
            <v>201208,MPN PC,その他一般税</v>
          </cell>
          <cell r="B336" t="str">
            <v>201208</v>
          </cell>
          <cell r="C336" t="str">
            <v>MPN PC</v>
          </cell>
          <cell r="D336" t="str">
            <v>その他一般税</v>
          </cell>
          <cell r="E336">
            <v>2740948</v>
          </cell>
          <cell r="F336">
            <v>62</v>
          </cell>
        </row>
        <row r="337">
          <cell r="A337" t="str">
            <v>201208,MPN PC,個人</v>
          </cell>
          <cell r="B337" t="str">
            <v>201208</v>
          </cell>
          <cell r="C337" t="str">
            <v>MPN PC</v>
          </cell>
          <cell r="D337" t="str">
            <v>個人</v>
          </cell>
          <cell r="E337">
            <v>18219000</v>
          </cell>
          <cell r="F337">
            <v>225</v>
          </cell>
        </row>
        <row r="338">
          <cell r="A338" t="str">
            <v>201208,MPN PC,自動車税</v>
          </cell>
          <cell r="B338" t="str">
            <v>201208</v>
          </cell>
          <cell r="C338" t="str">
            <v>MPN PC</v>
          </cell>
          <cell r="D338" t="str">
            <v>自動車税</v>
          </cell>
          <cell r="E338">
            <v>10371244</v>
          </cell>
          <cell r="F338">
            <v>305</v>
          </cell>
        </row>
        <row r="339">
          <cell r="A339" t="str">
            <v>201208,MPN PC,不動産</v>
          </cell>
          <cell r="B339" t="str">
            <v>201208</v>
          </cell>
          <cell r="C339" t="str">
            <v>MPN PC</v>
          </cell>
          <cell r="D339" t="str">
            <v>不動産</v>
          </cell>
          <cell r="E339">
            <v>13165900</v>
          </cell>
          <cell r="F339">
            <v>36</v>
          </cell>
        </row>
        <row r="340">
          <cell r="A340" t="str">
            <v>201208,MPN モバイル,個人</v>
          </cell>
          <cell r="B340" t="str">
            <v>201208</v>
          </cell>
          <cell r="C340" t="str">
            <v>MPN モバイル</v>
          </cell>
          <cell r="D340" t="str">
            <v>個人</v>
          </cell>
          <cell r="E340">
            <v>110300</v>
          </cell>
          <cell r="F340">
            <v>1</v>
          </cell>
        </row>
        <row r="341">
          <cell r="A341" t="str">
            <v>201208,MPN モバイル,自動車税</v>
          </cell>
          <cell r="B341" t="str">
            <v>201208</v>
          </cell>
          <cell r="C341" t="str">
            <v>MPN モバイル</v>
          </cell>
          <cell r="D341" t="str">
            <v>自動車税</v>
          </cell>
          <cell r="E341">
            <v>1280017</v>
          </cell>
          <cell r="F341">
            <v>37</v>
          </cell>
        </row>
        <row r="342">
          <cell r="A342" t="str">
            <v>201208,MPN モバイル,不動産</v>
          </cell>
          <cell r="B342" t="str">
            <v>201208</v>
          </cell>
          <cell r="C342" t="str">
            <v>MPN モバイル</v>
          </cell>
          <cell r="D342" t="str">
            <v>不動産</v>
          </cell>
          <cell r="E342">
            <v>47800</v>
          </cell>
          <cell r="F342">
            <v>1</v>
          </cell>
        </row>
        <row r="343">
          <cell r="A343" t="str">
            <v>201208,MPN 一括伝送,その他一般税</v>
          </cell>
          <cell r="B343" t="str">
            <v>201208</v>
          </cell>
          <cell r="C343" t="str">
            <v>MPN 一括伝送</v>
          </cell>
          <cell r="D343" t="str">
            <v>その他一般税</v>
          </cell>
          <cell r="E343">
            <v>3237256</v>
          </cell>
          <cell r="F343">
            <v>139</v>
          </cell>
        </row>
        <row r="344">
          <cell r="A344" t="str">
            <v>201208,MPN 一括伝送,個人</v>
          </cell>
          <cell r="B344" t="str">
            <v>201208</v>
          </cell>
          <cell r="C344" t="str">
            <v>MPN 一括伝送</v>
          </cell>
          <cell r="D344" t="str">
            <v>個人</v>
          </cell>
          <cell r="E344">
            <v>12159460</v>
          </cell>
          <cell r="F344">
            <v>271</v>
          </cell>
        </row>
        <row r="345">
          <cell r="A345" t="str">
            <v>201208,MPN 一括伝送,自動車税</v>
          </cell>
          <cell r="B345" t="str">
            <v>201208</v>
          </cell>
          <cell r="C345" t="str">
            <v>MPN 一括伝送</v>
          </cell>
          <cell r="D345" t="str">
            <v>自動車税</v>
          </cell>
          <cell r="E345">
            <v>5859025</v>
          </cell>
          <cell r="F345">
            <v>170</v>
          </cell>
        </row>
        <row r="346">
          <cell r="A346" t="str">
            <v>201208,MPN 一括伝送,不動産</v>
          </cell>
          <cell r="B346" t="str">
            <v>201208</v>
          </cell>
          <cell r="C346" t="str">
            <v>MPN 一括伝送</v>
          </cell>
          <cell r="D346" t="str">
            <v>不動産</v>
          </cell>
          <cell r="E346">
            <v>46402850</v>
          </cell>
          <cell r="F346">
            <v>369</v>
          </cell>
        </row>
        <row r="347">
          <cell r="A347" t="str">
            <v>201208,MPN 窓口,その他一般税</v>
          </cell>
          <cell r="B347" t="str">
            <v>201208</v>
          </cell>
          <cell r="C347" t="str">
            <v>MPN 窓口</v>
          </cell>
          <cell r="D347" t="str">
            <v>その他一般税</v>
          </cell>
          <cell r="E347">
            <v>337572</v>
          </cell>
          <cell r="F347">
            <v>15</v>
          </cell>
        </row>
        <row r="348">
          <cell r="A348" t="str">
            <v>201208,MPN 窓口,個人</v>
          </cell>
          <cell r="B348" t="str">
            <v>201208</v>
          </cell>
          <cell r="C348" t="str">
            <v>MPN 窓口</v>
          </cell>
          <cell r="D348" t="str">
            <v>個人</v>
          </cell>
          <cell r="E348">
            <v>186252500</v>
          </cell>
          <cell r="F348">
            <v>1685</v>
          </cell>
        </row>
        <row r="349">
          <cell r="A349" t="str">
            <v>201208,MPN 窓口,自動車税</v>
          </cell>
          <cell r="B349" t="str">
            <v>201208</v>
          </cell>
          <cell r="C349" t="str">
            <v>MPN 窓口</v>
          </cell>
          <cell r="D349" t="str">
            <v>自動車税</v>
          </cell>
          <cell r="E349">
            <v>46221200</v>
          </cell>
          <cell r="F349">
            <v>1267</v>
          </cell>
        </row>
        <row r="350">
          <cell r="A350" t="str">
            <v>201208,MPN 窓口,不動産</v>
          </cell>
          <cell r="B350" t="str">
            <v>201208</v>
          </cell>
          <cell r="C350" t="str">
            <v>MPN 窓口</v>
          </cell>
          <cell r="D350" t="str">
            <v>不動産</v>
          </cell>
          <cell r="E350">
            <v>10163400</v>
          </cell>
          <cell r="F350">
            <v>78</v>
          </cell>
        </row>
        <row r="351">
          <cell r="A351" t="str">
            <v>201208,コンビニ,個人</v>
          </cell>
          <cell r="B351" t="str">
            <v>201208</v>
          </cell>
          <cell r="C351" t="str">
            <v>コンビニ</v>
          </cell>
          <cell r="D351" t="str">
            <v>個人</v>
          </cell>
          <cell r="E351">
            <v>193638117</v>
          </cell>
          <cell r="F351">
            <v>5953</v>
          </cell>
        </row>
        <row r="352">
          <cell r="A352" t="str">
            <v>201208,コンビニ,自動車税</v>
          </cell>
          <cell r="B352" t="str">
            <v>201208</v>
          </cell>
          <cell r="C352" t="str">
            <v>コンビニ</v>
          </cell>
          <cell r="D352" t="str">
            <v>自動車税</v>
          </cell>
          <cell r="E352">
            <v>1490465429</v>
          </cell>
          <cell r="F352">
            <v>44680</v>
          </cell>
        </row>
        <row r="353">
          <cell r="A353" t="str">
            <v>201208,コンビニ,不動産</v>
          </cell>
          <cell r="B353" t="str">
            <v>201208</v>
          </cell>
          <cell r="C353" t="str">
            <v>コンビニ</v>
          </cell>
          <cell r="D353" t="str">
            <v>不動産</v>
          </cell>
          <cell r="E353">
            <v>55379601</v>
          </cell>
          <cell r="F353">
            <v>1089</v>
          </cell>
        </row>
        <row r="354">
          <cell r="A354" t="str">
            <v>201208,金融機関,その他一般税</v>
          </cell>
          <cell r="B354" t="str">
            <v>201208</v>
          </cell>
          <cell r="C354" t="str">
            <v>金融機関</v>
          </cell>
          <cell r="D354" t="str">
            <v>その他一般税</v>
          </cell>
          <cell r="E354">
            <v>46138570848</v>
          </cell>
          <cell r="F354">
            <v>24222</v>
          </cell>
        </row>
        <row r="355">
          <cell r="A355" t="str">
            <v>201208,金融機関,個人</v>
          </cell>
          <cell r="B355" t="str">
            <v>201208</v>
          </cell>
          <cell r="C355" t="str">
            <v>金融機関</v>
          </cell>
          <cell r="D355" t="str">
            <v>個人</v>
          </cell>
          <cell r="E355">
            <v>4447141020</v>
          </cell>
          <cell r="F355">
            <v>34544</v>
          </cell>
        </row>
        <row r="356">
          <cell r="A356" t="str">
            <v>201208,金融機関,自動車税</v>
          </cell>
          <cell r="B356" t="str">
            <v>201208</v>
          </cell>
          <cell r="C356" t="str">
            <v>金融機関</v>
          </cell>
          <cell r="D356" t="str">
            <v>自動車税</v>
          </cell>
          <cell r="E356">
            <v>1147898680</v>
          </cell>
          <cell r="F356">
            <v>31815</v>
          </cell>
        </row>
        <row r="357">
          <cell r="A357" t="str">
            <v>201208,金融機関,不動産</v>
          </cell>
          <cell r="B357" t="str">
            <v>201208</v>
          </cell>
          <cell r="C357" t="str">
            <v>金融機関</v>
          </cell>
          <cell r="D357" t="str">
            <v>不動産</v>
          </cell>
          <cell r="E357">
            <v>580441370</v>
          </cell>
          <cell r="F357">
            <v>2063</v>
          </cell>
        </row>
        <row r="358">
          <cell r="A358" t="str">
            <v>201209,MPN ATM,その他一般税</v>
          </cell>
          <cell r="B358" t="str">
            <v>201209</v>
          </cell>
          <cell r="C358" t="str">
            <v>MPN ATM</v>
          </cell>
          <cell r="D358" t="str">
            <v>その他一般税</v>
          </cell>
          <cell r="E358">
            <v>1713836</v>
          </cell>
          <cell r="F358">
            <v>71</v>
          </cell>
        </row>
        <row r="359">
          <cell r="A359" t="str">
            <v>201209,MPN ATM,個人</v>
          </cell>
          <cell r="B359" t="str">
            <v>201209</v>
          </cell>
          <cell r="C359" t="str">
            <v>MPN ATM</v>
          </cell>
          <cell r="D359" t="str">
            <v>個人</v>
          </cell>
          <cell r="E359">
            <v>15608429</v>
          </cell>
          <cell r="F359">
            <v>287</v>
          </cell>
        </row>
        <row r="360">
          <cell r="A360" t="str">
            <v>201209,MPN ATM,自動車税</v>
          </cell>
          <cell r="B360" t="str">
            <v>201209</v>
          </cell>
          <cell r="C360" t="str">
            <v>MPN ATM</v>
          </cell>
          <cell r="D360" t="str">
            <v>自動車税</v>
          </cell>
          <cell r="E360">
            <v>46988633</v>
          </cell>
          <cell r="F360">
            <v>1252</v>
          </cell>
        </row>
        <row r="361">
          <cell r="A361" t="str">
            <v>201209,MPN ATM,不動産</v>
          </cell>
          <cell r="B361" t="str">
            <v>201209</v>
          </cell>
          <cell r="C361" t="str">
            <v>MPN ATM</v>
          </cell>
          <cell r="D361" t="str">
            <v>不動産</v>
          </cell>
          <cell r="E361">
            <v>16931850</v>
          </cell>
          <cell r="F361">
            <v>165</v>
          </cell>
        </row>
        <row r="362">
          <cell r="A362" t="str">
            <v>201209,MPN PC,その他一般税</v>
          </cell>
          <cell r="B362" t="str">
            <v>201209</v>
          </cell>
          <cell r="C362" t="str">
            <v>MPN PC</v>
          </cell>
          <cell r="D362" t="str">
            <v>その他一般税</v>
          </cell>
          <cell r="E362">
            <v>515194</v>
          </cell>
          <cell r="F362">
            <v>25</v>
          </cell>
        </row>
        <row r="363">
          <cell r="A363" t="str">
            <v>201209,MPN PC,個人</v>
          </cell>
          <cell r="B363" t="str">
            <v>201209</v>
          </cell>
          <cell r="C363" t="str">
            <v>MPN PC</v>
          </cell>
          <cell r="D363" t="str">
            <v>個人</v>
          </cell>
          <cell r="E363">
            <v>3132900</v>
          </cell>
          <cell r="F363">
            <v>45</v>
          </cell>
        </row>
        <row r="364">
          <cell r="A364" t="str">
            <v>201209,MPN PC,自動車税</v>
          </cell>
          <cell r="B364" t="str">
            <v>201209</v>
          </cell>
          <cell r="C364" t="str">
            <v>MPN PC</v>
          </cell>
          <cell r="D364" t="str">
            <v>自動車税</v>
          </cell>
          <cell r="E364">
            <v>5689800</v>
          </cell>
          <cell r="F364">
            <v>154</v>
          </cell>
        </row>
        <row r="365">
          <cell r="A365" t="str">
            <v>201209,MPN PC,不動産</v>
          </cell>
          <cell r="B365" t="str">
            <v>201209</v>
          </cell>
          <cell r="C365" t="str">
            <v>MPN PC</v>
          </cell>
          <cell r="D365" t="str">
            <v>不動産</v>
          </cell>
          <cell r="E365">
            <v>14119800</v>
          </cell>
          <cell r="F365">
            <v>72</v>
          </cell>
        </row>
        <row r="366">
          <cell r="A366" t="str">
            <v>201209,MPN モバイル,個人</v>
          </cell>
          <cell r="B366" t="str">
            <v>201209</v>
          </cell>
          <cell r="C366" t="str">
            <v>MPN モバイル</v>
          </cell>
          <cell r="D366" t="str">
            <v>個人</v>
          </cell>
          <cell r="E366">
            <v>237700</v>
          </cell>
          <cell r="F366">
            <v>1</v>
          </cell>
        </row>
        <row r="367">
          <cell r="A367" t="str">
            <v>201209,MPN モバイル,自動車税</v>
          </cell>
          <cell r="B367" t="str">
            <v>201209</v>
          </cell>
          <cell r="C367" t="str">
            <v>MPN モバイル</v>
          </cell>
          <cell r="D367" t="str">
            <v>自動車税</v>
          </cell>
          <cell r="E367">
            <v>810634</v>
          </cell>
          <cell r="F367">
            <v>25</v>
          </cell>
        </row>
        <row r="368">
          <cell r="A368" t="str">
            <v>201209,MPN モバイル,不動産</v>
          </cell>
          <cell r="B368" t="str">
            <v>201209</v>
          </cell>
          <cell r="C368" t="str">
            <v>MPN モバイル</v>
          </cell>
          <cell r="D368" t="str">
            <v>不動産</v>
          </cell>
          <cell r="E368">
            <v>128100</v>
          </cell>
          <cell r="F368">
            <v>3</v>
          </cell>
        </row>
        <row r="369">
          <cell r="A369" t="str">
            <v>201209,MPN 一括伝送,その他一般税</v>
          </cell>
          <cell r="B369" t="str">
            <v>201209</v>
          </cell>
          <cell r="C369" t="str">
            <v>MPN 一括伝送</v>
          </cell>
          <cell r="D369" t="str">
            <v>その他一般税</v>
          </cell>
          <cell r="E369">
            <v>2860347</v>
          </cell>
          <cell r="F369">
            <v>111</v>
          </cell>
        </row>
        <row r="370">
          <cell r="A370" t="str">
            <v>201209,MPN 一括伝送,個人</v>
          </cell>
          <cell r="B370" t="str">
            <v>201209</v>
          </cell>
          <cell r="C370" t="str">
            <v>MPN 一括伝送</v>
          </cell>
          <cell r="D370" t="str">
            <v>個人</v>
          </cell>
          <cell r="E370">
            <v>7621010</v>
          </cell>
          <cell r="F370">
            <v>225</v>
          </cell>
        </row>
        <row r="371">
          <cell r="A371" t="str">
            <v>201209,MPN 一括伝送,自動車税</v>
          </cell>
          <cell r="B371" t="str">
            <v>201209</v>
          </cell>
          <cell r="C371" t="str">
            <v>MPN 一括伝送</v>
          </cell>
          <cell r="D371" t="str">
            <v>自動車税</v>
          </cell>
          <cell r="E371">
            <v>3283000</v>
          </cell>
          <cell r="F371">
            <v>124</v>
          </cell>
        </row>
        <row r="372">
          <cell r="A372" t="str">
            <v>201209,MPN 一括伝送,不動産</v>
          </cell>
          <cell r="B372" t="str">
            <v>201209</v>
          </cell>
          <cell r="C372" t="str">
            <v>MPN 一括伝送</v>
          </cell>
          <cell r="D372" t="str">
            <v>不動産</v>
          </cell>
          <cell r="E372">
            <v>58110650</v>
          </cell>
          <cell r="F372">
            <v>516</v>
          </cell>
        </row>
        <row r="373">
          <cell r="A373" t="str">
            <v>201209,MPN 窓口,その他一般税</v>
          </cell>
          <cell r="B373" t="str">
            <v>201209</v>
          </cell>
          <cell r="C373" t="str">
            <v>MPN 窓口</v>
          </cell>
          <cell r="D373" t="str">
            <v>その他一般税</v>
          </cell>
          <cell r="E373">
            <v>413631</v>
          </cell>
          <cell r="F373">
            <v>19</v>
          </cell>
        </row>
        <row r="374">
          <cell r="A374" t="str">
            <v>201209,MPN 窓口,個人</v>
          </cell>
          <cell r="B374" t="str">
            <v>201209</v>
          </cell>
          <cell r="C374" t="str">
            <v>MPN 窓口</v>
          </cell>
          <cell r="D374" t="str">
            <v>個人</v>
          </cell>
          <cell r="E374">
            <v>37415400</v>
          </cell>
          <cell r="F374">
            <v>336</v>
          </cell>
        </row>
        <row r="375">
          <cell r="A375" t="str">
            <v>201209,MPN 窓口,自動車税</v>
          </cell>
          <cell r="B375" t="str">
            <v>201209</v>
          </cell>
          <cell r="C375" t="str">
            <v>MPN 窓口</v>
          </cell>
          <cell r="D375" t="str">
            <v>自動車税</v>
          </cell>
          <cell r="E375">
            <v>17671520</v>
          </cell>
          <cell r="F375">
            <v>483</v>
          </cell>
        </row>
        <row r="376">
          <cell r="A376" t="str">
            <v>201209,MPN 窓口,不動産</v>
          </cell>
          <cell r="B376" t="str">
            <v>201209</v>
          </cell>
          <cell r="C376" t="str">
            <v>MPN 窓口</v>
          </cell>
          <cell r="D376" t="str">
            <v>不動産</v>
          </cell>
          <cell r="E376">
            <v>26746500</v>
          </cell>
          <cell r="F376">
            <v>131</v>
          </cell>
        </row>
        <row r="377">
          <cell r="A377" t="str">
            <v>201209,コンビニ,個人</v>
          </cell>
          <cell r="B377" t="str">
            <v>201209</v>
          </cell>
          <cell r="C377" t="str">
            <v>コンビニ</v>
          </cell>
          <cell r="D377" t="str">
            <v>個人</v>
          </cell>
          <cell r="E377">
            <v>189425989</v>
          </cell>
          <cell r="F377">
            <v>5081</v>
          </cell>
        </row>
        <row r="378">
          <cell r="A378" t="str">
            <v>201209,コンビニ,自動車税</v>
          </cell>
          <cell r="B378" t="str">
            <v>201209</v>
          </cell>
          <cell r="C378" t="str">
            <v>コンビニ</v>
          </cell>
          <cell r="D378" t="str">
            <v>自動車税</v>
          </cell>
          <cell r="E378">
            <v>602219811</v>
          </cell>
          <cell r="F378">
            <v>18545</v>
          </cell>
        </row>
        <row r="379">
          <cell r="A379" t="str">
            <v>201209,コンビニ,不動産</v>
          </cell>
          <cell r="B379" t="str">
            <v>201209</v>
          </cell>
          <cell r="C379" t="str">
            <v>コンビニ</v>
          </cell>
          <cell r="D379" t="str">
            <v>不動産</v>
          </cell>
          <cell r="E379">
            <v>61467544</v>
          </cell>
          <cell r="F379">
            <v>1189</v>
          </cell>
        </row>
        <row r="380">
          <cell r="A380" t="str">
            <v>201209,金融機関,その他一般税</v>
          </cell>
          <cell r="B380" t="str">
            <v>201209</v>
          </cell>
          <cell r="C380" t="str">
            <v>金融機関</v>
          </cell>
          <cell r="D380" t="str">
            <v>その他一般税</v>
          </cell>
          <cell r="E380">
            <v>38909081395</v>
          </cell>
          <cell r="F380">
            <v>18617</v>
          </cell>
        </row>
        <row r="381">
          <cell r="A381" t="str">
            <v>201209,金融機関,個人</v>
          </cell>
          <cell r="B381" t="str">
            <v>201209</v>
          </cell>
          <cell r="C381" t="str">
            <v>金融機関</v>
          </cell>
          <cell r="D381" t="str">
            <v>個人</v>
          </cell>
          <cell r="E381">
            <v>339627138</v>
          </cell>
          <cell r="F381">
            <v>4485</v>
          </cell>
        </row>
        <row r="382">
          <cell r="A382" t="str">
            <v>201209,金融機関,自動車税</v>
          </cell>
          <cell r="B382" t="str">
            <v>201209</v>
          </cell>
          <cell r="C382" t="str">
            <v>金融機関</v>
          </cell>
          <cell r="D382" t="str">
            <v>自動車税</v>
          </cell>
          <cell r="E382">
            <v>532659764</v>
          </cell>
          <cell r="F382">
            <v>14869</v>
          </cell>
        </row>
        <row r="383">
          <cell r="A383" t="str">
            <v>201209,金融機関,不動産</v>
          </cell>
          <cell r="B383" t="str">
            <v>201209</v>
          </cell>
          <cell r="C383" t="str">
            <v>金融機関</v>
          </cell>
          <cell r="D383" t="str">
            <v>不動産</v>
          </cell>
          <cell r="E383">
            <v>866246987</v>
          </cell>
          <cell r="F383">
            <v>2686</v>
          </cell>
        </row>
        <row r="384">
          <cell r="A384" t="str">
            <v>201210,MPN ATM,その他一般税</v>
          </cell>
          <cell r="B384" t="str">
            <v>201210</v>
          </cell>
          <cell r="C384" t="str">
            <v>MPN ATM</v>
          </cell>
          <cell r="D384" t="str">
            <v>その他一般税</v>
          </cell>
          <cell r="E384">
            <v>2389578</v>
          </cell>
          <cell r="F384">
            <v>109</v>
          </cell>
        </row>
        <row r="385">
          <cell r="A385" t="str">
            <v>201210,MPN ATM,個人</v>
          </cell>
          <cell r="B385" t="str">
            <v>201210</v>
          </cell>
          <cell r="C385" t="str">
            <v>MPN ATM</v>
          </cell>
          <cell r="D385" t="str">
            <v>個人</v>
          </cell>
          <cell r="E385">
            <v>13834318</v>
          </cell>
          <cell r="F385">
            <v>258</v>
          </cell>
        </row>
        <row r="386">
          <cell r="A386" t="str">
            <v>201210,MPN ATM,自動車税</v>
          </cell>
          <cell r="B386" t="str">
            <v>201210</v>
          </cell>
          <cell r="C386" t="str">
            <v>MPN ATM</v>
          </cell>
          <cell r="D386" t="str">
            <v>自動車税</v>
          </cell>
          <cell r="E386">
            <v>47001239</v>
          </cell>
          <cell r="F386">
            <v>1261</v>
          </cell>
        </row>
        <row r="387">
          <cell r="A387" t="str">
            <v>201210,MPN ATM,不動産</v>
          </cell>
          <cell r="B387" t="str">
            <v>201210</v>
          </cell>
          <cell r="C387" t="str">
            <v>MPN ATM</v>
          </cell>
          <cell r="D387" t="str">
            <v>不動産</v>
          </cell>
          <cell r="E387">
            <v>31562200</v>
          </cell>
          <cell r="F387">
            <v>243</v>
          </cell>
        </row>
        <row r="388">
          <cell r="A388" t="str">
            <v>201210,MPN PC,その他一般税</v>
          </cell>
          <cell r="B388" t="str">
            <v>201210</v>
          </cell>
          <cell r="C388" t="str">
            <v>MPN PC</v>
          </cell>
          <cell r="D388" t="str">
            <v>その他一般税</v>
          </cell>
          <cell r="E388">
            <v>1160565</v>
          </cell>
          <cell r="F388">
            <v>63</v>
          </cell>
        </row>
        <row r="389">
          <cell r="A389" t="str">
            <v>201210,MPN PC,個人</v>
          </cell>
          <cell r="B389" t="str">
            <v>201210</v>
          </cell>
          <cell r="C389" t="str">
            <v>MPN PC</v>
          </cell>
          <cell r="D389" t="str">
            <v>個人</v>
          </cell>
          <cell r="E389">
            <v>1909100</v>
          </cell>
          <cell r="F389">
            <v>29</v>
          </cell>
        </row>
        <row r="390">
          <cell r="A390" t="str">
            <v>201210,MPN PC,自動車税</v>
          </cell>
          <cell r="B390" t="str">
            <v>201210</v>
          </cell>
          <cell r="C390" t="str">
            <v>MPN PC</v>
          </cell>
          <cell r="D390" t="str">
            <v>自動車税</v>
          </cell>
          <cell r="E390">
            <v>7415800</v>
          </cell>
          <cell r="F390">
            <v>213</v>
          </cell>
        </row>
        <row r="391">
          <cell r="A391" t="str">
            <v>201210,MPN PC,不動産</v>
          </cell>
          <cell r="B391" t="str">
            <v>201210</v>
          </cell>
          <cell r="C391" t="str">
            <v>MPN PC</v>
          </cell>
          <cell r="D391" t="str">
            <v>不動産</v>
          </cell>
          <cell r="E391">
            <v>19219000</v>
          </cell>
          <cell r="F391">
            <v>87</v>
          </cell>
        </row>
        <row r="392">
          <cell r="A392" t="str">
            <v>201210,MPN モバイル,個人</v>
          </cell>
          <cell r="B392" t="str">
            <v>201210</v>
          </cell>
          <cell r="C392" t="str">
            <v>MPN モバイル</v>
          </cell>
          <cell r="D392" t="str">
            <v>個人</v>
          </cell>
          <cell r="E392">
            <v>80000</v>
          </cell>
          <cell r="F392">
            <v>4</v>
          </cell>
        </row>
        <row r="393">
          <cell r="A393" t="str">
            <v>201210,MPN モバイル,自動車税</v>
          </cell>
          <cell r="B393" t="str">
            <v>201210</v>
          </cell>
          <cell r="C393" t="str">
            <v>MPN モバイル</v>
          </cell>
          <cell r="D393" t="str">
            <v>自動車税</v>
          </cell>
          <cell r="E393">
            <v>686532</v>
          </cell>
          <cell r="F393">
            <v>22</v>
          </cell>
        </row>
        <row r="394">
          <cell r="A394" t="str">
            <v>201210,MPN 一括伝送,その他一般税</v>
          </cell>
          <cell r="B394" t="str">
            <v>201210</v>
          </cell>
          <cell r="C394" t="str">
            <v>MPN 一括伝送</v>
          </cell>
          <cell r="D394" t="str">
            <v>その他一般税</v>
          </cell>
          <cell r="E394">
            <v>3239300</v>
          </cell>
          <cell r="F394">
            <v>163</v>
          </cell>
        </row>
        <row r="395">
          <cell r="A395" t="str">
            <v>201210,MPN 一括伝送,個人</v>
          </cell>
          <cell r="B395" t="str">
            <v>201210</v>
          </cell>
          <cell r="C395" t="str">
            <v>MPN 一括伝送</v>
          </cell>
          <cell r="D395" t="str">
            <v>個人</v>
          </cell>
          <cell r="E395">
            <v>5359960</v>
          </cell>
          <cell r="F395">
            <v>169</v>
          </cell>
        </row>
        <row r="396">
          <cell r="A396" t="str">
            <v>201210,MPN 一括伝送,自動車税</v>
          </cell>
          <cell r="B396" t="str">
            <v>201210</v>
          </cell>
          <cell r="C396" t="str">
            <v>MPN 一括伝送</v>
          </cell>
          <cell r="D396" t="str">
            <v>自動車税</v>
          </cell>
          <cell r="E396">
            <v>17148900</v>
          </cell>
          <cell r="F396">
            <v>473</v>
          </cell>
        </row>
        <row r="397">
          <cell r="A397" t="str">
            <v>201210,MPN 一括伝送,不動産</v>
          </cell>
          <cell r="B397" t="str">
            <v>201210</v>
          </cell>
          <cell r="C397" t="str">
            <v>MPN 一括伝送</v>
          </cell>
          <cell r="D397" t="str">
            <v>不動産</v>
          </cell>
          <cell r="E397">
            <v>75020500</v>
          </cell>
          <cell r="F397">
            <v>699</v>
          </cell>
        </row>
        <row r="398">
          <cell r="A398" t="str">
            <v>201210,MPN 窓口,その他一般税</v>
          </cell>
          <cell r="B398" t="str">
            <v>201210</v>
          </cell>
          <cell r="C398" t="str">
            <v>MPN 窓口</v>
          </cell>
          <cell r="D398" t="str">
            <v>その他一般税</v>
          </cell>
          <cell r="E398">
            <v>293194</v>
          </cell>
          <cell r="F398">
            <v>17</v>
          </cell>
        </row>
        <row r="399">
          <cell r="A399" t="str">
            <v>201210,MPN 窓口,個人</v>
          </cell>
          <cell r="B399" t="str">
            <v>201210</v>
          </cell>
          <cell r="C399" t="str">
            <v>MPN 窓口</v>
          </cell>
          <cell r="D399" t="str">
            <v>個人</v>
          </cell>
          <cell r="E399">
            <v>21898400</v>
          </cell>
          <cell r="F399">
            <v>261</v>
          </cell>
        </row>
        <row r="400">
          <cell r="A400" t="str">
            <v>201210,MPN 窓口,自動車税</v>
          </cell>
          <cell r="B400" t="str">
            <v>201210</v>
          </cell>
          <cell r="C400" t="str">
            <v>MPN 窓口</v>
          </cell>
          <cell r="D400" t="str">
            <v>自動車税</v>
          </cell>
          <cell r="E400">
            <v>13116270</v>
          </cell>
          <cell r="F400">
            <v>360</v>
          </cell>
        </row>
        <row r="401">
          <cell r="A401" t="str">
            <v>201210,MPN 窓口,不動産</v>
          </cell>
          <cell r="B401" t="str">
            <v>201210</v>
          </cell>
          <cell r="C401" t="str">
            <v>MPN 窓口</v>
          </cell>
          <cell r="D401" t="str">
            <v>不動産</v>
          </cell>
          <cell r="E401">
            <v>47025600</v>
          </cell>
          <cell r="F401">
            <v>202</v>
          </cell>
        </row>
        <row r="402">
          <cell r="A402" t="str">
            <v>201210,コンビニ,個人</v>
          </cell>
          <cell r="B402" t="str">
            <v>201210</v>
          </cell>
          <cell r="C402" t="str">
            <v>コンビニ</v>
          </cell>
          <cell r="D402" t="str">
            <v>個人</v>
          </cell>
          <cell r="E402">
            <v>74363211</v>
          </cell>
          <cell r="F402">
            <v>2392</v>
          </cell>
        </row>
        <row r="403">
          <cell r="A403" t="str">
            <v>201210,コンビニ,自動車税</v>
          </cell>
          <cell r="B403" t="str">
            <v>201210</v>
          </cell>
          <cell r="C403" t="str">
            <v>コンビニ</v>
          </cell>
          <cell r="D403" t="str">
            <v>自動車税</v>
          </cell>
          <cell r="E403">
            <v>534200928</v>
          </cell>
          <cell r="F403">
            <v>17430</v>
          </cell>
        </row>
        <row r="404">
          <cell r="A404" t="str">
            <v>201210,コンビニ,不動産</v>
          </cell>
          <cell r="B404" t="str">
            <v>201210</v>
          </cell>
          <cell r="C404" t="str">
            <v>コンビニ</v>
          </cell>
          <cell r="D404" t="str">
            <v>不動産</v>
          </cell>
          <cell r="E404">
            <v>102098531</v>
          </cell>
          <cell r="F404">
            <v>1817</v>
          </cell>
        </row>
        <row r="405">
          <cell r="A405" t="str">
            <v>201210,金融機関,その他一般税</v>
          </cell>
          <cell r="B405" t="str">
            <v>201210</v>
          </cell>
          <cell r="C405" t="str">
            <v>金融機関</v>
          </cell>
          <cell r="D405" t="str">
            <v>その他一般税</v>
          </cell>
          <cell r="E405">
            <v>48715342499</v>
          </cell>
          <cell r="F405">
            <v>27124</v>
          </cell>
        </row>
        <row r="406">
          <cell r="A406" t="str">
            <v>201210,金融機関,個人</v>
          </cell>
          <cell r="B406" t="str">
            <v>201210</v>
          </cell>
          <cell r="C406" t="str">
            <v>金融機関</v>
          </cell>
          <cell r="D406" t="str">
            <v>個人</v>
          </cell>
          <cell r="E406">
            <v>304363788</v>
          </cell>
          <cell r="F406">
            <v>4139</v>
          </cell>
        </row>
        <row r="407">
          <cell r="A407" t="str">
            <v>201210,金融機関,自動車税</v>
          </cell>
          <cell r="B407" t="str">
            <v>201210</v>
          </cell>
          <cell r="C407" t="str">
            <v>金融機関</v>
          </cell>
          <cell r="D407" t="str">
            <v>自動車税</v>
          </cell>
          <cell r="E407">
            <v>485348559</v>
          </cell>
          <cell r="F407">
            <v>13710</v>
          </cell>
        </row>
        <row r="408">
          <cell r="A408" t="str">
            <v>201210,金融機関,不動産</v>
          </cell>
          <cell r="B408" t="str">
            <v>201210</v>
          </cell>
          <cell r="C408" t="str">
            <v>金融機関</v>
          </cell>
          <cell r="D408" t="str">
            <v>不動産</v>
          </cell>
          <cell r="E408">
            <v>1164287134</v>
          </cell>
          <cell r="F408">
            <v>3491</v>
          </cell>
        </row>
        <row r="409">
          <cell r="A409" t="str">
            <v>201211,MPN ATM,その他一般税</v>
          </cell>
          <cell r="B409" t="str">
            <v>201211</v>
          </cell>
          <cell r="C409" t="str">
            <v>MPN ATM</v>
          </cell>
          <cell r="D409" t="str">
            <v>その他一般税</v>
          </cell>
          <cell r="E409">
            <v>1465320</v>
          </cell>
          <cell r="F409">
            <v>94</v>
          </cell>
        </row>
        <row r="410">
          <cell r="A410" t="str">
            <v>201211,MPN ATM,個人</v>
          </cell>
          <cell r="B410" t="str">
            <v>201211</v>
          </cell>
          <cell r="C410" t="str">
            <v>MPN ATM</v>
          </cell>
          <cell r="D410" t="str">
            <v>個人</v>
          </cell>
          <cell r="E410">
            <v>36551400</v>
          </cell>
          <cell r="F410">
            <v>488</v>
          </cell>
        </row>
        <row r="411">
          <cell r="A411" t="str">
            <v>201211,MPN ATM,自動車税</v>
          </cell>
          <cell r="B411" t="str">
            <v>201211</v>
          </cell>
          <cell r="C411" t="str">
            <v>MPN ATM</v>
          </cell>
          <cell r="D411" t="str">
            <v>自動車税</v>
          </cell>
          <cell r="E411">
            <v>31003239</v>
          </cell>
          <cell r="F411">
            <v>860</v>
          </cell>
        </row>
        <row r="412">
          <cell r="A412" t="str">
            <v>201211,MPN ATM,不動産</v>
          </cell>
          <cell r="B412" t="str">
            <v>201211</v>
          </cell>
          <cell r="C412" t="str">
            <v>MPN ATM</v>
          </cell>
          <cell r="D412" t="str">
            <v>不動産</v>
          </cell>
          <cell r="E412">
            <v>44829100</v>
          </cell>
          <cell r="F412">
            <v>318</v>
          </cell>
        </row>
        <row r="413">
          <cell r="A413" t="str">
            <v>201211,MPN PC,その他一般税</v>
          </cell>
          <cell r="B413" t="str">
            <v>201211</v>
          </cell>
          <cell r="C413" t="str">
            <v>MPN PC</v>
          </cell>
          <cell r="D413" t="str">
            <v>その他一般税</v>
          </cell>
          <cell r="E413">
            <v>3947529</v>
          </cell>
          <cell r="F413">
            <v>62</v>
          </cell>
        </row>
        <row r="414">
          <cell r="A414" t="str">
            <v>201211,MPN PC,個人</v>
          </cell>
          <cell r="B414" t="str">
            <v>201211</v>
          </cell>
          <cell r="C414" t="str">
            <v>MPN PC</v>
          </cell>
          <cell r="D414" t="str">
            <v>個人</v>
          </cell>
          <cell r="E414">
            <v>9104800</v>
          </cell>
          <cell r="F414">
            <v>109</v>
          </cell>
        </row>
        <row r="415">
          <cell r="A415" t="str">
            <v>201211,MPN PC,自動車税</v>
          </cell>
          <cell r="B415" t="str">
            <v>201211</v>
          </cell>
          <cell r="C415" t="str">
            <v>MPN PC</v>
          </cell>
          <cell r="D415" t="str">
            <v>自動車税</v>
          </cell>
          <cell r="E415">
            <v>5700200</v>
          </cell>
          <cell r="F415">
            <v>166</v>
          </cell>
        </row>
        <row r="416">
          <cell r="A416" t="str">
            <v>201211,MPN PC,不動産</v>
          </cell>
          <cell r="B416" t="str">
            <v>201211</v>
          </cell>
          <cell r="C416" t="str">
            <v>MPN PC</v>
          </cell>
          <cell r="D416" t="str">
            <v>不動産</v>
          </cell>
          <cell r="E416">
            <v>65633400</v>
          </cell>
          <cell r="F416">
            <v>119</v>
          </cell>
        </row>
        <row r="417">
          <cell r="A417" t="str">
            <v>201211,MPN モバイル,個人</v>
          </cell>
          <cell r="B417" t="str">
            <v>201211</v>
          </cell>
          <cell r="C417" t="str">
            <v>MPN モバイル</v>
          </cell>
          <cell r="D417" t="str">
            <v>個人</v>
          </cell>
          <cell r="E417">
            <v>3000</v>
          </cell>
          <cell r="F417">
            <v>1</v>
          </cell>
        </row>
        <row r="418">
          <cell r="A418" t="str">
            <v>201211,MPN モバイル,自動車税</v>
          </cell>
          <cell r="B418" t="str">
            <v>201211</v>
          </cell>
          <cell r="C418" t="str">
            <v>MPN モバイル</v>
          </cell>
          <cell r="D418" t="str">
            <v>自動車税</v>
          </cell>
          <cell r="E418">
            <v>680600</v>
          </cell>
          <cell r="F418">
            <v>19</v>
          </cell>
        </row>
        <row r="419">
          <cell r="A419" t="str">
            <v>201211,MPN モバイル,不動産</v>
          </cell>
          <cell r="B419" t="str">
            <v>201211</v>
          </cell>
          <cell r="C419" t="str">
            <v>MPN モバイル</v>
          </cell>
          <cell r="D419" t="str">
            <v>不動産</v>
          </cell>
          <cell r="E419">
            <v>164400</v>
          </cell>
          <cell r="F419">
            <v>3</v>
          </cell>
        </row>
        <row r="420">
          <cell r="A420" t="str">
            <v>201211,MPN 一括伝送,その他一般税</v>
          </cell>
          <cell r="B420" t="str">
            <v>201211</v>
          </cell>
          <cell r="C420" t="str">
            <v>MPN 一括伝送</v>
          </cell>
          <cell r="D420" t="str">
            <v>その他一般税</v>
          </cell>
          <cell r="E420">
            <v>2941031</v>
          </cell>
          <cell r="F420">
            <v>136</v>
          </cell>
        </row>
        <row r="421">
          <cell r="A421" t="str">
            <v>201211,MPN 一括伝送,個人</v>
          </cell>
          <cell r="B421" t="str">
            <v>201211</v>
          </cell>
          <cell r="C421" t="str">
            <v>MPN 一括伝送</v>
          </cell>
          <cell r="D421" t="str">
            <v>個人</v>
          </cell>
          <cell r="E421">
            <v>14514630</v>
          </cell>
          <cell r="F421">
            <v>224</v>
          </cell>
        </row>
        <row r="422">
          <cell r="A422" t="str">
            <v>201211,MPN 一括伝送,自動車税</v>
          </cell>
          <cell r="B422" t="str">
            <v>201211</v>
          </cell>
          <cell r="C422" t="str">
            <v>MPN 一括伝送</v>
          </cell>
          <cell r="D422" t="str">
            <v>自動車税</v>
          </cell>
          <cell r="E422">
            <v>2285466</v>
          </cell>
          <cell r="F422">
            <v>81</v>
          </cell>
        </row>
        <row r="423">
          <cell r="A423" t="str">
            <v>201211,MPN 一括伝送,不動産</v>
          </cell>
          <cell r="B423" t="str">
            <v>201211</v>
          </cell>
          <cell r="C423" t="str">
            <v>MPN 一括伝送</v>
          </cell>
          <cell r="D423" t="str">
            <v>不動産</v>
          </cell>
          <cell r="E423">
            <v>69604600</v>
          </cell>
          <cell r="F423">
            <v>571</v>
          </cell>
        </row>
        <row r="424">
          <cell r="A424" t="str">
            <v>201211,MPN 窓口,その他一般税</v>
          </cell>
          <cell r="B424" t="str">
            <v>201211</v>
          </cell>
          <cell r="C424" t="str">
            <v>MPN 窓口</v>
          </cell>
          <cell r="D424" t="str">
            <v>その他一般税</v>
          </cell>
          <cell r="E424">
            <v>186356</v>
          </cell>
          <cell r="F424">
            <v>19</v>
          </cell>
        </row>
        <row r="425">
          <cell r="A425" t="str">
            <v>201211,MPN 窓口,個人</v>
          </cell>
          <cell r="B425" t="str">
            <v>201211</v>
          </cell>
          <cell r="C425" t="str">
            <v>MPN 窓口</v>
          </cell>
          <cell r="D425" t="str">
            <v>個人</v>
          </cell>
          <cell r="E425">
            <v>95371600</v>
          </cell>
          <cell r="F425">
            <v>771</v>
          </cell>
        </row>
        <row r="426">
          <cell r="A426" t="str">
            <v>201211,MPN 窓口,自動車税</v>
          </cell>
          <cell r="B426" t="str">
            <v>201211</v>
          </cell>
          <cell r="C426" t="str">
            <v>MPN 窓口</v>
          </cell>
          <cell r="D426" t="str">
            <v>自動車税</v>
          </cell>
          <cell r="E426">
            <v>7320600</v>
          </cell>
          <cell r="F426">
            <v>206</v>
          </cell>
        </row>
        <row r="427">
          <cell r="A427" t="str">
            <v>201211,MPN 窓口,不動産</v>
          </cell>
          <cell r="B427" t="str">
            <v>201211</v>
          </cell>
          <cell r="C427" t="str">
            <v>MPN 窓口</v>
          </cell>
          <cell r="D427" t="str">
            <v>不動産</v>
          </cell>
          <cell r="E427">
            <v>68058700</v>
          </cell>
          <cell r="F427">
            <v>212</v>
          </cell>
        </row>
        <row r="428">
          <cell r="A428" t="str">
            <v>201211,コンビニ,個人</v>
          </cell>
          <cell r="B428" t="str">
            <v>201211</v>
          </cell>
          <cell r="C428" t="str">
            <v>コンビニ</v>
          </cell>
          <cell r="D428" t="str">
            <v>個人</v>
          </cell>
          <cell r="E428">
            <v>100342437</v>
          </cell>
          <cell r="F428">
            <v>2680</v>
          </cell>
        </row>
        <row r="429">
          <cell r="A429" t="str">
            <v>201211,コンビニ,自動車税</v>
          </cell>
          <cell r="B429" t="str">
            <v>201211</v>
          </cell>
          <cell r="C429" t="str">
            <v>コンビニ</v>
          </cell>
          <cell r="D429" t="str">
            <v>自動車税</v>
          </cell>
          <cell r="E429">
            <v>450479722</v>
          </cell>
          <cell r="F429">
            <v>15037</v>
          </cell>
        </row>
        <row r="430">
          <cell r="A430" t="str">
            <v>201211,コンビニ,不動産</v>
          </cell>
          <cell r="B430" t="str">
            <v>201211</v>
          </cell>
          <cell r="C430" t="str">
            <v>コンビニ</v>
          </cell>
          <cell r="D430" t="str">
            <v>不動産</v>
          </cell>
          <cell r="E430">
            <v>95966080</v>
          </cell>
          <cell r="F430">
            <v>1685</v>
          </cell>
        </row>
        <row r="431">
          <cell r="A431" t="str">
            <v>201211,金融機関,その他一般税</v>
          </cell>
          <cell r="B431" t="str">
            <v>201211</v>
          </cell>
          <cell r="C431" t="str">
            <v>金融機関</v>
          </cell>
          <cell r="D431" t="str">
            <v>その他一般税</v>
          </cell>
          <cell r="E431">
            <v>56473271056</v>
          </cell>
          <cell r="F431">
            <v>33351</v>
          </cell>
        </row>
        <row r="432">
          <cell r="A432" t="str">
            <v>201211,金融機関,個人</v>
          </cell>
          <cell r="B432" t="str">
            <v>201211</v>
          </cell>
          <cell r="C432" t="str">
            <v>金融機関</v>
          </cell>
          <cell r="D432" t="str">
            <v>個人</v>
          </cell>
          <cell r="E432">
            <v>3664938158</v>
          </cell>
          <cell r="F432">
            <v>26533</v>
          </cell>
        </row>
        <row r="433">
          <cell r="A433" t="str">
            <v>201211,金融機関,自動車税</v>
          </cell>
          <cell r="B433" t="str">
            <v>201211</v>
          </cell>
          <cell r="C433" t="str">
            <v>金融機関</v>
          </cell>
          <cell r="D433" t="str">
            <v>自動車税</v>
          </cell>
          <cell r="E433">
            <v>328074209</v>
          </cell>
          <cell r="F433">
            <v>9294</v>
          </cell>
        </row>
        <row r="434">
          <cell r="A434" t="str">
            <v>201211,金融機関,不動産</v>
          </cell>
          <cell r="B434" t="str">
            <v>201211</v>
          </cell>
          <cell r="C434" t="str">
            <v>金融機関</v>
          </cell>
          <cell r="D434" t="str">
            <v>不動産</v>
          </cell>
          <cell r="E434">
            <v>1392551294</v>
          </cell>
          <cell r="F434">
            <v>3378</v>
          </cell>
        </row>
        <row r="435">
          <cell r="A435" t="str">
            <v>201212,MPN ATM,その他一般税</v>
          </cell>
          <cell r="B435" t="str">
            <v>201212</v>
          </cell>
          <cell r="C435" t="str">
            <v>MPN ATM</v>
          </cell>
          <cell r="D435" t="str">
            <v>その他一般税</v>
          </cell>
          <cell r="E435">
            <v>1778659</v>
          </cell>
          <cell r="F435">
            <v>106</v>
          </cell>
        </row>
        <row r="436">
          <cell r="A436" t="str">
            <v>201212,MPN ATM,個人</v>
          </cell>
          <cell r="B436" t="str">
            <v>201212</v>
          </cell>
          <cell r="C436" t="str">
            <v>MPN ATM</v>
          </cell>
          <cell r="D436" t="str">
            <v>個人</v>
          </cell>
          <cell r="E436">
            <v>13821498</v>
          </cell>
          <cell r="F436">
            <v>282</v>
          </cell>
        </row>
        <row r="437">
          <cell r="A437" t="str">
            <v>201212,MPN ATM,自動車税</v>
          </cell>
          <cell r="B437" t="str">
            <v>201212</v>
          </cell>
          <cell r="C437" t="str">
            <v>MPN ATM</v>
          </cell>
          <cell r="D437" t="str">
            <v>自動車税</v>
          </cell>
          <cell r="E437">
            <v>34557473</v>
          </cell>
          <cell r="F437">
            <v>935</v>
          </cell>
        </row>
        <row r="438">
          <cell r="A438" t="str">
            <v>201212,MPN ATM,不動産</v>
          </cell>
          <cell r="B438" t="str">
            <v>201212</v>
          </cell>
          <cell r="C438" t="str">
            <v>MPN ATM</v>
          </cell>
          <cell r="D438" t="str">
            <v>不動産</v>
          </cell>
          <cell r="E438">
            <v>39354750</v>
          </cell>
          <cell r="F438">
            <v>251</v>
          </cell>
        </row>
        <row r="439">
          <cell r="A439" t="str">
            <v>201212,MPN PC,その他一般税</v>
          </cell>
          <cell r="B439" t="str">
            <v>201212</v>
          </cell>
          <cell r="C439" t="str">
            <v>MPN PC</v>
          </cell>
          <cell r="D439" t="str">
            <v>その他一般税</v>
          </cell>
          <cell r="E439">
            <v>2220748</v>
          </cell>
          <cell r="F439">
            <v>47</v>
          </cell>
        </row>
        <row r="440">
          <cell r="A440" t="str">
            <v>201212,MPN PC,個人</v>
          </cell>
          <cell r="B440" t="str">
            <v>201212</v>
          </cell>
          <cell r="C440" t="str">
            <v>MPN PC</v>
          </cell>
          <cell r="D440" t="str">
            <v>個人</v>
          </cell>
          <cell r="E440">
            <v>5764100</v>
          </cell>
          <cell r="F440">
            <v>54</v>
          </cell>
        </row>
        <row r="441">
          <cell r="A441" t="str">
            <v>201212,MPN PC,自動車税</v>
          </cell>
          <cell r="B441" t="str">
            <v>201212</v>
          </cell>
          <cell r="C441" t="str">
            <v>MPN PC</v>
          </cell>
          <cell r="D441" t="str">
            <v>自動車税</v>
          </cell>
          <cell r="E441">
            <v>5453775</v>
          </cell>
          <cell r="F441">
            <v>154</v>
          </cell>
        </row>
        <row r="442">
          <cell r="A442" t="str">
            <v>201212,MPN PC,不動産</v>
          </cell>
          <cell r="B442" t="str">
            <v>201212</v>
          </cell>
          <cell r="C442" t="str">
            <v>MPN PC</v>
          </cell>
          <cell r="D442" t="str">
            <v>不動産</v>
          </cell>
          <cell r="E442">
            <v>23204600</v>
          </cell>
          <cell r="F442">
            <v>75</v>
          </cell>
        </row>
        <row r="443">
          <cell r="A443" t="str">
            <v>201212,MPN モバイル,個人</v>
          </cell>
          <cell r="B443" t="str">
            <v>201212</v>
          </cell>
          <cell r="C443" t="str">
            <v>MPN モバイル</v>
          </cell>
          <cell r="D443" t="str">
            <v>個人</v>
          </cell>
          <cell r="E443">
            <v>3000</v>
          </cell>
          <cell r="F443">
            <v>1</v>
          </cell>
        </row>
        <row r="444">
          <cell r="A444" t="str">
            <v>201212,MPN モバイル,自動車税</v>
          </cell>
          <cell r="B444" t="str">
            <v>201212</v>
          </cell>
          <cell r="C444" t="str">
            <v>MPN モバイル</v>
          </cell>
          <cell r="D444" t="str">
            <v>自動車税</v>
          </cell>
          <cell r="E444">
            <v>486300</v>
          </cell>
          <cell r="F444">
            <v>17</v>
          </cell>
        </row>
        <row r="445">
          <cell r="A445" t="str">
            <v>201212,MPN 一括伝送,その他一般税</v>
          </cell>
          <cell r="B445" t="str">
            <v>201212</v>
          </cell>
          <cell r="C445" t="str">
            <v>MPN 一括伝送</v>
          </cell>
          <cell r="D445" t="str">
            <v>その他一般税</v>
          </cell>
          <cell r="E445">
            <v>5342699</v>
          </cell>
          <cell r="F445">
            <v>158</v>
          </cell>
        </row>
        <row r="446">
          <cell r="A446" t="str">
            <v>201212,MPN 一括伝送,個人</v>
          </cell>
          <cell r="B446" t="str">
            <v>201212</v>
          </cell>
          <cell r="C446" t="str">
            <v>MPN 一括伝送</v>
          </cell>
          <cell r="D446" t="str">
            <v>個人</v>
          </cell>
          <cell r="E446">
            <v>6784060</v>
          </cell>
          <cell r="F446">
            <v>155</v>
          </cell>
        </row>
        <row r="447">
          <cell r="A447" t="str">
            <v>201212,MPN 一括伝送,自動車税</v>
          </cell>
          <cell r="B447" t="str">
            <v>201212</v>
          </cell>
          <cell r="C447" t="str">
            <v>MPN 一括伝送</v>
          </cell>
          <cell r="D447" t="str">
            <v>自動車税</v>
          </cell>
          <cell r="E447">
            <v>1533871</v>
          </cell>
          <cell r="F447">
            <v>85</v>
          </cell>
        </row>
        <row r="448">
          <cell r="A448" t="str">
            <v>201212,MPN 一括伝送,不動産</v>
          </cell>
          <cell r="B448" t="str">
            <v>201212</v>
          </cell>
          <cell r="C448" t="str">
            <v>MPN 一括伝送</v>
          </cell>
          <cell r="D448" t="str">
            <v>不動産</v>
          </cell>
          <cell r="E448">
            <v>68186900</v>
          </cell>
          <cell r="F448">
            <v>583</v>
          </cell>
        </row>
        <row r="449">
          <cell r="A449" t="str">
            <v>201212,MPN 窓口,その他一般税</v>
          </cell>
          <cell r="B449" t="str">
            <v>201212</v>
          </cell>
          <cell r="C449" t="str">
            <v>MPN 窓口</v>
          </cell>
          <cell r="D449" t="str">
            <v>その他一般税</v>
          </cell>
          <cell r="E449">
            <v>853357</v>
          </cell>
          <cell r="F449">
            <v>25</v>
          </cell>
        </row>
        <row r="450">
          <cell r="A450" t="str">
            <v>201212,MPN 窓口,個人</v>
          </cell>
          <cell r="B450" t="str">
            <v>201212</v>
          </cell>
          <cell r="C450" t="str">
            <v>MPN 窓口</v>
          </cell>
          <cell r="D450" t="str">
            <v>個人</v>
          </cell>
          <cell r="E450">
            <v>22925000</v>
          </cell>
          <cell r="F450">
            <v>252</v>
          </cell>
        </row>
        <row r="451">
          <cell r="A451" t="str">
            <v>201212,MPN 窓口,自動車税</v>
          </cell>
          <cell r="B451" t="str">
            <v>201212</v>
          </cell>
          <cell r="C451" t="str">
            <v>MPN 窓口</v>
          </cell>
          <cell r="D451" t="str">
            <v>自動車税</v>
          </cell>
          <cell r="E451">
            <v>9547666</v>
          </cell>
          <cell r="F451">
            <v>249</v>
          </cell>
        </row>
        <row r="452">
          <cell r="A452" t="str">
            <v>201212,MPN 窓口,不動産</v>
          </cell>
          <cell r="B452" t="str">
            <v>201212</v>
          </cell>
          <cell r="C452" t="str">
            <v>MPN 窓口</v>
          </cell>
          <cell r="D452" t="str">
            <v>不動産</v>
          </cell>
          <cell r="E452">
            <v>64003775</v>
          </cell>
          <cell r="F452">
            <v>204</v>
          </cell>
        </row>
        <row r="453">
          <cell r="A453" t="str">
            <v>201212,コンビニ,個人</v>
          </cell>
          <cell r="B453" t="str">
            <v>201212</v>
          </cell>
          <cell r="C453" t="str">
            <v>コンビニ</v>
          </cell>
          <cell r="D453" t="str">
            <v>個人</v>
          </cell>
          <cell r="E453">
            <v>134660913</v>
          </cell>
          <cell r="F453">
            <v>3137</v>
          </cell>
        </row>
        <row r="454">
          <cell r="A454" t="str">
            <v>201212,コンビニ,自動車税</v>
          </cell>
          <cell r="B454" t="str">
            <v>201212</v>
          </cell>
          <cell r="C454" t="str">
            <v>コンビニ</v>
          </cell>
          <cell r="D454" t="str">
            <v>自動車税</v>
          </cell>
          <cell r="E454">
            <v>167880934</v>
          </cell>
          <cell r="F454">
            <v>7445</v>
          </cell>
        </row>
        <row r="455">
          <cell r="A455" t="str">
            <v>201212,コンビニ,不動産</v>
          </cell>
          <cell r="B455" t="str">
            <v>201212</v>
          </cell>
          <cell r="C455" t="str">
            <v>コンビニ</v>
          </cell>
          <cell r="D455" t="str">
            <v>不動産</v>
          </cell>
          <cell r="E455">
            <v>85713835</v>
          </cell>
          <cell r="F455">
            <v>1528</v>
          </cell>
        </row>
        <row r="456">
          <cell r="A456" t="str">
            <v>201212,金融機関,その他一般税</v>
          </cell>
          <cell r="B456" t="str">
            <v>201212</v>
          </cell>
          <cell r="C456" t="str">
            <v>金融機関</v>
          </cell>
          <cell r="D456" t="str">
            <v>その他一般税</v>
          </cell>
          <cell r="E456">
            <v>71662753874</v>
          </cell>
          <cell r="F456">
            <v>25592</v>
          </cell>
        </row>
        <row r="457">
          <cell r="A457" t="str">
            <v>201212,金融機関,個人</v>
          </cell>
          <cell r="B457" t="str">
            <v>201212</v>
          </cell>
          <cell r="C457" t="str">
            <v>金融機関</v>
          </cell>
          <cell r="D457" t="str">
            <v>個人</v>
          </cell>
          <cell r="E457">
            <v>315199749</v>
          </cell>
          <cell r="F457">
            <v>3750</v>
          </cell>
        </row>
        <row r="458">
          <cell r="A458" t="str">
            <v>201212,金融機関,自動車税</v>
          </cell>
          <cell r="B458" t="str">
            <v>201212</v>
          </cell>
          <cell r="C458" t="str">
            <v>金融機関</v>
          </cell>
          <cell r="D458" t="str">
            <v>自動車税</v>
          </cell>
          <cell r="E458">
            <v>361364758</v>
          </cell>
          <cell r="F458">
            <v>9863</v>
          </cell>
        </row>
        <row r="459">
          <cell r="A459" t="str">
            <v>201212,金融機関,不動産</v>
          </cell>
          <cell r="B459" t="str">
            <v>201212</v>
          </cell>
          <cell r="C459" t="str">
            <v>金融機関</v>
          </cell>
          <cell r="D459" t="str">
            <v>不動産</v>
          </cell>
          <cell r="E459">
            <v>1564078404</v>
          </cell>
          <cell r="F459">
            <v>3394</v>
          </cell>
        </row>
        <row r="460">
          <cell r="A460" t="str">
            <v>201301,MPN ATM,その他一般税</v>
          </cell>
          <cell r="B460" t="str">
            <v>201301</v>
          </cell>
          <cell r="C460" t="str">
            <v>MPN ATM</v>
          </cell>
          <cell r="D460" t="str">
            <v>その他一般税</v>
          </cell>
          <cell r="E460">
            <v>1145831</v>
          </cell>
          <cell r="F460">
            <v>81</v>
          </cell>
        </row>
        <row r="461">
          <cell r="A461" t="str">
            <v>201301,MPN ATM,個人</v>
          </cell>
          <cell r="B461" t="str">
            <v>201301</v>
          </cell>
          <cell r="C461" t="str">
            <v>MPN ATM</v>
          </cell>
          <cell r="D461" t="str">
            <v>個人</v>
          </cell>
          <cell r="E461">
            <v>4894400</v>
          </cell>
          <cell r="F461">
            <v>133</v>
          </cell>
        </row>
        <row r="462">
          <cell r="A462" t="str">
            <v>201301,MPN ATM,自動車税</v>
          </cell>
          <cell r="B462" t="str">
            <v>201301</v>
          </cell>
          <cell r="C462" t="str">
            <v>MPN ATM</v>
          </cell>
          <cell r="D462" t="str">
            <v>自動車税</v>
          </cell>
          <cell r="E462">
            <v>13141224</v>
          </cell>
          <cell r="F462">
            <v>404</v>
          </cell>
        </row>
        <row r="463">
          <cell r="A463" t="str">
            <v>201301,MPN ATM,不動産</v>
          </cell>
          <cell r="B463" t="str">
            <v>201301</v>
          </cell>
          <cell r="C463" t="str">
            <v>MPN ATM</v>
          </cell>
          <cell r="D463" t="str">
            <v>不動産</v>
          </cell>
          <cell r="E463">
            <v>24290900</v>
          </cell>
          <cell r="F463">
            <v>202</v>
          </cell>
        </row>
        <row r="464">
          <cell r="A464" t="str">
            <v>201301,MPN PC,その他一般税</v>
          </cell>
          <cell r="B464" t="str">
            <v>201301</v>
          </cell>
          <cell r="C464" t="str">
            <v>MPN PC</v>
          </cell>
          <cell r="D464" t="str">
            <v>その他一般税</v>
          </cell>
          <cell r="E464">
            <v>726800</v>
          </cell>
          <cell r="F464">
            <v>54</v>
          </cell>
        </row>
        <row r="465">
          <cell r="A465" t="str">
            <v>201301,MPN PC,個人</v>
          </cell>
          <cell r="B465" t="str">
            <v>201301</v>
          </cell>
          <cell r="C465" t="str">
            <v>MPN PC</v>
          </cell>
          <cell r="D465" t="str">
            <v>個人</v>
          </cell>
          <cell r="E465">
            <v>1483700</v>
          </cell>
          <cell r="F465">
            <v>29</v>
          </cell>
        </row>
        <row r="466">
          <cell r="A466" t="str">
            <v>201301,MPN PC,自動車税</v>
          </cell>
          <cell r="B466" t="str">
            <v>201301</v>
          </cell>
          <cell r="C466" t="str">
            <v>MPN PC</v>
          </cell>
          <cell r="D466" t="str">
            <v>自動車税</v>
          </cell>
          <cell r="E466">
            <v>1469700</v>
          </cell>
          <cell r="F466">
            <v>48</v>
          </cell>
        </row>
        <row r="467">
          <cell r="A467" t="str">
            <v>201301,MPN PC,不動産</v>
          </cell>
          <cell r="B467" t="str">
            <v>201301</v>
          </cell>
          <cell r="C467" t="str">
            <v>MPN PC</v>
          </cell>
          <cell r="D467" t="str">
            <v>不動産</v>
          </cell>
          <cell r="E467">
            <v>21636200</v>
          </cell>
          <cell r="F467">
            <v>93</v>
          </cell>
        </row>
        <row r="468">
          <cell r="A468" t="str">
            <v>201301,MPN モバイル,個人</v>
          </cell>
          <cell r="B468" t="str">
            <v>201301</v>
          </cell>
          <cell r="C468" t="str">
            <v>MPN モバイル</v>
          </cell>
          <cell r="D468" t="str">
            <v>個人</v>
          </cell>
          <cell r="E468">
            <v>54200</v>
          </cell>
          <cell r="F468">
            <v>3</v>
          </cell>
        </row>
        <row r="469">
          <cell r="A469" t="str">
            <v>201301,MPN モバイル,自動車税</v>
          </cell>
          <cell r="B469" t="str">
            <v>201301</v>
          </cell>
          <cell r="C469" t="str">
            <v>MPN モバイル</v>
          </cell>
          <cell r="D469" t="str">
            <v>自動車税</v>
          </cell>
          <cell r="E469">
            <v>364600</v>
          </cell>
          <cell r="F469">
            <v>14</v>
          </cell>
        </row>
        <row r="470">
          <cell r="A470" t="str">
            <v>201301,MPN モバイル,不動産</v>
          </cell>
          <cell r="B470" t="str">
            <v>201301</v>
          </cell>
          <cell r="C470" t="str">
            <v>MPN モバイル</v>
          </cell>
          <cell r="D470" t="str">
            <v>不動産</v>
          </cell>
          <cell r="E470">
            <v>221500</v>
          </cell>
          <cell r="F470">
            <v>1</v>
          </cell>
        </row>
        <row r="471">
          <cell r="A471" t="str">
            <v>201301,MPN 一括伝送,その他一般税</v>
          </cell>
          <cell r="B471" t="str">
            <v>201301</v>
          </cell>
          <cell r="C471" t="str">
            <v>MPN 一括伝送</v>
          </cell>
          <cell r="D471" t="str">
            <v>その他一般税</v>
          </cell>
          <cell r="E471">
            <v>3223294</v>
          </cell>
          <cell r="F471">
            <v>152</v>
          </cell>
        </row>
        <row r="472">
          <cell r="A472" t="str">
            <v>201301,MPN 一括伝送,個人</v>
          </cell>
          <cell r="B472" t="str">
            <v>201301</v>
          </cell>
          <cell r="C472" t="str">
            <v>MPN 一括伝送</v>
          </cell>
          <cell r="D472" t="str">
            <v>個人</v>
          </cell>
          <cell r="E472">
            <v>3936200</v>
          </cell>
          <cell r="F472">
            <v>94</v>
          </cell>
        </row>
        <row r="473">
          <cell r="A473" t="str">
            <v>201301,MPN 一括伝送,自動車税</v>
          </cell>
          <cell r="B473" t="str">
            <v>201301</v>
          </cell>
          <cell r="C473" t="str">
            <v>MPN 一括伝送</v>
          </cell>
          <cell r="D473" t="str">
            <v>自動車税</v>
          </cell>
          <cell r="E473">
            <v>1645444</v>
          </cell>
          <cell r="F473">
            <v>76</v>
          </cell>
        </row>
        <row r="474">
          <cell r="A474" t="str">
            <v>201301,MPN 一括伝送,不動産</v>
          </cell>
          <cell r="B474" t="str">
            <v>201301</v>
          </cell>
          <cell r="C474" t="str">
            <v>MPN 一括伝送</v>
          </cell>
          <cell r="D474" t="str">
            <v>不動産</v>
          </cell>
          <cell r="E474">
            <v>55812400</v>
          </cell>
          <cell r="F474">
            <v>563</v>
          </cell>
        </row>
        <row r="475">
          <cell r="A475" t="str">
            <v>201301,MPN 窓口,その他一般税</v>
          </cell>
          <cell r="B475" t="str">
            <v>201301</v>
          </cell>
          <cell r="C475" t="str">
            <v>MPN 窓口</v>
          </cell>
          <cell r="D475" t="str">
            <v>その他一般税</v>
          </cell>
          <cell r="E475">
            <v>416410</v>
          </cell>
          <cell r="F475">
            <v>22</v>
          </cell>
        </row>
        <row r="476">
          <cell r="A476" t="str">
            <v>201301,MPN 窓口,個人</v>
          </cell>
          <cell r="B476" t="str">
            <v>201301</v>
          </cell>
          <cell r="C476" t="str">
            <v>MPN 窓口</v>
          </cell>
          <cell r="D476" t="str">
            <v>個人</v>
          </cell>
          <cell r="E476">
            <v>8960500</v>
          </cell>
          <cell r="F476">
            <v>75</v>
          </cell>
        </row>
        <row r="477">
          <cell r="A477" t="str">
            <v>201301,MPN 窓口,自動車税</v>
          </cell>
          <cell r="B477" t="str">
            <v>201301</v>
          </cell>
          <cell r="C477" t="str">
            <v>MPN 窓口</v>
          </cell>
          <cell r="D477" t="str">
            <v>自動車税</v>
          </cell>
          <cell r="E477">
            <v>3448250</v>
          </cell>
          <cell r="F477">
            <v>100</v>
          </cell>
        </row>
        <row r="478">
          <cell r="A478" t="str">
            <v>201301,MPN 窓口,不動産</v>
          </cell>
          <cell r="B478" t="str">
            <v>201301</v>
          </cell>
          <cell r="C478" t="str">
            <v>MPN 窓口</v>
          </cell>
          <cell r="D478" t="str">
            <v>不動産</v>
          </cell>
          <cell r="E478">
            <v>24859600</v>
          </cell>
          <cell r="F478">
            <v>166</v>
          </cell>
        </row>
        <row r="479">
          <cell r="A479" t="str">
            <v>201301,コンビニ,個人</v>
          </cell>
          <cell r="B479" t="str">
            <v>201301</v>
          </cell>
          <cell r="C479" t="str">
            <v>コンビニ</v>
          </cell>
          <cell r="D479" t="str">
            <v>個人</v>
          </cell>
          <cell r="E479">
            <v>63617578</v>
          </cell>
          <cell r="F479">
            <v>1827</v>
          </cell>
        </row>
        <row r="480">
          <cell r="A480" t="str">
            <v>201301,コンビニ,自動車税</v>
          </cell>
          <cell r="B480" t="str">
            <v>201301</v>
          </cell>
          <cell r="C480" t="str">
            <v>コンビニ</v>
          </cell>
          <cell r="D480" t="str">
            <v>自動車税</v>
          </cell>
          <cell r="E480">
            <v>352014475</v>
          </cell>
          <cell r="F480">
            <v>12426</v>
          </cell>
        </row>
        <row r="481">
          <cell r="A481" t="str">
            <v>201301,コンビニ,不動産</v>
          </cell>
          <cell r="B481" t="str">
            <v>201301</v>
          </cell>
          <cell r="C481" t="str">
            <v>コンビニ</v>
          </cell>
          <cell r="D481" t="str">
            <v>不動産</v>
          </cell>
          <cell r="E481">
            <v>105857568</v>
          </cell>
          <cell r="F481">
            <v>1908</v>
          </cell>
        </row>
        <row r="482">
          <cell r="A482" t="str">
            <v>201301,金融機関,その他一般税</v>
          </cell>
          <cell r="B482" t="str">
            <v>201301</v>
          </cell>
          <cell r="C482" t="str">
            <v>金融機関</v>
          </cell>
          <cell r="D482" t="str">
            <v>その他一般税</v>
          </cell>
          <cell r="E482">
            <v>40239761958</v>
          </cell>
          <cell r="F482">
            <v>17708</v>
          </cell>
        </row>
        <row r="483">
          <cell r="A483" t="str">
            <v>201301,金融機関,個人</v>
          </cell>
          <cell r="B483" t="str">
            <v>201301</v>
          </cell>
          <cell r="C483" t="str">
            <v>金融機関</v>
          </cell>
          <cell r="D483" t="str">
            <v>個人</v>
          </cell>
          <cell r="E483">
            <v>138779155</v>
          </cell>
          <cell r="F483">
            <v>1857</v>
          </cell>
        </row>
        <row r="484">
          <cell r="A484" t="str">
            <v>201301,金融機関,自動車税</v>
          </cell>
          <cell r="B484" t="str">
            <v>201301</v>
          </cell>
          <cell r="C484" t="str">
            <v>金融機関</v>
          </cell>
          <cell r="D484" t="str">
            <v>自動車税</v>
          </cell>
          <cell r="E484">
            <v>170653782</v>
          </cell>
          <cell r="F484">
            <v>4916</v>
          </cell>
        </row>
        <row r="485">
          <cell r="A485" t="str">
            <v>201301,金融機関,不動産</v>
          </cell>
          <cell r="B485" t="str">
            <v>201301</v>
          </cell>
          <cell r="C485" t="str">
            <v>金融機関</v>
          </cell>
          <cell r="D485" t="str">
            <v>不動産</v>
          </cell>
          <cell r="E485">
            <v>1173653441</v>
          </cell>
          <cell r="F485">
            <v>3315</v>
          </cell>
        </row>
        <row r="486">
          <cell r="A486" t="str">
            <v>201302,MPN ATM,その他一般税</v>
          </cell>
          <cell r="B486" t="str">
            <v>201302</v>
          </cell>
          <cell r="C486" t="str">
            <v>MPN ATM</v>
          </cell>
          <cell r="D486" t="str">
            <v>その他一般税</v>
          </cell>
          <cell r="E486">
            <v>2017753</v>
          </cell>
          <cell r="F486">
            <v>98</v>
          </cell>
        </row>
        <row r="487">
          <cell r="A487" t="str">
            <v>201302,MPN ATM,個人</v>
          </cell>
          <cell r="B487" t="str">
            <v>201302</v>
          </cell>
          <cell r="C487" t="str">
            <v>MPN ATM</v>
          </cell>
          <cell r="D487" t="str">
            <v>個人</v>
          </cell>
          <cell r="E487">
            <v>3800400</v>
          </cell>
          <cell r="F487">
            <v>77</v>
          </cell>
        </row>
        <row r="488">
          <cell r="A488" t="str">
            <v>201302,MPN ATM,自動車税</v>
          </cell>
          <cell r="B488" t="str">
            <v>201302</v>
          </cell>
          <cell r="C488" t="str">
            <v>MPN ATM</v>
          </cell>
          <cell r="D488" t="str">
            <v>自動車税</v>
          </cell>
          <cell r="E488">
            <v>11735240</v>
          </cell>
          <cell r="F488">
            <v>347</v>
          </cell>
        </row>
        <row r="489">
          <cell r="A489" t="str">
            <v>201302,MPN ATM,不動産</v>
          </cell>
          <cell r="B489" t="str">
            <v>201302</v>
          </cell>
          <cell r="C489" t="str">
            <v>MPN ATM</v>
          </cell>
          <cell r="D489" t="str">
            <v>不動産</v>
          </cell>
          <cell r="E489">
            <v>20682900</v>
          </cell>
          <cell r="F489">
            <v>204</v>
          </cell>
        </row>
        <row r="490">
          <cell r="A490" t="str">
            <v>201302,MPN PC,その他一般税</v>
          </cell>
          <cell r="B490" t="str">
            <v>201302</v>
          </cell>
          <cell r="C490" t="str">
            <v>MPN PC</v>
          </cell>
          <cell r="D490" t="str">
            <v>その他一般税</v>
          </cell>
          <cell r="E490">
            <v>1250984</v>
          </cell>
          <cell r="F490">
            <v>62</v>
          </cell>
        </row>
        <row r="491">
          <cell r="A491" t="str">
            <v>201302,MPN PC,個人</v>
          </cell>
          <cell r="B491" t="str">
            <v>201302</v>
          </cell>
          <cell r="C491" t="str">
            <v>MPN PC</v>
          </cell>
          <cell r="D491" t="str">
            <v>個人</v>
          </cell>
          <cell r="E491">
            <v>551100</v>
          </cell>
          <cell r="F491">
            <v>16</v>
          </cell>
        </row>
        <row r="492">
          <cell r="A492" t="str">
            <v>201302,MPN PC,自動車税</v>
          </cell>
          <cell r="B492" t="str">
            <v>201302</v>
          </cell>
          <cell r="C492" t="str">
            <v>MPN PC</v>
          </cell>
          <cell r="D492" t="str">
            <v>自動車税</v>
          </cell>
          <cell r="E492">
            <v>2092800</v>
          </cell>
          <cell r="F492">
            <v>62</v>
          </cell>
        </row>
        <row r="493">
          <cell r="A493" t="str">
            <v>201302,MPN PC,不動産</v>
          </cell>
          <cell r="B493" t="str">
            <v>201302</v>
          </cell>
          <cell r="C493" t="str">
            <v>MPN PC</v>
          </cell>
          <cell r="D493" t="str">
            <v>不動産</v>
          </cell>
          <cell r="E493">
            <v>41373700</v>
          </cell>
          <cell r="F493">
            <v>96</v>
          </cell>
        </row>
        <row r="494">
          <cell r="A494" t="str">
            <v>201302,MPN モバイル,自動車税</v>
          </cell>
          <cell r="B494" t="str">
            <v>201302</v>
          </cell>
          <cell r="C494" t="str">
            <v>MPN モバイル</v>
          </cell>
          <cell r="D494" t="str">
            <v>自動車税</v>
          </cell>
          <cell r="E494">
            <v>65500</v>
          </cell>
          <cell r="F494">
            <v>6</v>
          </cell>
        </row>
        <row r="495">
          <cell r="A495" t="str">
            <v>201302,MPN モバイル,不動産</v>
          </cell>
          <cell r="B495" t="str">
            <v>201302</v>
          </cell>
          <cell r="C495" t="str">
            <v>MPN モバイル</v>
          </cell>
          <cell r="D495" t="str">
            <v>不動産</v>
          </cell>
          <cell r="E495">
            <v>57900</v>
          </cell>
          <cell r="F495">
            <v>1</v>
          </cell>
        </row>
        <row r="496">
          <cell r="A496" t="str">
            <v>201302,MPN 一括伝送,その他一般税</v>
          </cell>
          <cell r="B496" t="str">
            <v>201302</v>
          </cell>
          <cell r="C496" t="str">
            <v>MPN 一括伝送</v>
          </cell>
          <cell r="D496" t="str">
            <v>その他一般税</v>
          </cell>
          <cell r="E496">
            <v>2668581</v>
          </cell>
          <cell r="F496">
            <v>160</v>
          </cell>
        </row>
        <row r="497">
          <cell r="A497" t="str">
            <v>201302,MPN 一括伝送,個人</v>
          </cell>
          <cell r="B497" t="str">
            <v>201302</v>
          </cell>
          <cell r="C497" t="str">
            <v>MPN 一括伝送</v>
          </cell>
          <cell r="D497" t="str">
            <v>個人</v>
          </cell>
          <cell r="E497">
            <v>4046810</v>
          </cell>
          <cell r="F497">
            <v>87</v>
          </cell>
        </row>
        <row r="498">
          <cell r="A498" t="str">
            <v>201302,MPN 一括伝送,自動車税</v>
          </cell>
          <cell r="B498" t="str">
            <v>201302</v>
          </cell>
          <cell r="C498" t="str">
            <v>MPN 一括伝送</v>
          </cell>
          <cell r="D498" t="str">
            <v>自動車税</v>
          </cell>
          <cell r="E498">
            <v>1067700</v>
          </cell>
          <cell r="F498">
            <v>63</v>
          </cell>
        </row>
        <row r="499">
          <cell r="A499" t="str">
            <v>201302,MPN 一括伝送,不動産</v>
          </cell>
          <cell r="B499" t="str">
            <v>201302</v>
          </cell>
          <cell r="C499" t="str">
            <v>MPN 一括伝送</v>
          </cell>
          <cell r="D499" t="str">
            <v>不動産</v>
          </cell>
          <cell r="E499">
            <v>62842264</v>
          </cell>
          <cell r="F499">
            <v>640</v>
          </cell>
        </row>
        <row r="500">
          <cell r="A500" t="str">
            <v>201302,MPN 窓口,その他一般税</v>
          </cell>
          <cell r="B500" t="str">
            <v>201302</v>
          </cell>
          <cell r="C500" t="str">
            <v>MPN 窓口</v>
          </cell>
          <cell r="D500" t="str">
            <v>その他一般税</v>
          </cell>
          <cell r="E500">
            <v>470497</v>
          </cell>
          <cell r="F500">
            <v>27</v>
          </cell>
        </row>
        <row r="501">
          <cell r="A501" t="str">
            <v>201302,MPN 窓口,個人</v>
          </cell>
          <cell r="B501" t="str">
            <v>201302</v>
          </cell>
          <cell r="C501" t="str">
            <v>MPN 窓口</v>
          </cell>
          <cell r="D501" t="str">
            <v>個人</v>
          </cell>
          <cell r="E501">
            <v>2059100</v>
          </cell>
          <cell r="F501">
            <v>24</v>
          </cell>
        </row>
        <row r="502">
          <cell r="A502" t="str">
            <v>201302,MPN 窓口,自動車税</v>
          </cell>
          <cell r="B502" t="str">
            <v>201302</v>
          </cell>
          <cell r="C502" t="str">
            <v>MPN 窓口</v>
          </cell>
          <cell r="D502" t="str">
            <v>自動車税</v>
          </cell>
          <cell r="E502">
            <v>2015470</v>
          </cell>
          <cell r="F502">
            <v>70</v>
          </cell>
        </row>
        <row r="503">
          <cell r="A503" t="str">
            <v>201302,MPN 窓口,不動産</v>
          </cell>
          <cell r="B503" t="str">
            <v>201302</v>
          </cell>
          <cell r="C503" t="str">
            <v>MPN 窓口</v>
          </cell>
          <cell r="D503" t="str">
            <v>不動産</v>
          </cell>
          <cell r="E503">
            <v>15318600</v>
          </cell>
          <cell r="F503">
            <v>128</v>
          </cell>
        </row>
        <row r="504">
          <cell r="A504" t="str">
            <v>201302,コンビニ,個人</v>
          </cell>
          <cell r="B504" t="str">
            <v>201302</v>
          </cell>
          <cell r="C504" t="str">
            <v>コンビニ</v>
          </cell>
          <cell r="D504" t="str">
            <v>個人</v>
          </cell>
          <cell r="E504">
            <v>25479102</v>
          </cell>
          <cell r="F504">
            <v>859</v>
          </cell>
        </row>
        <row r="505">
          <cell r="A505" t="str">
            <v>201302,コンビニ,自動車税</v>
          </cell>
          <cell r="B505" t="str">
            <v>201302</v>
          </cell>
          <cell r="C505" t="str">
            <v>コンビニ</v>
          </cell>
          <cell r="D505" t="str">
            <v>自動車税</v>
          </cell>
          <cell r="E505">
            <v>78278182</v>
          </cell>
          <cell r="F505">
            <v>4519</v>
          </cell>
        </row>
        <row r="506">
          <cell r="A506" t="str">
            <v>201302,コンビニ,不動産</v>
          </cell>
          <cell r="B506" t="str">
            <v>201302</v>
          </cell>
          <cell r="C506" t="str">
            <v>コンビニ</v>
          </cell>
          <cell r="D506" t="str">
            <v>不動産</v>
          </cell>
          <cell r="E506">
            <v>77982103</v>
          </cell>
          <cell r="F506">
            <v>1438</v>
          </cell>
        </row>
        <row r="507">
          <cell r="A507" t="str">
            <v>201302,金融機関,その他一般税</v>
          </cell>
          <cell r="B507" t="str">
            <v>201302</v>
          </cell>
          <cell r="C507" t="str">
            <v>金融機関</v>
          </cell>
          <cell r="D507" t="str">
            <v>その他一般税</v>
          </cell>
          <cell r="E507">
            <v>35634136928</v>
          </cell>
          <cell r="F507">
            <v>20485</v>
          </cell>
        </row>
        <row r="508">
          <cell r="A508" t="str">
            <v>201302,金融機関,個人</v>
          </cell>
          <cell r="B508" t="str">
            <v>201302</v>
          </cell>
          <cell r="C508" t="str">
            <v>金融機関</v>
          </cell>
          <cell r="D508" t="str">
            <v>個人</v>
          </cell>
          <cell r="E508">
            <v>90335931</v>
          </cell>
          <cell r="F508">
            <v>1253</v>
          </cell>
        </row>
        <row r="509">
          <cell r="A509" t="str">
            <v>201302,金融機関,自動車税</v>
          </cell>
          <cell r="B509" t="str">
            <v>201302</v>
          </cell>
          <cell r="C509" t="str">
            <v>金融機関</v>
          </cell>
          <cell r="D509" t="str">
            <v>自動車税</v>
          </cell>
          <cell r="E509">
            <v>166007251</v>
          </cell>
          <cell r="F509">
            <v>4900</v>
          </cell>
        </row>
        <row r="510">
          <cell r="A510" t="str">
            <v>201302,金融機関,不動産</v>
          </cell>
          <cell r="B510" t="str">
            <v>201302</v>
          </cell>
          <cell r="C510" t="str">
            <v>金融機関</v>
          </cell>
          <cell r="D510" t="str">
            <v>不動産</v>
          </cell>
          <cell r="E510">
            <v>1126729700</v>
          </cell>
          <cell r="F510">
            <v>3151</v>
          </cell>
        </row>
        <row r="511">
          <cell r="A511" t="str">
            <v>201303,MPN ATM,その他一般税</v>
          </cell>
          <cell r="B511" t="str">
            <v>201303</v>
          </cell>
          <cell r="C511" t="str">
            <v>MPN ATM</v>
          </cell>
          <cell r="D511" t="str">
            <v>その他一般税</v>
          </cell>
          <cell r="E511">
            <v>1832260</v>
          </cell>
          <cell r="F511">
            <v>110</v>
          </cell>
        </row>
        <row r="512">
          <cell r="A512" t="str">
            <v>201303,MPN ATM,個人</v>
          </cell>
          <cell r="B512" t="str">
            <v>201303</v>
          </cell>
          <cell r="C512" t="str">
            <v>MPN ATM</v>
          </cell>
          <cell r="D512" t="str">
            <v>個人</v>
          </cell>
          <cell r="E512">
            <v>1916035</v>
          </cell>
          <cell r="F512">
            <v>70</v>
          </cell>
        </row>
        <row r="513">
          <cell r="A513" t="str">
            <v>201303,MPN ATM,自動車税</v>
          </cell>
          <cell r="B513" t="str">
            <v>201303</v>
          </cell>
          <cell r="C513" t="str">
            <v>MPN ATM</v>
          </cell>
          <cell r="D513" t="str">
            <v>自動車税</v>
          </cell>
          <cell r="E513">
            <v>12032753</v>
          </cell>
          <cell r="F513">
            <v>370</v>
          </cell>
        </row>
        <row r="514">
          <cell r="A514" t="str">
            <v>201303,MPN ATM,不動産</v>
          </cell>
          <cell r="B514" t="str">
            <v>201303</v>
          </cell>
          <cell r="C514" t="str">
            <v>MPN ATM</v>
          </cell>
          <cell r="D514" t="str">
            <v>不動産</v>
          </cell>
          <cell r="E514">
            <v>3856600</v>
          </cell>
          <cell r="F514">
            <v>47</v>
          </cell>
        </row>
        <row r="515">
          <cell r="A515" t="str">
            <v>201303,MPN PC,その他一般税</v>
          </cell>
          <cell r="B515" t="str">
            <v>201303</v>
          </cell>
          <cell r="C515" t="str">
            <v>MPN PC</v>
          </cell>
          <cell r="D515" t="str">
            <v>その他一般税</v>
          </cell>
          <cell r="E515">
            <v>5176047</v>
          </cell>
          <cell r="F515">
            <v>49</v>
          </cell>
        </row>
        <row r="516">
          <cell r="A516" t="str">
            <v>201303,MPN PC,個人</v>
          </cell>
          <cell r="B516" t="str">
            <v>201303</v>
          </cell>
          <cell r="C516" t="str">
            <v>MPN PC</v>
          </cell>
          <cell r="D516" t="str">
            <v>個人</v>
          </cell>
          <cell r="E516">
            <v>587700</v>
          </cell>
          <cell r="F516">
            <v>14</v>
          </cell>
        </row>
        <row r="517">
          <cell r="A517" t="str">
            <v>201303,MPN PC,自動車税</v>
          </cell>
          <cell r="B517" t="str">
            <v>201303</v>
          </cell>
          <cell r="C517" t="str">
            <v>MPN PC</v>
          </cell>
          <cell r="D517" t="str">
            <v>自動車税</v>
          </cell>
          <cell r="E517">
            <v>1982187</v>
          </cell>
          <cell r="F517">
            <v>59</v>
          </cell>
        </row>
        <row r="518">
          <cell r="A518" t="str">
            <v>201303,MPN PC,不動産</v>
          </cell>
          <cell r="B518" t="str">
            <v>201303</v>
          </cell>
          <cell r="C518" t="str">
            <v>MPN PC</v>
          </cell>
          <cell r="D518" t="str">
            <v>不動産</v>
          </cell>
          <cell r="E518">
            <v>7851200</v>
          </cell>
          <cell r="F518">
            <v>21</v>
          </cell>
        </row>
        <row r="519">
          <cell r="A519" t="str">
            <v>201303,MPN モバイル,個人</v>
          </cell>
          <cell r="B519" t="str">
            <v>201303</v>
          </cell>
          <cell r="C519" t="str">
            <v>MPN モバイル</v>
          </cell>
          <cell r="D519" t="str">
            <v>個人</v>
          </cell>
          <cell r="E519">
            <v>15900</v>
          </cell>
          <cell r="F519">
            <v>3</v>
          </cell>
        </row>
        <row r="520">
          <cell r="A520" t="str">
            <v>201303,MPN モバイル,自動車税</v>
          </cell>
          <cell r="B520" t="str">
            <v>201303</v>
          </cell>
          <cell r="C520" t="str">
            <v>MPN モバイル</v>
          </cell>
          <cell r="D520" t="str">
            <v>自動車税</v>
          </cell>
          <cell r="E520">
            <v>95100</v>
          </cell>
          <cell r="F520">
            <v>7</v>
          </cell>
        </row>
        <row r="521">
          <cell r="A521" t="str">
            <v>201303,MPN 一括伝送,その他一般税</v>
          </cell>
          <cell r="B521" t="str">
            <v>201303</v>
          </cell>
          <cell r="C521" t="str">
            <v>MPN 一括伝送</v>
          </cell>
          <cell r="D521" t="str">
            <v>その他一般税</v>
          </cell>
          <cell r="E521">
            <v>2374512</v>
          </cell>
          <cell r="F521">
            <v>151</v>
          </cell>
        </row>
        <row r="522">
          <cell r="A522" t="str">
            <v>201303,MPN 一括伝送,個人</v>
          </cell>
          <cell r="B522" t="str">
            <v>201303</v>
          </cell>
          <cell r="C522" t="str">
            <v>MPN 一括伝送</v>
          </cell>
          <cell r="D522" t="str">
            <v>個人</v>
          </cell>
          <cell r="E522">
            <v>2930473</v>
          </cell>
          <cell r="F522">
            <v>78</v>
          </cell>
        </row>
        <row r="523">
          <cell r="A523" t="str">
            <v>201303,MPN 一括伝送,自動車税</v>
          </cell>
          <cell r="B523" t="str">
            <v>201303</v>
          </cell>
          <cell r="C523" t="str">
            <v>MPN 一括伝送</v>
          </cell>
          <cell r="D523" t="str">
            <v>自動車税</v>
          </cell>
          <cell r="E523">
            <v>789750</v>
          </cell>
          <cell r="F523">
            <v>41</v>
          </cell>
        </row>
        <row r="524">
          <cell r="A524" t="str">
            <v>201303,MPN 一括伝送,不動産</v>
          </cell>
          <cell r="B524" t="str">
            <v>201303</v>
          </cell>
          <cell r="C524" t="str">
            <v>MPN 一括伝送</v>
          </cell>
          <cell r="D524" t="str">
            <v>不動産</v>
          </cell>
          <cell r="E524">
            <v>5201800</v>
          </cell>
          <cell r="F524">
            <v>69</v>
          </cell>
        </row>
        <row r="525">
          <cell r="A525" t="str">
            <v>201303,MPN 窓口,その他一般税</v>
          </cell>
          <cell r="B525" t="str">
            <v>201303</v>
          </cell>
          <cell r="C525" t="str">
            <v>MPN 窓口</v>
          </cell>
          <cell r="D525" t="str">
            <v>その他一般税</v>
          </cell>
          <cell r="E525">
            <v>258821</v>
          </cell>
          <cell r="F525">
            <v>20</v>
          </cell>
        </row>
        <row r="526">
          <cell r="A526" t="str">
            <v>201303,MPN 窓口,個人</v>
          </cell>
          <cell r="B526" t="str">
            <v>201303</v>
          </cell>
          <cell r="C526" t="str">
            <v>MPN 窓口</v>
          </cell>
          <cell r="D526" t="str">
            <v>個人</v>
          </cell>
          <cell r="E526">
            <v>1617400</v>
          </cell>
          <cell r="F526">
            <v>18</v>
          </cell>
        </row>
        <row r="527">
          <cell r="A527" t="str">
            <v>201303,MPN 窓口,自動車税</v>
          </cell>
          <cell r="B527" t="str">
            <v>201303</v>
          </cell>
          <cell r="C527" t="str">
            <v>MPN 窓口</v>
          </cell>
          <cell r="D527" t="str">
            <v>自動車税</v>
          </cell>
          <cell r="E527">
            <v>1899840</v>
          </cell>
          <cell r="F527">
            <v>60</v>
          </cell>
        </row>
        <row r="528">
          <cell r="A528" t="str">
            <v>201303,MPN 窓口,不動産</v>
          </cell>
          <cell r="B528" t="str">
            <v>201303</v>
          </cell>
          <cell r="C528" t="str">
            <v>MPN 窓口</v>
          </cell>
          <cell r="D528" t="str">
            <v>不動産</v>
          </cell>
          <cell r="E528">
            <v>3458400</v>
          </cell>
          <cell r="F528">
            <v>22</v>
          </cell>
        </row>
        <row r="529">
          <cell r="A529" t="str">
            <v>201303,コンビニ,個人</v>
          </cell>
          <cell r="B529" t="str">
            <v>201303</v>
          </cell>
          <cell r="C529" t="str">
            <v>コンビニ</v>
          </cell>
          <cell r="D529" t="str">
            <v>個人</v>
          </cell>
          <cell r="E529">
            <v>18824897</v>
          </cell>
          <cell r="F529">
            <v>772</v>
          </cell>
        </row>
        <row r="530">
          <cell r="A530" t="str">
            <v>201303,コンビニ,自動車税</v>
          </cell>
          <cell r="B530" t="str">
            <v>201303</v>
          </cell>
          <cell r="C530" t="str">
            <v>コンビニ</v>
          </cell>
          <cell r="D530" t="str">
            <v>自動車税</v>
          </cell>
          <cell r="E530">
            <v>240332186</v>
          </cell>
          <cell r="F530">
            <v>9576</v>
          </cell>
        </row>
        <row r="531">
          <cell r="A531" t="str">
            <v>201303,コンビニ,不動産</v>
          </cell>
          <cell r="B531" t="str">
            <v>201303</v>
          </cell>
          <cell r="C531" t="str">
            <v>コンビニ</v>
          </cell>
          <cell r="D531" t="str">
            <v>不動産</v>
          </cell>
          <cell r="E531">
            <v>47530049</v>
          </cell>
          <cell r="F531">
            <v>924</v>
          </cell>
        </row>
        <row r="532">
          <cell r="A532" t="str">
            <v>201303,金融機関,その他一般税</v>
          </cell>
          <cell r="B532" t="str">
            <v>201303</v>
          </cell>
          <cell r="C532" t="str">
            <v>金融機関</v>
          </cell>
          <cell r="D532" t="str">
            <v>その他一般税</v>
          </cell>
          <cell r="E532">
            <v>44645930078</v>
          </cell>
          <cell r="F532">
            <v>15788</v>
          </cell>
        </row>
        <row r="533">
          <cell r="A533" t="str">
            <v>201303,金融機関,個人</v>
          </cell>
          <cell r="B533" t="str">
            <v>201303</v>
          </cell>
          <cell r="C533" t="str">
            <v>金融機関</v>
          </cell>
          <cell r="D533" t="str">
            <v>個人</v>
          </cell>
          <cell r="E533">
            <v>33924424</v>
          </cell>
          <cell r="F533">
            <v>647</v>
          </cell>
        </row>
        <row r="534">
          <cell r="A534" t="str">
            <v>201303,金融機関,自動車税</v>
          </cell>
          <cell r="B534" t="str">
            <v>201303</v>
          </cell>
          <cell r="C534" t="str">
            <v>金融機関</v>
          </cell>
          <cell r="D534" t="str">
            <v>自動車税</v>
          </cell>
          <cell r="E534">
            <v>150792862</v>
          </cell>
          <cell r="F534">
            <v>4307</v>
          </cell>
        </row>
        <row r="535">
          <cell r="A535" t="str">
            <v>201303,金融機関,不動産</v>
          </cell>
          <cell r="B535" t="str">
            <v>201303</v>
          </cell>
          <cell r="C535" t="str">
            <v>金融機関</v>
          </cell>
          <cell r="D535" t="str">
            <v>不動産</v>
          </cell>
          <cell r="E535">
            <v>1585188788</v>
          </cell>
          <cell r="F535">
            <v>968</v>
          </cell>
        </row>
        <row r="536">
          <cell r="A536" t="str">
            <v>201304,MPN ATM,その他一般税</v>
          </cell>
          <cell r="B536" t="str">
            <v>201304</v>
          </cell>
          <cell r="C536" t="str">
            <v>MPN ATM</v>
          </cell>
          <cell r="D536" t="str">
            <v>その他一般税</v>
          </cell>
          <cell r="E536">
            <v>2931540</v>
          </cell>
          <cell r="F536">
            <v>115</v>
          </cell>
        </row>
        <row r="537">
          <cell r="A537" t="str">
            <v>201304,MPN ATM,個人</v>
          </cell>
          <cell r="B537" t="str">
            <v>201304</v>
          </cell>
          <cell r="C537" t="str">
            <v>MPN ATM</v>
          </cell>
          <cell r="D537" t="str">
            <v>個人</v>
          </cell>
          <cell r="E537">
            <v>4376200</v>
          </cell>
          <cell r="F537">
            <v>69</v>
          </cell>
        </row>
        <row r="538">
          <cell r="A538" t="str">
            <v>201304,MPN ATM,自動車税</v>
          </cell>
          <cell r="B538" t="str">
            <v>201304</v>
          </cell>
          <cell r="C538" t="str">
            <v>MPN ATM</v>
          </cell>
          <cell r="D538" t="str">
            <v>自動車税</v>
          </cell>
          <cell r="E538">
            <v>6484142</v>
          </cell>
          <cell r="F538">
            <v>213</v>
          </cell>
        </row>
        <row r="539">
          <cell r="A539" t="str">
            <v>201304,MPN ATM,不動産</v>
          </cell>
          <cell r="B539" t="str">
            <v>201304</v>
          </cell>
          <cell r="C539" t="str">
            <v>MPN ATM</v>
          </cell>
          <cell r="D539" t="str">
            <v>不動産</v>
          </cell>
          <cell r="E539">
            <v>32743800</v>
          </cell>
          <cell r="F539">
            <v>236</v>
          </cell>
        </row>
        <row r="540">
          <cell r="A540" t="str">
            <v>201304,MPN PC,その他一般税</v>
          </cell>
          <cell r="B540" t="str">
            <v>201304</v>
          </cell>
          <cell r="C540" t="str">
            <v>MPN PC</v>
          </cell>
          <cell r="D540" t="str">
            <v>その他一般税</v>
          </cell>
          <cell r="E540">
            <v>1538577</v>
          </cell>
          <cell r="F540">
            <v>37</v>
          </cell>
        </row>
        <row r="541">
          <cell r="A541" t="str">
            <v>201304,MPN PC,個人</v>
          </cell>
          <cell r="B541" t="str">
            <v>201304</v>
          </cell>
          <cell r="C541" t="str">
            <v>MPN PC</v>
          </cell>
          <cell r="D541" t="str">
            <v>個人</v>
          </cell>
          <cell r="E541">
            <v>529100</v>
          </cell>
          <cell r="F541">
            <v>12</v>
          </cell>
        </row>
        <row r="542">
          <cell r="A542" t="str">
            <v>201304,MPN PC,自動車税</v>
          </cell>
          <cell r="B542" t="str">
            <v>201304</v>
          </cell>
          <cell r="C542" t="str">
            <v>MPN PC</v>
          </cell>
          <cell r="D542" t="str">
            <v>自動車税</v>
          </cell>
          <cell r="E542">
            <v>1121700</v>
          </cell>
          <cell r="F542">
            <v>41</v>
          </cell>
        </row>
        <row r="543">
          <cell r="A543" t="str">
            <v>201304,MPN PC,不動産</v>
          </cell>
          <cell r="B543" t="str">
            <v>201304</v>
          </cell>
          <cell r="C543" t="str">
            <v>MPN PC</v>
          </cell>
          <cell r="D543" t="str">
            <v>不動産</v>
          </cell>
          <cell r="E543">
            <v>67666100</v>
          </cell>
          <cell r="F543">
            <v>84</v>
          </cell>
        </row>
        <row r="544">
          <cell r="A544" t="str">
            <v>201304,MPN モバイル,個人</v>
          </cell>
          <cell r="B544" t="str">
            <v>201304</v>
          </cell>
          <cell r="C544" t="str">
            <v>MPN モバイル</v>
          </cell>
          <cell r="D544" t="str">
            <v>個人</v>
          </cell>
          <cell r="E544">
            <v>106700</v>
          </cell>
          <cell r="F544">
            <v>1</v>
          </cell>
        </row>
        <row r="545">
          <cell r="A545" t="str">
            <v>201304,MPN モバイル,自動車税</v>
          </cell>
          <cell r="B545" t="str">
            <v>201304</v>
          </cell>
          <cell r="C545" t="str">
            <v>MPN モバイル</v>
          </cell>
          <cell r="D545" t="str">
            <v>自動車税</v>
          </cell>
          <cell r="E545">
            <v>159300</v>
          </cell>
          <cell r="F545">
            <v>4</v>
          </cell>
        </row>
        <row r="546">
          <cell r="A546" t="str">
            <v>201304,MPN 一括伝送,その他一般税</v>
          </cell>
          <cell r="B546" t="str">
            <v>201304</v>
          </cell>
          <cell r="C546" t="str">
            <v>MPN 一括伝送</v>
          </cell>
          <cell r="D546" t="str">
            <v>その他一般税</v>
          </cell>
          <cell r="E546">
            <v>5424309</v>
          </cell>
          <cell r="F546">
            <v>145</v>
          </cell>
        </row>
        <row r="547">
          <cell r="A547" t="str">
            <v>201304,MPN 一括伝送,個人</v>
          </cell>
          <cell r="B547" t="str">
            <v>201304</v>
          </cell>
          <cell r="C547" t="str">
            <v>MPN 一括伝送</v>
          </cell>
          <cell r="D547" t="str">
            <v>個人</v>
          </cell>
          <cell r="E547">
            <v>1895000</v>
          </cell>
          <cell r="F547">
            <v>56</v>
          </cell>
        </row>
        <row r="548">
          <cell r="A548" t="str">
            <v>201304,MPN 一括伝送,自動車税</v>
          </cell>
          <cell r="B548" t="str">
            <v>201304</v>
          </cell>
          <cell r="C548" t="str">
            <v>MPN 一括伝送</v>
          </cell>
          <cell r="D548" t="str">
            <v>自動車税</v>
          </cell>
          <cell r="E548">
            <v>1700900</v>
          </cell>
          <cell r="F548">
            <v>99</v>
          </cell>
        </row>
        <row r="549">
          <cell r="A549" t="str">
            <v>201304,MPN 一括伝送,不動産</v>
          </cell>
          <cell r="B549" t="str">
            <v>201304</v>
          </cell>
          <cell r="C549" t="str">
            <v>MPN 一括伝送</v>
          </cell>
          <cell r="D549" t="str">
            <v>不動産</v>
          </cell>
          <cell r="E549">
            <v>80251400</v>
          </cell>
          <cell r="F549">
            <v>599</v>
          </cell>
        </row>
        <row r="550">
          <cell r="A550" t="str">
            <v>201304,MPN 窓口,その他一般税</v>
          </cell>
          <cell r="B550" t="str">
            <v>201304</v>
          </cell>
          <cell r="C550" t="str">
            <v>MPN 窓口</v>
          </cell>
          <cell r="D550" t="str">
            <v>その他一般税</v>
          </cell>
          <cell r="E550">
            <v>356600</v>
          </cell>
          <cell r="F550">
            <v>19</v>
          </cell>
        </row>
        <row r="551">
          <cell r="A551" t="str">
            <v>201304,MPN 窓口,個人</v>
          </cell>
          <cell r="B551" t="str">
            <v>201304</v>
          </cell>
          <cell r="C551" t="str">
            <v>MPN 窓口</v>
          </cell>
          <cell r="D551" t="str">
            <v>個人</v>
          </cell>
          <cell r="E551">
            <v>922700</v>
          </cell>
          <cell r="F551">
            <v>12</v>
          </cell>
        </row>
        <row r="552">
          <cell r="A552" t="str">
            <v>201304,MPN 窓口,自動車税</v>
          </cell>
          <cell r="B552" t="str">
            <v>201304</v>
          </cell>
          <cell r="C552" t="str">
            <v>MPN 窓口</v>
          </cell>
          <cell r="D552" t="str">
            <v>自動車税</v>
          </cell>
          <cell r="E552">
            <v>1293400</v>
          </cell>
          <cell r="F552">
            <v>38</v>
          </cell>
        </row>
        <row r="553">
          <cell r="A553" t="str">
            <v>201304,MPN 窓口,不動産</v>
          </cell>
          <cell r="B553" t="str">
            <v>201304</v>
          </cell>
          <cell r="C553" t="str">
            <v>MPN 窓口</v>
          </cell>
          <cell r="D553" t="str">
            <v>不動産</v>
          </cell>
          <cell r="E553">
            <v>19148000</v>
          </cell>
          <cell r="F553">
            <v>112</v>
          </cell>
        </row>
        <row r="554">
          <cell r="A554" t="str">
            <v>201304,コンビニ,個人</v>
          </cell>
          <cell r="B554" t="str">
            <v>201304</v>
          </cell>
          <cell r="C554" t="str">
            <v>コンビニ</v>
          </cell>
          <cell r="D554" t="str">
            <v>個人</v>
          </cell>
          <cell r="E554">
            <v>13873986</v>
          </cell>
          <cell r="F554">
            <v>529</v>
          </cell>
        </row>
        <row r="555">
          <cell r="A555" t="str">
            <v>201304,コンビニ,自動車税</v>
          </cell>
          <cell r="B555" t="str">
            <v>201304</v>
          </cell>
          <cell r="C555" t="str">
            <v>コンビニ</v>
          </cell>
          <cell r="D555" t="str">
            <v>自動車税</v>
          </cell>
          <cell r="E555">
            <v>117686116</v>
          </cell>
          <cell r="F555">
            <v>5249</v>
          </cell>
        </row>
        <row r="556">
          <cell r="A556" t="str">
            <v>201304,コンビニ,不動産</v>
          </cell>
          <cell r="B556" t="str">
            <v>201304</v>
          </cell>
          <cell r="C556" t="str">
            <v>コンビニ</v>
          </cell>
          <cell r="D556" t="str">
            <v>不動産</v>
          </cell>
          <cell r="E556">
            <v>52646082</v>
          </cell>
          <cell r="F556">
            <v>1025</v>
          </cell>
        </row>
        <row r="557">
          <cell r="A557" t="str">
            <v>201304,金融機関,その他一般税</v>
          </cell>
          <cell r="B557" t="str">
            <v>201304</v>
          </cell>
          <cell r="C557" t="str">
            <v>金融機関</v>
          </cell>
          <cell r="D557" t="str">
            <v>その他一般税</v>
          </cell>
          <cell r="E557">
            <v>39148164860</v>
          </cell>
          <cell r="F557">
            <v>21902</v>
          </cell>
        </row>
        <row r="558">
          <cell r="A558" t="str">
            <v>201304,金融機関,個人</v>
          </cell>
          <cell r="B558" t="str">
            <v>201304</v>
          </cell>
          <cell r="C558" t="str">
            <v>金融機関</v>
          </cell>
          <cell r="D558" t="str">
            <v>個人</v>
          </cell>
          <cell r="E558">
            <v>73623561</v>
          </cell>
          <cell r="F558">
            <v>723</v>
          </cell>
        </row>
        <row r="559">
          <cell r="A559" t="str">
            <v>201304,金融機関,自動車税</v>
          </cell>
          <cell r="B559" t="str">
            <v>201304</v>
          </cell>
          <cell r="C559" t="str">
            <v>金融機関</v>
          </cell>
          <cell r="D559" t="str">
            <v>自動車税</v>
          </cell>
          <cell r="E559">
            <v>132387123</v>
          </cell>
          <cell r="F559">
            <v>4732</v>
          </cell>
        </row>
        <row r="560">
          <cell r="A560" t="str">
            <v>201304,金融機関,不動産</v>
          </cell>
          <cell r="B560" t="str">
            <v>201304</v>
          </cell>
          <cell r="C560" t="str">
            <v>金融機関</v>
          </cell>
          <cell r="D560" t="str">
            <v>不動産</v>
          </cell>
          <cell r="E560">
            <v>1328058459</v>
          </cell>
          <cell r="F560">
            <v>2936</v>
          </cell>
        </row>
        <row r="561">
          <cell r="A561" t="str">
            <v>201305,MPN ATM,その他一般税</v>
          </cell>
          <cell r="B561" t="str">
            <v>201305</v>
          </cell>
          <cell r="C561" t="str">
            <v>MPN ATM</v>
          </cell>
          <cell r="D561" t="str">
            <v>その他一般税</v>
          </cell>
          <cell r="E561">
            <v>606469</v>
          </cell>
          <cell r="F561">
            <v>41</v>
          </cell>
        </row>
        <row r="562">
          <cell r="A562" t="str">
            <v>201305,MPN ATM,個人</v>
          </cell>
          <cell r="B562" t="str">
            <v>201305</v>
          </cell>
          <cell r="C562" t="str">
            <v>MPN ATM</v>
          </cell>
          <cell r="D562" t="str">
            <v>個人</v>
          </cell>
          <cell r="E562">
            <v>1301100</v>
          </cell>
          <cell r="F562">
            <v>23</v>
          </cell>
        </row>
        <row r="563">
          <cell r="A563" t="str">
            <v>201305,MPN ATM,自動車税</v>
          </cell>
          <cell r="B563" t="str">
            <v>201305</v>
          </cell>
          <cell r="C563" t="str">
            <v>MPN ATM</v>
          </cell>
          <cell r="D563" t="str">
            <v>自動車税</v>
          </cell>
          <cell r="E563">
            <v>557579883</v>
          </cell>
          <cell r="F563">
            <v>14676</v>
          </cell>
        </row>
        <row r="564">
          <cell r="A564" t="str">
            <v>201305,MPN ATM,不動産</v>
          </cell>
          <cell r="B564" t="str">
            <v>201305</v>
          </cell>
          <cell r="C564" t="str">
            <v>MPN ATM</v>
          </cell>
          <cell r="D564" t="str">
            <v>不動産</v>
          </cell>
          <cell r="E564">
            <v>3351400</v>
          </cell>
          <cell r="F564">
            <v>42</v>
          </cell>
        </row>
        <row r="565">
          <cell r="A565" t="str">
            <v>201305,MPN PC,その他一般税</v>
          </cell>
          <cell r="B565" t="str">
            <v>201305</v>
          </cell>
          <cell r="C565" t="str">
            <v>MPN PC</v>
          </cell>
          <cell r="D565" t="str">
            <v>その他一般税</v>
          </cell>
          <cell r="E565">
            <v>271384</v>
          </cell>
          <cell r="F565">
            <v>15</v>
          </cell>
        </row>
        <row r="566">
          <cell r="A566" t="str">
            <v>201305,MPN PC,個人</v>
          </cell>
          <cell r="B566" t="str">
            <v>201305</v>
          </cell>
          <cell r="C566" t="str">
            <v>MPN PC</v>
          </cell>
          <cell r="D566" t="str">
            <v>個人</v>
          </cell>
          <cell r="E566">
            <v>127300</v>
          </cell>
          <cell r="F566">
            <v>6</v>
          </cell>
        </row>
        <row r="567">
          <cell r="A567" t="str">
            <v>201305,MPN PC,自動車税</v>
          </cell>
          <cell r="B567" t="str">
            <v>201305</v>
          </cell>
          <cell r="C567" t="str">
            <v>MPN PC</v>
          </cell>
          <cell r="D567" t="str">
            <v>自動車税</v>
          </cell>
          <cell r="E567">
            <v>220691430</v>
          </cell>
          <cell r="F567">
            <v>5743</v>
          </cell>
        </row>
        <row r="568">
          <cell r="A568" t="str">
            <v>201305,MPN PC,不動産</v>
          </cell>
          <cell r="B568" t="str">
            <v>201305</v>
          </cell>
          <cell r="C568" t="str">
            <v>MPN PC</v>
          </cell>
          <cell r="D568" t="str">
            <v>不動産</v>
          </cell>
          <cell r="E568">
            <v>571700</v>
          </cell>
          <cell r="F568">
            <v>9</v>
          </cell>
        </row>
        <row r="569">
          <cell r="A569" t="str">
            <v>201305,MPN モバイル,個人</v>
          </cell>
          <cell r="B569" t="str">
            <v>201305</v>
          </cell>
          <cell r="C569" t="str">
            <v>MPN モバイル</v>
          </cell>
          <cell r="D569" t="str">
            <v>個人</v>
          </cell>
          <cell r="E569">
            <v>15000</v>
          </cell>
          <cell r="F569">
            <v>1</v>
          </cell>
        </row>
        <row r="570">
          <cell r="A570" t="str">
            <v>201305,MPN モバイル,自動車税</v>
          </cell>
          <cell r="B570" t="str">
            <v>201305</v>
          </cell>
          <cell r="C570" t="str">
            <v>MPN モバイル</v>
          </cell>
          <cell r="D570" t="str">
            <v>自動車税</v>
          </cell>
          <cell r="E570">
            <v>4034600</v>
          </cell>
          <cell r="F570">
            <v>104</v>
          </cell>
        </row>
        <row r="571">
          <cell r="A571" t="str">
            <v>201305,MPN モバイル,不動産</v>
          </cell>
          <cell r="B571" t="str">
            <v>201305</v>
          </cell>
          <cell r="C571" t="str">
            <v>MPN モバイル</v>
          </cell>
          <cell r="D571" t="str">
            <v>不動産</v>
          </cell>
          <cell r="E571">
            <v>463000</v>
          </cell>
          <cell r="F571">
            <v>1</v>
          </cell>
        </row>
        <row r="572">
          <cell r="A572" t="str">
            <v>201305,MPN 一括伝送,その他一般税</v>
          </cell>
          <cell r="B572" t="str">
            <v>201305</v>
          </cell>
          <cell r="C572" t="str">
            <v>MPN 一括伝送</v>
          </cell>
          <cell r="D572" t="str">
            <v>その他一般税</v>
          </cell>
          <cell r="E572">
            <v>352069</v>
          </cell>
          <cell r="F572">
            <v>19</v>
          </cell>
        </row>
        <row r="573">
          <cell r="A573" t="str">
            <v>201305,MPN 一括伝送,個人</v>
          </cell>
          <cell r="B573" t="str">
            <v>201305</v>
          </cell>
          <cell r="C573" t="str">
            <v>MPN 一括伝送</v>
          </cell>
          <cell r="D573" t="str">
            <v>個人</v>
          </cell>
          <cell r="E573">
            <v>611300</v>
          </cell>
          <cell r="F573">
            <v>18</v>
          </cell>
        </row>
        <row r="574">
          <cell r="A574" t="str">
            <v>201305,MPN 一括伝送,自動車税</v>
          </cell>
          <cell r="B574" t="str">
            <v>201305</v>
          </cell>
          <cell r="C574" t="str">
            <v>MPN 一括伝送</v>
          </cell>
          <cell r="D574" t="str">
            <v>自動車税</v>
          </cell>
          <cell r="E574">
            <v>729990500</v>
          </cell>
          <cell r="F574">
            <v>19447</v>
          </cell>
        </row>
        <row r="575">
          <cell r="A575" t="str">
            <v>201305,MPN 一括伝送,不動産</v>
          </cell>
          <cell r="B575" t="str">
            <v>201305</v>
          </cell>
          <cell r="C575" t="str">
            <v>MPN 一括伝送</v>
          </cell>
          <cell r="D575" t="str">
            <v>不動産</v>
          </cell>
          <cell r="E575">
            <v>6833300</v>
          </cell>
          <cell r="F575">
            <v>83</v>
          </cell>
        </row>
        <row r="576">
          <cell r="A576" t="str">
            <v>201305,MPN 窓口,その他一般税</v>
          </cell>
          <cell r="B576" t="str">
            <v>201305</v>
          </cell>
          <cell r="C576" t="str">
            <v>MPN 窓口</v>
          </cell>
          <cell r="D576" t="str">
            <v>その他一般税</v>
          </cell>
          <cell r="E576">
            <v>465831</v>
          </cell>
          <cell r="F576">
            <v>12</v>
          </cell>
        </row>
        <row r="577">
          <cell r="A577" t="str">
            <v>201305,MPN 窓口,個人</v>
          </cell>
          <cell r="B577" t="str">
            <v>201305</v>
          </cell>
          <cell r="C577" t="str">
            <v>MPN 窓口</v>
          </cell>
          <cell r="D577" t="str">
            <v>個人</v>
          </cell>
          <cell r="E577">
            <v>603200</v>
          </cell>
          <cell r="F577">
            <v>6</v>
          </cell>
        </row>
        <row r="578">
          <cell r="A578" t="str">
            <v>201305,MPN 窓口,自動車税</v>
          </cell>
          <cell r="B578" t="str">
            <v>201305</v>
          </cell>
          <cell r="C578" t="str">
            <v>MPN 窓口</v>
          </cell>
          <cell r="D578" t="str">
            <v>自動車税</v>
          </cell>
          <cell r="E578">
            <v>133470275</v>
          </cell>
          <cell r="F578">
            <v>3597</v>
          </cell>
        </row>
        <row r="579">
          <cell r="A579" t="str">
            <v>201305,MPN 窓口,不動産</v>
          </cell>
          <cell r="B579" t="str">
            <v>201305</v>
          </cell>
          <cell r="C579" t="str">
            <v>MPN 窓口</v>
          </cell>
          <cell r="D579" t="str">
            <v>不動産</v>
          </cell>
          <cell r="E579">
            <v>2477500</v>
          </cell>
          <cell r="F579">
            <v>14</v>
          </cell>
        </row>
        <row r="580">
          <cell r="A580" t="str">
            <v>201305,コンビニ,個人</v>
          </cell>
          <cell r="B580" t="str">
            <v>201305</v>
          </cell>
          <cell r="C580" t="str">
            <v>コンビニ</v>
          </cell>
          <cell r="D580" t="str">
            <v>個人</v>
          </cell>
          <cell r="E580">
            <v>5323988</v>
          </cell>
          <cell r="F580">
            <v>240</v>
          </cell>
        </row>
        <row r="581">
          <cell r="A581" t="str">
            <v>201305,コンビニ,自動車税</v>
          </cell>
          <cell r="B581" t="str">
            <v>201305</v>
          </cell>
          <cell r="C581" t="str">
            <v>コンビニ</v>
          </cell>
          <cell r="D581" t="str">
            <v>自動車税</v>
          </cell>
          <cell r="E581">
            <v>22487547</v>
          </cell>
          <cell r="F581">
            <v>1505</v>
          </cell>
        </row>
        <row r="582">
          <cell r="A582" t="str">
            <v>201305,コンビニ,不動産</v>
          </cell>
          <cell r="B582" t="str">
            <v>201305</v>
          </cell>
          <cell r="C582" t="str">
            <v>コンビニ</v>
          </cell>
          <cell r="D582" t="str">
            <v>不動産</v>
          </cell>
          <cell r="E582">
            <v>31578480</v>
          </cell>
          <cell r="F582">
            <v>565</v>
          </cell>
        </row>
        <row r="583">
          <cell r="A583" t="str">
            <v>201305,金融機関,その他一般税</v>
          </cell>
          <cell r="B583" t="str">
            <v>201305</v>
          </cell>
          <cell r="C583" t="str">
            <v>金融機関</v>
          </cell>
          <cell r="D583" t="str">
            <v>その他一般税</v>
          </cell>
          <cell r="E583">
            <v>6649234109</v>
          </cell>
          <cell r="F583">
            <v>3289</v>
          </cell>
        </row>
        <row r="584">
          <cell r="A584" t="str">
            <v>201305,金融機関,個人</v>
          </cell>
          <cell r="B584" t="str">
            <v>201305</v>
          </cell>
          <cell r="C584" t="str">
            <v>金融機関</v>
          </cell>
          <cell r="D584" t="str">
            <v>個人</v>
          </cell>
          <cell r="E584">
            <v>2273784</v>
          </cell>
          <cell r="F584">
            <v>71</v>
          </cell>
        </row>
        <row r="585">
          <cell r="A585" t="str">
            <v>201305,金融機関,自動車税</v>
          </cell>
          <cell r="B585" t="str">
            <v>201305</v>
          </cell>
          <cell r="C585" t="str">
            <v>金融機関</v>
          </cell>
          <cell r="D585" t="str">
            <v>自動車税</v>
          </cell>
          <cell r="E585">
            <v>29035939</v>
          </cell>
          <cell r="F585">
            <v>1034</v>
          </cell>
        </row>
        <row r="586">
          <cell r="A586" t="str">
            <v>201305,金融機関,不動産</v>
          </cell>
          <cell r="B586" t="str">
            <v>201305</v>
          </cell>
          <cell r="C586" t="str">
            <v>金融機関</v>
          </cell>
          <cell r="D586" t="str">
            <v>不動産</v>
          </cell>
          <cell r="E586">
            <v>260422122</v>
          </cell>
          <cell r="F586">
            <v>337</v>
          </cell>
        </row>
        <row r="587">
          <cell r="A587" t="str">
            <v>,,</v>
          </cell>
        </row>
        <row r="588">
          <cell r="A588" t="str">
            <v>,,</v>
          </cell>
        </row>
        <row r="589">
          <cell r="A589" t="str">
            <v>,,</v>
          </cell>
        </row>
        <row r="590">
          <cell r="A590" t="str">
            <v>,,</v>
          </cell>
        </row>
        <row r="591">
          <cell r="A591" t="str">
            <v>,,</v>
          </cell>
        </row>
        <row r="592">
          <cell r="A592" t="str">
            <v>,,</v>
          </cell>
        </row>
        <row r="593">
          <cell r="A593" t="str">
            <v>,,</v>
          </cell>
        </row>
        <row r="594">
          <cell r="A594" t="str">
            <v>,,</v>
          </cell>
        </row>
        <row r="595">
          <cell r="A595" t="str">
            <v>,,</v>
          </cell>
        </row>
        <row r="596">
          <cell r="A596" t="str">
            <v>,,</v>
          </cell>
        </row>
        <row r="597">
          <cell r="A597" t="str">
            <v>,,</v>
          </cell>
        </row>
        <row r="598">
          <cell r="A598" t="str">
            <v>,,</v>
          </cell>
        </row>
        <row r="599">
          <cell r="A599" t="str">
            <v>,,</v>
          </cell>
        </row>
        <row r="600">
          <cell r="A600" t="str">
            <v>,,</v>
          </cell>
        </row>
        <row r="601">
          <cell r="A601" t="str">
            <v>,,</v>
          </cell>
        </row>
        <row r="602">
          <cell r="A602" t="str">
            <v>,,</v>
          </cell>
        </row>
        <row r="603">
          <cell r="A603" t="str">
            <v>,,</v>
          </cell>
        </row>
        <row r="604">
          <cell r="A604" t="str">
            <v>,,</v>
          </cell>
        </row>
        <row r="605">
          <cell r="A605" t="str">
            <v>,,</v>
          </cell>
        </row>
        <row r="606">
          <cell r="A606" t="str">
            <v>,,</v>
          </cell>
        </row>
        <row r="607">
          <cell r="A607" t="str">
            <v>,,</v>
          </cell>
        </row>
        <row r="608">
          <cell r="A608" t="str">
            <v>,,</v>
          </cell>
        </row>
        <row r="609">
          <cell r="A609" t="str">
            <v>,,</v>
          </cell>
        </row>
        <row r="610">
          <cell r="A610" t="str">
            <v>,,</v>
          </cell>
        </row>
        <row r="611">
          <cell r="A611" t="str">
            <v>,,</v>
          </cell>
        </row>
        <row r="612">
          <cell r="A612" t="str">
            <v>,,</v>
          </cell>
        </row>
        <row r="613">
          <cell r="A613" t="str">
            <v>,,</v>
          </cell>
        </row>
        <row r="614">
          <cell r="A614" t="str">
            <v>,,</v>
          </cell>
        </row>
        <row r="615">
          <cell r="A615" t="str">
            <v>,,</v>
          </cell>
        </row>
        <row r="616">
          <cell r="A616" t="str">
            <v>,,</v>
          </cell>
        </row>
        <row r="617">
          <cell r="A617" t="str">
            <v>,,</v>
          </cell>
        </row>
        <row r="618">
          <cell r="A618" t="str">
            <v>,,</v>
          </cell>
        </row>
        <row r="619">
          <cell r="A619" t="str">
            <v>,,</v>
          </cell>
        </row>
        <row r="620">
          <cell r="A620" t="str">
            <v>,,</v>
          </cell>
        </row>
        <row r="621">
          <cell r="A621" t="str">
            <v>,,</v>
          </cell>
        </row>
        <row r="622">
          <cell r="A622" t="str">
            <v>,,</v>
          </cell>
        </row>
        <row r="623">
          <cell r="A623" t="str">
            <v>,,</v>
          </cell>
        </row>
        <row r="624">
          <cell r="A624" t="str">
            <v>,,</v>
          </cell>
        </row>
        <row r="625">
          <cell r="A625" t="str">
            <v>,,</v>
          </cell>
        </row>
        <row r="626">
          <cell r="A626" t="str">
            <v>,,</v>
          </cell>
        </row>
        <row r="627">
          <cell r="A627" t="str">
            <v>,,</v>
          </cell>
        </row>
        <row r="628">
          <cell r="A628" t="str">
            <v>,,</v>
          </cell>
        </row>
        <row r="629">
          <cell r="A629" t="str">
            <v>,,</v>
          </cell>
        </row>
        <row r="630">
          <cell r="A630" t="str">
            <v>,,</v>
          </cell>
        </row>
        <row r="631">
          <cell r="A631" t="str">
            <v>,,</v>
          </cell>
        </row>
        <row r="632">
          <cell r="A632" t="str">
            <v>,,</v>
          </cell>
        </row>
        <row r="633">
          <cell r="A633" t="str">
            <v>,,</v>
          </cell>
        </row>
        <row r="634">
          <cell r="A634" t="str">
            <v>,,</v>
          </cell>
        </row>
        <row r="635">
          <cell r="A635" t="str">
            <v>,,</v>
          </cell>
        </row>
        <row r="636">
          <cell r="A636" t="str">
            <v>,,</v>
          </cell>
        </row>
        <row r="637">
          <cell r="A637" t="str">
            <v>,,</v>
          </cell>
        </row>
        <row r="638">
          <cell r="A638" t="str">
            <v>,,</v>
          </cell>
        </row>
        <row r="639">
          <cell r="A639" t="str">
            <v>,,</v>
          </cell>
        </row>
        <row r="640">
          <cell r="A640" t="str">
            <v>,,</v>
          </cell>
        </row>
        <row r="641">
          <cell r="A641" t="str">
            <v>,,</v>
          </cell>
        </row>
        <row r="642">
          <cell r="A642" t="str">
            <v>,,</v>
          </cell>
        </row>
        <row r="643">
          <cell r="A643" t="str">
            <v>,,</v>
          </cell>
        </row>
        <row r="644">
          <cell r="A644" t="str">
            <v>,,</v>
          </cell>
        </row>
        <row r="645">
          <cell r="A645" t="str">
            <v>,,</v>
          </cell>
        </row>
        <row r="646">
          <cell r="A646" t="str">
            <v>,,</v>
          </cell>
        </row>
        <row r="647">
          <cell r="A647" t="str">
            <v>,,</v>
          </cell>
        </row>
        <row r="648">
          <cell r="A648" t="str">
            <v>,,</v>
          </cell>
        </row>
        <row r="649">
          <cell r="A649" t="str">
            <v>,,</v>
          </cell>
        </row>
        <row r="650">
          <cell r="A650" t="str">
            <v>,,</v>
          </cell>
        </row>
        <row r="651">
          <cell r="A651" t="str">
            <v>,,</v>
          </cell>
        </row>
        <row r="652">
          <cell r="A652" t="str">
            <v>,,</v>
          </cell>
        </row>
        <row r="653">
          <cell r="A653" t="str">
            <v>,,</v>
          </cell>
        </row>
        <row r="654">
          <cell r="A654" t="str">
            <v>,,</v>
          </cell>
        </row>
        <row r="655">
          <cell r="A655" t="str">
            <v>,,</v>
          </cell>
        </row>
        <row r="656">
          <cell r="A656" t="str">
            <v>,,</v>
          </cell>
        </row>
        <row r="657">
          <cell r="A657" t="str">
            <v>,,</v>
          </cell>
        </row>
        <row r="658">
          <cell r="A658" t="str">
            <v>,,</v>
          </cell>
        </row>
        <row r="659">
          <cell r="A659" t="str">
            <v>,,</v>
          </cell>
        </row>
        <row r="660">
          <cell r="A660" t="str">
            <v>,,</v>
          </cell>
        </row>
        <row r="661">
          <cell r="A661" t="str">
            <v>,,</v>
          </cell>
        </row>
        <row r="662">
          <cell r="A662" t="str">
            <v>,,</v>
          </cell>
        </row>
        <row r="663">
          <cell r="A663" t="str">
            <v>,,</v>
          </cell>
        </row>
        <row r="664">
          <cell r="A664" t="str">
            <v>,,</v>
          </cell>
        </row>
        <row r="665">
          <cell r="A665" t="str">
            <v>,,</v>
          </cell>
        </row>
        <row r="666">
          <cell r="A666" t="str">
            <v>,,</v>
          </cell>
        </row>
        <row r="667">
          <cell r="A667" t="str">
            <v>,,</v>
          </cell>
        </row>
        <row r="668">
          <cell r="A668" t="str">
            <v>,,</v>
          </cell>
        </row>
        <row r="669">
          <cell r="A669" t="str">
            <v>,,</v>
          </cell>
        </row>
        <row r="670">
          <cell r="A670" t="str">
            <v>,,</v>
          </cell>
        </row>
        <row r="671">
          <cell r="A671" t="str">
            <v>,,</v>
          </cell>
        </row>
        <row r="672">
          <cell r="A672" t="str">
            <v>,,</v>
          </cell>
        </row>
        <row r="673">
          <cell r="A673" t="str">
            <v>,,</v>
          </cell>
        </row>
        <row r="674">
          <cell r="A674" t="str">
            <v>,,</v>
          </cell>
        </row>
        <row r="675">
          <cell r="A675" t="str">
            <v>,,</v>
          </cell>
        </row>
        <row r="676">
          <cell r="A676" t="str">
            <v>,,</v>
          </cell>
        </row>
        <row r="677">
          <cell r="A677" t="str">
            <v>,,</v>
          </cell>
        </row>
        <row r="678">
          <cell r="A678" t="str">
            <v>,,</v>
          </cell>
        </row>
        <row r="679">
          <cell r="A679" t="str">
            <v>,,</v>
          </cell>
        </row>
        <row r="680">
          <cell r="A680" t="str">
            <v>,,</v>
          </cell>
        </row>
        <row r="681">
          <cell r="A681" t="str">
            <v>,,</v>
          </cell>
        </row>
        <row r="682">
          <cell r="A682" t="str">
            <v>,,</v>
          </cell>
        </row>
        <row r="683">
          <cell r="A683" t="str">
            <v>,,</v>
          </cell>
        </row>
        <row r="684">
          <cell r="A684" t="str">
            <v>,,</v>
          </cell>
        </row>
        <row r="685">
          <cell r="A685" t="str">
            <v>,,</v>
          </cell>
        </row>
        <row r="686">
          <cell r="A686" t="str">
            <v>,,</v>
          </cell>
        </row>
        <row r="687">
          <cell r="A687" t="str">
            <v>,,</v>
          </cell>
        </row>
        <row r="688">
          <cell r="A688" t="str">
            <v>,,</v>
          </cell>
        </row>
        <row r="689">
          <cell r="A689" t="str">
            <v>,,</v>
          </cell>
        </row>
        <row r="690">
          <cell r="A690" t="str">
            <v>,,</v>
          </cell>
        </row>
        <row r="691">
          <cell r="A691" t="str">
            <v>,,</v>
          </cell>
        </row>
        <row r="692">
          <cell r="A692" t="str">
            <v>,,</v>
          </cell>
        </row>
        <row r="693">
          <cell r="A693" t="str">
            <v>,,</v>
          </cell>
        </row>
        <row r="694">
          <cell r="A694" t="str">
            <v>,,</v>
          </cell>
        </row>
        <row r="695">
          <cell r="A695" t="str">
            <v>,,</v>
          </cell>
        </row>
        <row r="696">
          <cell r="A696" t="str">
            <v>,,</v>
          </cell>
        </row>
        <row r="697">
          <cell r="A697" t="str">
            <v>,,</v>
          </cell>
        </row>
        <row r="698">
          <cell r="A698" t="str">
            <v>,,</v>
          </cell>
        </row>
        <row r="699">
          <cell r="A699" t="str">
            <v>,,</v>
          </cell>
        </row>
        <row r="700">
          <cell r="A700" t="str">
            <v>,,</v>
          </cell>
        </row>
        <row r="701">
          <cell r="A701" t="str">
            <v>,,</v>
          </cell>
        </row>
        <row r="702">
          <cell r="A702" t="str">
            <v>,,</v>
          </cell>
        </row>
        <row r="703">
          <cell r="A703" t="str">
            <v>,,</v>
          </cell>
        </row>
        <row r="704">
          <cell r="A704" t="str">
            <v>,,</v>
          </cell>
        </row>
        <row r="705">
          <cell r="A705" t="str">
            <v>,,</v>
          </cell>
        </row>
        <row r="706">
          <cell r="A706" t="str">
            <v>,,</v>
          </cell>
        </row>
        <row r="707">
          <cell r="A707" t="str">
            <v>,,</v>
          </cell>
        </row>
        <row r="708">
          <cell r="A708" t="str">
            <v>,,</v>
          </cell>
        </row>
        <row r="709">
          <cell r="A709" t="str">
            <v>,,</v>
          </cell>
        </row>
        <row r="710">
          <cell r="A710" t="str">
            <v>,,</v>
          </cell>
        </row>
        <row r="711">
          <cell r="A711" t="str">
            <v>,,</v>
          </cell>
        </row>
        <row r="712">
          <cell r="A712" t="str">
            <v>,,</v>
          </cell>
        </row>
        <row r="713">
          <cell r="A713" t="str">
            <v>,,</v>
          </cell>
        </row>
        <row r="714">
          <cell r="A714" t="str">
            <v>,,</v>
          </cell>
        </row>
        <row r="715">
          <cell r="A715" t="str">
            <v>,,</v>
          </cell>
        </row>
        <row r="716">
          <cell r="A716" t="str">
            <v>,,</v>
          </cell>
        </row>
        <row r="717">
          <cell r="A717" t="str">
            <v>,,</v>
          </cell>
        </row>
        <row r="718">
          <cell r="A718" t="str">
            <v>,,</v>
          </cell>
        </row>
        <row r="719">
          <cell r="A719" t="str">
            <v>,,</v>
          </cell>
        </row>
        <row r="720">
          <cell r="A720" t="str">
            <v>,,</v>
          </cell>
        </row>
        <row r="721">
          <cell r="A721" t="str">
            <v>,,</v>
          </cell>
        </row>
        <row r="722">
          <cell r="A722" t="str">
            <v>,,</v>
          </cell>
        </row>
        <row r="723">
          <cell r="A723" t="str">
            <v>,,</v>
          </cell>
        </row>
        <row r="724">
          <cell r="A724" t="str">
            <v>,,</v>
          </cell>
        </row>
        <row r="725">
          <cell r="A725" t="str">
            <v>,,</v>
          </cell>
        </row>
        <row r="726">
          <cell r="A726" t="str">
            <v>,,</v>
          </cell>
        </row>
        <row r="727">
          <cell r="A727" t="str">
            <v>,,</v>
          </cell>
        </row>
        <row r="728">
          <cell r="A728" t="str">
            <v>,,</v>
          </cell>
        </row>
        <row r="729">
          <cell r="A729" t="str">
            <v>,,</v>
          </cell>
        </row>
        <row r="730">
          <cell r="A730" t="str">
            <v>,,</v>
          </cell>
        </row>
        <row r="731">
          <cell r="A731" t="str">
            <v>,,</v>
          </cell>
        </row>
        <row r="732">
          <cell r="A732" t="str">
            <v>,,</v>
          </cell>
        </row>
        <row r="733">
          <cell r="A733" t="str">
            <v>,,</v>
          </cell>
        </row>
        <row r="734">
          <cell r="A734" t="str">
            <v>,,</v>
          </cell>
        </row>
        <row r="735">
          <cell r="A735" t="str">
            <v>,,</v>
          </cell>
        </row>
        <row r="736">
          <cell r="A736" t="str">
            <v>,,</v>
          </cell>
        </row>
        <row r="737">
          <cell r="A737" t="str">
            <v>,,</v>
          </cell>
        </row>
        <row r="738">
          <cell r="A738" t="str">
            <v>,,</v>
          </cell>
        </row>
        <row r="739">
          <cell r="A739" t="str">
            <v>,,</v>
          </cell>
        </row>
        <row r="740">
          <cell r="A740" t="str">
            <v>,,</v>
          </cell>
        </row>
        <row r="741">
          <cell r="A741" t="str">
            <v>,,</v>
          </cell>
        </row>
        <row r="742">
          <cell r="A742" t="str">
            <v>,,</v>
          </cell>
        </row>
        <row r="743">
          <cell r="A743" t="str">
            <v>,,</v>
          </cell>
        </row>
        <row r="744">
          <cell r="A744" t="str">
            <v>,,</v>
          </cell>
        </row>
        <row r="745">
          <cell r="A745" t="str">
            <v>,,</v>
          </cell>
        </row>
        <row r="746">
          <cell r="A746" t="str">
            <v>,,</v>
          </cell>
        </row>
        <row r="747">
          <cell r="A747" t="str">
            <v>,,</v>
          </cell>
        </row>
        <row r="748">
          <cell r="A748" t="str">
            <v>,,</v>
          </cell>
        </row>
        <row r="749">
          <cell r="A749" t="str">
            <v>,,</v>
          </cell>
        </row>
        <row r="750">
          <cell r="A750" t="str">
            <v>,,</v>
          </cell>
        </row>
        <row r="751">
          <cell r="A751" t="str">
            <v>,,</v>
          </cell>
        </row>
        <row r="752">
          <cell r="A752" t="str">
            <v>,,</v>
          </cell>
        </row>
        <row r="753">
          <cell r="A753" t="str">
            <v>,,</v>
          </cell>
        </row>
        <row r="754">
          <cell r="A754" t="str">
            <v>,,</v>
          </cell>
        </row>
        <row r="755">
          <cell r="A755" t="str">
            <v>,,</v>
          </cell>
        </row>
        <row r="756">
          <cell r="A756" t="str">
            <v>,,</v>
          </cell>
        </row>
        <row r="757">
          <cell r="A757" t="str">
            <v>,,</v>
          </cell>
        </row>
        <row r="758">
          <cell r="A758" t="str">
            <v>,,</v>
          </cell>
        </row>
        <row r="759">
          <cell r="A759" t="str">
            <v>,,</v>
          </cell>
        </row>
        <row r="760">
          <cell r="A760" t="str">
            <v>,,</v>
          </cell>
        </row>
        <row r="761">
          <cell r="A761" t="str">
            <v>,,</v>
          </cell>
        </row>
        <row r="762">
          <cell r="A762" t="str">
            <v>,,</v>
          </cell>
        </row>
        <row r="763">
          <cell r="A763" t="str">
            <v>,,</v>
          </cell>
        </row>
        <row r="764">
          <cell r="A764" t="str">
            <v>,,</v>
          </cell>
        </row>
        <row r="765">
          <cell r="A765" t="str">
            <v>,,</v>
          </cell>
        </row>
        <row r="766">
          <cell r="A766" t="str">
            <v>,,</v>
          </cell>
        </row>
        <row r="767">
          <cell r="A767" t="str">
            <v>,,</v>
          </cell>
        </row>
        <row r="768">
          <cell r="A768" t="str">
            <v>,,</v>
          </cell>
        </row>
        <row r="769">
          <cell r="A769" t="str">
            <v>,,</v>
          </cell>
        </row>
        <row r="770">
          <cell r="A770" t="str">
            <v>,,</v>
          </cell>
        </row>
        <row r="771">
          <cell r="A771" t="str">
            <v>,,</v>
          </cell>
        </row>
        <row r="772">
          <cell r="A772" t="str">
            <v>,,</v>
          </cell>
        </row>
        <row r="773">
          <cell r="A773" t="str">
            <v>,,</v>
          </cell>
        </row>
        <row r="774">
          <cell r="A774" t="str">
            <v>,,</v>
          </cell>
        </row>
        <row r="775">
          <cell r="A775" t="str">
            <v>,,</v>
          </cell>
        </row>
        <row r="776">
          <cell r="A776" t="str">
            <v>,,</v>
          </cell>
        </row>
        <row r="777">
          <cell r="A777" t="str">
            <v>,,</v>
          </cell>
        </row>
        <row r="778">
          <cell r="A778" t="str">
            <v>,,</v>
          </cell>
        </row>
        <row r="779">
          <cell r="A779" t="str">
            <v>,,</v>
          </cell>
        </row>
        <row r="780">
          <cell r="A780" t="str">
            <v>,,</v>
          </cell>
        </row>
        <row r="781">
          <cell r="A781" t="str">
            <v>,,</v>
          </cell>
        </row>
        <row r="782">
          <cell r="A782" t="str">
            <v>,,</v>
          </cell>
        </row>
        <row r="783">
          <cell r="A783" t="str">
            <v>,,</v>
          </cell>
        </row>
        <row r="784">
          <cell r="A784" t="str">
            <v>,,</v>
          </cell>
        </row>
        <row r="785">
          <cell r="A785" t="str">
            <v>,,</v>
          </cell>
        </row>
        <row r="786">
          <cell r="A786" t="str">
            <v>,,</v>
          </cell>
        </row>
        <row r="787">
          <cell r="A787" t="str">
            <v>,,</v>
          </cell>
        </row>
        <row r="788">
          <cell r="A788" t="str">
            <v>,,</v>
          </cell>
        </row>
        <row r="789">
          <cell r="A789" t="str">
            <v>,,</v>
          </cell>
        </row>
        <row r="790">
          <cell r="A790" t="str">
            <v>,,</v>
          </cell>
        </row>
        <row r="791">
          <cell r="A791" t="str">
            <v>,,</v>
          </cell>
        </row>
        <row r="792">
          <cell r="A792" t="str">
            <v>,,</v>
          </cell>
        </row>
        <row r="793">
          <cell r="A793" t="str">
            <v>,,</v>
          </cell>
        </row>
        <row r="794">
          <cell r="A794" t="str">
            <v>,,</v>
          </cell>
        </row>
        <row r="795">
          <cell r="A795" t="str">
            <v>,,</v>
          </cell>
        </row>
        <row r="796">
          <cell r="A796" t="str">
            <v>,,</v>
          </cell>
        </row>
        <row r="797">
          <cell r="A797" t="str">
            <v>,,</v>
          </cell>
        </row>
        <row r="798">
          <cell r="A798" t="str">
            <v>,,</v>
          </cell>
        </row>
        <row r="799">
          <cell r="A799" t="str">
            <v>,,</v>
          </cell>
        </row>
        <row r="800">
          <cell r="A800" t="str">
            <v>,,</v>
          </cell>
        </row>
        <row r="801">
          <cell r="A801" t="str">
            <v>,,</v>
          </cell>
        </row>
        <row r="802">
          <cell r="A802" t="str">
            <v>,,</v>
          </cell>
        </row>
        <row r="803">
          <cell r="A803" t="str">
            <v>,,</v>
          </cell>
        </row>
        <row r="804">
          <cell r="A804" t="str">
            <v>,,</v>
          </cell>
        </row>
        <row r="805">
          <cell r="A805" t="str">
            <v>,,</v>
          </cell>
        </row>
        <row r="806">
          <cell r="A806" t="str">
            <v>,,</v>
          </cell>
        </row>
        <row r="807">
          <cell r="A807" t="str">
            <v>,,</v>
          </cell>
        </row>
        <row r="808">
          <cell r="A808" t="str">
            <v>,,</v>
          </cell>
        </row>
        <row r="809">
          <cell r="A809" t="str">
            <v>,,</v>
          </cell>
        </row>
        <row r="810">
          <cell r="A810" t="str">
            <v>,,</v>
          </cell>
        </row>
        <row r="811">
          <cell r="A811" t="str">
            <v>,,</v>
          </cell>
        </row>
        <row r="812">
          <cell r="A812" t="str">
            <v>,,</v>
          </cell>
        </row>
        <row r="813">
          <cell r="A813" t="str">
            <v>,,</v>
          </cell>
        </row>
        <row r="814">
          <cell r="A814" t="str">
            <v>,,</v>
          </cell>
        </row>
        <row r="815">
          <cell r="A815" t="str">
            <v>,,</v>
          </cell>
        </row>
        <row r="816">
          <cell r="A816" t="str">
            <v>,,</v>
          </cell>
        </row>
        <row r="817">
          <cell r="A817" t="str">
            <v>,,</v>
          </cell>
        </row>
        <row r="818">
          <cell r="A818" t="str">
            <v>,,</v>
          </cell>
        </row>
        <row r="819">
          <cell r="A819" t="str">
            <v>,,</v>
          </cell>
        </row>
        <row r="820">
          <cell r="A820" t="str">
            <v>,,</v>
          </cell>
        </row>
        <row r="821">
          <cell r="A821" t="str">
            <v>,,</v>
          </cell>
        </row>
        <row r="822">
          <cell r="A822" t="str">
            <v>,,</v>
          </cell>
        </row>
        <row r="823">
          <cell r="A823" t="str">
            <v>,,</v>
          </cell>
        </row>
        <row r="824">
          <cell r="A824" t="str">
            <v>,,</v>
          </cell>
        </row>
        <row r="825">
          <cell r="A825" t="str">
            <v>,,</v>
          </cell>
        </row>
        <row r="826">
          <cell r="A826" t="str">
            <v>,,</v>
          </cell>
        </row>
        <row r="827">
          <cell r="A827" t="str">
            <v>,,</v>
          </cell>
        </row>
        <row r="828">
          <cell r="A828" t="str">
            <v>,,</v>
          </cell>
        </row>
        <row r="829">
          <cell r="A829" t="str">
            <v>,,</v>
          </cell>
        </row>
        <row r="830">
          <cell r="A830" t="str">
            <v>,,</v>
          </cell>
        </row>
        <row r="831">
          <cell r="A831" t="str">
            <v>,,</v>
          </cell>
        </row>
        <row r="832">
          <cell r="A832" t="str">
            <v>,,</v>
          </cell>
        </row>
        <row r="833">
          <cell r="A833" t="str">
            <v>,,</v>
          </cell>
        </row>
        <row r="834">
          <cell r="A834" t="str">
            <v>,,</v>
          </cell>
        </row>
        <row r="835">
          <cell r="A835" t="str">
            <v>,,</v>
          </cell>
        </row>
        <row r="836">
          <cell r="A836" t="str">
            <v>,,</v>
          </cell>
        </row>
        <row r="837">
          <cell r="A837" t="str">
            <v>,,</v>
          </cell>
        </row>
        <row r="838">
          <cell r="A838" t="str">
            <v>,,</v>
          </cell>
        </row>
        <row r="839">
          <cell r="A839" t="str">
            <v>,,</v>
          </cell>
        </row>
        <row r="840">
          <cell r="A840" t="str">
            <v>,,</v>
          </cell>
        </row>
        <row r="841">
          <cell r="A841" t="str">
            <v>,,</v>
          </cell>
        </row>
        <row r="842">
          <cell r="A842" t="str">
            <v>,,</v>
          </cell>
        </row>
        <row r="843">
          <cell r="A843" t="str">
            <v>,,</v>
          </cell>
        </row>
        <row r="844">
          <cell r="A844" t="str">
            <v>,,</v>
          </cell>
        </row>
        <row r="845">
          <cell r="A845" t="str">
            <v>,,</v>
          </cell>
        </row>
        <row r="846">
          <cell r="A846" t="str">
            <v>,,</v>
          </cell>
        </row>
        <row r="847">
          <cell r="A847" t="str">
            <v>,,</v>
          </cell>
        </row>
        <row r="848">
          <cell r="A848" t="str">
            <v>,,</v>
          </cell>
        </row>
        <row r="849">
          <cell r="A849" t="str">
            <v>,,</v>
          </cell>
        </row>
        <row r="850">
          <cell r="A850" t="str">
            <v>,,</v>
          </cell>
        </row>
        <row r="851">
          <cell r="A851" t="str">
            <v>,,</v>
          </cell>
        </row>
        <row r="852">
          <cell r="A852" t="str">
            <v>,,</v>
          </cell>
        </row>
        <row r="853">
          <cell r="A853" t="str">
            <v>,,</v>
          </cell>
        </row>
        <row r="854">
          <cell r="A854" t="str">
            <v>,,</v>
          </cell>
        </row>
        <row r="855">
          <cell r="A855" t="str">
            <v>,,</v>
          </cell>
        </row>
        <row r="856">
          <cell r="A856" t="str">
            <v>,,</v>
          </cell>
        </row>
        <row r="857">
          <cell r="A857" t="str">
            <v>,,</v>
          </cell>
        </row>
        <row r="858">
          <cell r="A858" t="str">
            <v>,,</v>
          </cell>
        </row>
        <row r="859">
          <cell r="A859" t="str">
            <v>,,</v>
          </cell>
        </row>
        <row r="860">
          <cell r="A860" t="str">
            <v>,,</v>
          </cell>
        </row>
        <row r="861">
          <cell r="A861" t="str">
            <v>,,</v>
          </cell>
        </row>
        <row r="862">
          <cell r="A862" t="str">
            <v>,,</v>
          </cell>
        </row>
        <row r="863">
          <cell r="A863" t="str">
            <v>,,</v>
          </cell>
        </row>
        <row r="864">
          <cell r="A864" t="str">
            <v>,,</v>
          </cell>
        </row>
        <row r="865">
          <cell r="A865" t="str">
            <v>,,</v>
          </cell>
        </row>
        <row r="866">
          <cell r="A866" t="str">
            <v>,,</v>
          </cell>
        </row>
        <row r="867">
          <cell r="A867" t="str">
            <v>,,</v>
          </cell>
        </row>
        <row r="868">
          <cell r="A868" t="str">
            <v>,,</v>
          </cell>
        </row>
        <row r="869">
          <cell r="A869" t="str">
            <v>,,</v>
          </cell>
        </row>
        <row r="870">
          <cell r="A870" t="str">
            <v>,,</v>
          </cell>
        </row>
        <row r="871">
          <cell r="A871" t="str">
            <v>,,</v>
          </cell>
        </row>
        <row r="872">
          <cell r="A872" t="str">
            <v>,,</v>
          </cell>
        </row>
        <row r="873">
          <cell r="A873" t="str">
            <v>,,</v>
          </cell>
        </row>
        <row r="874">
          <cell r="A874" t="str">
            <v>,,</v>
          </cell>
        </row>
        <row r="875">
          <cell r="A875" t="str">
            <v>,,</v>
          </cell>
        </row>
        <row r="876">
          <cell r="A876" t="str">
            <v>,,</v>
          </cell>
        </row>
        <row r="877">
          <cell r="A877" t="str">
            <v>,,</v>
          </cell>
        </row>
        <row r="878">
          <cell r="A878" t="str">
            <v>,,</v>
          </cell>
        </row>
        <row r="879">
          <cell r="A879" t="str">
            <v>,,</v>
          </cell>
        </row>
        <row r="880">
          <cell r="A880" t="str">
            <v>,,</v>
          </cell>
        </row>
        <row r="881">
          <cell r="A881" t="str">
            <v>,,</v>
          </cell>
        </row>
        <row r="882">
          <cell r="A882" t="str">
            <v>,,</v>
          </cell>
        </row>
        <row r="883">
          <cell r="A883" t="str">
            <v>,,</v>
          </cell>
        </row>
        <row r="884">
          <cell r="A884" t="str">
            <v>,,</v>
          </cell>
        </row>
        <row r="885">
          <cell r="A885" t="str">
            <v>,,</v>
          </cell>
        </row>
        <row r="886">
          <cell r="A886" t="str">
            <v>,,</v>
          </cell>
        </row>
        <row r="887">
          <cell r="A887" t="str">
            <v>,,</v>
          </cell>
        </row>
        <row r="888">
          <cell r="A888" t="str">
            <v>,,</v>
          </cell>
        </row>
        <row r="889">
          <cell r="A889" t="str">
            <v>,,</v>
          </cell>
        </row>
        <row r="890">
          <cell r="A890" t="str">
            <v>,,</v>
          </cell>
        </row>
        <row r="891">
          <cell r="A891" t="str">
            <v>,,</v>
          </cell>
        </row>
        <row r="892">
          <cell r="A892" t="str">
            <v>,,</v>
          </cell>
        </row>
        <row r="893">
          <cell r="A893" t="str">
            <v>,,</v>
          </cell>
        </row>
        <row r="894">
          <cell r="A894" t="str">
            <v>,,</v>
          </cell>
        </row>
        <row r="895">
          <cell r="A895" t="str">
            <v>,,</v>
          </cell>
        </row>
        <row r="896">
          <cell r="A896" t="str">
            <v>,,</v>
          </cell>
        </row>
        <row r="897">
          <cell r="A897" t="str">
            <v>,,</v>
          </cell>
        </row>
        <row r="898">
          <cell r="A898" t="str">
            <v>,,</v>
          </cell>
        </row>
        <row r="899">
          <cell r="A899" t="str">
            <v>,,</v>
          </cell>
        </row>
        <row r="900">
          <cell r="A900" t="str">
            <v>,,</v>
          </cell>
        </row>
        <row r="901">
          <cell r="A901" t="str">
            <v>,,</v>
          </cell>
        </row>
        <row r="902">
          <cell r="A902" t="str">
            <v>,,</v>
          </cell>
        </row>
        <row r="903">
          <cell r="A903" t="str">
            <v>,,</v>
          </cell>
        </row>
        <row r="904">
          <cell r="A904" t="str">
            <v>,,</v>
          </cell>
        </row>
        <row r="905">
          <cell r="A905" t="str">
            <v>,,</v>
          </cell>
        </row>
        <row r="906">
          <cell r="A906" t="str">
            <v>,,</v>
          </cell>
        </row>
        <row r="907">
          <cell r="A907" t="str">
            <v>,,</v>
          </cell>
        </row>
        <row r="908">
          <cell r="A908" t="str">
            <v>,,</v>
          </cell>
        </row>
        <row r="909">
          <cell r="A909" t="str">
            <v>,,</v>
          </cell>
        </row>
        <row r="910">
          <cell r="A910" t="str">
            <v>,,</v>
          </cell>
        </row>
        <row r="911">
          <cell r="A911" t="str">
            <v>,,</v>
          </cell>
        </row>
        <row r="912">
          <cell r="A912" t="str">
            <v>,,</v>
          </cell>
        </row>
        <row r="913">
          <cell r="A913" t="str">
            <v>,,</v>
          </cell>
        </row>
        <row r="914">
          <cell r="A914" t="str">
            <v>,,</v>
          </cell>
        </row>
        <row r="915">
          <cell r="A915" t="str">
            <v>,,</v>
          </cell>
        </row>
        <row r="916">
          <cell r="A916" t="str">
            <v>,,</v>
          </cell>
        </row>
        <row r="917">
          <cell r="A917" t="str">
            <v>,,</v>
          </cell>
        </row>
        <row r="918">
          <cell r="A918" t="str">
            <v>,,</v>
          </cell>
        </row>
        <row r="919">
          <cell r="A919" t="str">
            <v>,,</v>
          </cell>
        </row>
        <row r="920">
          <cell r="A920" t="str">
            <v>,,</v>
          </cell>
        </row>
        <row r="921">
          <cell r="A921" t="str">
            <v>,,</v>
          </cell>
        </row>
        <row r="922">
          <cell r="A922" t="str">
            <v>,,</v>
          </cell>
        </row>
        <row r="923">
          <cell r="A923" t="str">
            <v>,,</v>
          </cell>
        </row>
        <row r="924">
          <cell r="A924" t="str">
            <v>,,</v>
          </cell>
        </row>
        <row r="925">
          <cell r="A925" t="str">
            <v>,,</v>
          </cell>
        </row>
        <row r="926">
          <cell r="A926" t="str">
            <v>,,</v>
          </cell>
        </row>
        <row r="927">
          <cell r="A927" t="str">
            <v>,,</v>
          </cell>
        </row>
        <row r="928">
          <cell r="A928" t="str">
            <v>,,</v>
          </cell>
        </row>
        <row r="929">
          <cell r="A929" t="str">
            <v>,,</v>
          </cell>
        </row>
        <row r="930">
          <cell r="A930" t="str">
            <v>,,</v>
          </cell>
        </row>
        <row r="931">
          <cell r="A931" t="str">
            <v>,,</v>
          </cell>
        </row>
        <row r="932">
          <cell r="A932" t="str">
            <v>,,</v>
          </cell>
        </row>
        <row r="933">
          <cell r="A933" t="str">
            <v>,,</v>
          </cell>
        </row>
        <row r="934">
          <cell r="A934" t="str">
            <v>,,</v>
          </cell>
        </row>
        <row r="935">
          <cell r="A935" t="str">
            <v>,,</v>
          </cell>
        </row>
        <row r="936">
          <cell r="A936" t="str">
            <v>,,</v>
          </cell>
        </row>
        <row r="937">
          <cell r="A937" t="str">
            <v>,,</v>
          </cell>
        </row>
        <row r="938">
          <cell r="A938" t="str">
            <v>,,</v>
          </cell>
        </row>
        <row r="939">
          <cell r="A939" t="str">
            <v>,,</v>
          </cell>
        </row>
        <row r="940">
          <cell r="A940" t="str">
            <v>,,</v>
          </cell>
        </row>
        <row r="941">
          <cell r="A941" t="str">
            <v>,,</v>
          </cell>
        </row>
        <row r="942">
          <cell r="A942" t="str">
            <v>,,</v>
          </cell>
        </row>
        <row r="943">
          <cell r="A943" t="str">
            <v>,,</v>
          </cell>
        </row>
        <row r="944">
          <cell r="A944" t="str">
            <v>,,</v>
          </cell>
        </row>
        <row r="945">
          <cell r="A945" t="str">
            <v>,,</v>
          </cell>
        </row>
        <row r="946">
          <cell r="A946" t="str">
            <v>,,</v>
          </cell>
        </row>
        <row r="947">
          <cell r="A947" t="str">
            <v>,,</v>
          </cell>
        </row>
        <row r="948">
          <cell r="A948" t="str">
            <v>,,</v>
          </cell>
        </row>
        <row r="949">
          <cell r="A949" t="str">
            <v>,,</v>
          </cell>
        </row>
        <row r="950">
          <cell r="A950" t="str">
            <v>,,</v>
          </cell>
        </row>
        <row r="951">
          <cell r="A951" t="str">
            <v>,,</v>
          </cell>
        </row>
        <row r="952">
          <cell r="A952" t="str">
            <v>,,</v>
          </cell>
        </row>
        <row r="953">
          <cell r="A953" t="str">
            <v>,,</v>
          </cell>
        </row>
        <row r="954">
          <cell r="A954" t="str">
            <v>,,</v>
          </cell>
        </row>
        <row r="955">
          <cell r="A955" t="str">
            <v>,,</v>
          </cell>
        </row>
        <row r="956">
          <cell r="A956" t="str">
            <v>,,</v>
          </cell>
        </row>
        <row r="957">
          <cell r="A957" t="str">
            <v>,,</v>
          </cell>
        </row>
        <row r="958">
          <cell r="A958" t="str">
            <v>,,</v>
          </cell>
        </row>
        <row r="959">
          <cell r="A959" t="str">
            <v>,,</v>
          </cell>
        </row>
        <row r="960">
          <cell r="A960" t="str">
            <v>,,</v>
          </cell>
        </row>
        <row r="961">
          <cell r="A961" t="str">
            <v>,,</v>
          </cell>
        </row>
        <row r="962">
          <cell r="A962" t="str">
            <v>,,</v>
          </cell>
        </row>
        <row r="963">
          <cell r="A963" t="str">
            <v>,,</v>
          </cell>
        </row>
        <row r="964">
          <cell r="A964" t="str">
            <v>,,</v>
          </cell>
        </row>
        <row r="965">
          <cell r="A965" t="str">
            <v>,,</v>
          </cell>
        </row>
        <row r="966">
          <cell r="A966" t="str">
            <v>,,</v>
          </cell>
        </row>
        <row r="967">
          <cell r="A967" t="str">
            <v>,,</v>
          </cell>
        </row>
        <row r="968">
          <cell r="A968" t="str">
            <v>,,</v>
          </cell>
        </row>
        <row r="969">
          <cell r="A969" t="str">
            <v>,,</v>
          </cell>
        </row>
        <row r="970">
          <cell r="A970" t="str">
            <v>,,</v>
          </cell>
        </row>
        <row r="971">
          <cell r="A971" t="str">
            <v>,,</v>
          </cell>
        </row>
        <row r="972">
          <cell r="A972" t="str">
            <v>,,</v>
          </cell>
        </row>
        <row r="973">
          <cell r="A973" t="str">
            <v>,,</v>
          </cell>
        </row>
        <row r="974">
          <cell r="A974" t="str">
            <v>,,</v>
          </cell>
        </row>
        <row r="975">
          <cell r="A975" t="str">
            <v>,,</v>
          </cell>
        </row>
        <row r="976">
          <cell r="A976" t="str">
            <v>,,</v>
          </cell>
        </row>
        <row r="977">
          <cell r="A977" t="str">
            <v>,,</v>
          </cell>
        </row>
        <row r="978">
          <cell r="A978" t="str">
            <v>,,</v>
          </cell>
        </row>
        <row r="979">
          <cell r="A979" t="str">
            <v>,,</v>
          </cell>
        </row>
        <row r="980">
          <cell r="A980" t="str">
            <v>,,</v>
          </cell>
        </row>
        <row r="981">
          <cell r="A981" t="str">
            <v>,,</v>
          </cell>
        </row>
        <row r="982">
          <cell r="A982" t="str">
            <v>,,</v>
          </cell>
        </row>
        <row r="983">
          <cell r="A983" t="str">
            <v>,,</v>
          </cell>
        </row>
        <row r="984">
          <cell r="A984" t="str">
            <v>,,</v>
          </cell>
        </row>
        <row r="985">
          <cell r="A985" t="str">
            <v>,,</v>
          </cell>
        </row>
        <row r="986">
          <cell r="A986" t="str">
            <v>,,</v>
          </cell>
        </row>
        <row r="987">
          <cell r="A987" t="str">
            <v>,,</v>
          </cell>
        </row>
        <row r="988">
          <cell r="A988" t="str">
            <v>,,</v>
          </cell>
        </row>
        <row r="989">
          <cell r="A989" t="str">
            <v>,,</v>
          </cell>
        </row>
        <row r="990">
          <cell r="A990" t="str">
            <v>,,</v>
          </cell>
        </row>
        <row r="991">
          <cell r="A991" t="str">
            <v>,,</v>
          </cell>
        </row>
        <row r="992">
          <cell r="A992" t="str">
            <v>,,</v>
          </cell>
        </row>
        <row r="993">
          <cell r="A993" t="str">
            <v>,,</v>
          </cell>
        </row>
        <row r="994">
          <cell r="A994" t="str">
            <v>,,</v>
          </cell>
        </row>
        <row r="995">
          <cell r="A995" t="str">
            <v>,,</v>
          </cell>
        </row>
        <row r="996">
          <cell r="A996" t="str">
            <v>,,</v>
          </cell>
        </row>
        <row r="997">
          <cell r="A997" t="str">
            <v>,,</v>
          </cell>
        </row>
        <row r="998">
          <cell r="A998" t="str">
            <v>,,</v>
          </cell>
        </row>
        <row r="999">
          <cell r="A999" t="str">
            <v>,,</v>
          </cell>
        </row>
        <row r="1000">
          <cell r="A1000" t="str">
            <v>,,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_10原稿"/>
      <sheetName val="延滞金・不服申し立て （作業シート）"/>
      <sheetName val="参照先"/>
      <sheetName val="延滞金・不服申し立て (28年度版)"/>
      <sheetName val="延滞金・不服申し立て（27年度版）"/>
    </sheetNames>
    <sheetDataSet>
      <sheetData sheetId="0" refreshError="1"/>
      <sheetData sheetId="1">
        <row r="23">
          <cell r="B23" t="str">
            <v>平成26年度</v>
          </cell>
          <cell r="F23">
            <v>3</v>
          </cell>
          <cell r="G23">
            <v>13</v>
          </cell>
          <cell r="H23">
            <v>16</v>
          </cell>
          <cell r="I23">
            <v>4</v>
          </cell>
          <cell r="J23">
            <v>8</v>
          </cell>
          <cell r="N23">
            <v>1</v>
          </cell>
          <cell r="O23">
            <v>0</v>
          </cell>
          <cell r="P23">
            <v>13</v>
          </cell>
          <cell r="Q23">
            <v>0</v>
          </cell>
          <cell r="R23">
            <v>3</v>
          </cell>
          <cell r="S23">
            <v>3</v>
          </cell>
        </row>
        <row r="24">
          <cell r="B24" t="str">
            <v>平成27年度</v>
          </cell>
          <cell r="F24">
            <v>3</v>
          </cell>
          <cell r="G24">
            <v>7</v>
          </cell>
          <cell r="H24">
            <v>10</v>
          </cell>
          <cell r="I24">
            <v>4</v>
          </cell>
          <cell r="J24">
            <v>5</v>
          </cell>
          <cell r="N24">
            <v>0</v>
          </cell>
          <cell r="O24">
            <v>0</v>
          </cell>
          <cell r="P24">
            <v>9</v>
          </cell>
          <cell r="Q24">
            <v>0</v>
          </cell>
          <cell r="R24">
            <v>1</v>
          </cell>
          <cell r="S24">
            <v>1</v>
          </cell>
        </row>
        <row r="25">
          <cell r="B25" t="str">
            <v>平成28年度</v>
          </cell>
          <cell r="F25">
            <v>1</v>
          </cell>
          <cell r="G25">
            <v>4</v>
          </cell>
          <cell r="H25">
            <v>5</v>
          </cell>
          <cell r="I25">
            <v>0</v>
          </cell>
          <cell r="J25">
            <v>2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3</v>
          </cell>
          <cell r="S25">
            <v>3</v>
          </cell>
        </row>
        <row r="26">
          <cell r="B26" t="str">
            <v>平成29年度</v>
          </cell>
          <cell r="F26">
            <v>3</v>
          </cell>
          <cell r="G26">
            <v>7</v>
          </cell>
          <cell r="H26">
            <v>10</v>
          </cell>
          <cell r="I26">
            <v>2</v>
          </cell>
          <cell r="J26">
            <v>3</v>
          </cell>
          <cell r="N26">
            <v>0</v>
          </cell>
          <cell r="O26">
            <v>1</v>
          </cell>
          <cell r="P26">
            <v>6</v>
          </cell>
          <cell r="Q26">
            <v>0</v>
          </cell>
          <cell r="R26">
            <v>4</v>
          </cell>
          <cell r="S26">
            <v>4</v>
          </cell>
        </row>
        <row r="27">
          <cell r="B27" t="str">
            <v>平成30年度</v>
          </cell>
          <cell r="F27">
            <v>4</v>
          </cell>
          <cell r="G27">
            <v>3</v>
          </cell>
          <cell r="H27">
            <v>7</v>
          </cell>
          <cell r="I27">
            <v>2</v>
          </cell>
          <cell r="J27">
            <v>3</v>
          </cell>
          <cell r="N27">
            <v>0</v>
          </cell>
          <cell r="O27">
            <v>1</v>
          </cell>
          <cell r="P27">
            <v>6</v>
          </cell>
          <cell r="Q27">
            <v>0</v>
          </cell>
          <cell r="R27">
            <v>1</v>
          </cell>
          <cell r="S27">
            <v>1</v>
          </cell>
        </row>
        <row r="28">
          <cell r="B28" t="str">
            <v>令和元年度</v>
          </cell>
          <cell r="F28">
            <v>1</v>
          </cell>
          <cell r="G28">
            <v>9</v>
          </cell>
          <cell r="H28">
            <v>10</v>
          </cell>
          <cell r="I28">
            <v>8</v>
          </cell>
          <cell r="J28">
            <v>1</v>
          </cell>
          <cell r="N28">
            <v>0</v>
          </cell>
          <cell r="O28">
            <v>1</v>
          </cell>
          <cell r="P28">
            <v>10</v>
          </cell>
          <cell r="Q28">
            <v>0</v>
          </cell>
          <cell r="R28">
            <v>0</v>
          </cell>
          <cell r="S28">
            <v>0</v>
          </cell>
        </row>
        <row r="29">
          <cell r="B29" t="str">
            <v>(令和元年度の内訳）</v>
          </cell>
        </row>
        <row r="30">
          <cell r="H30">
            <v>0</v>
          </cell>
          <cell r="P30">
            <v>0</v>
          </cell>
          <cell r="S30">
            <v>0</v>
          </cell>
        </row>
        <row r="31">
          <cell r="H31">
            <v>0</v>
          </cell>
          <cell r="P31">
            <v>0</v>
          </cell>
          <cell r="S31">
            <v>0</v>
          </cell>
        </row>
        <row r="32">
          <cell r="G32">
            <v>1</v>
          </cell>
          <cell r="H32">
            <v>1</v>
          </cell>
          <cell r="O32">
            <v>1</v>
          </cell>
          <cell r="P32">
            <v>1</v>
          </cell>
          <cell r="S32">
            <v>0</v>
          </cell>
        </row>
        <row r="33">
          <cell r="H33">
            <v>0</v>
          </cell>
          <cell r="P33">
            <v>0</v>
          </cell>
          <cell r="S33">
            <v>0</v>
          </cell>
        </row>
        <row r="34">
          <cell r="F34">
            <v>1</v>
          </cell>
          <cell r="H34">
            <v>1</v>
          </cell>
          <cell r="J34">
            <v>1</v>
          </cell>
          <cell r="P34">
            <v>1</v>
          </cell>
          <cell r="S34">
            <v>0</v>
          </cell>
        </row>
        <row r="35">
          <cell r="G35">
            <v>8</v>
          </cell>
          <cell r="H35">
            <v>8</v>
          </cell>
          <cell r="I35">
            <v>8</v>
          </cell>
          <cell r="P35">
            <v>8</v>
          </cell>
          <cell r="S35">
            <v>0</v>
          </cell>
        </row>
        <row r="36">
          <cell r="H36">
            <v>0</v>
          </cell>
          <cell r="P36">
            <v>0</v>
          </cell>
          <cell r="S3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  <sheetName val="6-2"/>
      <sheetName val="6-3-1"/>
      <sheetName val="6-3-2"/>
      <sheetName val="6-4"/>
      <sheetName val="6-5-1"/>
      <sheetName val="6-5-2"/>
      <sheetName val="6-6"/>
      <sheetName val="6-7"/>
      <sheetName val="6-8"/>
      <sheetName val="6-9,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111"/>
  <sheetViews>
    <sheetView showGridLines="0" tabSelected="1" view="pageBreakPreview" zoomScale="80" zoomScaleNormal="100" zoomScaleSheetLayoutView="80" workbookViewId="0">
      <pane xSplit="3" ySplit="4" topLeftCell="D5" activePane="bottomRight" state="frozen"/>
      <selection activeCell="K2" sqref="K2"/>
      <selection pane="topRight" activeCell="K2" sqref="K2"/>
      <selection pane="bottomLeft" activeCell="K2" sqref="K2"/>
      <selection pane="bottomRight"/>
    </sheetView>
  </sheetViews>
  <sheetFormatPr defaultRowHeight="14.25" x14ac:dyDescent="0.15"/>
  <cols>
    <col min="1" max="1" width="5.25" style="274" customWidth="1"/>
    <col min="2" max="2" width="3" style="274" customWidth="1"/>
    <col min="3" max="3" width="16.5" style="274" customWidth="1"/>
    <col min="4" max="12" width="7.25" style="274" customWidth="1"/>
    <col min="13" max="14" width="5.25" style="275" customWidth="1"/>
    <col min="15" max="23" width="7.25" style="274" customWidth="1"/>
    <col min="24" max="24" width="16.5" style="274" customWidth="1"/>
    <col min="25" max="25" width="3" style="274" customWidth="1"/>
    <col min="26" max="26" width="5.25" style="274" customWidth="1"/>
    <col min="27" max="258" width="9" style="275"/>
    <col min="259" max="259" width="5.25" style="275" customWidth="1"/>
    <col min="260" max="260" width="3" style="275" customWidth="1"/>
    <col min="261" max="261" width="16.5" style="275" customWidth="1"/>
    <col min="262" max="270" width="7.5" style="275" customWidth="1"/>
    <col min="271" max="271" width="8.125" style="275" customWidth="1"/>
    <col min="272" max="272" width="7.5" style="275" customWidth="1"/>
    <col min="273" max="273" width="7.75" style="275" customWidth="1"/>
    <col min="274" max="279" width="7.5" style="275" customWidth="1"/>
    <col min="280" max="280" width="16.5" style="275" customWidth="1"/>
    <col min="281" max="281" width="3" style="275" customWidth="1"/>
    <col min="282" max="282" width="5.25" style="275" customWidth="1"/>
    <col min="283" max="514" width="9" style="275"/>
    <col min="515" max="515" width="5.25" style="275" customWidth="1"/>
    <col min="516" max="516" width="3" style="275" customWidth="1"/>
    <col min="517" max="517" width="16.5" style="275" customWidth="1"/>
    <col min="518" max="526" width="7.5" style="275" customWidth="1"/>
    <col min="527" max="527" width="8.125" style="275" customWidth="1"/>
    <col min="528" max="528" width="7.5" style="275" customWidth="1"/>
    <col min="529" max="529" width="7.75" style="275" customWidth="1"/>
    <col min="530" max="535" width="7.5" style="275" customWidth="1"/>
    <col min="536" max="536" width="16.5" style="275" customWidth="1"/>
    <col min="537" max="537" width="3" style="275" customWidth="1"/>
    <col min="538" max="538" width="5.25" style="275" customWidth="1"/>
    <col min="539" max="770" width="9" style="275"/>
    <col min="771" max="771" width="5.25" style="275" customWidth="1"/>
    <col min="772" max="772" width="3" style="275" customWidth="1"/>
    <col min="773" max="773" width="16.5" style="275" customWidth="1"/>
    <col min="774" max="782" width="7.5" style="275" customWidth="1"/>
    <col min="783" max="783" width="8.125" style="275" customWidth="1"/>
    <col min="784" max="784" width="7.5" style="275" customWidth="1"/>
    <col min="785" max="785" width="7.75" style="275" customWidth="1"/>
    <col min="786" max="791" width="7.5" style="275" customWidth="1"/>
    <col min="792" max="792" width="16.5" style="275" customWidth="1"/>
    <col min="793" max="793" width="3" style="275" customWidth="1"/>
    <col min="794" max="794" width="5.25" style="275" customWidth="1"/>
    <col min="795" max="1026" width="9" style="275"/>
    <col min="1027" max="1027" width="5.25" style="275" customWidth="1"/>
    <col min="1028" max="1028" width="3" style="275" customWidth="1"/>
    <col min="1029" max="1029" width="16.5" style="275" customWidth="1"/>
    <col min="1030" max="1038" width="7.5" style="275" customWidth="1"/>
    <col min="1039" max="1039" width="8.125" style="275" customWidth="1"/>
    <col min="1040" max="1040" width="7.5" style="275" customWidth="1"/>
    <col min="1041" max="1041" width="7.75" style="275" customWidth="1"/>
    <col min="1042" max="1047" width="7.5" style="275" customWidth="1"/>
    <col min="1048" max="1048" width="16.5" style="275" customWidth="1"/>
    <col min="1049" max="1049" width="3" style="275" customWidth="1"/>
    <col min="1050" max="1050" width="5.25" style="275" customWidth="1"/>
    <col min="1051" max="1282" width="9" style="275"/>
    <col min="1283" max="1283" width="5.25" style="275" customWidth="1"/>
    <col min="1284" max="1284" width="3" style="275" customWidth="1"/>
    <col min="1285" max="1285" width="16.5" style="275" customWidth="1"/>
    <col min="1286" max="1294" width="7.5" style="275" customWidth="1"/>
    <col min="1295" max="1295" width="8.125" style="275" customWidth="1"/>
    <col min="1296" max="1296" width="7.5" style="275" customWidth="1"/>
    <col min="1297" max="1297" width="7.75" style="275" customWidth="1"/>
    <col min="1298" max="1303" width="7.5" style="275" customWidth="1"/>
    <col min="1304" max="1304" width="16.5" style="275" customWidth="1"/>
    <col min="1305" max="1305" width="3" style="275" customWidth="1"/>
    <col min="1306" max="1306" width="5.25" style="275" customWidth="1"/>
    <col min="1307" max="1538" width="9" style="275"/>
    <col min="1539" max="1539" width="5.25" style="275" customWidth="1"/>
    <col min="1540" max="1540" width="3" style="275" customWidth="1"/>
    <col min="1541" max="1541" width="16.5" style="275" customWidth="1"/>
    <col min="1542" max="1550" width="7.5" style="275" customWidth="1"/>
    <col min="1551" max="1551" width="8.125" style="275" customWidth="1"/>
    <col min="1552" max="1552" width="7.5" style="275" customWidth="1"/>
    <col min="1553" max="1553" width="7.75" style="275" customWidth="1"/>
    <col min="1554" max="1559" width="7.5" style="275" customWidth="1"/>
    <col min="1560" max="1560" width="16.5" style="275" customWidth="1"/>
    <col min="1561" max="1561" width="3" style="275" customWidth="1"/>
    <col min="1562" max="1562" width="5.25" style="275" customWidth="1"/>
    <col min="1563" max="1794" width="9" style="275"/>
    <col min="1795" max="1795" width="5.25" style="275" customWidth="1"/>
    <col min="1796" max="1796" width="3" style="275" customWidth="1"/>
    <col min="1797" max="1797" width="16.5" style="275" customWidth="1"/>
    <col min="1798" max="1806" width="7.5" style="275" customWidth="1"/>
    <col min="1807" max="1807" width="8.125" style="275" customWidth="1"/>
    <col min="1808" max="1808" width="7.5" style="275" customWidth="1"/>
    <col min="1809" max="1809" width="7.75" style="275" customWidth="1"/>
    <col min="1810" max="1815" width="7.5" style="275" customWidth="1"/>
    <col min="1816" max="1816" width="16.5" style="275" customWidth="1"/>
    <col min="1817" max="1817" width="3" style="275" customWidth="1"/>
    <col min="1818" max="1818" width="5.25" style="275" customWidth="1"/>
    <col min="1819" max="2050" width="9" style="275"/>
    <col min="2051" max="2051" width="5.25" style="275" customWidth="1"/>
    <col min="2052" max="2052" width="3" style="275" customWidth="1"/>
    <col min="2053" max="2053" width="16.5" style="275" customWidth="1"/>
    <col min="2054" max="2062" width="7.5" style="275" customWidth="1"/>
    <col min="2063" max="2063" width="8.125" style="275" customWidth="1"/>
    <col min="2064" max="2064" width="7.5" style="275" customWidth="1"/>
    <col min="2065" max="2065" width="7.75" style="275" customWidth="1"/>
    <col min="2066" max="2071" width="7.5" style="275" customWidth="1"/>
    <col min="2072" max="2072" width="16.5" style="275" customWidth="1"/>
    <col min="2073" max="2073" width="3" style="275" customWidth="1"/>
    <col min="2074" max="2074" width="5.25" style="275" customWidth="1"/>
    <col min="2075" max="2306" width="9" style="275"/>
    <col min="2307" max="2307" width="5.25" style="275" customWidth="1"/>
    <col min="2308" max="2308" width="3" style="275" customWidth="1"/>
    <col min="2309" max="2309" width="16.5" style="275" customWidth="1"/>
    <col min="2310" max="2318" width="7.5" style="275" customWidth="1"/>
    <col min="2319" max="2319" width="8.125" style="275" customWidth="1"/>
    <col min="2320" max="2320" width="7.5" style="275" customWidth="1"/>
    <col min="2321" max="2321" width="7.75" style="275" customWidth="1"/>
    <col min="2322" max="2327" width="7.5" style="275" customWidth="1"/>
    <col min="2328" max="2328" width="16.5" style="275" customWidth="1"/>
    <col min="2329" max="2329" width="3" style="275" customWidth="1"/>
    <col min="2330" max="2330" width="5.25" style="275" customWidth="1"/>
    <col min="2331" max="2562" width="9" style="275"/>
    <col min="2563" max="2563" width="5.25" style="275" customWidth="1"/>
    <col min="2564" max="2564" width="3" style="275" customWidth="1"/>
    <col min="2565" max="2565" width="16.5" style="275" customWidth="1"/>
    <col min="2566" max="2574" width="7.5" style="275" customWidth="1"/>
    <col min="2575" max="2575" width="8.125" style="275" customWidth="1"/>
    <col min="2576" max="2576" width="7.5" style="275" customWidth="1"/>
    <col min="2577" max="2577" width="7.75" style="275" customWidth="1"/>
    <col min="2578" max="2583" width="7.5" style="275" customWidth="1"/>
    <col min="2584" max="2584" width="16.5" style="275" customWidth="1"/>
    <col min="2585" max="2585" width="3" style="275" customWidth="1"/>
    <col min="2586" max="2586" width="5.25" style="275" customWidth="1"/>
    <col min="2587" max="2818" width="9" style="275"/>
    <col min="2819" max="2819" width="5.25" style="275" customWidth="1"/>
    <col min="2820" max="2820" width="3" style="275" customWidth="1"/>
    <col min="2821" max="2821" width="16.5" style="275" customWidth="1"/>
    <col min="2822" max="2830" width="7.5" style="275" customWidth="1"/>
    <col min="2831" max="2831" width="8.125" style="275" customWidth="1"/>
    <col min="2832" max="2832" width="7.5" style="275" customWidth="1"/>
    <col min="2833" max="2833" width="7.75" style="275" customWidth="1"/>
    <col min="2834" max="2839" width="7.5" style="275" customWidth="1"/>
    <col min="2840" max="2840" width="16.5" style="275" customWidth="1"/>
    <col min="2841" max="2841" width="3" style="275" customWidth="1"/>
    <col min="2842" max="2842" width="5.25" style="275" customWidth="1"/>
    <col min="2843" max="3074" width="9" style="275"/>
    <col min="3075" max="3075" width="5.25" style="275" customWidth="1"/>
    <col min="3076" max="3076" width="3" style="275" customWidth="1"/>
    <col min="3077" max="3077" width="16.5" style="275" customWidth="1"/>
    <col min="3078" max="3086" width="7.5" style="275" customWidth="1"/>
    <col min="3087" max="3087" width="8.125" style="275" customWidth="1"/>
    <col min="3088" max="3088" width="7.5" style="275" customWidth="1"/>
    <col min="3089" max="3089" width="7.75" style="275" customWidth="1"/>
    <col min="3090" max="3095" width="7.5" style="275" customWidth="1"/>
    <col min="3096" max="3096" width="16.5" style="275" customWidth="1"/>
    <col min="3097" max="3097" width="3" style="275" customWidth="1"/>
    <col min="3098" max="3098" width="5.25" style="275" customWidth="1"/>
    <col min="3099" max="3330" width="9" style="275"/>
    <col min="3331" max="3331" width="5.25" style="275" customWidth="1"/>
    <col min="3332" max="3332" width="3" style="275" customWidth="1"/>
    <col min="3333" max="3333" width="16.5" style="275" customWidth="1"/>
    <col min="3334" max="3342" width="7.5" style="275" customWidth="1"/>
    <col min="3343" max="3343" width="8.125" style="275" customWidth="1"/>
    <col min="3344" max="3344" width="7.5" style="275" customWidth="1"/>
    <col min="3345" max="3345" width="7.75" style="275" customWidth="1"/>
    <col min="3346" max="3351" width="7.5" style="275" customWidth="1"/>
    <col min="3352" max="3352" width="16.5" style="275" customWidth="1"/>
    <col min="3353" max="3353" width="3" style="275" customWidth="1"/>
    <col min="3354" max="3354" width="5.25" style="275" customWidth="1"/>
    <col min="3355" max="3586" width="9" style="275"/>
    <col min="3587" max="3587" width="5.25" style="275" customWidth="1"/>
    <col min="3588" max="3588" width="3" style="275" customWidth="1"/>
    <col min="3589" max="3589" width="16.5" style="275" customWidth="1"/>
    <col min="3590" max="3598" width="7.5" style="275" customWidth="1"/>
    <col min="3599" max="3599" width="8.125" style="275" customWidth="1"/>
    <col min="3600" max="3600" width="7.5" style="275" customWidth="1"/>
    <col min="3601" max="3601" width="7.75" style="275" customWidth="1"/>
    <col min="3602" max="3607" width="7.5" style="275" customWidth="1"/>
    <col min="3608" max="3608" width="16.5" style="275" customWidth="1"/>
    <col min="3609" max="3609" width="3" style="275" customWidth="1"/>
    <col min="3610" max="3610" width="5.25" style="275" customWidth="1"/>
    <col min="3611" max="3842" width="9" style="275"/>
    <col min="3843" max="3843" width="5.25" style="275" customWidth="1"/>
    <col min="3844" max="3844" width="3" style="275" customWidth="1"/>
    <col min="3845" max="3845" width="16.5" style="275" customWidth="1"/>
    <col min="3846" max="3854" width="7.5" style="275" customWidth="1"/>
    <col min="3855" max="3855" width="8.125" style="275" customWidth="1"/>
    <col min="3856" max="3856" width="7.5" style="275" customWidth="1"/>
    <col min="3857" max="3857" width="7.75" style="275" customWidth="1"/>
    <col min="3858" max="3863" width="7.5" style="275" customWidth="1"/>
    <col min="3864" max="3864" width="16.5" style="275" customWidth="1"/>
    <col min="3865" max="3865" width="3" style="275" customWidth="1"/>
    <col min="3866" max="3866" width="5.25" style="275" customWidth="1"/>
    <col min="3867" max="4098" width="9" style="275"/>
    <col min="4099" max="4099" width="5.25" style="275" customWidth="1"/>
    <col min="4100" max="4100" width="3" style="275" customWidth="1"/>
    <col min="4101" max="4101" width="16.5" style="275" customWidth="1"/>
    <col min="4102" max="4110" width="7.5" style="275" customWidth="1"/>
    <col min="4111" max="4111" width="8.125" style="275" customWidth="1"/>
    <col min="4112" max="4112" width="7.5" style="275" customWidth="1"/>
    <col min="4113" max="4113" width="7.75" style="275" customWidth="1"/>
    <col min="4114" max="4119" width="7.5" style="275" customWidth="1"/>
    <col min="4120" max="4120" width="16.5" style="275" customWidth="1"/>
    <col min="4121" max="4121" width="3" style="275" customWidth="1"/>
    <col min="4122" max="4122" width="5.25" style="275" customWidth="1"/>
    <col min="4123" max="4354" width="9" style="275"/>
    <col min="4355" max="4355" width="5.25" style="275" customWidth="1"/>
    <col min="4356" max="4356" width="3" style="275" customWidth="1"/>
    <col min="4357" max="4357" width="16.5" style="275" customWidth="1"/>
    <col min="4358" max="4366" width="7.5" style="275" customWidth="1"/>
    <col min="4367" max="4367" width="8.125" style="275" customWidth="1"/>
    <col min="4368" max="4368" width="7.5" style="275" customWidth="1"/>
    <col min="4369" max="4369" width="7.75" style="275" customWidth="1"/>
    <col min="4370" max="4375" width="7.5" style="275" customWidth="1"/>
    <col min="4376" max="4376" width="16.5" style="275" customWidth="1"/>
    <col min="4377" max="4377" width="3" style="275" customWidth="1"/>
    <col min="4378" max="4378" width="5.25" style="275" customWidth="1"/>
    <col min="4379" max="4610" width="9" style="275"/>
    <col min="4611" max="4611" width="5.25" style="275" customWidth="1"/>
    <col min="4612" max="4612" width="3" style="275" customWidth="1"/>
    <col min="4613" max="4613" width="16.5" style="275" customWidth="1"/>
    <col min="4614" max="4622" width="7.5" style="275" customWidth="1"/>
    <col min="4623" max="4623" width="8.125" style="275" customWidth="1"/>
    <col min="4624" max="4624" width="7.5" style="275" customWidth="1"/>
    <col min="4625" max="4625" width="7.75" style="275" customWidth="1"/>
    <col min="4626" max="4631" width="7.5" style="275" customWidth="1"/>
    <col min="4632" max="4632" width="16.5" style="275" customWidth="1"/>
    <col min="4633" max="4633" width="3" style="275" customWidth="1"/>
    <col min="4634" max="4634" width="5.25" style="275" customWidth="1"/>
    <col min="4635" max="4866" width="9" style="275"/>
    <col min="4867" max="4867" width="5.25" style="275" customWidth="1"/>
    <col min="4868" max="4868" width="3" style="275" customWidth="1"/>
    <col min="4869" max="4869" width="16.5" style="275" customWidth="1"/>
    <col min="4870" max="4878" width="7.5" style="275" customWidth="1"/>
    <col min="4879" max="4879" width="8.125" style="275" customWidth="1"/>
    <col min="4880" max="4880" width="7.5" style="275" customWidth="1"/>
    <col min="4881" max="4881" width="7.75" style="275" customWidth="1"/>
    <col min="4882" max="4887" width="7.5" style="275" customWidth="1"/>
    <col min="4888" max="4888" width="16.5" style="275" customWidth="1"/>
    <col min="4889" max="4889" width="3" style="275" customWidth="1"/>
    <col min="4890" max="4890" width="5.25" style="275" customWidth="1"/>
    <col min="4891" max="5122" width="9" style="275"/>
    <col min="5123" max="5123" width="5.25" style="275" customWidth="1"/>
    <col min="5124" max="5124" width="3" style="275" customWidth="1"/>
    <col min="5125" max="5125" width="16.5" style="275" customWidth="1"/>
    <col min="5126" max="5134" width="7.5" style="275" customWidth="1"/>
    <col min="5135" max="5135" width="8.125" style="275" customWidth="1"/>
    <col min="5136" max="5136" width="7.5" style="275" customWidth="1"/>
    <col min="5137" max="5137" width="7.75" style="275" customWidth="1"/>
    <col min="5138" max="5143" width="7.5" style="275" customWidth="1"/>
    <col min="5144" max="5144" width="16.5" style="275" customWidth="1"/>
    <col min="5145" max="5145" width="3" style="275" customWidth="1"/>
    <col min="5146" max="5146" width="5.25" style="275" customWidth="1"/>
    <col min="5147" max="5378" width="9" style="275"/>
    <col min="5379" max="5379" width="5.25" style="275" customWidth="1"/>
    <col min="5380" max="5380" width="3" style="275" customWidth="1"/>
    <col min="5381" max="5381" width="16.5" style="275" customWidth="1"/>
    <col min="5382" max="5390" width="7.5" style="275" customWidth="1"/>
    <col min="5391" max="5391" width="8.125" style="275" customWidth="1"/>
    <col min="5392" max="5392" width="7.5" style="275" customWidth="1"/>
    <col min="5393" max="5393" width="7.75" style="275" customWidth="1"/>
    <col min="5394" max="5399" width="7.5" style="275" customWidth="1"/>
    <col min="5400" max="5400" width="16.5" style="275" customWidth="1"/>
    <col min="5401" max="5401" width="3" style="275" customWidth="1"/>
    <col min="5402" max="5402" width="5.25" style="275" customWidth="1"/>
    <col min="5403" max="5634" width="9" style="275"/>
    <col min="5635" max="5635" width="5.25" style="275" customWidth="1"/>
    <col min="5636" max="5636" width="3" style="275" customWidth="1"/>
    <col min="5637" max="5637" width="16.5" style="275" customWidth="1"/>
    <col min="5638" max="5646" width="7.5" style="275" customWidth="1"/>
    <col min="5647" max="5647" width="8.125" style="275" customWidth="1"/>
    <col min="5648" max="5648" width="7.5" style="275" customWidth="1"/>
    <col min="5649" max="5649" width="7.75" style="275" customWidth="1"/>
    <col min="5650" max="5655" width="7.5" style="275" customWidth="1"/>
    <col min="5656" max="5656" width="16.5" style="275" customWidth="1"/>
    <col min="5657" max="5657" width="3" style="275" customWidth="1"/>
    <col min="5658" max="5658" width="5.25" style="275" customWidth="1"/>
    <col min="5659" max="5890" width="9" style="275"/>
    <col min="5891" max="5891" width="5.25" style="275" customWidth="1"/>
    <col min="5892" max="5892" width="3" style="275" customWidth="1"/>
    <col min="5893" max="5893" width="16.5" style="275" customWidth="1"/>
    <col min="5894" max="5902" width="7.5" style="275" customWidth="1"/>
    <col min="5903" max="5903" width="8.125" style="275" customWidth="1"/>
    <col min="5904" max="5904" width="7.5" style="275" customWidth="1"/>
    <col min="5905" max="5905" width="7.75" style="275" customWidth="1"/>
    <col min="5906" max="5911" width="7.5" style="275" customWidth="1"/>
    <col min="5912" max="5912" width="16.5" style="275" customWidth="1"/>
    <col min="5913" max="5913" width="3" style="275" customWidth="1"/>
    <col min="5914" max="5914" width="5.25" style="275" customWidth="1"/>
    <col min="5915" max="6146" width="9" style="275"/>
    <col min="6147" max="6147" width="5.25" style="275" customWidth="1"/>
    <col min="6148" max="6148" width="3" style="275" customWidth="1"/>
    <col min="6149" max="6149" width="16.5" style="275" customWidth="1"/>
    <col min="6150" max="6158" width="7.5" style="275" customWidth="1"/>
    <col min="6159" max="6159" width="8.125" style="275" customWidth="1"/>
    <col min="6160" max="6160" width="7.5" style="275" customWidth="1"/>
    <col min="6161" max="6161" width="7.75" style="275" customWidth="1"/>
    <col min="6162" max="6167" width="7.5" style="275" customWidth="1"/>
    <col min="6168" max="6168" width="16.5" style="275" customWidth="1"/>
    <col min="6169" max="6169" width="3" style="275" customWidth="1"/>
    <col min="6170" max="6170" width="5.25" style="275" customWidth="1"/>
    <col min="6171" max="6402" width="9" style="275"/>
    <col min="6403" max="6403" width="5.25" style="275" customWidth="1"/>
    <col min="6404" max="6404" width="3" style="275" customWidth="1"/>
    <col min="6405" max="6405" width="16.5" style="275" customWidth="1"/>
    <col min="6406" max="6414" width="7.5" style="275" customWidth="1"/>
    <col min="6415" max="6415" width="8.125" style="275" customWidth="1"/>
    <col min="6416" max="6416" width="7.5" style="275" customWidth="1"/>
    <col min="6417" max="6417" width="7.75" style="275" customWidth="1"/>
    <col min="6418" max="6423" width="7.5" style="275" customWidth="1"/>
    <col min="6424" max="6424" width="16.5" style="275" customWidth="1"/>
    <col min="6425" max="6425" width="3" style="275" customWidth="1"/>
    <col min="6426" max="6426" width="5.25" style="275" customWidth="1"/>
    <col min="6427" max="6658" width="9" style="275"/>
    <col min="6659" max="6659" width="5.25" style="275" customWidth="1"/>
    <col min="6660" max="6660" width="3" style="275" customWidth="1"/>
    <col min="6661" max="6661" width="16.5" style="275" customWidth="1"/>
    <col min="6662" max="6670" width="7.5" style="275" customWidth="1"/>
    <col min="6671" max="6671" width="8.125" style="275" customWidth="1"/>
    <col min="6672" max="6672" width="7.5" style="275" customWidth="1"/>
    <col min="6673" max="6673" width="7.75" style="275" customWidth="1"/>
    <col min="6674" max="6679" width="7.5" style="275" customWidth="1"/>
    <col min="6680" max="6680" width="16.5" style="275" customWidth="1"/>
    <col min="6681" max="6681" width="3" style="275" customWidth="1"/>
    <col min="6682" max="6682" width="5.25" style="275" customWidth="1"/>
    <col min="6683" max="6914" width="9" style="275"/>
    <col min="6915" max="6915" width="5.25" style="275" customWidth="1"/>
    <col min="6916" max="6916" width="3" style="275" customWidth="1"/>
    <col min="6917" max="6917" width="16.5" style="275" customWidth="1"/>
    <col min="6918" max="6926" width="7.5" style="275" customWidth="1"/>
    <col min="6927" max="6927" width="8.125" style="275" customWidth="1"/>
    <col min="6928" max="6928" width="7.5" style="275" customWidth="1"/>
    <col min="6929" max="6929" width="7.75" style="275" customWidth="1"/>
    <col min="6930" max="6935" width="7.5" style="275" customWidth="1"/>
    <col min="6936" max="6936" width="16.5" style="275" customWidth="1"/>
    <col min="6937" max="6937" width="3" style="275" customWidth="1"/>
    <col min="6938" max="6938" width="5.25" style="275" customWidth="1"/>
    <col min="6939" max="7170" width="9" style="275"/>
    <col min="7171" max="7171" width="5.25" style="275" customWidth="1"/>
    <col min="7172" max="7172" width="3" style="275" customWidth="1"/>
    <col min="7173" max="7173" width="16.5" style="275" customWidth="1"/>
    <col min="7174" max="7182" width="7.5" style="275" customWidth="1"/>
    <col min="7183" max="7183" width="8.125" style="275" customWidth="1"/>
    <col min="7184" max="7184" width="7.5" style="275" customWidth="1"/>
    <col min="7185" max="7185" width="7.75" style="275" customWidth="1"/>
    <col min="7186" max="7191" width="7.5" style="275" customWidth="1"/>
    <col min="7192" max="7192" width="16.5" style="275" customWidth="1"/>
    <col min="7193" max="7193" width="3" style="275" customWidth="1"/>
    <col min="7194" max="7194" width="5.25" style="275" customWidth="1"/>
    <col min="7195" max="7426" width="9" style="275"/>
    <col min="7427" max="7427" width="5.25" style="275" customWidth="1"/>
    <col min="7428" max="7428" width="3" style="275" customWidth="1"/>
    <col min="7429" max="7429" width="16.5" style="275" customWidth="1"/>
    <col min="7430" max="7438" width="7.5" style="275" customWidth="1"/>
    <col min="7439" max="7439" width="8.125" style="275" customWidth="1"/>
    <col min="7440" max="7440" width="7.5" style="275" customWidth="1"/>
    <col min="7441" max="7441" width="7.75" style="275" customWidth="1"/>
    <col min="7442" max="7447" width="7.5" style="275" customWidth="1"/>
    <col min="7448" max="7448" width="16.5" style="275" customWidth="1"/>
    <col min="7449" max="7449" width="3" style="275" customWidth="1"/>
    <col min="7450" max="7450" width="5.25" style="275" customWidth="1"/>
    <col min="7451" max="7682" width="9" style="275"/>
    <col min="7683" max="7683" width="5.25" style="275" customWidth="1"/>
    <col min="7684" max="7684" width="3" style="275" customWidth="1"/>
    <col min="7685" max="7685" width="16.5" style="275" customWidth="1"/>
    <col min="7686" max="7694" width="7.5" style="275" customWidth="1"/>
    <col min="7695" max="7695" width="8.125" style="275" customWidth="1"/>
    <col min="7696" max="7696" width="7.5" style="275" customWidth="1"/>
    <col min="7697" max="7697" width="7.75" style="275" customWidth="1"/>
    <col min="7698" max="7703" width="7.5" style="275" customWidth="1"/>
    <col min="7704" max="7704" width="16.5" style="275" customWidth="1"/>
    <col min="7705" max="7705" width="3" style="275" customWidth="1"/>
    <col min="7706" max="7706" width="5.25" style="275" customWidth="1"/>
    <col min="7707" max="7938" width="9" style="275"/>
    <col min="7939" max="7939" width="5.25" style="275" customWidth="1"/>
    <col min="7940" max="7940" width="3" style="275" customWidth="1"/>
    <col min="7941" max="7941" width="16.5" style="275" customWidth="1"/>
    <col min="7942" max="7950" width="7.5" style="275" customWidth="1"/>
    <col min="7951" max="7951" width="8.125" style="275" customWidth="1"/>
    <col min="7952" max="7952" width="7.5" style="275" customWidth="1"/>
    <col min="7953" max="7953" width="7.75" style="275" customWidth="1"/>
    <col min="7954" max="7959" width="7.5" style="275" customWidth="1"/>
    <col min="7960" max="7960" width="16.5" style="275" customWidth="1"/>
    <col min="7961" max="7961" width="3" style="275" customWidth="1"/>
    <col min="7962" max="7962" width="5.25" style="275" customWidth="1"/>
    <col min="7963" max="8194" width="9" style="275"/>
    <col min="8195" max="8195" width="5.25" style="275" customWidth="1"/>
    <col min="8196" max="8196" width="3" style="275" customWidth="1"/>
    <col min="8197" max="8197" width="16.5" style="275" customWidth="1"/>
    <col min="8198" max="8206" width="7.5" style="275" customWidth="1"/>
    <col min="8207" max="8207" width="8.125" style="275" customWidth="1"/>
    <col min="8208" max="8208" width="7.5" style="275" customWidth="1"/>
    <col min="8209" max="8209" width="7.75" style="275" customWidth="1"/>
    <col min="8210" max="8215" width="7.5" style="275" customWidth="1"/>
    <col min="8216" max="8216" width="16.5" style="275" customWidth="1"/>
    <col min="8217" max="8217" width="3" style="275" customWidth="1"/>
    <col min="8218" max="8218" width="5.25" style="275" customWidth="1"/>
    <col min="8219" max="8450" width="9" style="275"/>
    <col min="8451" max="8451" width="5.25" style="275" customWidth="1"/>
    <col min="8452" max="8452" width="3" style="275" customWidth="1"/>
    <col min="8453" max="8453" width="16.5" style="275" customWidth="1"/>
    <col min="8454" max="8462" width="7.5" style="275" customWidth="1"/>
    <col min="8463" max="8463" width="8.125" style="275" customWidth="1"/>
    <col min="8464" max="8464" width="7.5" style="275" customWidth="1"/>
    <col min="8465" max="8465" width="7.75" style="275" customWidth="1"/>
    <col min="8466" max="8471" width="7.5" style="275" customWidth="1"/>
    <col min="8472" max="8472" width="16.5" style="275" customWidth="1"/>
    <col min="8473" max="8473" width="3" style="275" customWidth="1"/>
    <col min="8474" max="8474" width="5.25" style="275" customWidth="1"/>
    <col min="8475" max="8706" width="9" style="275"/>
    <col min="8707" max="8707" width="5.25" style="275" customWidth="1"/>
    <col min="8708" max="8708" width="3" style="275" customWidth="1"/>
    <col min="8709" max="8709" width="16.5" style="275" customWidth="1"/>
    <col min="8710" max="8718" width="7.5" style="275" customWidth="1"/>
    <col min="8719" max="8719" width="8.125" style="275" customWidth="1"/>
    <col min="8720" max="8720" width="7.5" style="275" customWidth="1"/>
    <col min="8721" max="8721" width="7.75" style="275" customWidth="1"/>
    <col min="8722" max="8727" width="7.5" style="275" customWidth="1"/>
    <col min="8728" max="8728" width="16.5" style="275" customWidth="1"/>
    <col min="8729" max="8729" width="3" style="275" customWidth="1"/>
    <col min="8730" max="8730" width="5.25" style="275" customWidth="1"/>
    <col min="8731" max="8962" width="9" style="275"/>
    <col min="8963" max="8963" width="5.25" style="275" customWidth="1"/>
    <col min="8964" max="8964" width="3" style="275" customWidth="1"/>
    <col min="8965" max="8965" width="16.5" style="275" customWidth="1"/>
    <col min="8966" max="8974" width="7.5" style="275" customWidth="1"/>
    <col min="8975" max="8975" width="8.125" style="275" customWidth="1"/>
    <col min="8976" max="8976" width="7.5" style="275" customWidth="1"/>
    <col min="8977" max="8977" width="7.75" style="275" customWidth="1"/>
    <col min="8978" max="8983" width="7.5" style="275" customWidth="1"/>
    <col min="8984" max="8984" width="16.5" style="275" customWidth="1"/>
    <col min="8985" max="8985" width="3" style="275" customWidth="1"/>
    <col min="8986" max="8986" width="5.25" style="275" customWidth="1"/>
    <col min="8987" max="9218" width="9" style="275"/>
    <col min="9219" max="9219" width="5.25" style="275" customWidth="1"/>
    <col min="9220" max="9220" width="3" style="275" customWidth="1"/>
    <col min="9221" max="9221" width="16.5" style="275" customWidth="1"/>
    <col min="9222" max="9230" width="7.5" style="275" customWidth="1"/>
    <col min="9231" max="9231" width="8.125" style="275" customWidth="1"/>
    <col min="9232" max="9232" width="7.5" style="275" customWidth="1"/>
    <col min="9233" max="9233" width="7.75" style="275" customWidth="1"/>
    <col min="9234" max="9239" width="7.5" style="275" customWidth="1"/>
    <col min="9240" max="9240" width="16.5" style="275" customWidth="1"/>
    <col min="9241" max="9241" width="3" style="275" customWidth="1"/>
    <col min="9242" max="9242" width="5.25" style="275" customWidth="1"/>
    <col min="9243" max="9474" width="9" style="275"/>
    <col min="9475" max="9475" width="5.25" style="275" customWidth="1"/>
    <col min="9476" max="9476" width="3" style="275" customWidth="1"/>
    <col min="9477" max="9477" width="16.5" style="275" customWidth="1"/>
    <col min="9478" max="9486" width="7.5" style="275" customWidth="1"/>
    <col min="9487" max="9487" width="8.125" style="275" customWidth="1"/>
    <col min="9488" max="9488" width="7.5" style="275" customWidth="1"/>
    <col min="9489" max="9489" width="7.75" style="275" customWidth="1"/>
    <col min="9490" max="9495" width="7.5" style="275" customWidth="1"/>
    <col min="9496" max="9496" width="16.5" style="275" customWidth="1"/>
    <col min="9497" max="9497" width="3" style="275" customWidth="1"/>
    <col min="9498" max="9498" width="5.25" style="275" customWidth="1"/>
    <col min="9499" max="9730" width="9" style="275"/>
    <col min="9731" max="9731" width="5.25" style="275" customWidth="1"/>
    <col min="9732" max="9732" width="3" style="275" customWidth="1"/>
    <col min="9733" max="9733" width="16.5" style="275" customWidth="1"/>
    <col min="9734" max="9742" width="7.5" style="275" customWidth="1"/>
    <col min="9743" max="9743" width="8.125" style="275" customWidth="1"/>
    <col min="9744" max="9744" width="7.5" style="275" customWidth="1"/>
    <col min="9745" max="9745" width="7.75" style="275" customWidth="1"/>
    <col min="9746" max="9751" width="7.5" style="275" customWidth="1"/>
    <col min="9752" max="9752" width="16.5" style="275" customWidth="1"/>
    <col min="9753" max="9753" width="3" style="275" customWidth="1"/>
    <col min="9754" max="9754" width="5.25" style="275" customWidth="1"/>
    <col min="9755" max="9986" width="9" style="275"/>
    <col min="9987" max="9987" width="5.25" style="275" customWidth="1"/>
    <col min="9988" max="9988" width="3" style="275" customWidth="1"/>
    <col min="9989" max="9989" width="16.5" style="275" customWidth="1"/>
    <col min="9990" max="9998" width="7.5" style="275" customWidth="1"/>
    <col min="9999" max="9999" width="8.125" style="275" customWidth="1"/>
    <col min="10000" max="10000" width="7.5" style="275" customWidth="1"/>
    <col min="10001" max="10001" width="7.75" style="275" customWidth="1"/>
    <col min="10002" max="10007" width="7.5" style="275" customWidth="1"/>
    <col min="10008" max="10008" width="16.5" style="275" customWidth="1"/>
    <col min="10009" max="10009" width="3" style="275" customWidth="1"/>
    <col min="10010" max="10010" width="5.25" style="275" customWidth="1"/>
    <col min="10011" max="10242" width="9" style="275"/>
    <col min="10243" max="10243" width="5.25" style="275" customWidth="1"/>
    <col min="10244" max="10244" width="3" style="275" customWidth="1"/>
    <col min="10245" max="10245" width="16.5" style="275" customWidth="1"/>
    <col min="10246" max="10254" width="7.5" style="275" customWidth="1"/>
    <col min="10255" max="10255" width="8.125" style="275" customWidth="1"/>
    <col min="10256" max="10256" width="7.5" style="275" customWidth="1"/>
    <col min="10257" max="10257" width="7.75" style="275" customWidth="1"/>
    <col min="10258" max="10263" width="7.5" style="275" customWidth="1"/>
    <col min="10264" max="10264" width="16.5" style="275" customWidth="1"/>
    <col min="10265" max="10265" width="3" style="275" customWidth="1"/>
    <col min="10266" max="10266" width="5.25" style="275" customWidth="1"/>
    <col min="10267" max="10498" width="9" style="275"/>
    <col min="10499" max="10499" width="5.25" style="275" customWidth="1"/>
    <col min="10500" max="10500" width="3" style="275" customWidth="1"/>
    <col min="10501" max="10501" width="16.5" style="275" customWidth="1"/>
    <col min="10502" max="10510" width="7.5" style="275" customWidth="1"/>
    <col min="10511" max="10511" width="8.125" style="275" customWidth="1"/>
    <col min="10512" max="10512" width="7.5" style="275" customWidth="1"/>
    <col min="10513" max="10513" width="7.75" style="275" customWidth="1"/>
    <col min="10514" max="10519" width="7.5" style="275" customWidth="1"/>
    <col min="10520" max="10520" width="16.5" style="275" customWidth="1"/>
    <col min="10521" max="10521" width="3" style="275" customWidth="1"/>
    <col min="10522" max="10522" width="5.25" style="275" customWidth="1"/>
    <col min="10523" max="10754" width="9" style="275"/>
    <col min="10755" max="10755" width="5.25" style="275" customWidth="1"/>
    <col min="10756" max="10756" width="3" style="275" customWidth="1"/>
    <col min="10757" max="10757" width="16.5" style="275" customWidth="1"/>
    <col min="10758" max="10766" width="7.5" style="275" customWidth="1"/>
    <col min="10767" max="10767" width="8.125" style="275" customWidth="1"/>
    <col min="10768" max="10768" width="7.5" style="275" customWidth="1"/>
    <col min="10769" max="10769" width="7.75" style="275" customWidth="1"/>
    <col min="10770" max="10775" width="7.5" style="275" customWidth="1"/>
    <col min="10776" max="10776" width="16.5" style="275" customWidth="1"/>
    <col min="10777" max="10777" width="3" style="275" customWidth="1"/>
    <col min="10778" max="10778" width="5.25" style="275" customWidth="1"/>
    <col min="10779" max="11010" width="9" style="275"/>
    <col min="11011" max="11011" width="5.25" style="275" customWidth="1"/>
    <col min="11012" max="11012" width="3" style="275" customWidth="1"/>
    <col min="11013" max="11013" width="16.5" style="275" customWidth="1"/>
    <col min="11014" max="11022" width="7.5" style="275" customWidth="1"/>
    <col min="11023" max="11023" width="8.125" style="275" customWidth="1"/>
    <col min="11024" max="11024" width="7.5" style="275" customWidth="1"/>
    <col min="11025" max="11025" width="7.75" style="275" customWidth="1"/>
    <col min="11026" max="11031" width="7.5" style="275" customWidth="1"/>
    <col min="11032" max="11032" width="16.5" style="275" customWidth="1"/>
    <col min="11033" max="11033" width="3" style="275" customWidth="1"/>
    <col min="11034" max="11034" width="5.25" style="275" customWidth="1"/>
    <col min="11035" max="11266" width="9" style="275"/>
    <col min="11267" max="11267" width="5.25" style="275" customWidth="1"/>
    <col min="11268" max="11268" width="3" style="275" customWidth="1"/>
    <col min="11269" max="11269" width="16.5" style="275" customWidth="1"/>
    <col min="11270" max="11278" width="7.5" style="275" customWidth="1"/>
    <col min="11279" max="11279" width="8.125" style="275" customWidth="1"/>
    <col min="11280" max="11280" width="7.5" style="275" customWidth="1"/>
    <col min="11281" max="11281" width="7.75" style="275" customWidth="1"/>
    <col min="11282" max="11287" width="7.5" style="275" customWidth="1"/>
    <col min="11288" max="11288" width="16.5" style="275" customWidth="1"/>
    <col min="11289" max="11289" width="3" style="275" customWidth="1"/>
    <col min="11290" max="11290" width="5.25" style="275" customWidth="1"/>
    <col min="11291" max="11522" width="9" style="275"/>
    <col min="11523" max="11523" width="5.25" style="275" customWidth="1"/>
    <col min="11524" max="11524" width="3" style="275" customWidth="1"/>
    <col min="11525" max="11525" width="16.5" style="275" customWidth="1"/>
    <col min="11526" max="11534" width="7.5" style="275" customWidth="1"/>
    <col min="11535" max="11535" width="8.125" style="275" customWidth="1"/>
    <col min="11536" max="11536" width="7.5" style="275" customWidth="1"/>
    <col min="11537" max="11537" width="7.75" style="275" customWidth="1"/>
    <col min="11538" max="11543" width="7.5" style="275" customWidth="1"/>
    <col min="11544" max="11544" width="16.5" style="275" customWidth="1"/>
    <col min="11545" max="11545" width="3" style="275" customWidth="1"/>
    <col min="11546" max="11546" width="5.25" style="275" customWidth="1"/>
    <col min="11547" max="11778" width="9" style="275"/>
    <col min="11779" max="11779" width="5.25" style="275" customWidth="1"/>
    <col min="11780" max="11780" width="3" style="275" customWidth="1"/>
    <col min="11781" max="11781" width="16.5" style="275" customWidth="1"/>
    <col min="11782" max="11790" width="7.5" style="275" customWidth="1"/>
    <col min="11791" max="11791" width="8.125" style="275" customWidth="1"/>
    <col min="11792" max="11792" width="7.5" style="275" customWidth="1"/>
    <col min="11793" max="11793" width="7.75" style="275" customWidth="1"/>
    <col min="11794" max="11799" width="7.5" style="275" customWidth="1"/>
    <col min="11800" max="11800" width="16.5" style="275" customWidth="1"/>
    <col min="11801" max="11801" width="3" style="275" customWidth="1"/>
    <col min="11802" max="11802" width="5.25" style="275" customWidth="1"/>
    <col min="11803" max="12034" width="9" style="275"/>
    <col min="12035" max="12035" width="5.25" style="275" customWidth="1"/>
    <col min="12036" max="12036" width="3" style="275" customWidth="1"/>
    <col min="12037" max="12037" width="16.5" style="275" customWidth="1"/>
    <col min="12038" max="12046" width="7.5" style="275" customWidth="1"/>
    <col min="12047" max="12047" width="8.125" style="275" customWidth="1"/>
    <col min="12048" max="12048" width="7.5" style="275" customWidth="1"/>
    <col min="12049" max="12049" width="7.75" style="275" customWidth="1"/>
    <col min="12050" max="12055" width="7.5" style="275" customWidth="1"/>
    <col min="12056" max="12056" width="16.5" style="275" customWidth="1"/>
    <col min="12057" max="12057" width="3" style="275" customWidth="1"/>
    <col min="12058" max="12058" width="5.25" style="275" customWidth="1"/>
    <col min="12059" max="12290" width="9" style="275"/>
    <col min="12291" max="12291" width="5.25" style="275" customWidth="1"/>
    <col min="12292" max="12292" width="3" style="275" customWidth="1"/>
    <col min="12293" max="12293" width="16.5" style="275" customWidth="1"/>
    <col min="12294" max="12302" width="7.5" style="275" customWidth="1"/>
    <col min="12303" max="12303" width="8.125" style="275" customWidth="1"/>
    <col min="12304" max="12304" width="7.5" style="275" customWidth="1"/>
    <col min="12305" max="12305" width="7.75" style="275" customWidth="1"/>
    <col min="12306" max="12311" width="7.5" style="275" customWidth="1"/>
    <col min="12312" max="12312" width="16.5" style="275" customWidth="1"/>
    <col min="12313" max="12313" width="3" style="275" customWidth="1"/>
    <col min="12314" max="12314" width="5.25" style="275" customWidth="1"/>
    <col min="12315" max="12546" width="9" style="275"/>
    <col min="12547" max="12547" width="5.25" style="275" customWidth="1"/>
    <col min="12548" max="12548" width="3" style="275" customWidth="1"/>
    <col min="12549" max="12549" width="16.5" style="275" customWidth="1"/>
    <col min="12550" max="12558" width="7.5" style="275" customWidth="1"/>
    <col min="12559" max="12559" width="8.125" style="275" customWidth="1"/>
    <col min="12560" max="12560" width="7.5" style="275" customWidth="1"/>
    <col min="12561" max="12561" width="7.75" style="275" customWidth="1"/>
    <col min="12562" max="12567" width="7.5" style="275" customWidth="1"/>
    <col min="12568" max="12568" width="16.5" style="275" customWidth="1"/>
    <col min="12569" max="12569" width="3" style="275" customWidth="1"/>
    <col min="12570" max="12570" width="5.25" style="275" customWidth="1"/>
    <col min="12571" max="12802" width="9" style="275"/>
    <col min="12803" max="12803" width="5.25" style="275" customWidth="1"/>
    <col min="12804" max="12804" width="3" style="275" customWidth="1"/>
    <col min="12805" max="12805" width="16.5" style="275" customWidth="1"/>
    <col min="12806" max="12814" width="7.5" style="275" customWidth="1"/>
    <col min="12815" max="12815" width="8.125" style="275" customWidth="1"/>
    <col min="12816" max="12816" width="7.5" style="275" customWidth="1"/>
    <col min="12817" max="12817" width="7.75" style="275" customWidth="1"/>
    <col min="12818" max="12823" width="7.5" style="275" customWidth="1"/>
    <col min="12824" max="12824" width="16.5" style="275" customWidth="1"/>
    <col min="12825" max="12825" width="3" style="275" customWidth="1"/>
    <col min="12826" max="12826" width="5.25" style="275" customWidth="1"/>
    <col min="12827" max="13058" width="9" style="275"/>
    <col min="13059" max="13059" width="5.25" style="275" customWidth="1"/>
    <col min="13060" max="13060" width="3" style="275" customWidth="1"/>
    <col min="13061" max="13061" width="16.5" style="275" customWidth="1"/>
    <col min="13062" max="13070" width="7.5" style="275" customWidth="1"/>
    <col min="13071" max="13071" width="8.125" style="275" customWidth="1"/>
    <col min="13072" max="13072" width="7.5" style="275" customWidth="1"/>
    <col min="13073" max="13073" width="7.75" style="275" customWidth="1"/>
    <col min="13074" max="13079" width="7.5" style="275" customWidth="1"/>
    <col min="13080" max="13080" width="16.5" style="275" customWidth="1"/>
    <col min="13081" max="13081" width="3" style="275" customWidth="1"/>
    <col min="13082" max="13082" width="5.25" style="275" customWidth="1"/>
    <col min="13083" max="13314" width="9" style="275"/>
    <col min="13315" max="13315" width="5.25" style="275" customWidth="1"/>
    <col min="13316" max="13316" width="3" style="275" customWidth="1"/>
    <col min="13317" max="13317" width="16.5" style="275" customWidth="1"/>
    <col min="13318" max="13326" width="7.5" style="275" customWidth="1"/>
    <col min="13327" max="13327" width="8.125" style="275" customWidth="1"/>
    <col min="13328" max="13328" width="7.5" style="275" customWidth="1"/>
    <col min="13329" max="13329" width="7.75" style="275" customWidth="1"/>
    <col min="13330" max="13335" width="7.5" style="275" customWidth="1"/>
    <col min="13336" max="13336" width="16.5" style="275" customWidth="1"/>
    <col min="13337" max="13337" width="3" style="275" customWidth="1"/>
    <col min="13338" max="13338" width="5.25" style="275" customWidth="1"/>
    <col min="13339" max="13570" width="9" style="275"/>
    <col min="13571" max="13571" width="5.25" style="275" customWidth="1"/>
    <col min="13572" max="13572" width="3" style="275" customWidth="1"/>
    <col min="13573" max="13573" width="16.5" style="275" customWidth="1"/>
    <col min="13574" max="13582" width="7.5" style="275" customWidth="1"/>
    <col min="13583" max="13583" width="8.125" style="275" customWidth="1"/>
    <col min="13584" max="13584" width="7.5" style="275" customWidth="1"/>
    <col min="13585" max="13585" width="7.75" style="275" customWidth="1"/>
    <col min="13586" max="13591" width="7.5" style="275" customWidth="1"/>
    <col min="13592" max="13592" width="16.5" style="275" customWidth="1"/>
    <col min="13593" max="13593" width="3" style="275" customWidth="1"/>
    <col min="13594" max="13594" width="5.25" style="275" customWidth="1"/>
    <col min="13595" max="13826" width="9" style="275"/>
    <col min="13827" max="13827" width="5.25" style="275" customWidth="1"/>
    <col min="13828" max="13828" width="3" style="275" customWidth="1"/>
    <col min="13829" max="13829" width="16.5" style="275" customWidth="1"/>
    <col min="13830" max="13838" width="7.5" style="275" customWidth="1"/>
    <col min="13839" max="13839" width="8.125" style="275" customWidth="1"/>
    <col min="13840" max="13840" width="7.5" style="275" customWidth="1"/>
    <col min="13841" max="13841" width="7.75" style="275" customWidth="1"/>
    <col min="13842" max="13847" width="7.5" style="275" customWidth="1"/>
    <col min="13848" max="13848" width="16.5" style="275" customWidth="1"/>
    <col min="13849" max="13849" width="3" style="275" customWidth="1"/>
    <col min="13850" max="13850" width="5.25" style="275" customWidth="1"/>
    <col min="13851" max="14082" width="9" style="275"/>
    <col min="14083" max="14083" width="5.25" style="275" customWidth="1"/>
    <col min="14084" max="14084" width="3" style="275" customWidth="1"/>
    <col min="14085" max="14085" width="16.5" style="275" customWidth="1"/>
    <col min="14086" max="14094" width="7.5" style="275" customWidth="1"/>
    <col min="14095" max="14095" width="8.125" style="275" customWidth="1"/>
    <col min="14096" max="14096" width="7.5" style="275" customWidth="1"/>
    <col min="14097" max="14097" width="7.75" style="275" customWidth="1"/>
    <col min="14098" max="14103" width="7.5" style="275" customWidth="1"/>
    <col min="14104" max="14104" width="16.5" style="275" customWidth="1"/>
    <col min="14105" max="14105" width="3" style="275" customWidth="1"/>
    <col min="14106" max="14106" width="5.25" style="275" customWidth="1"/>
    <col min="14107" max="14338" width="9" style="275"/>
    <col min="14339" max="14339" width="5.25" style="275" customWidth="1"/>
    <col min="14340" max="14340" width="3" style="275" customWidth="1"/>
    <col min="14341" max="14341" width="16.5" style="275" customWidth="1"/>
    <col min="14342" max="14350" width="7.5" style="275" customWidth="1"/>
    <col min="14351" max="14351" width="8.125" style="275" customWidth="1"/>
    <col min="14352" max="14352" width="7.5" style="275" customWidth="1"/>
    <col min="14353" max="14353" width="7.75" style="275" customWidth="1"/>
    <col min="14354" max="14359" width="7.5" style="275" customWidth="1"/>
    <col min="14360" max="14360" width="16.5" style="275" customWidth="1"/>
    <col min="14361" max="14361" width="3" style="275" customWidth="1"/>
    <col min="14362" max="14362" width="5.25" style="275" customWidth="1"/>
    <col min="14363" max="14594" width="9" style="275"/>
    <col min="14595" max="14595" width="5.25" style="275" customWidth="1"/>
    <col min="14596" max="14596" width="3" style="275" customWidth="1"/>
    <col min="14597" max="14597" width="16.5" style="275" customWidth="1"/>
    <col min="14598" max="14606" width="7.5" style="275" customWidth="1"/>
    <col min="14607" max="14607" width="8.125" style="275" customWidth="1"/>
    <col min="14608" max="14608" width="7.5" style="275" customWidth="1"/>
    <col min="14609" max="14609" width="7.75" style="275" customWidth="1"/>
    <col min="14610" max="14615" width="7.5" style="275" customWidth="1"/>
    <col min="14616" max="14616" width="16.5" style="275" customWidth="1"/>
    <col min="14617" max="14617" width="3" style="275" customWidth="1"/>
    <col min="14618" max="14618" width="5.25" style="275" customWidth="1"/>
    <col min="14619" max="14850" width="9" style="275"/>
    <col min="14851" max="14851" width="5.25" style="275" customWidth="1"/>
    <col min="14852" max="14852" width="3" style="275" customWidth="1"/>
    <col min="14853" max="14853" width="16.5" style="275" customWidth="1"/>
    <col min="14854" max="14862" width="7.5" style="275" customWidth="1"/>
    <col min="14863" max="14863" width="8.125" style="275" customWidth="1"/>
    <col min="14864" max="14864" width="7.5" style="275" customWidth="1"/>
    <col min="14865" max="14865" width="7.75" style="275" customWidth="1"/>
    <col min="14866" max="14871" width="7.5" style="275" customWidth="1"/>
    <col min="14872" max="14872" width="16.5" style="275" customWidth="1"/>
    <col min="14873" max="14873" width="3" style="275" customWidth="1"/>
    <col min="14874" max="14874" width="5.25" style="275" customWidth="1"/>
    <col min="14875" max="15106" width="9" style="275"/>
    <col min="15107" max="15107" width="5.25" style="275" customWidth="1"/>
    <col min="15108" max="15108" width="3" style="275" customWidth="1"/>
    <col min="15109" max="15109" width="16.5" style="275" customWidth="1"/>
    <col min="15110" max="15118" width="7.5" style="275" customWidth="1"/>
    <col min="15119" max="15119" width="8.125" style="275" customWidth="1"/>
    <col min="15120" max="15120" width="7.5" style="275" customWidth="1"/>
    <col min="15121" max="15121" width="7.75" style="275" customWidth="1"/>
    <col min="15122" max="15127" width="7.5" style="275" customWidth="1"/>
    <col min="15128" max="15128" width="16.5" style="275" customWidth="1"/>
    <col min="15129" max="15129" width="3" style="275" customWidth="1"/>
    <col min="15130" max="15130" width="5.25" style="275" customWidth="1"/>
    <col min="15131" max="15362" width="9" style="275"/>
    <col min="15363" max="15363" width="5.25" style="275" customWidth="1"/>
    <col min="15364" max="15364" width="3" style="275" customWidth="1"/>
    <col min="15365" max="15365" width="16.5" style="275" customWidth="1"/>
    <col min="15366" max="15374" width="7.5" style="275" customWidth="1"/>
    <col min="15375" max="15375" width="8.125" style="275" customWidth="1"/>
    <col min="15376" max="15376" width="7.5" style="275" customWidth="1"/>
    <col min="15377" max="15377" width="7.75" style="275" customWidth="1"/>
    <col min="15378" max="15383" width="7.5" style="275" customWidth="1"/>
    <col min="15384" max="15384" width="16.5" style="275" customWidth="1"/>
    <col min="15385" max="15385" width="3" style="275" customWidth="1"/>
    <col min="15386" max="15386" width="5.25" style="275" customWidth="1"/>
    <col min="15387" max="15618" width="9" style="275"/>
    <col min="15619" max="15619" width="5.25" style="275" customWidth="1"/>
    <col min="15620" max="15620" width="3" style="275" customWidth="1"/>
    <col min="15621" max="15621" width="16.5" style="275" customWidth="1"/>
    <col min="15622" max="15630" width="7.5" style="275" customWidth="1"/>
    <col min="15631" max="15631" width="8.125" style="275" customWidth="1"/>
    <col min="15632" max="15632" width="7.5" style="275" customWidth="1"/>
    <col min="15633" max="15633" width="7.75" style="275" customWidth="1"/>
    <col min="15634" max="15639" width="7.5" style="275" customWidth="1"/>
    <col min="15640" max="15640" width="16.5" style="275" customWidth="1"/>
    <col min="15641" max="15641" width="3" style="275" customWidth="1"/>
    <col min="15642" max="15642" width="5.25" style="275" customWidth="1"/>
    <col min="15643" max="15874" width="9" style="275"/>
    <col min="15875" max="15875" width="5.25" style="275" customWidth="1"/>
    <col min="15876" max="15876" width="3" style="275" customWidth="1"/>
    <col min="15877" max="15877" width="16.5" style="275" customWidth="1"/>
    <col min="15878" max="15886" width="7.5" style="275" customWidth="1"/>
    <col min="15887" max="15887" width="8.125" style="275" customWidth="1"/>
    <col min="15888" max="15888" width="7.5" style="275" customWidth="1"/>
    <col min="15889" max="15889" width="7.75" style="275" customWidth="1"/>
    <col min="15890" max="15895" width="7.5" style="275" customWidth="1"/>
    <col min="15896" max="15896" width="16.5" style="275" customWidth="1"/>
    <col min="15897" max="15897" width="3" style="275" customWidth="1"/>
    <col min="15898" max="15898" width="5.25" style="275" customWidth="1"/>
    <col min="15899" max="16130" width="9" style="275"/>
    <col min="16131" max="16131" width="5.25" style="275" customWidth="1"/>
    <col min="16132" max="16132" width="3" style="275" customWidth="1"/>
    <col min="16133" max="16133" width="16.5" style="275" customWidth="1"/>
    <col min="16134" max="16142" width="7.5" style="275" customWidth="1"/>
    <col min="16143" max="16143" width="8.125" style="275" customWidth="1"/>
    <col min="16144" max="16144" width="7.5" style="275" customWidth="1"/>
    <col min="16145" max="16145" width="7.75" style="275" customWidth="1"/>
    <col min="16146" max="16151" width="7.5" style="275" customWidth="1"/>
    <col min="16152" max="16152" width="16.5" style="275" customWidth="1"/>
    <col min="16153" max="16153" width="3" style="275" customWidth="1"/>
    <col min="16154" max="16154" width="5.25" style="275" customWidth="1"/>
    <col min="16155" max="16384" width="9" style="275"/>
  </cols>
  <sheetData>
    <row r="1" spans="1:26" ht="21" x14ac:dyDescent="0.2">
      <c r="A1" s="273" t="s">
        <v>158</v>
      </c>
    </row>
    <row r="2" spans="1:26" ht="15" thickBot="1" x14ac:dyDescent="0.2">
      <c r="X2" s="276"/>
      <c r="Y2" s="276"/>
      <c r="Z2" s="276" t="s">
        <v>168</v>
      </c>
    </row>
    <row r="3" spans="1:26" ht="17.649999999999999" customHeight="1" x14ac:dyDescent="0.15">
      <c r="A3" s="277"/>
      <c r="B3" s="278"/>
      <c r="C3" s="278"/>
      <c r="D3" s="279" t="s">
        <v>264</v>
      </c>
      <c r="E3" s="280"/>
      <c r="F3" s="281"/>
      <c r="G3" s="279" t="s">
        <v>265</v>
      </c>
      <c r="H3" s="280"/>
      <c r="I3" s="281"/>
      <c r="J3" s="279" t="s">
        <v>266</v>
      </c>
      <c r="K3" s="280"/>
      <c r="L3" s="281"/>
      <c r="O3" s="279" t="s">
        <v>267</v>
      </c>
      <c r="P3" s="280"/>
      <c r="Q3" s="280"/>
      <c r="R3" s="279" t="s">
        <v>268</v>
      </c>
      <c r="S3" s="280"/>
      <c r="T3" s="281"/>
      <c r="U3" s="279" t="s">
        <v>269</v>
      </c>
      <c r="V3" s="280"/>
      <c r="W3" s="281"/>
      <c r="X3" s="277"/>
      <c r="Y3" s="278"/>
      <c r="Z3" s="282"/>
    </row>
    <row r="4" spans="1:26" ht="17.649999999999999" customHeight="1" thickBot="1" x14ac:dyDescent="0.2">
      <c r="A4" s="283" t="s">
        <v>20</v>
      </c>
      <c r="B4" s="284"/>
      <c r="C4" s="284"/>
      <c r="D4" s="285" t="s">
        <v>22</v>
      </c>
      <c r="E4" s="286" t="s">
        <v>21</v>
      </c>
      <c r="F4" s="287" t="s">
        <v>0</v>
      </c>
      <c r="G4" s="285" t="s">
        <v>22</v>
      </c>
      <c r="H4" s="286" t="s">
        <v>21</v>
      </c>
      <c r="I4" s="287" t="s">
        <v>0</v>
      </c>
      <c r="J4" s="285" t="s">
        <v>22</v>
      </c>
      <c r="K4" s="286" t="s">
        <v>21</v>
      </c>
      <c r="L4" s="287" t="s">
        <v>0</v>
      </c>
      <c r="O4" s="285" t="s">
        <v>22</v>
      </c>
      <c r="P4" s="286" t="s">
        <v>21</v>
      </c>
      <c r="Q4" s="287" t="s">
        <v>0</v>
      </c>
      <c r="R4" s="285" t="s">
        <v>22</v>
      </c>
      <c r="S4" s="286" t="s">
        <v>21</v>
      </c>
      <c r="T4" s="287" t="s">
        <v>0</v>
      </c>
      <c r="U4" s="285" t="s">
        <v>22</v>
      </c>
      <c r="V4" s="286" t="s">
        <v>21</v>
      </c>
      <c r="W4" s="287" t="s">
        <v>0</v>
      </c>
      <c r="X4" s="283" t="s">
        <v>20</v>
      </c>
      <c r="Y4" s="288"/>
      <c r="Z4" s="289"/>
    </row>
    <row r="5" spans="1:26" ht="17.649999999999999" customHeight="1" x14ac:dyDescent="0.15">
      <c r="A5" s="524" t="s">
        <v>159</v>
      </c>
      <c r="B5" s="290"/>
      <c r="C5" s="561" t="s">
        <v>160</v>
      </c>
      <c r="D5" s="467"/>
      <c r="E5" s="468"/>
      <c r="F5" s="469"/>
      <c r="G5" s="467"/>
      <c r="H5" s="468"/>
      <c r="I5" s="469"/>
      <c r="J5" s="467"/>
      <c r="K5" s="468"/>
      <c r="L5" s="469"/>
      <c r="O5" s="467"/>
      <c r="P5" s="468"/>
      <c r="Q5" s="469"/>
      <c r="R5" s="467"/>
      <c r="S5" s="468"/>
      <c r="T5" s="469"/>
      <c r="U5" s="467"/>
      <c r="V5" s="468"/>
      <c r="W5" s="469"/>
      <c r="X5" s="522" t="s">
        <v>160</v>
      </c>
      <c r="Y5" s="291"/>
      <c r="Z5" s="524" t="s">
        <v>159</v>
      </c>
    </row>
    <row r="6" spans="1:26" s="294" customFormat="1" ht="17.649999999999999" customHeight="1" x14ac:dyDescent="0.15">
      <c r="A6" s="525"/>
      <c r="B6" s="292"/>
      <c r="C6" s="562"/>
      <c r="D6" s="470">
        <v>98</v>
      </c>
      <c r="E6" s="471">
        <v>25.6</v>
      </c>
      <c r="F6" s="472">
        <v>92.6</v>
      </c>
      <c r="G6" s="470">
        <v>98.3</v>
      </c>
      <c r="H6" s="471">
        <v>26.6</v>
      </c>
      <c r="I6" s="472">
        <v>93.552251280262112</v>
      </c>
      <c r="J6" s="470">
        <v>98.4</v>
      </c>
      <c r="K6" s="471">
        <v>29.8</v>
      </c>
      <c r="L6" s="472">
        <v>94.4</v>
      </c>
      <c r="O6" s="470">
        <v>98.52990594806721</v>
      </c>
      <c r="P6" s="471">
        <v>33.475808673040049</v>
      </c>
      <c r="Q6" s="472">
        <v>95.350829081405791</v>
      </c>
      <c r="R6" s="470">
        <v>98.6</v>
      </c>
      <c r="S6" s="471">
        <v>37.6</v>
      </c>
      <c r="T6" s="472">
        <v>95.9</v>
      </c>
      <c r="U6" s="470">
        <v>98.6</v>
      </c>
      <c r="V6" s="471">
        <v>38.4</v>
      </c>
      <c r="W6" s="472">
        <v>96.5</v>
      </c>
      <c r="X6" s="523"/>
      <c r="Y6" s="293"/>
      <c r="Z6" s="525"/>
    </row>
    <row r="7" spans="1:26" s="294" customFormat="1" ht="17.649999999999999" customHeight="1" x14ac:dyDescent="0.15">
      <c r="A7" s="525"/>
      <c r="B7" s="292"/>
      <c r="C7" s="527" t="s">
        <v>161</v>
      </c>
      <c r="D7" s="473"/>
      <c r="E7" s="474"/>
      <c r="F7" s="475"/>
      <c r="G7" s="473"/>
      <c r="H7" s="474"/>
      <c r="I7" s="475"/>
      <c r="J7" s="473"/>
      <c r="K7" s="474"/>
      <c r="L7" s="475"/>
      <c r="O7" s="473"/>
      <c r="P7" s="474"/>
      <c r="Q7" s="475"/>
      <c r="R7" s="473"/>
      <c r="S7" s="474"/>
      <c r="T7" s="475"/>
      <c r="U7" s="473"/>
      <c r="V7" s="474"/>
      <c r="W7" s="475"/>
      <c r="X7" s="527" t="s">
        <v>161</v>
      </c>
      <c r="Y7" s="293"/>
      <c r="Z7" s="525"/>
    </row>
    <row r="8" spans="1:26" s="294" customFormat="1" ht="17.649999999999999" customHeight="1" x14ac:dyDescent="0.15">
      <c r="A8" s="525"/>
      <c r="B8" s="295"/>
      <c r="C8" s="528"/>
      <c r="D8" s="476">
        <v>97.8</v>
      </c>
      <c r="E8" s="477">
        <v>25.6</v>
      </c>
      <c r="F8" s="478">
        <v>92.1</v>
      </c>
      <c r="G8" s="476">
        <v>98.2</v>
      </c>
      <c r="H8" s="477">
        <v>26.6</v>
      </c>
      <c r="I8" s="478">
        <v>93.11735746491847</v>
      </c>
      <c r="J8" s="476">
        <v>98.3</v>
      </c>
      <c r="K8" s="477">
        <v>29.8</v>
      </c>
      <c r="L8" s="478">
        <v>94.2</v>
      </c>
      <c r="O8" s="476">
        <v>98.436315278377648</v>
      </c>
      <c r="P8" s="477">
        <v>33.475808673040049</v>
      </c>
      <c r="Q8" s="478">
        <v>95.070185824471011</v>
      </c>
      <c r="R8" s="476">
        <v>98.5</v>
      </c>
      <c r="S8" s="477">
        <v>37.6</v>
      </c>
      <c r="T8" s="478">
        <v>95.7</v>
      </c>
      <c r="U8" s="476">
        <v>98.5</v>
      </c>
      <c r="V8" s="477">
        <v>38.4</v>
      </c>
      <c r="W8" s="478">
        <v>96.3</v>
      </c>
      <c r="X8" s="528"/>
      <c r="Y8" s="296"/>
      <c r="Z8" s="525"/>
    </row>
    <row r="9" spans="1:26" s="294" customFormat="1" ht="17.649999999999999" customHeight="1" x14ac:dyDescent="0.15">
      <c r="A9" s="525"/>
      <c r="B9" s="292"/>
      <c r="C9" s="565" t="s">
        <v>18</v>
      </c>
      <c r="D9" s="470"/>
      <c r="E9" s="471"/>
      <c r="F9" s="472"/>
      <c r="G9" s="470"/>
      <c r="H9" s="471"/>
      <c r="I9" s="472"/>
      <c r="J9" s="470"/>
      <c r="K9" s="471"/>
      <c r="L9" s="472"/>
      <c r="O9" s="470"/>
      <c r="P9" s="471"/>
      <c r="Q9" s="472"/>
      <c r="R9" s="470"/>
      <c r="S9" s="471"/>
      <c r="T9" s="472"/>
      <c r="U9" s="470"/>
      <c r="V9" s="471"/>
      <c r="W9" s="472"/>
      <c r="X9" s="565" t="s">
        <v>18</v>
      </c>
      <c r="Y9" s="293"/>
      <c r="Z9" s="525"/>
    </row>
    <row r="10" spans="1:26" s="294" customFormat="1" ht="17.649999999999999" customHeight="1" x14ac:dyDescent="0.15">
      <c r="A10" s="525"/>
      <c r="B10" s="295"/>
      <c r="C10" s="566"/>
      <c r="D10" s="479">
        <v>100</v>
      </c>
      <c r="E10" s="480" t="s">
        <v>7</v>
      </c>
      <c r="F10" s="481">
        <v>100</v>
      </c>
      <c r="G10" s="479">
        <v>100</v>
      </c>
      <c r="H10" s="480" t="s">
        <v>7</v>
      </c>
      <c r="I10" s="481">
        <v>100</v>
      </c>
      <c r="J10" s="479">
        <v>100</v>
      </c>
      <c r="K10" s="480" t="s">
        <v>7</v>
      </c>
      <c r="L10" s="481">
        <v>100</v>
      </c>
      <c r="O10" s="479">
        <v>100</v>
      </c>
      <c r="P10" s="480" t="s">
        <v>7</v>
      </c>
      <c r="Q10" s="481">
        <v>100</v>
      </c>
      <c r="R10" s="479">
        <v>100</v>
      </c>
      <c r="S10" s="480" t="s">
        <v>7</v>
      </c>
      <c r="T10" s="481">
        <v>100</v>
      </c>
      <c r="U10" s="479">
        <v>100</v>
      </c>
      <c r="V10" s="480" t="s">
        <v>7</v>
      </c>
      <c r="W10" s="481">
        <v>100</v>
      </c>
      <c r="X10" s="566"/>
      <c r="Y10" s="296"/>
      <c r="Z10" s="525"/>
    </row>
    <row r="11" spans="1:26" s="294" customFormat="1" ht="17.649999999999999" customHeight="1" x14ac:dyDescent="0.15">
      <c r="A11" s="525"/>
      <c r="B11" s="292"/>
      <c r="C11" s="563" t="s">
        <v>17</v>
      </c>
      <c r="D11" s="482"/>
      <c r="E11" s="483"/>
      <c r="F11" s="484"/>
      <c r="G11" s="482"/>
      <c r="H11" s="483"/>
      <c r="I11" s="484"/>
      <c r="J11" s="482"/>
      <c r="K11" s="483"/>
      <c r="L11" s="484"/>
      <c r="O11" s="482"/>
      <c r="P11" s="483"/>
      <c r="Q11" s="484"/>
      <c r="R11" s="482"/>
      <c r="S11" s="483"/>
      <c r="T11" s="484"/>
      <c r="U11" s="482"/>
      <c r="V11" s="483"/>
      <c r="W11" s="484"/>
      <c r="X11" s="563" t="s">
        <v>17</v>
      </c>
      <c r="Y11" s="293"/>
      <c r="Z11" s="525"/>
    </row>
    <row r="12" spans="1:26" s="294" customFormat="1" ht="17.649999999999999" customHeight="1" thickBot="1" x14ac:dyDescent="0.2">
      <c r="A12" s="525"/>
      <c r="B12" s="292"/>
      <c r="C12" s="564"/>
      <c r="D12" s="479">
        <v>100</v>
      </c>
      <c r="E12" s="480" t="s">
        <v>7</v>
      </c>
      <c r="F12" s="481">
        <v>100</v>
      </c>
      <c r="G12" s="479">
        <v>100</v>
      </c>
      <c r="H12" s="480" t="s">
        <v>7</v>
      </c>
      <c r="I12" s="481">
        <v>100</v>
      </c>
      <c r="J12" s="479">
        <v>100</v>
      </c>
      <c r="K12" s="480" t="s">
        <v>7</v>
      </c>
      <c r="L12" s="481">
        <v>100</v>
      </c>
      <c r="O12" s="479">
        <v>100</v>
      </c>
      <c r="P12" s="480" t="s">
        <v>7</v>
      </c>
      <c r="Q12" s="481">
        <v>100</v>
      </c>
      <c r="R12" s="479">
        <v>100</v>
      </c>
      <c r="S12" s="480" t="s">
        <v>7</v>
      </c>
      <c r="T12" s="481">
        <v>100</v>
      </c>
      <c r="U12" s="479">
        <v>100</v>
      </c>
      <c r="V12" s="480" t="s">
        <v>7</v>
      </c>
      <c r="W12" s="481">
        <v>100</v>
      </c>
      <c r="X12" s="564"/>
      <c r="Y12" s="293"/>
      <c r="Z12" s="525"/>
    </row>
    <row r="13" spans="1:26" s="294" customFormat="1" ht="17.649999999999999" customHeight="1" x14ac:dyDescent="0.15">
      <c r="A13" s="525"/>
      <c r="B13" s="551" t="s">
        <v>162</v>
      </c>
      <c r="C13" s="552"/>
      <c r="D13" s="485"/>
      <c r="E13" s="486"/>
      <c r="F13" s="487"/>
      <c r="G13" s="485"/>
      <c r="H13" s="486"/>
      <c r="I13" s="487"/>
      <c r="J13" s="485"/>
      <c r="K13" s="486"/>
      <c r="L13" s="487"/>
      <c r="O13" s="485"/>
      <c r="P13" s="486"/>
      <c r="Q13" s="487"/>
      <c r="R13" s="485"/>
      <c r="S13" s="486"/>
      <c r="T13" s="487"/>
      <c r="U13" s="485"/>
      <c r="V13" s="486"/>
      <c r="W13" s="487"/>
      <c r="X13" s="551" t="s">
        <v>162</v>
      </c>
      <c r="Y13" s="552"/>
      <c r="Z13" s="525"/>
    </row>
    <row r="14" spans="1:26" s="294" customFormat="1" ht="17.649999999999999" customHeight="1" thickBot="1" x14ac:dyDescent="0.2">
      <c r="A14" s="525"/>
      <c r="B14" s="559"/>
      <c r="C14" s="560"/>
      <c r="D14" s="470">
        <v>99.8</v>
      </c>
      <c r="E14" s="471">
        <v>33.5</v>
      </c>
      <c r="F14" s="472">
        <v>99.4</v>
      </c>
      <c r="G14" s="470">
        <v>99.8</v>
      </c>
      <c r="H14" s="471">
        <v>33.1</v>
      </c>
      <c r="I14" s="472">
        <v>99.372551731653147</v>
      </c>
      <c r="J14" s="470">
        <v>99.8</v>
      </c>
      <c r="K14" s="471">
        <v>37.299999999999997</v>
      </c>
      <c r="L14" s="472">
        <v>99.5</v>
      </c>
      <c r="O14" s="470">
        <v>99.784407185011688</v>
      </c>
      <c r="P14" s="471">
        <v>33.964935904727078</v>
      </c>
      <c r="Q14" s="472">
        <v>99.536629409993992</v>
      </c>
      <c r="R14" s="470">
        <v>99.8</v>
      </c>
      <c r="S14" s="471">
        <v>37.700000000000003</v>
      </c>
      <c r="T14" s="472">
        <v>99.6</v>
      </c>
      <c r="U14" s="470">
        <v>99.8</v>
      </c>
      <c r="V14" s="471">
        <v>36.299999999999997</v>
      </c>
      <c r="W14" s="472">
        <v>99.6</v>
      </c>
      <c r="X14" s="559"/>
      <c r="Y14" s="560"/>
      <c r="Z14" s="525"/>
    </row>
    <row r="15" spans="1:26" s="294" customFormat="1" ht="17.649999999999999" customHeight="1" x14ac:dyDescent="0.15">
      <c r="A15" s="525"/>
      <c r="B15" s="551" t="s">
        <v>163</v>
      </c>
      <c r="C15" s="552"/>
      <c r="D15" s="485"/>
      <c r="E15" s="486"/>
      <c r="F15" s="487"/>
      <c r="G15" s="485"/>
      <c r="H15" s="486"/>
      <c r="I15" s="487"/>
      <c r="J15" s="485"/>
      <c r="K15" s="486"/>
      <c r="L15" s="487"/>
      <c r="O15" s="485"/>
      <c r="P15" s="486"/>
      <c r="Q15" s="487"/>
      <c r="R15" s="485"/>
      <c r="S15" s="486"/>
      <c r="T15" s="487"/>
      <c r="U15" s="485"/>
      <c r="V15" s="486"/>
      <c r="W15" s="487"/>
      <c r="X15" s="551" t="s">
        <v>163</v>
      </c>
      <c r="Y15" s="552"/>
      <c r="Z15" s="525"/>
    </row>
    <row r="16" spans="1:26" s="294" customFormat="1" ht="17.649999999999999" customHeight="1" thickBot="1" x14ac:dyDescent="0.2">
      <c r="A16" s="526"/>
      <c r="B16" s="559"/>
      <c r="C16" s="560"/>
      <c r="D16" s="470">
        <v>100</v>
      </c>
      <c r="E16" s="480" t="s">
        <v>7</v>
      </c>
      <c r="F16" s="472">
        <v>100</v>
      </c>
      <c r="G16" s="470">
        <v>100</v>
      </c>
      <c r="H16" s="480" t="s">
        <v>7</v>
      </c>
      <c r="I16" s="472">
        <v>100</v>
      </c>
      <c r="J16" s="470">
        <v>100</v>
      </c>
      <c r="K16" s="480" t="s">
        <v>7</v>
      </c>
      <c r="L16" s="472">
        <v>100</v>
      </c>
      <c r="O16" s="470">
        <v>100</v>
      </c>
      <c r="P16" s="480" t="s">
        <v>7</v>
      </c>
      <c r="Q16" s="472">
        <v>100</v>
      </c>
      <c r="R16" s="470">
        <v>100</v>
      </c>
      <c r="S16" s="480" t="s">
        <v>7</v>
      </c>
      <c r="T16" s="472">
        <v>100</v>
      </c>
      <c r="U16" s="470">
        <v>100</v>
      </c>
      <c r="V16" s="480" t="s">
        <v>7</v>
      </c>
      <c r="W16" s="472">
        <v>100</v>
      </c>
      <c r="X16" s="559"/>
      <c r="Y16" s="560"/>
      <c r="Z16" s="526"/>
    </row>
    <row r="17" spans="1:26" s="294" customFormat="1" ht="17.649999999999999" customHeight="1" x14ac:dyDescent="0.15">
      <c r="A17" s="555" t="s">
        <v>164</v>
      </c>
      <c r="B17" s="551" t="s">
        <v>165</v>
      </c>
      <c r="C17" s="552"/>
      <c r="D17" s="485"/>
      <c r="E17" s="486"/>
      <c r="F17" s="487"/>
      <c r="G17" s="485"/>
      <c r="H17" s="486"/>
      <c r="I17" s="487"/>
      <c r="J17" s="485"/>
      <c r="K17" s="486"/>
      <c r="L17" s="487"/>
      <c r="O17" s="485"/>
      <c r="P17" s="486"/>
      <c r="Q17" s="487"/>
      <c r="R17" s="485"/>
      <c r="S17" s="486"/>
      <c r="T17" s="487"/>
      <c r="U17" s="485"/>
      <c r="V17" s="486"/>
      <c r="W17" s="487"/>
      <c r="X17" s="551" t="s">
        <v>165</v>
      </c>
      <c r="Y17" s="552"/>
      <c r="Z17" s="555" t="s">
        <v>164</v>
      </c>
    </row>
    <row r="18" spans="1:26" s="294" customFormat="1" ht="17.649999999999999" customHeight="1" x14ac:dyDescent="0.15">
      <c r="A18" s="556"/>
      <c r="B18" s="553"/>
      <c r="C18" s="554"/>
      <c r="D18" s="476">
        <v>99.1</v>
      </c>
      <c r="E18" s="477">
        <v>35.299999999999997</v>
      </c>
      <c r="F18" s="478">
        <v>97</v>
      </c>
      <c r="G18" s="476">
        <v>98.8</v>
      </c>
      <c r="H18" s="477">
        <v>43.3</v>
      </c>
      <c r="I18" s="478">
        <v>97.450854521672426</v>
      </c>
      <c r="J18" s="476">
        <v>98.5</v>
      </c>
      <c r="K18" s="477">
        <v>38.299999999999997</v>
      </c>
      <c r="L18" s="478">
        <v>97.4</v>
      </c>
      <c r="O18" s="476">
        <v>98.963102768692309</v>
      </c>
      <c r="P18" s="477">
        <v>39.263650610048785</v>
      </c>
      <c r="Q18" s="478">
        <v>97.664404257331242</v>
      </c>
      <c r="R18" s="476">
        <v>98.9</v>
      </c>
      <c r="S18" s="477">
        <v>44.4</v>
      </c>
      <c r="T18" s="478">
        <v>97.9</v>
      </c>
      <c r="U18" s="476">
        <v>98.9</v>
      </c>
      <c r="V18" s="477">
        <v>45.5</v>
      </c>
      <c r="W18" s="478">
        <v>98</v>
      </c>
      <c r="X18" s="553"/>
      <c r="Y18" s="554"/>
      <c r="Z18" s="556"/>
    </row>
    <row r="19" spans="1:26" s="294" customFormat="1" ht="17.649999999999999" customHeight="1" x14ac:dyDescent="0.15">
      <c r="A19" s="556"/>
      <c r="B19" s="725" t="s">
        <v>162</v>
      </c>
      <c r="C19" s="558"/>
      <c r="D19" s="470"/>
      <c r="E19" s="471"/>
      <c r="F19" s="472"/>
      <c r="G19" s="470"/>
      <c r="H19" s="471"/>
      <c r="I19" s="472"/>
      <c r="J19" s="470"/>
      <c r="K19" s="471"/>
      <c r="L19" s="472"/>
      <c r="O19" s="470"/>
      <c r="P19" s="471"/>
      <c r="Q19" s="472"/>
      <c r="R19" s="470"/>
      <c r="S19" s="471"/>
      <c r="T19" s="472"/>
      <c r="U19" s="470"/>
      <c r="V19" s="471"/>
      <c r="W19" s="472"/>
      <c r="X19" s="725" t="s">
        <v>162</v>
      </c>
      <c r="Y19" s="558"/>
      <c r="Z19" s="556"/>
    </row>
    <row r="20" spans="1:26" s="294" customFormat="1" ht="17.649999999999999" customHeight="1" thickBot="1" x14ac:dyDescent="0.2">
      <c r="A20" s="557"/>
      <c r="B20" s="559"/>
      <c r="C20" s="560"/>
      <c r="D20" s="470">
        <v>99.8</v>
      </c>
      <c r="E20" s="471">
        <v>18.2</v>
      </c>
      <c r="F20" s="472">
        <v>99.5</v>
      </c>
      <c r="G20" s="470">
        <v>99.9</v>
      </c>
      <c r="H20" s="471">
        <v>56.4</v>
      </c>
      <c r="I20" s="472">
        <v>99.763199965858405</v>
      </c>
      <c r="J20" s="470">
        <v>98.8</v>
      </c>
      <c r="K20" s="471">
        <v>36.4</v>
      </c>
      <c r="L20" s="472">
        <v>99.9</v>
      </c>
      <c r="O20" s="470">
        <v>99.91440960185119</v>
      </c>
      <c r="P20" s="471">
        <v>26.691411441701341</v>
      </c>
      <c r="Q20" s="472">
        <v>99.847710311715105</v>
      </c>
      <c r="R20" s="470">
        <v>99.91440960185119</v>
      </c>
      <c r="S20" s="471">
        <v>33.5</v>
      </c>
      <c r="T20" s="472">
        <v>99.9</v>
      </c>
      <c r="U20" s="470">
        <v>99.8</v>
      </c>
      <c r="V20" s="471">
        <v>32.700000000000003</v>
      </c>
      <c r="W20" s="472">
        <v>99.8</v>
      </c>
      <c r="X20" s="559"/>
      <c r="Y20" s="560"/>
      <c r="Z20" s="557"/>
    </row>
    <row r="21" spans="1:26" s="294" customFormat="1" ht="17.649999999999999" customHeight="1" x14ac:dyDescent="0.15">
      <c r="A21" s="535" t="s">
        <v>16</v>
      </c>
      <c r="B21" s="536"/>
      <c r="C21" s="537"/>
      <c r="D21" s="485"/>
      <c r="E21" s="486"/>
      <c r="F21" s="487"/>
      <c r="G21" s="485"/>
      <c r="H21" s="486"/>
      <c r="I21" s="487"/>
      <c r="J21" s="485"/>
      <c r="K21" s="486"/>
      <c r="L21" s="487"/>
      <c r="O21" s="485"/>
      <c r="P21" s="486"/>
      <c r="Q21" s="487"/>
      <c r="R21" s="485"/>
      <c r="S21" s="486"/>
      <c r="T21" s="487"/>
      <c r="U21" s="485"/>
      <c r="V21" s="486"/>
      <c r="W21" s="487"/>
      <c r="X21" s="535" t="s">
        <v>16</v>
      </c>
      <c r="Y21" s="536"/>
      <c r="Z21" s="537"/>
    </row>
    <row r="22" spans="1:26" s="294" customFormat="1" ht="17.649999999999999" customHeight="1" thickBot="1" x14ac:dyDescent="0.2">
      <c r="A22" s="538"/>
      <c r="B22" s="539"/>
      <c r="C22" s="540"/>
      <c r="D22" s="470">
        <v>100</v>
      </c>
      <c r="E22" s="480" t="s">
        <v>7</v>
      </c>
      <c r="F22" s="472">
        <v>100</v>
      </c>
      <c r="G22" s="470">
        <v>100</v>
      </c>
      <c r="H22" s="480" t="s">
        <v>7</v>
      </c>
      <c r="I22" s="472">
        <v>100</v>
      </c>
      <c r="J22" s="470">
        <v>100</v>
      </c>
      <c r="K22" s="480" t="s">
        <v>7</v>
      </c>
      <c r="L22" s="481">
        <v>100</v>
      </c>
      <c r="O22" s="470">
        <v>100</v>
      </c>
      <c r="P22" s="480" t="s">
        <v>7</v>
      </c>
      <c r="Q22" s="472">
        <v>100</v>
      </c>
      <c r="R22" s="470">
        <v>100</v>
      </c>
      <c r="S22" s="480" t="s">
        <v>7</v>
      </c>
      <c r="T22" s="472">
        <v>100</v>
      </c>
      <c r="U22" s="470">
        <v>100</v>
      </c>
      <c r="V22" s="480" t="s">
        <v>7</v>
      </c>
      <c r="W22" s="472">
        <v>100</v>
      </c>
      <c r="X22" s="538"/>
      <c r="Y22" s="539"/>
      <c r="Z22" s="540"/>
    </row>
    <row r="23" spans="1:26" s="294" customFormat="1" ht="17.649999999999999" customHeight="1" x14ac:dyDescent="0.15">
      <c r="A23" s="535" t="s">
        <v>15</v>
      </c>
      <c r="B23" s="536"/>
      <c r="C23" s="537"/>
      <c r="D23" s="485"/>
      <c r="E23" s="486"/>
      <c r="F23" s="487"/>
      <c r="G23" s="485"/>
      <c r="H23" s="486"/>
      <c r="I23" s="487"/>
      <c r="J23" s="485"/>
      <c r="K23" s="486"/>
      <c r="L23" s="487"/>
      <c r="O23" s="485"/>
      <c r="P23" s="486"/>
      <c r="Q23" s="487"/>
      <c r="R23" s="485"/>
      <c r="S23" s="486"/>
      <c r="T23" s="487"/>
      <c r="U23" s="485"/>
      <c r="V23" s="486"/>
      <c r="W23" s="487"/>
      <c r="X23" s="535" t="s">
        <v>15</v>
      </c>
      <c r="Y23" s="536"/>
      <c r="Z23" s="537"/>
    </row>
    <row r="24" spans="1:26" s="294" customFormat="1" ht="17.649999999999999" customHeight="1" thickBot="1" x14ac:dyDescent="0.2">
      <c r="A24" s="538"/>
      <c r="B24" s="539"/>
      <c r="C24" s="540"/>
      <c r="D24" s="470">
        <v>97.9</v>
      </c>
      <c r="E24" s="471">
        <v>34.299999999999997</v>
      </c>
      <c r="F24" s="472">
        <v>96.7</v>
      </c>
      <c r="G24" s="470">
        <v>98.7</v>
      </c>
      <c r="H24" s="471">
        <v>38.5</v>
      </c>
      <c r="I24" s="472">
        <v>97.752898258233486</v>
      </c>
      <c r="J24" s="470">
        <v>98.2</v>
      </c>
      <c r="K24" s="471">
        <v>38.299999999999997</v>
      </c>
      <c r="L24" s="472">
        <v>97.6</v>
      </c>
      <c r="O24" s="470">
        <v>98.396991736442317</v>
      </c>
      <c r="P24" s="471">
        <v>51.493471228854304</v>
      </c>
      <c r="Q24" s="472">
        <v>97.837484693547594</v>
      </c>
      <c r="R24" s="470">
        <v>98.1</v>
      </c>
      <c r="S24" s="471">
        <v>37.9</v>
      </c>
      <c r="T24" s="472">
        <v>97.6</v>
      </c>
      <c r="U24" s="470">
        <v>98.4</v>
      </c>
      <c r="V24" s="471">
        <v>39.1</v>
      </c>
      <c r="W24" s="472">
        <v>97.9</v>
      </c>
      <c r="X24" s="538"/>
      <c r="Y24" s="539"/>
      <c r="Z24" s="540"/>
    </row>
    <row r="25" spans="1:26" s="294" customFormat="1" ht="17.649999999999999" customHeight="1" x14ac:dyDescent="0.15">
      <c r="A25" s="535" t="s">
        <v>14</v>
      </c>
      <c r="B25" s="536"/>
      <c r="C25" s="537"/>
      <c r="D25" s="485"/>
      <c r="E25" s="486"/>
      <c r="F25" s="487"/>
      <c r="G25" s="485"/>
      <c r="H25" s="486"/>
      <c r="I25" s="487"/>
      <c r="J25" s="485"/>
      <c r="K25" s="486"/>
      <c r="L25" s="487"/>
      <c r="O25" s="485"/>
      <c r="P25" s="486"/>
      <c r="Q25" s="487"/>
      <c r="R25" s="485"/>
      <c r="S25" s="486"/>
      <c r="T25" s="487"/>
      <c r="U25" s="485"/>
      <c r="V25" s="486"/>
      <c r="W25" s="487"/>
      <c r="X25" s="535" t="s">
        <v>14</v>
      </c>
      <c r="Y25" s="536"/>
      <c r="Z25" s="537"/>
    </row>
    <row r="26" spans="1:26" s="294" customFormat="1" ht="17.649999999999999" customHeight="1" thickBot="1" x14ac:dyDescent="0.2">
      <c r="A26" s="538"/>
      <c r="B26" s="539"/>
      <c r="C26" s="540"/>
      <c r="D26" s="470">
        <v>100</v>
      </c>
      <c r="E26" s="480" t="s">
        <v>7</v>
      </c>
      <c r="F26" s="472">
        <v>100</v>
      </c>
      <c r="G26" s="470">
        <v>100</v>
      </c>
      <c r="H26" s="480" t="s">
        <v>7</v>
      </c>
      <c r="I26" s="472">
        <v>100</v>
      </c>
      <c r="J26" s="470">
        <v>100</v>
      </c>
      <c r="K26" s="480" t="s">
        <v>7</v>
      </c>
      <c r="L26" s="472">
        <v>100</v>
      </c>
      <c r="O26" s="470">
        <v>100</v>
      </c>
      <c r="P26" s="480" t="s">
        <v>7</v>
      </c>
      <c r="Q26" s="472">
        <v>100</v>
      </c>
      <c r="R26" s="470">
        <v>99.9</v>
      </c>
      <c r="S26" s="480" t="s">
        <v>7</v>
      </c>
      <c r="T26" s="472">
        <v>99.9</v>
      </c>
      <c r="U26" s="470">
        <v>100</v>
      </c>
      <c r="V26" s="480">
        <v>100</v>
      </c>
      <c r="W26" s="472">
        <v>100</v>
      </c>
      <c r="X26" s="538"/>
      <c r="Y26" s="539"/>
      <c r="Z26" s="540"/>
    </row>
    <row r="27" spans="1:26" s="294" customFormat="1" ht="17.649999999999999" customHeight="1" x14ac:dyDescent="0.15">
      <c r="A27" s="535" t="s">
        <v>13</v>
      </c>
      <c r="B27" s="536"/>
      <c r="C27" s="537"/>
      <c r="D27" s="485"/>
      <c r="E27" s="486"/>
      <c r="F27" s="487"/>
      <c r="G27" s="485"/>
      <c r="H27" s="486"/>
      <c r="I27" s="487"/>
      <c r="J27" s="485"/>
      <c r="K27" s="486"/>
      <c r="L27" s="487"/>
      <c r="O27" s="485"/>
      <c r="P27" s="486"/>
      <c r="Q27" s="487"/>
      <c r="R27" s="485"/>
      <c r="S27" s="486"/>
      <c r="T27" s="487"/>
      <c r="U27" s="485"/>
      <c r="V27" s="486"/>
      <c r="W27" s="487"/>
      <c r="X27" s="535" t="s">
        <v>13</v>
      </c>
      <c r="Y27" s="536"/>
      <c r="Z27" s="537"/>
    </row>
    <row r="28" spans="1:26" s="294" customFormat="1" ht="17.649999999999999" customHeight="1" thickBot="1" x14ac:dyDescent="0.2">
      <c r="A28" s="538"/>
      <c r="B28" s="539"/>
      <c r="C28" s="540"/>
      <c r="D28" s="470">
        <v>100</v>
      </c>
      <c r="E28" s="480" t="s">
        <v>7</v>
      </c>
      <c r="F28" s="472">
        <v>100</v>
      </c>
      <c r="G28" s="470">
        <v>100</v>
      </c>
      <c r="H28" s="488" t="s">
        <v>7</v>
      </c>
      <c r="I28" s="472">
        <v>100</v>
      </c>
      <c r="J28" s="470">
        <v>100</v>
      </c>
      <c r="K28" s="480" t="s">
        <v>7</v>
      </c>
      <c r="L28" s="472">
        <v>100</v>
      </c>
      <c r="O28" s="470">
        <v>100</v>
      </c>
      <c r="P28" s="480" t="s">
        <v>7</v>
      </c>
      <c r="Q28" s="472">
        <v>100</v>
      </c>
      <c r="R28" s="470">
        <v>100</v>
      </c>
      <c r="S28" s="480" t="s">
        <v>7</v>
      </c>
      <c r="T28" s="472">
        <v>100</v>
      </c>
      <c r="U28" s="470">
        <v>100</v>
      </c>
      <c r="V28" s="480" t="s">
        <v>7</v>
      </c>
      <c r="W28" s="472">
        <v>100</v>
      </c>
      <c r="X28" s="538"/>
      <c r="Y28" s="539"/>
      <c r="Z28" s="540"/>
    </row>
    <row r="29" spans="1:26" s="294" customFormat="1" ht="17.649999999999999" customHeight="1" x14ac:dyDescent="0.15">
      <c r="A29" s="535" t="s">
        <v>12</v>
      </c>
      <c r="B29" s="536"/>
      <c r="C29" s="537"/>
      <c r="D29" s="485"/>
      <c r="E29" s="486"/>
      <c r="F29" s="487"/>
      <c r="G29" s="485"/>
      <c r="H29" s="486"/>
      <c r="I29" s="487"/>
      <c r="J29" s="485"/>
      <c r="K29" s="486"/>
      <c r="L29" s="487"/>
      <c r="O29" s="485"/>
      <c r="P29" s="486"/>
      <c r="Q29" s="487"/>
      <c r="R29" s="485"/>
      <c r="S29" s="486"/>
      <c r="T29" s="487"/>
      <c r="U29" s="485"/>
      <c r="V29" s="486"/>
      <c r="W29" s="487"/>
      <c r="X29" s="535" t="s">
        <v>12</v>
      </c>
      <c r="Y29" s="536"/>
      <c r="Z29" s="537"/>
    </row>
    <row r="30" spans="1:26" s="294" customFormat="1" ht="17.649999999999999" customHeight="1" thickBot="1" x14ac:dyDescent="0.2">
      <c r="A30" s="538"/>
      <c r="B30" s="539"/>
      <c r="C30" s="539"/>
      <c r="D30" s="470">
        <v>100</v>
      </c>
      <c r="E30" s="471">
        <v>37.700000000000003</v>
      </c>
      <c r="F30" s="726">
        <v>99.995999999999995</v>
      </c>
      <c r="G30" s="297">
        <v>100</v>
      </c>
      <c r="H30" s="502">
        <v>0</v>
      </c>
      <c r="I30" s="298">
        <v>99.997</v>
      </c>
      <c r="J30" s="470">
        <v>100</v>
      </c>
      <c r="K30" s="480" t="s">
        <v>7</v>
      </c>
      <c r="L30" s="472">
        <v>99.995835608622073</v>
      </c>
      <c r="O30" s="297">
        <v>100</v>
      </c>
      <c r="P30" s="480" t="s">
        <v>7</v>
      </c>
      <c r="Q30" s="299">
        <v>100</v>
      </c>
      <c r="R30" s="297">
        <v>100</v>
      </c>
      <c r="S30" s="480" t="s">
        <v>7</v>
      </c>
      <c r="T30" s="299">
        <v>100</v>
      </c>
      <c r="U30" s="297">
        <v>100</v>
      </c>
      <c r="V30" s="480">
        <v>0</v>
      </c>
      <c r="W30" s="299">
        <v>100</v>
      </c>
      <c r="X30" s="538"/>
      <c r="Y30" s="539"/>
      <c r="Z30" s="540"/>
    </row>
    <row r="31" spans="1:26" s="294" customFormat="1" ht="17.649999999999999" customHeight="1" x14ac:dyDescent="0.15">
      <c r="A31" s="535" t="s">
        <v>5</v>
      </c>
      <c r="B31" s="536"/>
      <c r="C31" s="537"/>
      <c r="D31" s="485"/>
      <c r="E31" s="486"/>
      <c r="F31" s="487"/>
      <c r="G31" s="485"/>
      <c r="H31" s="486"/>
      <c r="I31" s="487"/>
      <c r="J31" s="485"/>
      <c r="K31" s="486"/>
      <c r="L31" s="487"/>
      <c r="O31" s="485"/>
      <c r="P31" s="486"/>
      <c r="Q31" s="487"/>
      <c r="R31" s="485"/>
      <c r="S31" s="486"/>
      <c r="T31" s="487"/>
      <c r="U31" s="485"/>
      <c r="V31" s="486"/>
      <c r="W31" s="487"/>
      <c r="X31" s="535" t="s">
        <v>5</v>
      </c>
      <c r="Y31" s="536"/>
      <c r="Z31" s="537"/>
    </row>
    <row r="32" spans="1:26" s="294" customFormat="1" ht="17.649999999999999" customHeight="1" thickBot="1" x14ac:dyDescent="0.2">
      <c r="A32" s="538"/>
      <c r="B32" s="539"/>
      <c r="C32" s="540"/>
      <c r="D32" s="470">
        <v>99.6</v>
      </c>
      <c r="E32" s="471">
        <v>99.9</v>
      </c>
      <c r="F32" s="472">
        <v>99.6</v>
      </c>
      <c r="G32" s="470">
        <v>99.5</v>
      </c>
      <c r="H32" s="471">
        <v>99.9</v>
      </c>
      <c r="I32" s="472">
        <v>99.523467357668196</v>
      </c>
      <c r="J32" s="470">
        <v>99.6</v>
      </c>
      <c r="K32" s="471">
        <v>99.9</v>
      </c>
      <c r="L32" s="472">
        <v>99.6</v>
      </c>
      <c r="O32" s="470">
        <v>99.539627138812733</v>
      </c>
      <c r="P32" s="471">
        <v>100</v>
      </c>
      <c r="Q32" s="472">
        <v>99.541532481255516</v>
      </c>
      <c r="R32" s="470">
        <v>99.539627138812733</v>
      </c>
      <c r="S32" s="471">
        <v>100</v>
      </c>
      <c r="T32" s="472">
        <v>99.6</v>
      </c>
      <c r="U32" s="470">
        <v>99.5</v>
      </c>
      <c r="V32" s="471">
        <v>100</v>
      </c>
      <c r="W32" s="472">
        <v>99.5</v>
      </c>
      <c r="X32" s="538"/>
      <c r="Y32" s="539"/>
      <c r="Z32" s="540"/>
    </row>
    <row r="33" spans="1:26" s="294" customFormat="1" ht="17.649999999999999" customHeight="1" x14ac:dyDescent="0.15">
      <c r="A33" s="555" t="s">
        <v>11</v>
      </c>
      <c r="B33" s="727" t="s">
        <v>270</v>
      </c>
      <c r="C33" s="552"/>
      <c r="D33" s="485"/>
      <c r="E33" s="486"/>
      <c r="F33" s="487"/>
      <c r="G33" s="485"/>
      <c r="H33" s="486"/>
      <c r="I33" s="487"/>
      <c r="J33" s="485"/>
      <c r="K33" s="486"/>
      <c r="L33" s="487"/>
      <c r="O33" s="485"/>
      <c r="P33" s="486"/>
      <c r="Q33" s="487"/>
      <c r="R33" s="485"/>
      <c r="S33" s="486"/>
      <c r="T33" s="487"/>
      <c r="U33" s="485"/>
      <c r="V33" s="486"/>
      <c r="W33" s="487"/>
      <c r="X33" s="551" t="s">
        <v>11</v>
      </c>
      <c r="Y33" s="727"/>
      <c r="Z33" s="555" t="s">
        <v>270</v>
      </c>
    </row>
    <row r="34" spans="1:26" s="294" customFormat="1" ht="17.649999999999999" customHeight="1" thickBot="1" x14ac:dyDescent="0.2">
      <c r="A34" s="556"/>
      <c r="B34" s="728"/>
      <c r="C34" s="729"/>
      <c r="D34" s="730">
        <v>99.3</v>
      </c>
      <c r="E34" s="731">
        <v>34.1</v>
      </c>
      <c r="F34" s="732">
        <v>98</v>
      </c>
      <c r="G34" s="730">
        <v>99.4</v>
      </c>
      <c r="H34" s="731">
        <v>36.6</v>
      </c>
      <c r="I34" s="732">
        <v>98.369220200829901</v>
      </c>
      <c r="J34" s="730">
        <v>99.6</v>
      </c>
      <c r="K34" s="731">
        <v>39.5</v>
      </c>
      <c r="L34" s="732">
        <v>98.8</v>
      </c>
      <c r="O34" s="730">
        <v>99.627052394380812</v>
      </c>
      <c r="P34" s="731">
        <v>36.088219557034883</v>
      </c>
      <c r="Q34" s="732">
        <v>99.01490029414289</v>
      </c>
      <c r="R34" s="730">
        <v>99.7</v>
      </c>
      <c r="S34" s="731">
        <v>35.6</v>
      </c>
      <c r="T34" s="732">
        <v>99.2</v>
      </c>
      <c r="U34" s="730">
        <v>99.7</v>
      </c>
      <c r="V34" s="731">
        <v>37.9</v>
      </c>
      <c r="W34" s="732">
        <v>99.3</v>
      </c>
      <c r="X34" s="559"/>
      <c r="Y34" s="733"/>
      <c r="Z34" s="556"/>
    </row>
    <row r="35" spans="1:26" s="294" customFormat="1" ht="17.649999999999999" customHeight="1" x14ac:dyDescent="0.15">
      <c r="A35" s="556"/>
      <c r="B35" s="734" t="s">
        <v>271</v>
      </c>
      <c r="C35" s="735"/>
      <c r="D35" s="470"/>
      <c r="E35" s="471"/>
      <c r="F35" s="472"/>
      <c r="G35" s="470"/>
      <c r="H35" s="471"/>
      <c r="I35" s="472"/>
      <c r="J35" s="470"/>
      <c r="K35" s="471"/>
      <c r="L35" s="472"/>
      <c r="O35" s="470"/>
      <c r="P35" s="471"/>
      <c r="Q35" s="472"/>
      <c r="R35" s="470"/>
      <c r="S35" s="471"/>
      <c r="T35" s="472"/>
      <c r="U35" s="470"/>
      <c r="V35" s="480"/>
      <c r="W35" s="472"/>
      <c r="X35" s="551" t="s">
        <v>271</v>
      </c>
      <c r="Y35" s="727"/>
      <c r="Z35" s="556"/>
    </row>
    <row r="36" spans="1:26" s="294" customFormat="1" ht="17.649999999999999" customHeight="1" thickBot="1" x14ac:dyDescent="0.2">
      <c r="A36" s="556"/>
      <c r="B36" s="728"/>
      <c r="C36" s="729"/>
      <c r="D36" s="736" t="s">
        <v>7</v>
      </c>
      <c r="E36" s="737" t="s">
        <v>7</v>
      </c>
      <c r="F36" s="738" t="s">
        <v>7</v>
      </c>
      <c r="G36" s="736" t="s">
        <v>7</v>
      </c>
      <c r="H36" s="737" t="s">
        <v>7</v>
      </c>
      <c r="I36" s="738" t="s">
        <v>7</v>
      </c>
      <c r="J36" s="736" t="s">
        <v>7</v>
      </c>
      <c r="K36" s="737" t="s">
        <v>7</v>
      </c>
      <c r="L36" s="738" t="s">
        <v>7</v>
      </c>
      <c r="O36" s="736" t="s">
        <v>7</v>
      </c>
      <c r="P36" s="737" t="s">
        <v>7</v>
      </c>
      <c r="Q36" s="738" t="s">
        <v>7</v>
      </c>
      <c r="R36" s="736" t="s">
        <v>7</v>
      </c>
      <c r="S36" s="737" t="s">
        <v>7</v>
      </c>
      <c r="T36" s="738" t="s">
        <v>7</v>
      </c>
      <c r="U36" s="730">
        <v>100</v>
      </c>
      <c r="V36" s="737" t="s">
        <v>7</v>
      </c>
      <c r="W36" s="732">
        <v>100</v>
      </c>
      <c r="X36" s="739"/>
      <c r="Y36" s="728"/>
      <c r="Z36" s="556"/>
    </row>
    <row r="37" spans="1:26" s="294" customFormat="1" ht="17.649999999999999" customHeight="1" x14ac:dyDescent="0.15">
      <c r="A37" s="556"/>
      <c r="B37" s="740" t="s">
        <v>272</v>
      </c>
      <c r="C37" s="735"/>
      <c r="D37" s="489"/>
      <c r="E37" s="480"/>
      <c r="F37" s="495"/>
      <c r="G37" s="489"/>
      <c r="H37" s="480"/>
      <c r="I37" s="495"/>
      <c r="J37" s="489"/>
      <c r="K37" s="480"/>
      <c r="L37" s="495"/>
      <c r="O37" s="489"/>
      <c r="P37" s="480"/>
      <c r="Q37" s="495"/>
      <c r="R37" s="489"/>
      <c r="S37" s="480"/>
      <c r="T37" s="495"/>
      <c r="U37" s="470"/>
      <c r="V37" s="480"/>
      <c r="W37" s="472"/>
      <c r="X37" s="740" t="s">
        <v>272</v>
      </c>
      <c r="Y37" s="734"/>
      <c r="Z37" s="556"/>
    </row>
    <row r="38" spans="1:26" s="294" customFormat="1" ht="17.649999999999999" customHeight="1" thickBot="1" x14ac:dyDescent="0.2">
      <c r="A38" s="557"/>
      <c r="B38" s="559"/>
      <c r="C38" s="560"/>
      <c r="D38" s="489" t="s">
        <v>7</v>
      </c>
      <c r="E38" s="480" t="s">
        <v>7</v>
      </c>
      <c r="F38" s="495" t="s">
        <v>7</v>
      </c>
      <c r="G38" s="489" t="s">
        <v>7</v>
      </c>
      <c r="H38" s="480" t="s">
        <v>7</v>
      </c>
      <c r="I38" s="495" t="s">
        <v>7</v>
      </c>
      <c r="J38" s="489" t="s">
        <v>7</v>
      </c>
      <c r="K38" s="480" t="s">
        <v>7</v>
      </c>
      <c r="L38" s="495" t="s">
        <v>7</v>
      </c>
      <c r="O38" s="489" t="s">
        <v>7</v>
      </c>
      <c r="P38" s="480" t="s">
        <v>7</v>
      </c>
      <c r="Q38" s="495" t="s">
        <v>7</v>
      </c>
      <c r="R38" s="489" t="s">
        <v>7</v>
      </c>
      <c r="S38" s="480" t="s">
        <v>7</v>
      </c>
      <c r="T38" s="495" t="s">
        <v>7</v>
      </c>
      <c r="U38" s="470">
        <v>99.9</v>
      </c>
      <c r="V38" s="480" t="s">
        <v>7</v>
      </c>
      <c r="W38" s="472">
        <v>99.9</v>
      </c>
      <c r="X38" s="559"/>
      <c r="Y38" s="733"/>
      <c r="Z38" s="557"/>
    </row>
    <row r="39" spans="1:26" s="294" customFormat="1" ht="17.649999999999999" customHeight="1" x14ac:dyDescent="0.15">
      <c r="A39" s="535" t="s">
        <v>4</v>
      </c>
      <c r="B39" s="536"/>
      <c r="C39" s="537"/>
      <c r="D39" s="485"/>
      <c r="E39" s="486"/>
      <c r="F39" s="487"/>
      <c r="G39" s="485"/>
      <c r="H39" s="486"/>
      <c r="I39" s="487"/>
      <c r="J39" s="485"/>
      <c r="K39" s="486"/>
      <c r="L39" s="487"/>
      <c r="O39" s="485"/>
      <c r="P39" s="486"/>
      <c r="Q39" s="487"/>
      <c r="R39" s="485"/>
      <c r="S39" s="486"/>
      <c r="T39" s="487"/>
      <c r="U39" s="485"/>
      <c r="V39" s="486"/>
      <c r="W39" s="487"/>
      <c r="X39" s="535" t="s">
        <v>4</v>
      </c>
      <c r="Y39" s="536"/>
      <c r="Z39" s="537"/>
    </row>
    <row r="40" spans="1:26" s="294" customFormat="1" ht="17.649999999999999" customHeight="1" thickBot="1" x14ac:dyDescent="0.2">
      <c r="A40" s="538"/>
      <c r="B40" s="539"/>
      <c r="C40" s="540"/>
      <c r="D40" s="470">
        <v>100</v>
      </c>
      <c r="E40" s="480" t="s">
        <v>7</v>
      </c>
      <c r="F40" s="472">
        <v>100</v>
      </c>
      <c r="G40" s="470">
        <v>100</v>
      </c>
      <c r="H40" s="480" t="s">
        <v>7</v>
      </c>
      <c r="I40" s="472">
        <v>100</v>
      </c>
      <c r="J40" s="470">
        <v>100</v>
      </c>
      <c r="K40" s="480" t="s">
        <v>7</v>
      </c>
      <c r="L40" s="472">
        <v>100</v>
      </c>
      <c r="O40" s="470">
        <v>100</v>
      </c>
      <c r="P40" s="480" t="s">
        <v>7</v>
      </c>
      <c r="Q40" s="472">
        <v>100</v>
      </c>
      <c r="R40" s="470">
        <v>99.4</v>
      </c>
      <c r="S40" s="480" t="s">
        <v>7</v>
      </c>
      <c r="T40" s="472">
        <v>99.4</v>
      </c>
      <c r="U40" s="470">
        <v>100</v>
      </c>
      <c r="V40" s="480" t="s">
        <v>7</v>
      </c>
      <c r="W40" s="472">
        <v>99.5</v>
      </c>
      <c r="X40" s="538"/>
      <c r="Y40" s="539"/>
      <c r="Z40" s="540"/>
    </row>
    <row r="41" spans="1:26" s="294" customFormat="1" ht="17.649999999999999" customHeight="1" x14ac:dyDescent="0.15">
      <c r="A41" s="535" t="s">
        <v>10</v>
      </c>
      <c r="B41" s="536"/>
      <c r="C41" s="537"/>
      <c r="D41" s="485"/>
      <c r="E41" s="486"/>
      <c r="F41" s="487"/>
      <c r="G41" s="485"/>
      <c r="H41" s="486"/>
      <c r="I41" s="487"/>
      <c r="J41" s="485"/>
      <c r="K41" s="486"/>
      <c r="L41" s="487"/>
      <c r="O41" s="485"/>
      <c r="P41" s="486"/>
      <c r="Q41" s="487"/>
      <c r="R41" s="485"/>
      <c r="S41" s="486"/>
      <c r="T41" s="487"/>
      <c r="U41" s="485"/>
      <c r="V41" s="486"/>
      <c r="W41" s="487"/>
      <c r="X41" s="535" t="s">
        <v>10</v>
      </c>
      <c r="Y41" s="536"/>
      <c r="Z41" s="537"/>
    </row>
    <row r="42" spans="1:26" s="294" customFormat="1" ht="17.649999999999999" customHeight="1" thickBot="1" x14ac:dyDescent="0.2">
      <c r="A42" s="538"/>
      <c r="B42" s="539"/>
      <c r="C42" s="540"/>
      <c r="D42" s="470">
        <v>100</v>
      </c>
      <c r="E42" s="480" t="s">
        <v>7</v>
      </c>
      <c r="F42" s="472">
        <v>100</v>
      </c>
      <c r="G42" s="470">
        <v>100</v>
      </c>
      <c r="H42" s="480" t="s">
        <v>7</v>
      </c>
      <c r="I42" s="472">
        <v>100</v>
      </c>
      <c r="J42" s="470">
        <v>100</v>
      </c>
      <c r="K42" s="480" t="s">
        <v>7</v>
      </c>
      <c r="L42" s="472">
        <v>100</v>
      </c>
      <c r="O42" s="470">
        <v>100</v>
      </c>
      <c r="P42" s="480" t="s">
        <v>7</v>
      </c>
      <c r="Q42" s="472">
        <v>100</v>
      </c>
      <c r="R42" s="470">
        <v>100</v>
      </c>
      <c r="S42" s="480" t="s">
        <v>7</v>
      </c>
      <c r="T42" s="472">
        <v>100</v>
      </c>
      <c r="U42" s="470">
        <v>100</v>
      </c>
      <c r="V42" s="480" t="s">
        <v>7</v>
      </c>
      <c r="W42" s="472">
        <v>100</v>
      </c>
      <c r="X42" s="538"/>
      <c r="Y42" s="539"/>
      <c r="Z42" s="540"/>
    </row>
    <row r="43" spans="1:26" s="294" customFormat="1" ht="17.649999999999999" customHeight="1" x14ac:dyDescent="0.15">
      <c r="A43" s="567" t="s">
        <v>166</v>
      </c>
      <c r="B43" s="541" t="s">
        <v>9</v>
      </c>
      <c r="C43" s="542"/>
      <c r="D43" s="485"/>
      <c r="E43" s="486"/>
      <c r="F43" s="487"/>
      <c r="G43" s="485"/>
      <c r="H43" s="486"/>
      <c r="I43" s="487"/>
      <c r="J43" s="485"/>
      <c r="K43" s="486"/>
      <c r="L43" s="487"/>
      <c r="O43" s="485"/>
      <c r="P43" s="486"/>
      <c r="Q43" s="487"/>
      <c r="R43" s="485"/>
      <c r="S43" s="486"/>
      <c r="T43" s="487"/>
      <c r="U43" s="485"/>
      <c r="V43" s="486"/>
      <c r="W43" s="487"/>
      <c r="X43" s="541" t="s">
        <v>9</v>
      </c>
      <c r="Y43" s="542"/>
      <c r="Z43" s="545" t="s">
        <v>166</v>
      </c>
    </row>
    <row r="44" spans="1:26" s="294" customFormat="1" ht="17.649999999999999" customHeight="1" x14ac:dyDescent="0.15">
      <c r="A44" s="568"/>
      <c r="B44" s="543"/>
      <c r="C44" s="544"/>
      <c r="D44" s="489" t="s">
        <v>7</v>
      </c>
      <c r="E44" s="471">
        <v>13.9</v>
      </c>
      <c r="F44" s="472">
        <v>13.9</v>
      </c>
      <c r="G44" s="489" t="s">
        <v>7</v>
      </c>
      <c r="H44" s="471">
        <v>17.600000000000001</v>
      </c>
      <c r="I44" s="472">
        <v>17.600000000000001</v>
      </c>
      <c r="J44" s="489" t="s">
        <v>7</v>
      </c>
      <c r="K44" s="471">
        <v>8.9</v>
      </c>
      <c r="L44" s="472">
        <v>8.9</v>
      </c>
      <c r="O44" s="489" t="s">
        <v>7</v>
      </c>
      <c r="P44" s="480" t="s">
        <v>7</v>
      </c>
      <c r="Q44" s="495" t="s">
        <v>7</v>
      </c>
      <c r="R44" s="489" t="s">
        <v>7</v>
      </c>
      <c r="S44" s="480" t="s">
        <v>7</v>
      </c>
      <c r="T44" s="495" t="s">
        <v>7</v>
      </c>
      <c r="U44" s="489" t="s">
        <v>7</v>
      </c>
      <c r="V44" s="493" t="s">
        <v>7</v>
      </c>
      <c r="W44" s="494" t="s">
        <v>7</v>
      </c>
      <c r="X44" s="543"/>
      <c r="Y44" s="544"/>
      <c r="Z44" s="546"/>
    </row>
    <row r="45" spans="1:26" s="294" customFormat="1" ht="17.649999999999999" customHeight="1" x14ac:dyDescent="0.15">
      <c r="A45" s="568"/>
      <c r="B45" s="547" t="s">
        <v>8</v>
      </c>
      <c r="C45" s="548"/>
      <c r="D45" s="490"/>
      <c r="E45" s="483"/>
      <c r="F45" s="491"/>
      <c r="G45" s="490"/>
      <c r="H45" s="483"/>
      <c r="I45" s="491"/>
      <c r="J45" s="490"/>
      <c r="K45" s="483"/>
      <c r="L45" s="491"/>
      <c r="O45" s="490"/>
      <c r="P45" s="483"/>
      <c r="Q45" s="491"/>
      <c r="R45" s="490"/>
      <c r="S45" s="483"/>
      <c r="T45" s="491"/>
      <c r="U45" s="490"/>
      <c r="V45" s="483"/>
      <c r="W45" s="491"/>
      <c r="X45" s="547" t="s">
        <v>8</v>
      </c>
      <c r="Y45" s="548"/>
      <c r="Z45" s="546"/>
    </row>
    <row r="46" spans="1:26" s="294" customFormat="1" ht="17.649999999999999" customHeight="1" x14ac:dyDescent="0.15">
      <c r="A46" s="568"/>
      <c r="B46" s="543"/>
      <c r="C46" s="544"/>
      <c r="D46" s="492" t="s">
        <v>7</v>
      </c>
      <c r="E46" s="493" t="s">
        <v>7</v>
      </c>
      <c r="F46" s="494" t="s">
        <v>7</v>
      </c>
      <c r="G46" s="492" t="s">
        <v>7</v>
      </c>
      <c r="H46" s="493" t="s">
        <v>7</v>
      </c>
      <c r="I46" s="494" t="s">
        <v>7</v>
      </c>
      <c r="J46" s="492" t="s">
        <v>7</v>
      </c>
      <c r="K46" s="493" t="s">
        <v>7</v>
      </c>
      <c r="L46" s="494" t="s">
        <v>7</v>
      </c>
      <c r="O46" s="492" t="s">
        <v>7</v>
      </c>
      <c r="P46" s="493" t="s">
        <v>7</v>
      </c>
      <c r="Q46" s="494" t="s">
        <v>7</v>
      </c>
      <c r="R46" s="492" t="s">
        <v>7</v>
      </c>
      <c r="S46" s="493" t="s">
        <v>7</v>
      </c>
      <c r="T46" s="494" t="s">
        <v>7</v>
      </c>
      <c r="U46" s="492" t="s">
        <v>7</v>
      </c>
      <c r="V46" s="493" t="s">
        <v>7</v>
      </c>
      <c r="W46" s="494" t="s">
        <v>7</v>
      </c>
      <c r="X46" s="543"/>
      <c r="Y46" s="544"/>
      <c r="Z46" s="546"/>
    </row>
    <row r="47" spans="1:26" s="294" customFormat="1" ht="17.649999999999999" customHeight="1" x14ac:dyDescent="0.15">
      <c r="A47" s="568"/>
      <c r="B47" s="547" t="s">
        <v>12</v>
      </c>
      <c r="C47" s="548"/>
      <c r="D47" s="470"/>
      <c r="E47" s="480"/>
      <c r="F47" s="495"/>
      <c r="G47" s="470"/>
      <c r="H47" s="480"/>
      <c r="I47" s="495"/>
      <c r="J47" s="470"/>
      <c r="K47" s="471"/>
      <c r="L47" s="472"/>
      <c r="O47" s="470"/>
      <c r="P47" s="471"/>
      <c r="Q47" s="472"/>
      <c r="R47" s="470"/>
      <c r="S47" s="471"/>
      <c r="T47" s="472"/>
      <c r="U47" s="470"/>
      <c r="V47" s="471"/>
      <c r="W47" s="472"/>
      <c r="X47" s="547" t="s">
        <v>12</v>
      </c>
      <c r="Y47" s="548"/>
      <c r="Z47" s="546"/>
    </row>
    <row r="48" spans="1:26" s="294" customFormat="1" ht="17.649999999999999" customHeight="1" x14ac:dyDescent="0.15">
      <c r="A48" s="568"/>
      <c r="B48" s="543"/>
      <c r="C48" s="544"/>
      <c r="D48" s="489" t="s">
        <v>7</v>
      </c>
      <c r="E48" s="480" t="s">
        <v>7</v>
      </c>
      <c r="F48" s="495" t="s">
        <v>7</v>
      </c>
      <c r="G48" s="489" t="s">
        <v>7</v>
      </c>
      <c r="H48" s="480" t="s">
        <v>7</v>
      </c>
      <c r="I48" s="495" t="s">
        <v>7</v>
      </c>
      <c r="J48" s="489" t="s">
        <v>7</v>
      </c>
      <c r="K48" s="480" t="s">
        <v>7</v>
      </c>
      <c r="L48" s="495" t="s">
        <v>7</v>
      </c>
      <c r="O48" s="489" t="s">
        <v>7</v>
      </c>
      <c r="P48" s="480" t="s">
        <v>7</v>
      </c>
      <c r="Q48" s="495" t="s">
        <v>7</v>
      </c>
      <c r="R48" s="489" t="s">
        <v>7</v>
      </c>
      <c r="S48" s="480" t="s">
        <v>7</v>
      </c>
      <c r="T48" s="495" t="s">
        <v>7</v>
      </c>
      <c r="U48" s="489" t="s">
        <v>7</v>
      </c>
      <c r="V48" s="480" t="s">
        <v>7</v>
      </c>
      <c r="W48" s="495" t="s">
        <v>7</v>
      </c>
      <c r="X48" s="543"/>
      <c r="Y48" s="544"/>
      <c r="Z48" s="546"/>
    </row>
    <row r="49" spans="1:26" s="294" customFormat="1" ht="17.649999999999999" customHeight="1" x14ac:dyDescent="0.15">
      <c r="A49" s="568"/>
      <c r="B49" s="547" t="s">
        <v>5</v>
      </c>
      <c r="C49" s="548"/>
      <c r="D49" s="490"/>
      <c r="E49" s="483"/>
      <c r="F49" s="491"/>
      <c r="G49" s="490"/>
      <c r="H49" s="483"/>
      <c r="I49" s="491"/>
      <c r="J49" s="490"/>
      <c r="K49" s="483"/>
      <c r="L49" s="491"/>
      <c r="O49" s="490"/>
      <c r="P49" s="483"/>
      <c r="Q49" s="491"/>
      <c r="R49" s="490"/>
      <c r="S49" s="483"/>
      <c r="T49" s="491"/>
      <c r="U49" s="490"/>
      <c r="V49" s="483"/>
      <c r="W49" s="491"/>
      <c r="X49" s="547" t="s">
        <v>5</v>
      </c>
      <c r="Y49" s="548"/>
      <c r="Z49" s="546"/>
    </row>
    <row r="50" spans="1:26" s="294" customFormat="1" ht="17.649999999999999" customHeight="1" thickBot="1" x14ac:dyDescent="0.2">
      <c r="A50" s="568"/>
      <c r="B50" s="549"/>
      <c r="C50" s="550"/>
      <c r="D50" s="489" t="s">
        <v>7</v>
      </c>
      <c r="E50" s="471">
        <v>100</v>
      </c>
      <c r="F50" s="472">
        <v>100</v>
      </c>
      <c r="G50" s="489" t="s">
        <v>7</v>
      </c>
      <c r="H50" s="480" t="s">
        <v>7</v>
      </c>
      <c r="I50" s="495" t="s">
        <v>7</v>
      </c>
      <c r="J50" s="489" t="s">
        <v>7</v>
      </c>
      <c r="K50" s="480" t="s">
        <v>7</v>
      </c>
      <c r="L50" s="495" t="s">
        <v>7</v>
      </c>
      <c r="O50" s="489" t="s">
        <v>7</v>
      </c>
      <c r="P50" s="480" t="s">
        <v>7</v>
      </c>
      <c r="Q50" s="495" t="s">
        <v>7</v>
      </c>
      <c r="R50" s="489" t="s">
        <v>7</v>
      </c>
      <c r="S50" s="480" t="s">
        <v>7</v>
      </c>
      <c r="T50" s="495" t="s">
        <v>7</v>
      </c>
      <c r="U50" s="489" t="s">
        <v>7</v>
      </c>
      <c r="V50" s="480" t="s">
        <v>7</v>
      </c>
      <c r="W50" s="495" t="s">
        <v>7</v>
      </c>
      <c r="X50" s="549"/>
      <c r="Y50" s="550"/>
      <c r="Z50" s="546"/>
    </row>
    <row r="51" spans="1:26" ht="17.649999999999999" customHeight="1" thickTop="1" x14ac:dyDescent="0.15">
      <c r="A51" s="529" t="s">
        <v>167</v>
      </c>
      <c r="B51" s="530"/>
      <c r="C51" s="531"/>
      <c r="D51" s="496"/>
      <c r="E51" s="497"/>
      <c r="F51" s="498"/>
      <c r="G51" s="496"/>
      <c r="H51" s="497"/>
      <c r="I51" s="498"/>
      <c r="J51" s="496"/>
      <c r="K51" s="497"/>
      <c r="L51" s="498"/>
      <c r="O51" s="496"/>
      <c r="P51" s="497"/>
      <c r="Q51" s="498"/>
      <c r="R51" s="496"/>
      <c r="S51" s="497"/>
      <c r="T51" s="498"/>
      <c r="U51" s="496"/>
      <c r="V51" s="497"/>
      <c r="W51" s="498"/>
      <c r="X51" s="529" t="s">
        <v>167</v>
      </c>
      <c r="Y51" s="530"/>
      <c r="Z51" s="531"/>
    </row>
    <row r="52" spans="1:26" s="294" customFormat="1" ht="17.649999999999999" customHeight="1" thickBot="1" x14ac:dyDescent="0.2">
      <c r="A52" s="532"/>
      <c r="B52" s="533"/>
      <c r="C52" s="534"/>
      <c r="D52" s="499">
        <v>98.9</v>
      </c>
      <c r="E52" s="500">
        <v>26.9</v>
      </c>
      <c r="F52" s="501">
        <v>96.1</v>
      </c>
      <c r="G52" s="499">
        <v>99.1</v>
      </c>
      <c r="H52" s="500">
        <v>28.5</v>
      </c>
      <c r="I52" s="501">
        <v>96.90226377818189</v>
      </c>
      <c r="J52" s="470">
        <v>99.2</v>
      </c>
      <c r="K52" s="500">
        <v>31.3</v>
      </c>
      <c r="L52" s="501">
        <v>97.4</v>
      </c>
      <c r="O52" s="470">
        <v>99.256810021345515</v>
      </c>
      <c r="P52" s="500">
        <v>34.6327891732643</v>
      </c>
      <c r="Q52" s="501">
        <v>97.798829360065454</v>
      </c>
      <c r="R52" s="470">
        <v>99.256810021345515</v>
      </c>
      <c r="S52" s="500">
        <v>38.6</v>
      </c>
      <c r="T52" s="501">
        <v>98.2</v>
      </c>
      <c r="U52" s="470">
        <v>99.3</v>
      </c>
      <c r="V52" s="500">
        <v>39.6</v>
      </c>
      <c r="W52" s="501">
        <v>98.4</v>
      </c>
      <c r="X52" s="532"/>
      <c r="Y52" s="533"/>
      <c r="Z52" s="534"/>
    </row>
    <row r="53" spans="1:26" ht="15.95" customHeight="1" x14ac:dyDescent="0.15">
      <c r="A53" s="520" t="s">
        <v>255</v>
      </c>
      <c r="B53" s="520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O53" s="300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</row>
    <row r="54" spans="1:26" ht="14.25" customHeight="1" x14ac:dyDescent="0.15">
      <c r="A54" s="521"/>
      <c r="B54" s="521"/>
      <c r="C54" s="521"/>
      <c r="D54" s="521"/>
      <c r="E54" s="521"/>
      <c r="F54" s="521"/>
      <c r="G54" s="521"/>
      <c r="H54" s="521"/>
      <c r="I54" s="521"/>
      <c r="J54" s="521"/>
      <c r="K54" s="521"/>
      <c r="L54" s="521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</row>
    <row r="55" spans="1:26" ht="14.25" customHeight="1" x14ac:dyDescent="0.15">
      <c r="A55" s="410" t="s">
        <v>254</v>
      </c>
    </row>
    <row r="57" spans="1:26" ht="14.25" customHeight="1" x14ac:dyDescent="0.15"/>
    <row r="58" spans="1:26" ht="14.25" customHeight="1" x14ac:dyDescent="0.15"/>
    <row r="59" spans="1:26" ht="14.25" customHeight="1" x14ac:dyDescent="0.15"/>
    <row r="60" spans="1:26" ht="14.25" customHeight="1" x14ac:dyDescent="0.15"/>
    <row r="61" spans="1:26" ht="14.25" customHeight="1" x14ac:dyDescent="0.15"/>
    <row r="63" spans="1:26" ht="14.25" customHeight="1" x14ac:dyDescent="0.15"/>
    <row r="64" spans="1:2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2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5" customHeight="1" x14ac:dyDescent="0.15"/>
    <row r="78" ht="14.25" customHeight="1" x14ac:dyDescent="0.15"/>
    <row r="82" ht="14.25" customHeight="1" x14ac:dyDescent="0.15"/>
    <row r="83" ht="14.25" customHeight="1" x14ac:dyDescent="0.15"/>
    <row r="85" ht="14.25" customHeight="1" x14ac:dyDescent="0.15"/>
    <row r="86" ht="14.25" customHeight="1" x14ac:dyDescent="0.15"/>
    <row r="88" ht="14.25" customHeight="1" x14ac:dyDescent="0.15"/>
    <row r="89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6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5" customHeight="1" x14ac:dyDescent="0.15"/>
  </sheetData>
  <mergeCells count="57">
    <mergeCell ref="A53:L54"/>
    <mergeCell ref="B47:C48"/>
    <mergeCell ref="X47:Y48"/>
    <mergeCell ref="B49:C50"/>
    <mergeCell ref="X49:Y50"/>
    <mergeCell ref="A51:C52"/>
    <mergeCell ref="X51:Z52"/>
    <mergeCell ref="A39:C40"/>
    <mergeCell ref="X39:Z40"/>
    <mergeCell ref="A41:C42"/>
    <mergeCell ref="X41:Z42"/>
    <mergeCell ref="A43:A50"/>
    <mergeCell ref="B43:C44"/>
    <mergeCell ref="X43:Y44"/>
    <mergeCell ref="Z43:Z50"/>
    <mergeCell ref="B45:C46"/>
    <mergeCell ref="X45:Y46"/>
    <mergeCell ref="A31:C32"/>
    <mergeCell ref="X31:Z32"/>
    <mergeCell ref="A33:A38"/>
    <mergeCell ref="B33:C34"/>
    <mergeCell ref="X33:Y34"/>
    <mergeCell ref="Z33:Z38"/>
    <mergeCell ref="B35:C36"/>
    <mergeCell ref="X35:Y36"/>
    <mergeCell ref="B37:C38"/>
    <mergeCell ref="X37:Y38"/>
    <mergeCell ref="A25:C26"/>
    <mergeCell ref="X25:Z26"/>
    <mergeCell ref="A27:C28"/>
    <mergeCell ref="X27:Z28"/>
    <mergeCell ref="A29:C30"/>
    <mergeCell ref="X29:Z30"/>
    <mergeCell ref="Z17:Z20"/>
    <mergeCell ref="B19:C20"/>
    <mergeCell ref="X19:Y20"/>
    <mergeCell ref="A21:C22"/>
    <mergeCell ref="X21:Z22"/>
    <mergeCell ref="A23:C24"/>
    <mergeCell ref="X23:Z24"/>
    <mergeCell ref="B13:C14"/>
    <mergeCell ref="X13:Y14"/>
    <mergeCell ref="B15:C16"/>
    <mergeCell ref="X15:Y16"/>
    <mergeCell ref="A17:A20"/>
    <mergeCell ref="B17:C18"/>
    <mergeCell ref="X17:Y18"/>
    <mergeCell ref="A5:A16"/>
    <mergeCell ref="C5:C6"/>
    <mergeCell ref="X5:X6"/>
    <mergeCell ref="Z5:Z16"/>
    <mergeCell ref="C7:C8"/>
    <mergeCell ref="X7:X8"/>
    <mergeCell ref="C9:C10"/>
    <mergeCell ref="X9:X10"/>
    <mergeCell ref="C11:C12"/>
    <mergeCell ref="X11:X12"/>
  </mergeCells>
  <phoneticPr fontId="5"/>
  <printOptions horizontalCentered="1"/>
  <pageMargins left="0.78740157480314965" right="0.78740157480314965" top="0.78740157480314965" bottom="0.59055118110236227" header="0" footer="0"/>
  <pageSetup paperSize="9" scale="85" fitToWidth="2" orientation="portrait" r:id="rId1"/>
  <headerFooter alignWithMargins="0"/>
  <colBreaks count="1" manualBreakCount="1">
    <brk id="14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75"/>
  <sheetViews>
    <sheetView showGridLines="0" view="pageBreakPreview" zoomScaleNormal="100" zoomScaleSheetLayoutView="100" workbookViewId="0"/>
  </sheetViews>
  <sheetFormatPr defaultRowHeight="13.5" x14ac:dyDescent="0.15"/>
  <cols>
    <col min="1" max="1" width="13" style="1008" bestFit="1" customWidth="1"/>
    <col min="2" max="2" width="10.125" style="1008" customWidth="1"/>
    <col min="3" max="3" width="5.25" style="1008" customWidth="1"/>
    <col min="4" max="4" width="10.125" style="1008" customWidth="1"/>
    <col min="5" max="5" width="5.25" style="1008" customWidth="1"/>
    <col min="6" max="6" width="10.125" style="1008" customWidth="1"/>
    <col min="7" max="7" width="5.25" style="1008" customWidth="1"/>
    <col min="8" max="8" width="10.125" style="1008" customWidth="1"/>
    <col min="9" max="9" width="5.25" style="1008" customWidth="1"/>
    <col min="10" max="10" width="10.125" style="1008" customWidth="1"/>
    <col min="11" max="11" width="5.25" style="1008" customWidth="1"/>
    <col min="12" max="13" width="2.125" style="1008" customWidth="1"/>
    <col min="14" max="14" width="13" style="1008" bestFit="1" customWidth="1"/>
    <col min="15" max="15" width="10.125" style="1008" customWidth="1"/>
    <col min="16" max="16" width="5.25" style="1008" customWidth="1"/>
    <col min="17" max="17" width="10.125" style="1008" customWidth="1"/>
    <col min="18" max="18" width="5.25" style="1008" customWidth="1"/>
    <col min="19" max="19" width="10.125" style="1008" customWidth="1"/>
    <col min="20" max="20" width="5.25" style="1008" customWidth="1"/>
    <col min="21" max="21" width="10.125" style="1008" customWidth="1"/>
    <col min="22" max="22" width="5.25" style="1008" customWidth="1"/>
    <col min="23" max="23" width="10.125" style="1008" customWidth="1"/>
    <col min="24" max="24" width="5.25" style="1008" customWidth="1"/>
    <col min="25" max="16384" width="9" style="1008"/>
  </cols>
  <sheetData>
    <row r="1" spans="1:24" ht="31.5" customHeight="1" x14ac:dyDescent="0.15">
      <c r="A1" s="1007" t="s">
        <v>344</v>
      </c>
    </row>
    <row r="2" spans="1:24" ht="31.5" customHeight="1" x14ac:dyDescent="0.15">
      <c r="A2" s="1007"/>
    </row>
    <row r="3" spans="1:24" ht="14.25" x14ac:dyDescent="0.15">
      <c r="A3" s="1009" t="s">
        <v>215</v>
      </c>
      <c r="N3" s="1009" t="s">
        <v>227</v>
      </c>
    </row>
    <row r="4" spans="1:24" x14ac:dyDescent="0.15">
      <c r="A4" s="1010"/>
      <c r="N4" s="1010"/>
    </row>
    <row r="5" spans="1:24" x14ac:dyDescent="0.15">
      <c r="A5" s="1011" t="s">
        <v>345</v>
      </c>
      <c r="B5" s="1011"/>
      <c r="C5" s="1011"/>
      <c r="D5" s="1011"/>
      <c r="E5" s="1011"/>
      <c r="F5" s="1011"/>
      <c r="G5" s="1011"/>
      <c r="H5" s="1011"/>
      <c r="I5" s="1011"/>
      <c r="J5" s="1011"/>
      <c r="K5" s="1011"/>
      <c r="N5" s="1011" t="s">
        <v>345</v>
      </c>
      <c r="O5" s="1011"/>
      <c r="P5" s="1011"/>
      <c r="Q5" s="1011"/>
      <c r="R5" s="1011"/>
      <c r="S5" s="1011"/>
      <c r="T5" s="1011"/>
      <c r="U5" s="1011"/>
      <c r="V5" s="1011"/>
      <c r="W5" s="1011"/>
      <c r="X5" s="1011"/>
    </row>
    <row r="6" spans="1:24" x14ac:dyDescent="0.15">
      <c r="A6" s="1011"/>
      <c r="B6" s="1011"/>
      <c r="C6" s="1011"/>
      <c r="D6" s="1011"/>
      <c r="E6" s="1011"/>
      <c r="F6" s="1011"/>
      <c r="G6" s="1011"/>
      <c r="H6" s="1011"/>
      <c r="I6" s="1011"/>
      <c r="J6" s="1011"/>
      <c r="K6" s="1012" t="s">
        <v>216</v>
      </c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2" t="s">
        <v>228</v>
      </c>
    </row>
    <row r="7" spans="1:24" ht="27.75" customHeight="1" x14ac:dyDescent="0.15">
      <c r="A7" s="1013"/>
      <c r="B7" s="1014" t="s">
        <v>217</v>
      </c>
      <c r="C7" s="1015"/>
      <c r="D7" s="1016" t="s">
        <v>218</v>
      </c>
      <c r="E7" s="1015"/>
      <c r="F7" s="1016" t="s">
        <v>219</v>
      </c>
      <c r="G7" s="1015"/>
      <c r="H7" s="1014" t="s">
        <v>220</v>
      </c>
      <c r="I7" s="1015"/>
      <c r="J7" s="1014" t="s">
        <v>0</v>
      </c>
      <c r="K7" s="1015"/>
      <c r="N7" s="1013"/>
      <c r="O7" s="1014" t="s">
        <v>217</v>
      </c>
      <c r="P7" s="1015"/>
      <c r="Q7" s="1016" t="s">
        <v>218</v>
      </c>
      <c r="R7" s="1015"/>
      <c r="S7" s="1016" t="s">
        <v>219</v>
      </c>
      <c r="T7" s="1015"/>
      <c r="U7" s="1014" t="s">
        <v>220</v>
      </c>
      <c r="V7" s="1015"/>
      <c r="W7" s="1014" t="s">
        <v>0</v>
      </c>
      <c r="X7" s="1015"/>
    </row>
    <row r="8" spans="1:24" x14ac:dyDescent="0.15">
      <c r="A8" s="1017"/>
      <c r="B8" s="1018" t="s">
        <v>221</v>
      </c>
      <c r="C8" s="1019" t="s">
        <v>222</v>
      </c>
      <c r="D8" s="1018" t="s">
        <v>221</v>
      </c>
      <c r="E8" s="1019" t="s">
        <v>222</v>
      </c>
      <c r="F8" s="1018" t="s">
        <v>221</v>
      </c>
      <c r="G8" s="1019" t="s">
        <v>222</v>
      </c>
      <c r="H8" s="1018" t="s">
        <v>221</v>
      </c>
      <c r="I8" s="1019" t="s">
        <v>222</v>
      </c>
      <c r="J8" s="1018" t="s">
        <v>221</v>
      </c>
      <c r="K8" s="1019" t="s">
        <v>222</v>
      </c>
      <c r="N8" s="1017"/>
      <c r="O8" s="1018" t="s">
        <v>229</v>
      </c>
      <c r="P8" s="1018" t="s">
        <v>222</v>
      </c>
      <c r="Q8" s="1018" t="s">
        <v>229</v>
      </c>
      <c r="R8" s="1018" t="s">
        <v>222</v>
      </c>
      <c r="S8" s="1018" t="s">
        <v>229</v>
      </c>
      <c r="T8" s="1018" t="s">
        <v>222</v>
      </c>
      <c r="U8" s="1018" t="s">
        <v>229</v>
      </c>
      <c r="V8" s="1018" t="s">
        <v>222</v>
      </c>
      <c r="W8" s="1018" t="s">
        <v>229</v>
      </c>
      <c r="X8" s="1018" t="s">
        <v>222</v>
      </c>
    </row>
    <row r="9" spans="1:24" ht="22.5" customHeight="1" x14ac:dyDescent="0.15">
      <c r="A9" s="1020" t="s">
        <v>176</v>
      </c>
      <c r="B9" s="1021">
        <v>11145064</v>
      </c>
      <c r="C9" s="1022">
        <f>B9/$J9*100</f>
        <v>86.170885510748406</v>
      </c>
      <c r="D9" s="1021">
        <v>1378595</v>
      </c>
      <c r="E9" s="1022">
        <f>D9/$J9*100</f>
        <v>10.658956459172437</v>
      </c>
      <c r="F9" s="1021">
        <v>410018</v>
      </c>
      <c r="G9" s="1022">
        <f>F9/$J9*100</f>
        <v>3.1701580300791488</v>
      </c>
      <c r="H9" s="1023" t="s">
        <v>147</v>
      </c>
      <c r="I9" s="1024" t="s">
        <v>346</v>
      </c>
      <c r="J9" s="1025">
        <f>SUM(B9,D9,F9,H9)</f>
        <v>12933677</v>
      </c>
      <c r="K9" s="1022">
        <f>J9/$J9*100</f>
        <v>100</v>
      </c>
      <c r="N9" s="1020" t="s">
        <v>176</v>
      </c>
      <c r="O9" s="1021">
        <v>89241</v>
      </c>
      <c r="P9" s="1026">
        <f>O9/$W9*100</f>
        <v>69.457978549524441</v>
      </c>
      <c r="Q9" s="1021">
        <v>34377</v>
      </c>
      <c r="R9" s="1026">
        <f>Q9/$W9*100</f>
        <v>26.756277143880077</v>
      </c>
      <c r="S9" s="1021">
        <v>4864</v>
      </c>
      <c r="T9" s="1026">
        <f>S9/$W9*100</f>
        <v>3.7857443065954768</v>
      </c>
      <c r="U9" s="1023" t="s">
        <v>147</v>
      </c>
      <c r="V9" s="1023" t="s">
        <v>347</v>
      </c>
      <c r="W9" s="1025">
        <f>SUM(O9,Q9,S9,U9)</f>
        <v>128482</v>
      </c>
      <c r="X9" s="1026">
        <f>W9/$W9*100</f>
        <v>100</v>
      </c>
    </row>
    <row r="10" spans="1:24" ht="22.5" customHeight="1" x14ac:dyDescent="0.15">
      <c r="A10" s="1027" t="s">
        <v>15</v>
      </c>
      <c r="B10" s="1028">
        <v>16407966</v>
      </c>
      <c r="C10" s="1029">
        <f>B10/$J10*100</f>
        <v>85.228673607318868</v>
      </c>
      <c r="D10" s="1028">
        <v>1154668</v>
      </c>
      <c r="E10" s="1029">
        <f>D10/$J10*100</f>
        <v>5.9977465882618031</v>
      </c>
      <c r="F10" s="1028">
        <v>1689063</v>
      </c>
      <c r="G10" s="1029">
        <f>F10/$J10*100</f>
        <v>8.7735798044193203</v>
      </c>
      <c r="H10" s="1030" t="s">
        <v>147</v>
      </c>
      <c r="I10" s="1031" t="s">
        <v>346</v>
      </c>
      <c r="J10" s="1028">
        <f>SUM(B10,D10,F10,H10)</f>
        <v>19251697</v>
      </c>
      <c r="K10" s="1029">
        <f t="shared" ref="K10:K13" si="0">J10/$J10*100</f>
        <v>100</v>
      </c>
      <c r="N10" s="1027" t="s">
        <v>15</v>
      </c>
      <c r="O10" s="1032">
        <v>42249</v>
      </c>
      <c r="P10" s="466">
        <f>O10/$W10*100</f>
        <v>63.422652555730693</v>
      </c>
      <c r="Q10" s="1032">
        <v>19478</v>
      </c>
      <c r="R10" s="466">
        <f>Q10/$W10*100</f>
        <v>29.239660737071233</v>
      </c>
      <c r="S10" s="1032">
        <v>4888</v>
      </c>
      <c r="T10" s="466">
        <f>S10/$W10*100</f>
        <v>7.3376867071980785</v>
      </c>
      <c r="U10" s="1030" t="s">
        <v>147</v>
      </c>
      <c r="V10" s="1030" t="s">
        <v>348</v>
      </c>
      <c r="W10" s="1028">
        <f>SUM(O10,Q10,S10,U10)</f>
        <v>66615</v>
      </c>
      <c r="X10" s="466">
        <f>W10/$W10*100</f>
        <v>100</v>
      </c>
    </row>
    <row r="11" spans="1:24" ht="22.5" customHeight="1" x14ac:dyDescent="0.15">
      <c r="A11" s="1027" t="s">
        <v>11</v>
      </c>
      <c r="B11" s="1028">
        <v>37511173</v>
      </c>
      <c r="C11" s="1029">
        <f>B11/$J11*100</f>
        <v>43.09398199125377</v>
      </c>
      <c r="D11" s="1028">
        <v>40680541</v>
      </c>
      <c r="E11" s="1029">
        <f>D11/$J11*100</f>
        <v>46.7350488146148</v>
      </c>
      <c r="F11" s="1028">
        <v>6471059</v>
      </c>
      <c r="G11" s="1029">
        <f>F11/$J11*100</f>
        <v>7.4341503532918214</v>
      </c>
      <c r="H11" s="1028">
        <v>2382265</v>
      </c>
      <c r="I11" s="1029">
        <f>H11/$J11*100</f>
        <v>2.7368188408396126</v>
      </c>
      <c r="J11" s="1028">
        <f>SUM(B11,D11,F11,H11)</f>
        <v>87045038</v>
      </c>
      <c r="K11" s="1029">
        <f t="shared" si="0"/>
        <v>100</v>
      </c>
      <c r="N11" s="1027" t="s">
        <v>11</v>
      </c>
      <c r="O11" s="1032">
        <v>1045191</v>
      </c>
      <c r="P11" s="466">
        <f>O11/$W11*100</f>
        <v>43.765828191264852</v>
      </c>
      <c r="Q11" s="1032">
        <v>1109776</v>
      </c>
      <c r="R11" s="466">
        <f>Q11/$W11*100</f>
        <v>46.470229600895088</v>
      </c>
      <c r="S11" s="1032">
        <v>175099</v>
      </c>
      <c r="T11" s="466">
        <f>S11/$W11*100</f>
        <v>7.3320118049832832</v>
      </c>
      <c r="U11" s="1033">
        <v>58078</v>
      </c>
      <c r="V11" s="466">
        <f>U11/$W11*100</f>
        <v>2.431930402856779</v>
      </c>
      <c r="W11" s="1028">
        <f>SUM(O11,Q11,S11,U11)</f>
        <v>2388144</v>
      </c>
      <c r="X11" s="466">
        <f>W11/$W11*100</f>
        <v>100</v>
      </c>
    </row>
    <row r="12" spans="1:24" ht="22.5" customHeight="1" x14ac:dyDescent="0.15">
      <c r="A12" s="1034" t="s">
        <v>223</v>
      </c>
      <c r="B12" s="1035">
        <v>720432621</v>
      </c>
      <c r="C12" s="1036">
        <f>B12/$J12*100-0.1</f>
        <v>99.752740370408517</v>
      </c>
      <c r="D12" s="1037" t="s">
        <v>147</v>
      </c>
      <c r="E12" s="1038" t="s">
        <v>349</v>
      </c>
      <c r="F12" s="1035">
        <v>1062471</v>
      </c>
      <c r="G12" s="1036">
        <f>F12/$J12*100+0.1</f>
        <v>0.24725962959149278</v>
      </c>
      <c r="H12" s="1037" t="s">
        <v>147</v>
      </c>
      <c r="I12" s="1038" t="s">
        <v>349</v>
      </c>
      <c r="J12" s="1035">
        <f>SUM(B12,D12,F12,H12)</f>
        <v>721495092</v>
      </c>
      <c r="K12" s="1036">
        <f t="shared" si="0"/>
        <v>100</v>
      </c>
      <c r="N12" s="1034" t="s">
        <v>223</v>
      </c>
      <c r="O12" s="1039">
        <v>319690</v>
      </c>
      <c r="P12" s="1040">
        <f>O12/$W12*100</f>
        <v>98.850368574679663</v>
      </c>
      <c r="Q12" s="1037" t="s">
        <v>147</v>
      </c>
      <c r="R12" s="1037" t="s">
        <v>346</v>
      </c>
      <c r="S12" s="1039">
        <v>3718</v>
      </c>
      <c r="T12" s="1040">
        <f>S12/$W12*100</f>
        <v>1.1496314253203384</v>
      </c>
      <c r="U12" s="1037" t="s">
        <v>147</v>
      </c>
      <c r="V12" s="1037" t="s">
        <v>346</v>
      </c>
      <c r="W12" s="1035">
        <f>SUM(O12,Q12,S12,U12)</f>
        <v>323408</v>
      </c>
      <c r="X12" s="1040">
        <f>W12/$W12*100</f>
        <v>100</v>
      </c>
    </row>
    <row r="13" spans="1:24" ht="22.5" customHeight="1" x14ac:dyDescent="0.15">
      <c r="A13" s="1018" t="s">
        <v>0</v>
      </c>
      <c r="B13" s="1041">
        <f>SUM(B9:B12)</f>
        <v>785496824</v>
      </c>
      <c r="C13" s="1042">
        <f>B13/$J13*100</f>
        <v>93.430830902924527</v>
      </c>
      <c r="D13" s="1041">
        <f>SUM(D9:D12)</f>
        <v>43213804</v>
      </c>
      <c r="E13" s="1042">
        <f>D13/$J13*100</f>
        <v>5.1400610299553851</v>
      </c>
      <c r="F13" s="1041">
        <f>SUM(F9:F12)</f>
        <v>9632611</v>
      </c>
      <c r="G13" s="1042">
        <f>F13/$J13*100</f>
        <v>1.1457498260930596</v>
      </c>
      <c r="H13" s="1041">
        <f>SUM(H9:H12)</f>
        <v>2382265</v>
      </c>
      <c r="I13" s="1042">
        <f>H13/$J13*100</f>
        <v>0.28335824102702611</v>
      </c>
      <c r="J13" s="1041">
        <f>SUM(J9:J12)</f>
        <v>840725504</v>
      </c>
      <c r="K13" s="1042">
        <f t="shared" si="0"/>
        <v>100</v>
      </c>
      <c r="N13" s="1018" t="s">
        <v>0</v>
      </c>
      <c r="O13" s="1041">
        <f>SUM(O9:O12)</f>
        <v>1496371</v>
      </c>
      <c r="P13" s="1043">
        <f>O13/$W13*100</f>
        <v>51.480966570094978</v>
      </c>
      <c r="Q13" s="1041">
        <f>SUM(Q9:Q12)</f>
        <v>1163631</v>
      </c>
      <c r="R13" s="1043">
        <f>Q13/$W13*100</f>
        <v>40.033419927896354</v>
      </c>
      <c r="S13" s="1041">
        <f>SUM(S9:S12)</f>
        <v>188569</v>
      </c>
      <c r="T13" s="1043">
        <f>S13/$W13*100</f>
        <v>6.4875050272667947</v>
      </c>
      <c r="U13" s="1041">
        <f>SUM(U9:U12)</f>
        <v>58078</v>
      </c>
      <c r="V13" s="1043">
        <f>U13/$W13*100</f>
        <v>1.9981084747418763</v>
      </c>
      <c r="W13" s="1041">
        <f>SUM(W9:W12)</f>
        <v>2906649</v>
      </c>
      <c r="X13" s="1043">
        <f>W13/$W13*100</f>
        <v>100</v>
      </c>
    </row>
    <row r="14" spans="1:24" ht="30" customHeight="1" x14ac:dyDescent="0.15">
      <c r="A14" s="1044"/>
      <c r="B14" s="1045"/>
      <c r="C14" s="1045"/>
      <c r="D14" s="1045"/>
      <c r="E14" s="1045"/>
      <c r="F14" s="1046"/>
      <c r="G14" s="1047"/>
      <c r="H14" s="1011"/>
      <c r="I14" s="1011"/>
      <c r="J14" s="1011"/>
      <c r="K14" s="1011"/>
      <c r="N14" s="1044"/>
      <c r="O14" s="1045"/>
      <c r="P14" s="1045"/>
      <c r="Q14" s="1045"/>
      <c r="R14" s="1045"/>
      <c r="S14" s="1046"/>
      <c r="T14" s="1047"/>
      <c r="U14" s="1011"/>
      <c r="V14" s="1011"/>
      <c r="W14" s="1011"/>
      <c r="X14" s="1011"/>
    </row>
    <row r="15" spans="1:24" x14ac:dyDescent="0.15">
      <c r="A15" s="1011" t="s">
        <v>350</v>
      </c>
      <c r="B15" s="1011"/>
      <c r="C15" s="1011"/>
      <c r="D15" s="1011"/>
      <c r="E15" s="1011"/>
      <c r="F15" s="1011"/>
      <c r="G15" s="1011"/>
      <c r="H15" s="1011"/>
      <c r="I15" s="1011"/>
      <c r="J15" s="1011"/>
      <c r="K15" s="1011"/>
      <c r="N15" s="1011" t="s">
        <v>350</v>
      </c>
      <c r="O15" s="1011"/>
      <c r="P15" s="1011"/>
      <c r="Q15" s="1011"/>
      <c r="R15" s="1011"/>
      <c r="S15" s="1011"/>
      <c r="T15" s="1011"/>
      <c r="U15" s="1011"/>
      <c r="V15" s="1011"/>
      <c r="W15" s="1011"/>
      <c r="X15" s="1011"/>
    </row>
    <row r="16" spans="1:24" x14ac:dyDescent="0.15">
      <c r="A16" s="1011"/>
      <c r="B16" s="1011"/>
      <c r="C16" s="1011"/>
      <c r="D16" s="1011"/>
      <c r="E16" s="1011"/>
      <c r="F16" s="1011"/>
      <c r="G16" s="1011"/>
      <c r="H16" s="1011"/>
      <c r="I16" s="1011"/>
      <c r="J16" s="1011"/>
      <c r="K16" s="1012" t="s">
        <v>216</v>
      </c>
      <c r="N16" s="1011"/>
      <c r="O16" s="1011"/>
      <c r="P16" s="1011"/>
      <c r="Q16" s="1011"/>
      <c r="R16" s="1011"/>
      <c r="S16" s="1011"/>
      <c r="T16" s="1011"/>
      <c r="U16" s="1011"/>
      <c r="V16" s="1011"/>
      <c r="W16" s="1011"/>
      <c r="X16" s="1012" t="s">
        <v>228</v>
      </c>
    </row>
    <row r="17" spans="1:24" ht="27.75" customHeight="1" x14ac:dyDescent="0.15">
      <c r="A17" s="1013"/>
      <c r="B17" s="1014" t="s">
        <v>217</v>
      </c>
      <c r="C17" s="1015"/>
      <c r="D17" s="1016" t="s">
        <v>218</v>
      </c>
      <c r="E17" s="1015"/>
      <c r="F17" s="1016" t="s">
        <v>219</v>
      </c>
      <c r="G17" s="1015"/>
      <c r="H17" s="1014" t="s">
        <v>220</v>
      </c>
      <c r="I17" s="1015"/>
      <c r="J17" s="1014" t="s">
        <v>0</v>
      </c>
      <c r="K17" s="1015"/>
      <c r="N17" s="1013"/>
      <c r="O17" s="1014" t="s">
        <v>217</v>
      </c>
      <c r="P17" s="1015"/>
      <c r="Q17" s="1016" t="s">
        <v>218</v>
      </c>
      <c r="R17" s="1015"/>
      <c r="S17" s="1016" t="s">
        <v>219</v>
      </c>
      <c r="T17" s="1015"/>
      <c r="U17" s="1014" t="s">
        <v>220</v>
      </c>
      <c r="V17" s="1015"/>
      <c r="W17" s="1014" t="s">
        <v>0</v>
      </c>
      <c r="X17" s="1015"/>
    </row>
    <row r="18" spans="1:24" x14ac:dyDescent="0.15">
      <c r="A18" s="1017"/>
      <c r="B18" s="1018" t="s">
        <v>221</v>
      </c>
      <c r="C18" s="1019" t="s">
        <v>222</v>
      </c>
      <c r="D18" s="1018" t="s">
        <v>221</v>
      </c>
      <c r="E18" s="1019" t="s">
        <v>222</v>
      </c>
      <c r="F18" s="1018" t="s">
        <v>221</v>
      </c>
      <c r="G18" s="1019" t="s">
        <v>222</v>
      </c>
      <c r="H18" s="1018" t="s">
        <v>221</v>
      </c>
      <c r="I18" s="1019" t="s">
        <v>222</v>
      </c>
      <c r="J18" s="1018" t="s">
        <v>221</v>
      </c>
      <c r="K18" s="1019" t="s">
        <v>222</v>
      </c>
      <c r="N18" s="1017"/>
      <c r="O18" s="1018" t="s">
        <v>229</v>
      </c>
      <c r="P18" s="1018" t="s">
        <v>222</v>
      </c>
      <c r="Q18" s="1018" t="s">
        <v>229</v>
      </c>
      <c r="R18" s="1018" t="s">
        <v>222</v>
      </c>
      <c r="S18" s="1018" t="s">
        <v>229</v>
      </c>
      <c r="T18" s="1018" t="s">
        <v>222</v>
      </c>
      <c r="U18" s="1018" t="s">
        <v>229</v>
      </c>
      <c r="V18" s="1018" t="s">
        <v>222</v>
      </c>
      <c r="W18" s="1018" t="s">
        <v>229</v>
      </c>
      <c r="X18" s="1018" t="s">
        <v>222</v>
      </c>
    </row>
    <row r="19" spans="1:24" ht="22.5" customHeight="1" x14ac:dyDescent="0.15">
      <c r="A19" s="1020" t="s">
        <v>176</v>
      </c>
      <c r="B19" s="1021">
        <v>11345645</v>
      </c>
      <c r="C19" s="1022">
        <f>B19/$J19*100</f>
        <v>84.93794155673524</v>
      </c>
      <c r="D19" s="1021">
        <v>1507273</v>
      </c>
      <c r="E19" s="1022">
        <f>D19/$J19*100</f>
        <v>11.284035943663406</v>
      </c>
      <c r="F19" s="1021">
        <v>503348</v>
      </c>
      <c r="G19" s="1022">
        <f>F19/$J19*100</f>
        <v>3.7682602449397606</v>
      </c>
      <c r="H19" s="1048">
        <v>1304</v>
      </c>
      <c r="I19" s="1049">
        <v>0</v>
      </c>
      <c r="J19" s="1025">
        <f>SUM(B19,D19,F19,H19)</f>
        <v>13357570</v>
      </c>
      <c r="K19" s="1022">
        <f>J19/$J19*100</f>
        <v>100</v>
      </c>
      <c r="N19" s="1020" t="s">
        <v>176</v>
      </c>
      <c r="O19" s="1021">
        <v>89068</v>
      </c>
      <c r="P19" s="1026">
        <f>O19/$W19*100</f>
        <v>67.941569091117131</v>
      </c>
      <c r="Q19" s="1021">
        <v>36239</v>
      </c>
      <c r="R19" s="1026">
        <f>Q19/$W19*100</f>
        <v>27.643312101910826</v>
      </c>
      <c r="S19" s="1021">
        <v>5768</v>
      </c>
      <c r="T19" s="1026">
        <f>S19/$W19*100</f>
        <v>4.3998626949921817</v>
      </c>
      <c r="U19" s="1048">
        <v>20</v>
      </c>
      <c r="V19" s="1050">
        <v>1.2227554794729924E-2</v>
      </c>
      <c r="W19" s="1025">
        <f>SUM(O19,Q19,S19,U19)</f>
        <v>131095</v>
      </c>
      <c r="X19" s="1026">
        <f>W19/$W19*100</f>
        <v>100</v>
      </c>
    </row>
    <row r="20" spans="1:24" ht="22.5" customHeight="1" x14ac:dyDescent="0.15">
      <c r="A20" s="1027" t="s">
        <v>15</v>
      </c>
      <c r="B20" s="1028">
        <v>17390651</v>
      </c>
      <c r="C20" s="1029">
        <f>B20/$J20*100</f>
        <v>85.100185691538883</v>
      </c>
      <c r="D20" s="1028">
        <v>1207824</v>
      </c>
      <c r="E20" s="1029">
        <f>D20/$J20*100</f>
        <v>5.9104197239480722</v>
      </c>
      <c r="F20" s="1028">
        <v>1833146</v>
      </c>
      <c r="G20" s="1029">
        <f>F20/$J20*100</f>
        <v>8.9703982329184662</v>
      </c>
      <c r="H20" s="1033">
        <v>3882</v>
      </c>
      <c r="I20" s="1051">
        <v>0</v>
      </c>
      <c r="J20" s="1028">
        <f>SUM(B20,D20,F20,H20)</f>
        <v>20435503</v>
      </c>
      <c r="K20" s="1029">
        <f t="shared" ref="K20:K23" si="1">J20/$J20*100</f>
        <v>100</v>
      </c>
      <c r="N20" s="1027" t="s">
        <v>15</v>
      </c>
      <c r="O20" s="1032">
        <v>43392</v>
      </c>
      <c r="P20" s="466">
        <f>O20/$W20*100</f>
        <v>62.705202312138731</v>
      </c>
      <c r="Q20" s="1032">
        <v>19995</v>
      </c>
      <c r="R20" s="466">
        <f>Q20/$W20*100</f>
        <v>28.894508670520231</v>
      </c>
      <c r="S20" s="1032">
        <v>5771</v>
      </c>
      <c r="T20" s="466">
        <f>S20/$W20*100</f>
        <v>8.3395953757225438</v>
      </c>
      <c r="U20" s="1033">
        <v>42</v>
      </c>
      <c r="V20" s="1052">
        <v>5.5032585083272995E-2</v>
      </c>
      <c r="W20" s="1028">
        <f>SUM(O20,Q20,S20,U20)</f>
        <v>69200</v>
      </c>
      <c r="X20" s="466">
        <f>W20/$W20*100</f>
        <v>100</v>
      </c>
    </row>
    <row r="21" spans="1:24" ht="22.5" customHeight="1" x14ac:dyDescent="0.15">
      <c r="A21" s="1027" t="s">
        <v>11</v>
      </c>
      <c r="B21" s="1028">
        <v>37047855</v>
      </c>
      <c r="C21" s="1029">
        <f>B21/$J21*100</f>
        <v>41.721127809112161</v>
      </c>
      <c r="D21" s="1028">
        <v>41761234</v>
      </c>
      <c r="E21" s="1029">
        <f>D21/$J21*100</f>
        <v>47.0290596089906</v>
      </c>
      <c r="F21" s="1028">
        <v>6674273</v>
      </c>
      <c r="G21" s="1029">
        <f>F21/$J21*100</f>
        <v>7.516175953126206</v>
      </c>
      <c r="H21" s="1033">
        <v>3315424</v>
      </c>
      <c r="I21" s="1051">
        <f>H21/$J21*100</f>
        <v>3.7336366287710283</v>
      </c>
      <c r="J21" s="1028">
        <f>SUM(B21,D21,F21,H21)</f>
        <v>88798786</v>
      </c>
      <c r="K21" s="1029">
        <f t="shared" si="1"/>
        <v>100</v>
      </c>
      <c r="N21" s="1027" t="s">
        <v>11</v>
      </c>
      <c r="O21" s="1032">
        <v>998411</v>
      </c>
      <c r="P21" s="466">
        <f>O21/$W21*100</f>
        <v>41.810346271616851</v>
      </c>
      <c r="Q21" s="1032">
        <v>1126476</v>
      </c>
      <c r="R21" s="466">
        <f>Q21/$W21*100</f>
        <v>47.173310016281732</v>
      </c>
      <c r="S21" s="1032">
        <v>182211</v>
      </c>
      <c r="T21" s="466">
        <f>S21/$W21*100</f>
        <v>7.6304297573820579</v>
      </c>
      <c r="U21" s="1033">
        <v>80854</v>
      </c>
      <c r="V21" s="1052">
        <f>U21/$W21*100</f>
        <v>3.3859139547193577</v>
      </c>
      <c r="W21" s="1028">
        <f>SUM(O21,Q21,S21,U21)</f>
        <v>2387952</v>
      </c>
      <c r="X21" s="466">
        <f>W21/$W21*100</f>
        <v>100</v>
      </c>
    </row>
    <row r="22" spans="1:24" ht="22.5" customHeight="1" x14ac:dyDescent="0.15">
      <c r="A22" s="1034" t="s">
        <v>223</v>
      </c>
      <c r="B22" s="1035">
        <v>759554169</v>
      </c>
      <c r="C22" s="1036">
        <v>99.7</v>
      </c>
      <c r="D22" s="1037" t="s">
        <v>147</v>
      </c>
      <c r="E22" s="1038" t="s">
        <v>351</v>
      </c>
      <c r="F22" s="1035">
        <v>1645265</v>
      </c>
      <c r="G22" s="1036">
        <f>F22/$J22*100+0.1</f>
        <v>0.3161411223540137</v>
      </c>
      <c r="H22" s="1037" t="s">
        <v>147</v>
      </c>
      <c r="I22" s="1038" t="s">
        <v>351</v>
      </c>
      <c r="J22" s="1035">
        <f>SUM(B22,D22,F22,H22)</f>
        <v>761199434</v>
      </c>
      <c r="K22" s="1036">
        <f t="shared" si="1"/>
        <v>100</v>
      </c>
      <c r="N22" s="1034" t="s">
        <v>223</v>
      </c>
      <c r="O22" s="1039">
        <v>352778</v>
      </c>
      <c r="P22" s="1040">
        <f>O22/$W22*100</f>
        <v>98.653773015056274</v>
      </c>
      <c r="Q22" s="1037" t="s">
        <v>147</v>
      </c>
      <c r="R22" s="1037" t="s">
        <v>349</v>
      </c>
      <c r="S22" s="1039">
        <v>4814</v>
      </c>
      <c r="T22" s="1040">
        <f>S22/$W22*100</f>
        <v>1.3462269849437347</v>
      </c>
      <c r="U22" s="1037" t="s">
        <v>147</v>
      </c>
      <c r="V22" s="1037" t="s">
        <v>351</v>
      </c>
      <c r="W22" s="1035">
        <f>SUM(O22,Q22,S22,U22)</f>
        <v>357592</v>
      </c>
      <c r="X22" s="1040">
        <f>W22/$W22*100</f>
        <v>100</v>
      </c>
    </row>
    <row r="23" spans="1:24" ht="22.5" customHeight="1" x14ac:dyDescent="0.15">
      <c r="A23" s="1018" t="s">
        <v>0</v>
      </c>
      <c r="B23" s="1041">
        <f>SUM(B19:B22)</f>
        <v>825338320</v>
      </c>
      <c r="C23" s="1042">
        <f>B23/$J23*100</f>
        <v>93.386111238821627</v>
      </c>
      <c r="D23" s="1041">
        <f>SUM(D19:D22)</f>
        <v>44476331</v>
      </c>
      <c r="E23" s="1042">
        <f>D23/$J23*100</f>
        <v>5.0324472929606019</v>
      </c>
      <c r="F23" s="1041">
        <f>SUM(F19:F22)</f>
        <v>10656032</v>
      </c>
      <c r="G23" s="1042">
        <f>F23/$J23*100</f>
        <v>1.2057181468521212</v>
      </c>
      <c r="H23" s="1041">
        <f>SUM(H19:H22)</f>
        <v>3320610</v>
      </c>
      <c r="I23" s="1042">
        <f>H23/$J23*100</f>
        <v>0.37572332136564734</v>
      </c>
      <c r="J23" s="1041">
        <f>SUM(J19:J22)</f>
        <v>883791293</v>
      </c>
      <c r="K23" s="1042">
        <f t="shared" si="1"/>
        <v>100</v>
      </c>
      <c r="N23" s="1018" t="s">
        <v>0</v>
      </c>
      <c r="O23" s="1041">
        <f>SUM(O19:O22)</f>
        <v>1483649</v>
      </c>
      <c r="P23" s="1043">
        <f>O23/$W23*100</f>
        <v>50.364225607713124</v>
      </c>
      <c r="Q23" s="1041">
        <f>SUM(Q19:Q22)</f>
        <v>1182710</v>
      </c>
      <c r="R23" s="1043">
        <f>Q23/$W23*100</f>
        <v>40.14849419808754</v>
      </c>
      <c r="S23" s="1041">
        <f>SUM(S19:S22)</f>
        <v>198564</v>
      </c>
      <c r="T23" s="1043">
        <f>S23/$W23*100</f>
        <v>6.74049056991913</v>
      </c>
      <c r="U23" s="1041">
        <f>SUM(U19:U22)</f>
        <v>80916</v>
      </c>
      <c r="V23" s="1043">
        <f>U23/$W23*100</f>
        <v>2.7467896242802134</v>
      </c>
      <c r="W23" s="1041">
        <f>SUM(W19:W22)</f>
        <v>2945839</v>
      </c>
      <c r="X23" s="1043">
        <f>W23/$W23*100</f>
        <v>100</v>
      </c>
    </row>
    <row r="24" spans="1:24" ht="30" customHeight="1" x14ac:dyDescent="0.15">
      <c r="A24" s="1011"/>
      <c r="B24" s="1011"/>
      <c r="C24" s="1011"/>
      <c r="D24" s="1011"/>
      <c r="E24" s="1011"/>
      <c r="F24" s="1011"/>
      <c r="G24" s="1011"/>
      <c r="H24" s="1011"/>
      <c r="I24" s="1011"/>
      <c r="J24" s="1011"/>
      <c r="K24" s="1011"/>
      <c r="N24" s="1011"/>
      <c r="O24" s="1011"/>
      <c r="P24" s="1011"/>
      <c r="Q24" s="1011"/>
      <c r="R24" s="1011"/>
      <c r="S24" s="1011"/>
      <c r="T24" s="1011"/>
      <c r="U24" s="1011"/>
      <c r="V24" s="1011"/>
      <c r="W24" s="1011"/>
      <c r="X24" s="1011"/>
    </row>
    <row r="25" spans="1:24" x14ac:dyDescent="0.15">
      <c r="A25" s="1011" t="s">
        <v>352</v>
      </c>
      <c r="B25" s="1011"/>
      <c r="C25" s="1011"/>
      <c r="D25" s="1011"/>
      <c r="E25" s="1011"/>
      <c r="F25" s="1011"/>
      <c r="G25" s="1011"/>
      <c r="H25" s="1011"/>
      <c r="I25" s="1011"/>
      <c r="J25" s="1011"/>
      <c r="K25" s="1011"/>
      <c r="N25" s="1011" t="s">
        <v>352</v>
      </c>
      <c r="O25" s="1011"/>
      <c r="P25" s="1011"/>
      <c r="Q25" s="1011"/>
      <c r="R25" s="1011"/>
      <c r="S25" s="1011"/>
      <c r="T25" s="1011"/>
      <c r="U25" s="1011"/>
      <c r="V25" s="1011"/>
      <c r="W25" s="1011"/>
      <c r="X25" s="1011"/>
    </row>
    <row r="26" spans="1:24" x14ac:dyDescent="0.15">
      <c r="A26" s="1011"/>
      <c r="B26" s="1011"/>
      <c r="C26" s="1011"/>
      <c r="D26" s="1011"/>
      <c r="E26" s="1011"/>
      <c r="F26" s="1011"/>
      <c r="G26" s="1011"/>
      <c r="H26" s="1011"/>
      <c r="I26" s="1011"/>
      <c r="J26" s="1011"/>
      <c r="K26" s="1012" t="s">
        <v>216</v>
      </c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2" t="s">
        <v>228</v>
      </c>
    </row>
    <row r="27" spans="1:24" ht="27.75" customHeight="1" x14ac:dyDescent="0.15">
      <c r="A27" s="1013"/>
      <c r="B27" s="1014" t="s">
        <v>217</v>
      </c>
      <c r="C27" s="1015"/>
      <c r="D27" s="1016" t="s">
        <v>218</v>
      </c>
      <c r="E27" s="1015"/>
      <c r="F27" s="1016" t="s">
        <v>219</v>
      </c>
      <c r="G27" s="1015"/>
      <c r="H27" s="1014" t="s">
        <v>220</v>
      </c>
      <c r="I27" s="1015"/>
      <c r="J27" s="1014" t="s">
        <v>0</v>
      </c>
      <c r="K27" s="1015"/>
      <c r="N27" s="1013"/>
      <c r="O27" s="1014" t="s">
        <v>217</v>
      </c>
      <c r="P27" s="1015"/>
      <c r="Q27" s="1016" t="s">
        <v>218</v>
      </c>
      <c r="R27" s="1015"/>
      <c r="S27" s="1016" t="s">
        <v>219</v>
      </c>
      <c r="T27" s="1015"/>
      <c r="U27" s="1014" t="s">
        <v>220</v>
      </c>
      <c r="V27" s="1015"/>
      <c r="W27" s="1014" t="s">
        <v>0</v>
      </c>
      <c r="X27" s="1015"/>
    </row>
    <row r="28" spans="1:24" x14ac:dyDescent="0.15">
      <c r="A28" s="1017"/>
      <c r="B28" s="1018" t="s">
        <v>221</v>
      </c>
      <c r="C28" s="1019" t="s">
        <v>222</v>
      </c>
      <c r="D28" s="1018" t="s">
        <v>221</v>
      </c>
      <c r="E28" s="1019" t="s">
        <v>222</v>
      </c>
      <c r="F28" s="1018" t="s">
        <v>221</v>
      </c>
      <c r="G28" s="1019" t="s">
        <v>222</v>
      </c>
      <c r="H28" s="1018" t="s">
        <v>221</v>
      </c>
      <c r="I28" s="1019" t="s">
        <v>222</v>
      </c>
      <c r="J28" s="1018" t="s">
        <v>221</v>
      </c>
      <c r="K28" s="1019" t="s">
        <v>222</v>
      </c>
      <c r="N28" s="1017"/>
      <c r="O28" s="1018" t="s">
        <v>229</v>
      </c>
      <c r="P28" s="1018" t="s">
        <v>222</v>
      </c>
      <c r="Q28" s="1018" t="s">
        <v>229</v>
      </c>
      <c r="R28" s="1018" t="s">
        <v>222</v>
      </c>
      <c r="S28" s="1018" t="s">
        <v>229</v>
      </c>
      <c r="T28" s="1018" t="s">
        <v>222</v>
      </c>
      <c r="U28" s="1018" t="s">
        <v>229</v>
      </c>
      <c r="V28" s="1018" t="s">
        <v>222</v>
      </c>
      <c r="W28" s="1018" t="s">
        <v>229</v>
      </c>
      <c r="X28" s="1018" t="s">
        <v>222</v>
      </c>
    </row>
    <row r="29" spans="1:24" ht="22.5" customHeight="1" x14ac:dyDescent="0.15">
      <c r="A29" s="1020" t="s">
        <v>176</v>
      </c>
      <c r="B29" s="1021">
        <v>11395444</v>
      </c>
      <c r="C29" s="1022">
        <f>B29/$J29*100</f>
        <v>83.592388730908652</v>
      </c>
      <c r="D29" s="1021">
        <v>1597319</v>
      </c>
      <c r="E29" s="1022">
        <f>D29/$J29*100</f>
        <v>11.717289012632264</v>
      </c>
      <c r="F29" s="1021">
        <v>543431</v>
      </c>
      <c r="G29" s="1022">
        <f>F29/$J29*100</f>
        <v>3.9863909998089078</v>
      </c>
      <c r="H29" s="1048">
        <v>95961</v>
      </c>
      <c r="I29" s="1049">
        <f>H29/$J29*100</f>
        <v>0.70393125665017753</v>
      </c>
      <c r="J29" s="1025">
        <f>SUM(B29,D29,F29,H29)</f>
        <v>13632155</v>
      </c>
      <c r="K29" s="1022">
        <f>J29/$J29*100</f>
        <v>100</v>
      </c>
      <c r="N29" s="1020" t="s">
        <v>176</v>
      </c>
      <c r="O29" s="1021">
        <v>88102</v>
      </c>
      <c r="P29" s="1026">
        <f>O29/$W29*100</f>
        <v>66.206264277984843</v>
      </c>
      <c r="Q29" s="1021">
        <v>37910</v>
      </c>
      <c r="R29" s="1026">
        <f>Q29/$W29*100</f>
        <v>28.488337140795959</v>
      </c>
      <c r="S29" s="1021">
        <v>5927</v>
      </c>
      <c r="T29" s="1026">
        <f>S29/$W29*100</f>
        <v>4.4539798004088009</v>
      </c>
      <c r="U29" s="1048">
        <v>1133</v>
      </c>
      <c r="V29" s="466">
        <f>U29/$W29*100</f>
        <v>0.85141878081038835</v>
      </c>
      <c r="W29" s="1025">
        <f>SUM(O29,Q29,S29,U29)</f>
        <v>133072</v>
      </c>
      <c r="X29" s="1026">
        <f>W29/$W29*100</f>
        <v>100</v>
      </c>
    </row>
    <row r="30" spans="1:24" ht="22.5" customHeight="1" x14ac:dyDescent="0.15">
      <c r="A30" s="1027" t="s">
        <v>15</v>
      </c>
      <c r="B30" s="1028">
        <v>16851548</v>
      </c>
      <c r="C30" s="1029">
        <f>B30/$J30*100</f>
        <v>82.431801410144047</v>
      </c>
      <c r="D30" s="1028">
        <v>1128825</v>
      </c>
      <c r="E30" s="1029">
        <f>D30/$J30*100</f>
        <v>5.5218118968539773</v>
      </c>
      <c r="F30" s="1028">
        <v>2263845</v>
      </c>
      <c r="G30" s="1029">
        <f>F30/$J30*100</f>
        <v>11.073927538487712</v>
      </c>
      <c r="H30" s="1033">
        <v>198800</v>
      </c>
      <c r="I30" s="1051">
        <f>H30/$J30*100</f>
        <v>0.97245915451426979</v>
      </c>
      <c r="J30" s="1028">
        <f>SUM(B30,D30,F30,H30)</f>
        <v>20443018</v>
      </c>
      <c r="K30" s="1029">
        <f t="shared" ref="K30:K33" si="2">J30/$J30*100</f>
        <v>100</v>
      </c>
      <c r="N30" s="1027" t="s">
        <v>15</v>
      </c>
      <c r="O30" s="1032">
        <v>41157</v>
      </c>
      <c r="P30" s="466">
        <f>O30/$W30*100</f>
        <v>59.908296943231441</v>
      </c>
      <c r="Q30" s="1032">
        <v>19656</v>
      </c>
      <c r="R30" s="466">
        <f>Q30/$W30*100</f>
        <v>28.611353711790393</v>
      </c>
      <c r="S30" s="1032">
        <v>5991</v>
      </c>
      <c r="T30" s="466">
        <f>S30/$W30*100</f>
        <v>8.7205240174672483</v>
      </c>
      <c r="U30" s="1033">
        <v>1896</v>
      </c>
      <c r="V30" s="466">
        <f>U30/$W30*100</f>
        <v>2.7598253275109172</v>
      </c>
      <c r="W30" s="1028">
        <f>SUM(O30,Q30,S30,U30)</f>
        <v>68700</v>
      </c>
      <c r="X30" s="466">
        <f>W30/$W30*100</f>
        <v>100</v>
      </c>
    </row>
    <row r="31" spans="1:24" ht="22.5" customHeight="1" x14ac:dyDescent="0.15">
      <c r="A31" s="1027" t="s">
        <v>11</v>
      </c>
      <c r="B31" s="1028">
        <v>38310631</v>
      </c>
      <c r="C31" s="1029">
        <f>B31/$J31*100</f>
        <v>42.271777209092647</v>
      </c>
      <c r="D31" s="1028">
        <v>41826566</v>
      </c>
      <c r="E31" s="1029">
        <f>D31/$J31*100</f>
        <v>46.151244007790147</v>
      </c>
      <c r="F31" s="1028">
        <v>6473608</v>
      </c>
      <c r="G31" s="1029">
        <f>F31/$J31*100</f>
        <v>7.1429498280777421</v>
      </c>
      <c r="H31" s="1028">
        <v>4018531</v>
      </c>
      <c r="I31" s="1029">
        <f>H31/$J31*100</f>
        <v>4.4340289550394587</v>
      </c>
      <c r="J31" s="1028">
        <f>SUM(B31,D31,F31,H31)</f>
        <v>90629336</v>
      </c>
      <c r="K31" s="1029">
        <f t="shared" si="2"/>
        <v>100</v>
      </c>
      <c r="N31" s="1027" t="s">
        <v>11</v>
      </c>
      <c r="O31" s="1032">
        <v>973166</v>
      </c>
      <c r="P31" s="466">
        <f>O31/$W31*100</f>
        <v>40.964302732227551</v>
      </c>
      <c r="Q31" s="1032">
        <v>1125245</v>
      </c>
      <c r="R31" s="466">
        <f>Q31/$W31*100</f>
        <v>47.365893206221131</v>
      </c>
      <c r="S31" s="1032">
        <v>177130</v>
      </c>
      <c r="T31" s="466">
        <f>S31/$W31*100</f>
        <v>7.4560834872565085</v>
      </c>
      <c r="U31" s="1028">
        <v>100103</v>
      </c>
      <c r="V31" s="466">
        <f>U31/$W31*100</f>
        <v>4.2137205742948023</v>
      </c>
      <c r="W31" s="1028">
        <f>SUM(O31,Q31,S31,U31)</f>
        <v>2375644</v>
      </c>
      <c r="X31" s="466">
        <f>W31/$W31*100</f>
        <v>100</v>
      </c>
    </row>
    <row r="32" spans="1:24" ht="22.5" customHeight="1" x14ac:dyDescent="0.15">
      <c r="A32" s="1034" t="s">
        <v>223</v>
      </c>
      <c r="B32" s="1035">
        <v>731617238</v>
      </c>
      <c r="C32" s="1036">
        <f>B32/$J32*100-0.1</f>
        <v>98.725584746703333</v>
      </c>
      <c r="D32" s="1037" t="s">
        <v>353</v>
      </c>
      <c r="E32" s="1038" t="s">
        <v>354</v>
      </c>
      <c r="F32" s="1035">
        <v>8694332</v>
      </c>
      <c r="G32" s="1036">
        <f>F32/$J32*100+0.1</f>
        <v>1.2744152532966628</v>
      </c>
      <c r="H32" s="1037" t="s">
        <v>355</v>
      </c>
      <c r="I32" s="1038" t="s">
        <v>356</v>
      </c>
      <c r="J32" s="1035">
        <f>SUM(B32,D32,F32,H32)</f>
        <v>740311570</v>
      </c>
      <c r="K32" s="1036">
        <f t="shared" si="2"/>
        <v>100</v>
      </c>
      <c r="N32" s="1034" t="s">
        <v>223</v>
      </c>
      <c r="O32" s="1039">
        <v>347823</v>
      </c>
      <c r="P32" s="1040">
        <f>O32/$W32*100</f>
        <v>97.590696108414463</v>
      </c>
      <c r="Q32" s="1037" t="s">
        <v>349</v>
      </c>
      <c r="R32" s="1037" t="s">
        <v>353</v>
      </c>
      <c r="S32" s="1039">
        <v>8587</v>
      </c>
      <c r="T32" s="1040">
        <f>S32/$W32*100</f>
        <v>2.4093038915855338</v>
      </c>
      <c r="U32" s="1037" t="s">
        <v>353</v>
      </c>
      <c r="V32" s="1037" t="s">
        <v>355</v>
      </c>
      <c r="W32" s="1035">
        <f>SUM(O32,Q32,S32,U32)</f>
        <v>356410</v>
      </c>
      <c r="X32" s="1040">
        <f>W32/$W32*100</f>
        <v>100</v>
      </c>
    </row>
    <row r="33" spans="1:24" ht="22.5" customHeight="1" x14ac:dyDescent="0.15">
      <c r="A33" s="1018" t="s">
        <v>0</v>
      </c>
      <c r="B33" s="1041">
        <f>SUM(B29:B32)</f>
        <v>798174861</v>
      </c>
      <c r="C33" s="1042">
        <f>B33/$J33*100</f>
        <v>92.272835196627597</v>
      </c>
      <c r="D33" s="1041">
        <f>SUM(D29:D32)</f>
        <v>44552710</v>
      </c>
      <c r="E33" s="1042">
        <f>D33/$J33*100</f>
        <v>5.1505065722599133</v>
      </c>
      <c r="F33" s="1041">
        <f>SUM(F29:F32)</f>
        <v>17975216</v>
      </c>
      <c r="G33" s="1042">
        <f>F33/$J33*100</f>
        <v>2.0780210260114713</v>
      </c>
      <c r="H33" s="1041">
        <f>SUM(H29:H32)</f>
        <v>4313292</v>
      </c>
      <c r="I33" s="1042">
        <f>H33/$J33*100</f>
        <v>0.49863720510101639</v>
      </c>
      <c r="J33" s="1041">
        <f>SUM(J29:J32)</f>
        <v>865016079</v>
      </c>
      <c r="K33" s="1042">
        <f t="shared" si="2"/>
        <v>100</v>
      </c>
      <c r="N33" s="1018" t="s">
        <v>0</v>
      </c>
      <c r="O33" s="1041">
        <f>SUM(O29:O32)</f>
        <v>1450248</v>
      </c>
      <c r="P33" s="1043">
        <f>O33/$W33*100</f>
        <v>49.431970403152739</v>
      </c>
      <c r="Q33" s="1041">
        <f>SUM(Q29:Q32)</f>
        <v>1182811</v>
      </c>
      <c r="R33" s="1043">
        <f>Q33/$W33*100</f>
        <v>40.316330961686205</v>
      </c>
      <c r="S33" s="1041">
        <f>SUM(S29:S32)</f>
        <v>197635</v>
      </c>
      <c r="T33" s="1043">
        <f>S33/$W33*100</f>
        <v>6.7364254049149475</v>
      </c>
      <c r="U33" s="1041">
        <f>SUM(U29:U32)</f>
        <v>103132</v>
      </c>
      <c r="V33" s="1043">
        <f>U33/$W33*100</f>
        <v>3.5152732302461018</v>
      </c>
      <c r="W33" s="1041">
        <f>SUM(W29:W32)</f>
        <v>2933826</v>
      </c>
      <c r="X33" s="1043">
        <f>W33/$W33*100</f>
        <v>100</v>
      </c>
    </row>
    <row r="34" spans="1:24" ht="30" customHeight="1" x14ac:dyDescent="0.15"/>
    <row r="35" spans="1:24" x14ac:dyDescent="0.15">
      <c r="A35" s="1053" t="s">
        <v>357</v>
      </c>
    </row>
    <row r="36" spans="1:24" x14ac:dyDescent="0.15">
      <c r="A36" s="1011" t="s">
        <v>224</v>
      </c>
    </row>
    <row r="37" spans="1:24" x14ac:dyDescent="0.15">
      <c r="A37" s="1011" t="s">
        <v>225</v>
      </c>
    </row>
    <row r="38" spans="1:24" x14ac:dyDescent="0.15">
      <c r="A38" s="1011" t="s">
        <v>358</v>
      </c>
    </row>
    <row r="39" spans="1:24" x14ac:dyDescent="0.15">
      <c r="A39" s="1011" t="s">
        <v>359</v>
      </c>
    </row>
    <row r="40" spans="1:24" x14ac:dyDescent="0.15">
      <c r="A40" s="1011" t="s">
        <v>360</v>
      </c>
    </row>
    <row r="41" spans="1:24" x14ac:dyDescent="0.15">
      <c r="A41" s="1008" t="s">
        <v>226</v>
      </c>
    </row>
    <row r="42" spans="1:24" x14ac:dyDescent="0.15">
      <c r="A42" s="1011" t="s">
        <v>361</v>
      </c>
    </row>
    <row r="43" spans="1:24" ht="17.25" x14ac:dyDescent="0.15">
      <c r="A43" s="1007"/>
    </row>
    <row r="44" spans="1:24" ht="17.25" x14ac:dyDescent="0.15">
      <c r="A44" s="1007"/>
    </row>
    <row r="49" ht="27.7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30" customHeight="1" x14ac:dyDescent="0.15"/>
    <row r="59" ht="27.7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30" customHeight="1" x14ac:dyDescent="0.15"/>
    <row r="69" ht="27.7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</sheetData>
  <mergeCells count="30">
    <mergeCell ref="Q27:R27"/>
    <mergeCell ref="S27:T27"/>
    <mergeCell ref="U27:V27"/>
    <mergeCell ref="W27:X27"/>
    <mergeCell ref="Q17:R17"/>
    <mergeCell ref="S17:T17"/>
    <mergeCell ref="U17:V17"/>
    <mergeCell ref="W17:X17"/>
    <mergeCell ref="B27:C27"/>
    <mergeCell ref="D27:E27"/>
    <mergeCell ref="F27:G27"/>
    <mergeCell ref="H27:I27"/>
    <mergeCell ref="J27:K27"/>
    <mergeCell ref="O27:P27"/>
    <mergeCell ref="Q7:R7"/>
    <mergeCell ref="S7:T7"/>
    <mergeCell ref="U7:V7"/>
    <mergeCell ref="W7:X7"/>
    <mergeCell ref="B17:C17"/>
    <mergeCell ref="D17:E17"/>
    <mergeCell ref="F17:G17"/>
    <mergeCell ref="H17:I17"/>
    <mergeCell ref="J17:K17"/>
    <mergeCell ref="O17:P17"/>
    <mergeCell ref="B7:C7"/>
    <mergeCell ref="D7:E7"/>
    <mergeCell ref="F7:G7"/>
    <mergeCell ref="H7:I7"/>
    <mergeCell ref="J7:K7"/>
    <mergeCell ref="O7:P7"/>
  </mergeCells>
  <phoneticPr fontId="5"/>
  <pageMargins left="0.78740157480314965" right="0.78740157480314965" top="0.78740157480314965" bottom="0.78740157480314965" header="0.31496062992125984" footer="0.31496062992125984"/>
  <pageSetup paperSize="9" scale="93" fitToWidth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39997558519241921"/>
    <pageSetUpPr fitToPage="1"/>
  </sheetPr>
  <dimension ref="B1:S36"/>
  <sheetViews>
    <sheetView showGridLines="0" defaultGridColor="0" view="pageBreakPreview" colorId="22" zoomScale="85" zoomScaleNormal="100" zoomScaleSheetLayoutView="85" workbookViewId="0"/>
  </sheetViews>
  <sheetFormatPr defaultColWidth="10.625" defaultRowHeight="25.5" customHeight="1" x14ac:dyDescent="0.15"/>
  <cols>
    <col min="1" max="1" width="1.375" style="147" customWidth="1"/>
    <col min="2" max="2" width="4.25" style="147" customWidth="1"/>
    <col min="3" max="3" width="9.625" style="147" customWidth="1"/>
    <col min="4" max="4" width="14" style="147" customWidth="1"/>
    <col min="5" max="5" width="3" style="147" customWidth="1"/>
    <col min="6" max="10" width="11.625" style="147" customWidth="1"/>
    <col min="11" max="12" width="4.875" style="147" customWidth="1"/>
    <col min="13" max="19" width="11.625" style="147" customWidth="1"/>
    <col min="20" max="257" width="10.625" style="147"/>
    <col min="258" max="258" width="3.75" style="147" customWidth="1"/>
    <col min="259" max="259" width="8.25" style="147" customWidth="1"/>
    <col min="260" max="260" width="11.625" style="147" customWidth="1"/>
    <col min="261" max="261" width="3" style="147" customWidth="1"/>
    <col min="262" max="267" width="10.5" style="147" customWidth="1"/>
    <col min="268" max="269" width="2.375" style="147" customWidth="1"/>
    <col min="270" max="275" width="10.5" style="147" customWidth="1"/>
    <col min="276" max="513" width="10.625" style="147"/>
    <col min="514" max="514" width="3.75" style="147" customWidth="1"/>
    <col min="515" max="515" width="8.25" style="147" customWidth="1"/>
    <col min="516" max="516" width="11.625" style="147" customWidth="1"/>
    <col min="517" max="517" width="3" style="147" customWidth="1"/>
    <col min="518" max="523" width="10.5" style="147" customWidth="1"/>
    <col min="524" max="525" width="2.375" style="147" customWidth="1"/>
    <col min="526" max="531" width="10.5" style="147" customWidth="1"/>
    <col min="532" max="769" width="10.625" style="147"/>
    <col min="770" max="770" width="3.75" style="147" customWidth="1"/>
    <col min="771" max="771" width="8.25" style="147" customWidth="1"/>
    <col min="772" max="772" width="11.625" style="147" customWidth="1"/>
    <col min="773" max="773" width="3" style="147" customWidth="1"/>
    <col min="774" max="779" width="10.5" style="147" customWidth="1"/>
    <col min="780" max="781" width="2.375" style="147" customWidth="1"/>
    <col min="782" max="787" width="10.5" style="147" customWidth="1"/>
    <col min="788" max="1025" width="10.625" style="147"/>
    <col min="1026" max="1026" width="3.75" style="147" customWidth="1"/>
    <col min="1027" max="1027" width="8.25" style="147" customWidth="1"/>
    <col min="1028" max="1028" width="11.625" style="147" customWidth="1"/>
    <col min="1029" max="1029" width="3" style="147" customWidth="1"/>
    <col min="1030" max="1035" width="10.5" style="147" customWidth="1"/>
    <col min="1036" max="1037" width="2.375" style="147" customWidth="1"/>
    <col min="1038" max="1043" width="10.5" style="147" customWidth="1"/>
    <col min="1044" max="1281" width="10.625" style="147"/>
    <col min="1282" max="1282" width="3.75" style="147" customWidth="1"/>
    <col min="1283" max="1283" width="8.25" style="147" customWidth="1"/>
    <col min="1284" max="1284" width="11.625" style="147" customWidth="1"/>
    <col min="1285" max="1285" width="3" style="147" customWidth="1"/>
    <col min="1286" max="1291" width="10.5" style="147" customWidth="1"/>
    <col min="1292" max="1293" width="2.375" style="147" customWidth="1"/>
    <col min="1294" max="1299" width="10.5" style="147" customWidth="1"/>
    <col min="1300" max="1537" width="10.625" style="147"/>
    <col min="1538" max="1538" width="3.75" style="147" customWidth="1"/>
    <col min="1539" max="1539" width="8.25" style="147" customWidth="1"/>
    <col min="1540" max="1540" width="11.625" style="147" customWidth="1"/>
    <col min="1541" max="1541" width="3" style="147" customWidth="1"/>
    <col min="1542" max="1547" width="10.5" style="147" customWidth="1"/>
    <col min="1548" max="1549" width="2.375" style="147" customWidth="1"/>
    <col min="1550" max="1555" width="10.5" style="147" customWidth="1"/>
    <col min="1556" max="1793" width="10.625" style="147"/>
    <col min="1794" max="1794" width="3.75" style="147" customWidth="1"/>
    <col min="1795" max="1795" width="8.25" style="147" customWidth="1"/>
    <col min="1796" max="1796" width="11.625" style="147" customWidth="1"/>
    <col min="1797" max="1797" width="3" style="147" customWidth="1"/>
    <col min="1798" max="1803" width="10.5" style="147" customWidth="1"/>
    <col min="1804" max="1805" width="2.375" style="147" customWidth="1"/>
    <col min="1806" max="1811" width="10.5" style="147" customWidth="1"/>
    <col min="1812" max="2049" width="10.625" style="147"/>
    <col min="2050" max="2050" width="3.75" style="147" customWidth="1"/>
    <col min="2051" max="2051" width="8.25" style="147" customWidth="1"/>
    <col min="2052" max="2052" width="11.625" style="147" customWidth="1"/>
    <col min="2053" max="2053" width="3" style="147" customWidth="1"/>
    <col min="2054" max="2059" width="10.5" style="147" customWidth="1"/>
    <col min="2060" max="2061" width="2.375" style="147" customWidth="1"/>
    <col min="2062" max="2067" width="10.5" style="147" customWidth="1"/>
    <col min="2068" max="2305" width="10.625" style="147"/>
    <col min="2306" max="2306" width="3.75" style="147" customWidth="1"/>
    <col min="2307" max="2307" width="8.25" style="147" customWidth="1"/>
    <col min="2308" max="2308" width="11.625" style="147" customWidth="1"/>
    <col min="2309" max="2309" width="3" style="147" customWidth="1"/>
    <col min="2310" max="2315" width="10.5" style="147" customWidth="1"/>
    <col min="2316" max="2317" width="2.375" style="147" customWidth="1"/>
    <col min="2318" max="2323" width="10.5" style="147" customWidth="1"/>
    <col min="2324" max="2561" width="10.625" style="147"/>
    <col min="2562" max="2562" width="3.75" style="147" customWidth="1"/>
    <col min="2563" max="2563" width="8.25" style="147" customWidth="1"/>
    <col min="2564" max="2564" width="11.625" style="147" customWidth="1"/>
    <col min="2565" max="2565" width="3" style="147" customWidth="1"/>
    <col min="2566" max="2571" width="10.5" style="147" customWidth="1"/>
    <col min="2572" max="2573" width="2.375" style="147" customWidth="1"/>
    <col min="2574" max="2579" width="10.5" style="147" customWidth="1"/>
    <col min="2580" max="2817" width="10.625" style="147"/>
    <col min="2818" max="2818" width="3.75" style="147" customWidth="1"/>
    <col min="2819" max="2819" width="8.25" style="147" customWidth="1"/>
    <col min="2820" max="2820" width="11.625" style="147" customWidth="1"/>
    <col min="2821" max="2821" width="3" style="147" customWidth="1"/>
    <col min="2822" max="2827" width="10.5" style="147" customWidth="1"/>
    <col min="2828" max="2829" width="2.375" style="147" customWidth="1"/>
    <col min="2830" max="2835" width="10.5" style="147" customWidth="1"/>
    <col min="2836" max="3073" width="10.625" style="147"/>
    <col min="3074" max="3074" width="3.75" style="147" customWidth="1"/>
    <col min="3075" max="3075" width="8.25" style="147" customWidth="1"/>
    <col min="3076" max="3076" width="11.625" style="147" customWidth="1"/>
    <col min="3077" max="3077" width="3" style="147" customWidth="1"/>
    <col min="3078" max="3083" width="10.5" style="147" customWidth="1"/>
    <col min="3084" max="3085" width="2.375" style="147" customWidth="1"/>
    <col min="3086" max="3091" width="10.5" style="147" customWidth="1"/>
    <col min="3092" max="3329" width="10.625" style="147"/>
    <col min="3330" max="3330" width="3.75" style="147" customWidth="1"/>
    <col min="3331" max="3331" width="8.25" style="147" customWidth="1"/>
    <col min="3332" max="3332" width="11.625" style="147" customWidth="1"/>
    <col min="3333" max="3333" width="3" style="147" customWidth="1"/>
    <col min="3334" max="3339" width="10.5" style="147" customWidth="1"/>
    <col min="3340" max="3341" width="2.375" style="147" customWidth="1"/>
    <col min="3342" max="3347" width="10.5" style="147" customWidth="1"/>
    <col min="3348" max="3585" width="10.625" style="147"/>
    <col min="3586" max="3586" width="3.75" style="147" customWidth="1"/>
    <col min="3587" max="3587" width="8.25" style="147" customWidth="1"/>
    <col min="3588" max="3588" width="11.625" style="147" customWidth="1"/>
    <col min="3589" max="3589" width="3" style="147" customWidth="1"/>
    <col min="3590" max="3595" width="10.5" style="147" customWidth="1"/>
    <col min="3596" max="3597" width="2.375" style="147" customWidth="1"/>
    <col min="3598" max="3603" width="10.5" style="147" customWidth="1"/>
    <col min="3604" max="3841" width="10.625" style="147"/>
    <col min="3842" max="3842" width="3.75" style="147" customWidth="1"/>
    <col min="3843" max="3843" width="8.25" style="147" customWidth="1"/>
    <col min="3844" max="3844" width="11.625" style="147" customWidth="1"/>
    <col min="3845" max="3845" width="3" style="147" customWidth="1"/>
    <col min="3846" max="3851" width="10.5" style="147" customWidth="1"/>
    <col min="3852" max="3853" width="2.375" style="147" customWidth="1"/>
    <col min="3854" max="3859" width="10.5" style="147" customWidth="1"/>
    <col min="3860" max="4097" width="10.625" style="147"/>
    <col min="4098" max="4098" width="3.75" style="147" customWidth="1"/>
    <col min="4099" max="4099" width="8.25" style="147" customWidth="1"/>
    <col min="4100" max="4100" width="11.625" style="147" customWidth="1"/>
    <col min="4101" max="4101" width="3" style="147" customWidth="1"/>
    <col min="4102" max="4107" width="10.5" style="147" customWidth="1"/>
    <col min="4108" max="4109" width="2.375" style="147" customWidth="1"/>
    <col min="4110" max="4115" width="10.5" style="147" customWidth="1"/>
    <col min="4116" max="4353" width="10.625" style="147"/>
    <col min="4354" max="4354" width="3.75" style="147" customWidth="1"/>
    <col min="4355" max="4355" width="8.25" style="147" customWidth="1"/>
    <col min="4356" max="4356" width="11.625" style="147" customWidth="1"/>
    <col min="4357" max="4357" width="3" style="147" customWidth="1"/>
    <col min="4358" max="4363" width="10.5" style="147" customWidth="1"/>
    <col min="4364" max="4365" width="2.375" style="147" customWidth="1"/>
    <col min="4366" max="4371" width="10.5" style="147" customWidth="1"/>
    <col min="4372" max="4609" width="10.625" style="147"/>
    <col min="4610" max="4610" width="3.75" style="147" customWidth="1"/>
    <col min="4611" max="4611" width="8.25" style="147" customWidth="1"/>
    <col min="4612" max="4612" width="11.625" style="147" customWidth="1"/>
    <col min="4613" max="4613" width="3" style="147" customWidth="1"/>
    <col min="4614" max="4619" width="10.5" style="147" customWidth="1"/>
    <col min="4620" max="4621" width="2.375" style="147" customWidth="1"/>
    <col min="4622" max="4627" width="10.5" style="147" customWidth="1"/>
    <col min="4628" max="4865" width="10.625" style="147"/>
    <col min="4866" max="4866" width="3.75" style="147" customWidth="1"/>
    <col min="4867" max="4867" width="8.25" style="147" customWidth="1"/>
    <col min="4868" max="4868" width="11.625" style="147" customWidth="1"/>
    <col min="4869" max="4869" width="3" style="147" customWidth="1"/>
    <col min="4870" max="4875" width="10.5" style="147" customWidth="1"/>
    <col min="4876" max="4877" width="2.375" style="147" customWidth="1"/>
    <col min="4878" max="4883" width="10.5" style="147" customWidth="1"/>
    <col min="4884" max="5121" width="10.625" style="147"/>
    <col min="5122" max="5122" width="3.75" style="147" customWidth="1"/>
    <col min="5123" max="5123" width="8.25" style="147" customWidth="1"/>
    <col min="5124" max="5124" width="11.625" style="147" customWidth="1"/>
    <col min="5125" max="5125" width="3" style="147" customWidth="1"/>
    <col min="5126" max="5131" width="10.5" style="147" customWidth="1"/>
    <col min="5132" max="5133" width="2.375" style="147" customWidth="1"/>
    <col min="5134" max="5139" width="10.5" style="147" customWidth="1"/>
    <col min="5140" max="5377" width="10.625" style="147"/>
    <col min="5378" max="5378" width="3.75" style="147" customWidth="1"/>
    <col min="5379" max="5379" width="8.25" style="147" customWidth="1"/>
    <col min="5380" max="5380" width="11.625" style="147" customWidth="1"/>
    <col min="5381" max="5381" width="3" style="147" customWidth="1"/>
    <col min="5382" max="5387" width="10.5" style="147" customWidth="1"/>
    <col min="5388" max="5389" width="2.375" style="147" customWidth="1"/>
    <col min="5390" max="5395" width="10.5" style="147" customWidth="1"/>
    <col min="5396" max="5633" width="10.625" style="147"/>
    <col min="5634" max="5634" width="3.75" style="147" customWidth="1"/>
    <col min="5635" max="5635" width="8.25" style="147" customWidth="1"/>
    <col min="5636" max="5636" width="11.625" style="147" customWidth="1"/>
    <col min="5637" max="5637" width="3" style="147" customWidth="1"/>
    <col min="5638" max="5643" width="10.5" style="147" customWidth="1"/>
    <col min="5644" max="5645" width="2.375" style="147" customWidth="1"/>
    <col min="5646" max="5651" width="10.5" style="147" customWidth="1"/>
    <col min="5652" max="5889" width="10.625" style="147"/>
    <col min="5890" max="5890" width="3.75" style="147" customWidth="1"/>
    <col min="5891" max="5891" width="8.25" style="147" customWidth="1"/>
    <col min="5892" max="5892" width="11.625" style="147" customWidth="1"/>
    <col min="5893" max="5893" width="3" style="147" customWidth="1"/>
    <col min="5894" max="5899" width="10.5" style="147" customWidth="1"/>
    <col min="5900" max="5901" width="2.375" style="147" customWidth="1"/>
    <col min="5902" max="5907" width="10.5" style="147" customWidth="1"/>
    <col min="5908" max="6145" width="10.625" style="147"/>
    <col min="6146" max="6146" width="3.75" style="147" customWidth="1"/>
    <col min="6147" max="6147" width="8.25" style="147" customWidth="1"/>
    <col min="6148" max="6148" width="11.625" style="147" customWidth="1"/>
    <col min="6149" max="6149" width="3" style="147" customWidth="1"/>
    <col min="6150" max="6155" width="10.5" style="147" customWidth="1"/>
    <col min="6156" max="6157" width="2.375" style="147" customWidth="1"/>
    <col min="6158" max="6163" width="10.5" style="147" customWidth="1"/>
    <col min="6164" max="6401" width="10.625" style="147"/>
    <col min="6402" max="6402" width="3.75" style="147" customWidth="1"/>
    <col min="6403" max="6403" width="8.25" style="147" customWidth="1"/>
    <col min="6404" max="6404" width="11.625" style="147" customWidth="1"/>
    <col min="6405" max="6405" width="3" style="147" customWidth="1"/>
    <col min="6406" max="6411" width="10.5" style="147" customWidth="1"/>
    <col min="6412" max="6413" width="2.375" style="147" customWidth="1"/>
    <col min="6414" max="6419" width="10.5" style="147" customWidth="1"/>
    <col min="6420" max="6657" width="10.625" style="147"/>
    <col min="6658" max="6658" width="3.75" style="147" customWidth="1"/>
    <col min="6659" max="6659" width="8.25" style="147" customWidth="1"/>
    <col min="6660" max="6660" width="11.625" style="147" customWidth="1"/>
    <col min="6661" max="6661" width="3" style="147" customWidth="1"/>
    <col min="6662" max="6667" width="10.5" style="147" customWidth="1"/>
    <col min="6668" max="6669" width="2.375" style="147" customWidth="1"/>
    <col min="6670" max="6675" width="10.5" style="147" customWidth="1"/>
    <col min="6676" max="6913" width="10.625" style="147"/>
    <col min="6914" max="6914" width="3.75" style="147" customWidth="1"/>
    <col min="6915" max="6915" width="8.25" style="147" customWidth="1"/>
    <col min="6916" max="6916" width="11.625" style="147" customWidth="1"/>
    <col min="6917" max="6917" width="3" style="147" customWidth="1"/>
    <col min="6918" max="6923" width="10.5" style="147" customWidth="1"/>
    <col min="6924" max="6925" width="2.375" style="147" customWidth="1"/>
    <col min="6926" max="6931" width="10.5" style="147" customWidth="1"/>
    <col min="6932" max="7169" width="10.625" style="147"/>
    <col min="7170" max="7170" width="3.75" style="147" customWidth="1"/>
    <col min="7171" max="7171" width="8.25" style="147" customWidth="1"/>
    <col min="7172" max="7172" width="11.625" style="147" customWidth="1"/>
    <col min="7173" max="7173" width="3" style="147" customWidth="1"/>
    <col min="7174" max="7179" width="10.5" style="147" customWidth="1"/>
    <col min="7180" max="7181" width="2.375" style="147" customWidth="1"/>
    <col min="7182" max="7187" width="10.5" style="147" customWidth="1"/>
    <col min="7188" max="7425" width="10.625" style="147"/>
    <col min="7426" max="7426" width="3.75" style="147" customWidth="1"/>
    <col min="7427" max="7427" width="8.25" style="147" customWidth="1"/>
    <col min="7428" max="7428" width="11.625" style="147" customWidth="1"/>
    <col min="7429" max="7429" width="3" style="147" customWidth="1"/>
    <col min="7430" max="7435" width="10.5" style="147" customWidth="1"/>
    <col min="7436" max="7437" width="2.375" style="147" customWidth="1"/>
    <col min="7438" max="7443" width="10.5" style="147" customWidth="1"/>
    <col min="7444" max="7681" width="10.625" style="147"/>
    <col min="7682" max="7682" width="3.75" style="147" customWidth="1"/>
    <col min="7683" max="7683" width="8.25" style="147" customWidth="1"/>
    <col min="7684" max="7684" width="11.625" style="147" customWidth="1"/>
    <col min="7685" max="7685" width="3" style="147" customWidth="1"/>
    <col min="7686" max="7691" width="10.5" style="147" customWidth="1"/>
    <col min="7692" max="7693" width="2.375" style="147" customWidth="1"/>
    <col min="7694" max="7699" width="10.5" style="147" customWidth="1"/>
    <col min="7700" max="7937" width="10.625" style="147"/>
    <col min="7938" max="7938" width="3.75" style="147" customWidth="1"/>
    <col min="7939" max="7939" width="8.25" style="147" customWidth="1"/>
    <col min="7940" max="7940" width="11.625" style="147" customWidth="1"/>
    <col min="7941" max="7941" width="3" style="147" customWidth="1"/>
    <col min="7942" max="7947" width="10.5" style="147" customWidth="1"/>
    <col min="7948" max="7949" width="2.375" style="147" customWidth="1"/>
    <col min="7950" max="7955" width="10.5" style="147" customWidth="1"/>
    <col min="7956" max="8193" width="10.625" style="147"/>
    <col min="8194" max="8194" width="3.75" style="147" customWidth="1"/>
    <col min="8195" max="8195" width="8.25" style="147" customWidth="1"/>
    <col min="8196" max="8196" width="11.625" style="147" customWidth="1"/>
    <col min="8197" max="8197" width="3" style="147" customWidth="1"/>
    <col min="8198" max="8203" width="10.5" style="147" customWidth="1"/>
    <col min="8204" max="8205" width="2.375" style="147" customWidth="1"/>
    <col min="8206" max="8211" width="10.5" style="147" customWidth="1"/>
    <col min="8212" max="8449" width="10.625" style="147"/>
    <col min="8450" max="8450" width="3.75" style="147" customWidth="1"/>
    <col min="8451" max="8451" width="8.25" style="147" customWidth="1"/>
    <col min="8452" max="8452" width="11.625" style="147" customWidth="1"/>
    <col min="8453" max="8453" width="3" style="147" customWidth="1"/>
    <col min="8454" max="8459" width="10.5" style="147" customWidth="1"/>
    <col min="8460" max="8461" width="2.375" style="147" customWidth="1"/>
    <col min="8462" max="8467" width="10.5" style="147" customWidth="1"/>
    <col min="8468" max="8705" width="10.625" style="147"/>
    <col min="8706" max="8706" width="3.75" style="147" customWidth="1"/>
    <col min="8707" max="8707" width="8.25" style="147" customWidth="1"/>
    <col min="8708" max="8708" width="11.625" style="147" customWidth="1"/>
    <col min="8709" max="8709" width="3" style="147" customWidth="1"/>
    <col min="8710" max="8715" width="10.5" style="147" customWidth="1"/>
    <col min="8716" max="8717" width="2.375" style="147" customWidth="1"/>
    <col min="8718" max="8723" width="10.5" style="147" customWidth="1"/>
    <col min="8724" max="8961" width="10.625" style="147"/>
    <col min="8962" max="8962" width="3.75" style="147" customWidth="1"/>
    <col min="8963" max="8963" width="8.25" style="147" customWidth="1"/>
    <col min="8964" max="8964" width="11.625" style="147" customWidth="1"/>
    <col min="8965" max="8965" width="3" style="147" customWidth="1"/>
    <col min="8966" max="8971" width="10.5" style="147" customWidth="1"/>
    <col min="8972" max="8973" width="2.375" style="147" customWidth="1"/>
    <col min="8974" max="8979" width="10.5" style="147" customWidth="1"/>
    <col min="8980" max="9217" width="10.625" style="147"/>
    <col min="9218" max="9218" width="3.75" style="147" customWidth="1"/>
    <col min="9219" max="9219" width="8.25" style="147" customWidth="1"/>
    <col min="9220" max="9220" width="11.625" style="147" customWidth="1"/>
    <col min="9221" max="9221" width="3" style="147" customWidth="1"/>
    <col min="9222" max="9227" width="10.5" style="147" customWidth="1"/>
    <col min="9228" max="9229" width="2.375" style="147" customWidth="1"/>
    <col min="9230" max="9235" width="10.5" style="147" customWidth="1"/>
    <col min="9236" max="9473" width="10.625" style="147"/>
    <col min="9474" max="9474" width="3.75" style="147" customWidth="1"/>
    <col min="9475" max="9475" width="8.25" style="147" customWidth="1"/>
    <col min="9476" max="9476" width="11.625" style="147" customWidth="1"/>
    <col min="9477" max="9477" width="3" style="147" customWidth="1"/>
    <col min="9478" max="9483" width="10.5" style="147" customWidth="1"/>
    <col min="9484" max="9485" width="2.375" style="147" customWidth="1"/>
    <col min="9486" max="9491" width="10.5" style="147" customWidth="1"/>
    <col min="9492" max="9729" width="10.625" style="147"/>
    <col min="9730" max="9730" width="3.75" style="147" customWidth="1"/>
    <col min="9731" max="9731" width="8.25" style="147" customWidth="1"/>
    <col min="9732" max="9732" width="11.625" style="147" customWidth="1"/>
    <col min="9733" max="9733" width="3" style="147" customWidth="1"/>
    <col min="9734" max="9739" width="10.5" style="147" customWidth="1"/>
    <col min="9740" max="9741" width="2.375" style="147" customWidth="1"/>
    <col min="9742" max="9747" width="10.5" style="147" customWidth="1"/>
    <col min="9748" max="9985" width="10.625" style="147"/>
    <col min="9986" max="9986" width="3.75" style="147" customWidth="1"/>
    <col min="9987" max="9987" width="8.25" style="147" customWidth="1"/>
    <col min="9988" max="9988" width="11.625" style="147" customWidth="1"/>
    <col min="9989" max="9989" width="3" style="147" customWidth="1"/>
    <col min="9990" max="9995" width="10.5" style="147" customWidth="1"/>
    <col min="9996" max="9997" width="2.375" style="147" customWidth="1"/>
    <col min="9998" max="10003" width="10.5" style="147" customWidth="1"/>
    <col min="10004" max="10241" width="10.625" style="147"/>
    <col min="10242" max="10242" width="3.75" style="147" customWidth="1"/>
    <col min="10243" max="10243" width="8.25" style="147" customWidth="1"/>
    <col min="10244" max="10244" width="11.625" style="147" customWidth="1"/>
    <col min="10245" max="10245" width="3" style="147" customWidth="1"/>
    <col min="10246" max="10251" width="10.5" style="147" customWidth="1"/>
    <col min="10252" max="10253" width="2.375" style="147" customWidth="1"/>
    <col min="10254" max="10259" width="10.5" style="147" customWidth="1"/>
    <col min="10260" max="10497" width="10.625" style="147"/>
    <col min="10498" max="10498" width="3.75" style="147" customWidth="1"/>
    <col min="10499" max="10499" width="8.25" style="147" customWidth="1"/>
    <col min="10500" max="10500" width="11.625" style="147" customWidth="1"/>
    <col min="10501" max="10501" width="3" style="147" customWidth="1"/>
    <col min="10502" max="10507" width="10.5" style="147" customWidth="1"/>
    <col min="10508" max="10509" width="2.375" style="147" customWidth="1"/>
    <col min="10510" max="10515" width="10.5" style="147" customWidth="1"/>
    <col min="10516" max="10753" width="10.625" style="147"/>
    <col min="10754" max="10754" width="3.75" style="147" customWidth="1"/>
    <col min="10755" max="10755" width="8.25" style="147" customWidth="1"/>
    <col min="10756" max="10756" width="11.625" style="147" customWidth="1"/>
    <col min="10757" max="10757" width="3" style="147" customWidth="1"/>
    <col min="10758" max="10763" width="10.5" style="147" customWidth="1"/>
    <col min="10764" max="10765" width="2.375" style="147" customWidth="1"/>
    <col min="10766" max="10771" width="10.5" style="147" customWidth="1"/>
    <col min="10772" max="11009" width="10.625" style="147"/>
    <col min="11010" max="11010" width="3.75" style="147" customWidth="1"/>
    <col min="11011" max="11011" width="8.25" style="147" customWidth="1"/>
    <col min="11012" max="11012" width="11.625" style="147" customWidth="1"/>
    <col min="11013" max="11013" width="3" style="147" customWidth="1"/>
    <col min="11014" max="11019" width="10.5" style="147" customWidth="1"/>
    <col min="11020" max="11021" width="2.375" style="147" customWidth="1"/>
    <col min="11022" max="11027" width="10.5" style="147" customWidth="1"/>
    <col min="11028" max="11265" width="10.625" style="147"/>
    <col min="11266" max="11266" width="3.75" style="147" customWidth="1"/>
    <col min="11267" max="11267" width="8.25" style="147" customWidth="1"/>
    <col min="11268" max="11268" width="11.625" style="147" customWidth="1"/>
    <col min="11269" max="11269" width="3" style="147" customWidth="1"/>
    <col min="11270" max="11275" width="10.5" style="147" customWidth="1"/>
    <col min="11276" max="11277" width="2.375" style="147" customWidth="1"/>
    <col min="11278" max="11283" width="10.5" style="147" customWidth="1"/>
    <col min="11284" max="11521" width="10.625" style="147"/>
    <col min="11522" max="11522" width="3.75" style="147" customWidth="1"/>
    <col min="11523" max="11523" width="8.25" style="147" customWidth="1"/>
    <col min="11524" max="11524" width="11.625" style="147" customWidth="1"/>
    <col min="11525" max="11525" width="3" style="147" customWidth="1"/>
    <col min="11526" max="11531" width="10.5" style="147" customWidth="1"/>
    <col min="11532" max="11533" width="2.375" style="147" customWidth="1"/>
    <col min="11534" max="11539" width="10.5" style="147" customWidth="1"/>
    <col min="11540" max="11777" width="10.625" style="147"/>
    <col min="11778" max="11778" width="3.75" style="147" customWidth="1"/>
    <col min="11779" max="11779" width="8.25" style="147" customWidth="1"/>
    <col min="11780" max="11780" width="11.625" style="147" customWidth="1"/>
    <col min="11781" max="11781" width="3" style="147" customWidth="1"/>
    <col min="11782" max="11787" width="10.5" style="147" customWidth="1"/>
    <col min="11788" max="11789" width="2.375" style="147" customWidth="1"/>
    <col min="11790" max="11795" width="10.5" style="147" customWidth="1"/>
    <col min="11796" max="12033" width="10.625" style="147"/>
    <col min="12034" max="12034" width="3.75" style="147" customWidth="1"/>
    <col min="12035" max="12035" width="8.25" style="147" customWidth="1"/>
    <col min="12036" max="12036" width="11.625" style="147" customWidth="1"/>
    <col min="12037" max="12037" width="3" style="147" customWidth="1"/>
    <col min="12038" max="12043" width="10.5" style="147" customWidth="1"/>
    <col min="12044" max="12045" width="2.375" style="147" customWidth="1"/>
    <col min="12046" max="12051" width="10.5" style="147" customWidth="1"/>
    <col min="12052" max="12289" width="10.625" style="147"/>
    <col min="12290" max="12290" width="3.75" style="147" customWidth="1"/>
    <col min="12291" max="12291" width="8.25" style="147" customWidth="1"/>
    <col min="12292" max="12292" width="11.625" style="147" customWidth="1"/>
    <col min="12293" max="12293" width="3" style="147" customWidth="1"/>
    <col min="12294" max="12299" width="10.5" style="147" customWidth="1"/>
    <col min="12300" max="12301" width="2.375" style="147" customWidth="1"/>
    <col min="12302" max="12307" width="10.5" style="147" customWidth="1"/>
    <col min="12308" max="12545" width="10.625" style="147"/>
    <col min="12546" max="12546" width="3.75" style="147" customWidth="1"/>
    <col min="12547" max="12547" width="8.25" style="147" customWidth="1"/>
    <col min="12548" max="12548" width="11.625" style="147" customWidth="1"/>
    <col min="12549" max="12549" width="3" style="147" customWidth="1"/>
    <col min="12550" max="12555" width="10.5" style="147" customWidth="1"/>
    <col min="12556" max="12557" width="2.375" style="147" customWidth="1"/>
    <col min="12558" max="12563" width="10.5" style="147" customWidth="1"/>
    <col min="12564" max="12801" width="10.625" style="147"/>
    <col min="12802" max="12802" width="3.75" style="147" customWidth="1"/>
    <col min="12803" max="12803" width="8.25" style="147" customWidth="1"/>
    <col min="12804" max="12804" width="11.625" style="147" customWidth="1"/>
    <col min="12805" max="12805" width="3" style="147" customWidth="1"/>
    <col min="12806" max="12811" width="10.5" style="147" customWidth="1"/>
    <col min="12812" max="12813" width="2.375" style="147" customWidth="1"/>
    <col min="12814" max="12819" width="10.5" style="147" customWidth="1"/>
    <col min="12820" max="13057" width="10.625" style="147"/>
    <col min="13058" max="13058" width="3.75" style="147" customWidth="1"/>
    <col min="13059" max="13059" width="8.25" style="147" customWidth="1"/>
    <col min="13060" max="13060" width="11.625" style="147" customWidth="1"/>
    <col min="13061" max="13061" width="3" style="147" customWidth="1"/>
    <col min="13062" max="13067" width="10.5" style="147" customWidth="1"/>
    <col min="13068" max="13069" width="2.375" style="147" customWidth="1"/>
    <col min="13070" max="13075" width="10.5" style="147" customWidth="1"/>
    <col min="13076" max="13313" width="10.625" style="147"/>
    <col min="13314" max="13314" width="3.75" style="147" customWidth="1"/>
    <col min="13315" max="13315" width="8.25" style="147" customWidth="1"/>
    <col min="13316" max="13316" width="11.625" style="147" customWidth="1"/>
    <col min="13317" max="13317" width="3" style="147" customWidth="1"/>
    <col min="13318" max="13323" width="10.5" style="147" customWidth="1"/>
    <col min="13324" max="13325" width="2.375" style="147" customWidth="1"/>
    <col min="13326" max="13331" width="10.5" style="147" customWidth="1"/>
    <col min="13332" max="13569" width="10.625" style="147"/>
    <col min="13570" max="13570" width="3.75" style="147" customWidth="1"/>
    <col min="13571" max="13571" width="8.25" style="147" customWidth="1"/>
    <col min="13572" max="13572" width="11.625" style="147" customWidth="1"/>
    <col min="13573" max="13573" width="3" style="147" customWidth="1"/>
    <col min="13574" max="13579" width="10.5" style="147" customWidth="1"/>
    <col min="13580" max="13581" width="2.375" style="147" customWidth="1"/>
    <col min="13582" max="13587" width="10.5" style="147" customWidth="1"/>
    <col min="13588" max="13825" width="10.625" style="147"/>
    <col min="13826" max="13826" width="3.75" style="147" customWidth="1"/>
    <col min="13827" max="13827" width="8.25" style="147" customWidth="1"/>
    <col min="13828" max="13828" width="11.625" style="147" customWidth="1"/>
    <col min="13829" max="13829" width="3" style="147" customWidth="1"/>
    <col min="13830" max="13835" width="10.5" style="147" customWidth="1"/>
    <col min="13836" max="13837" width="2.375" style="147" customWidth="1"/>
    <col min="13838" max="13843" width="10.5" style="147" customWidth="1"/>
    <col min="13844" max="14081" width="10.625" style="147"/>
    <col min="14082" max="14082" width="3.75" style="147" customWidth="1"/>
    <col min="14083" max="14083" width="8.25" style="147" customWidth="1"/>
    <col min="14084" max="14084" width="11.625" style="147" customWidth="1"/>
    <col min="14085" max="14085" width="3" style="147" customWidth="1"/>
    <col min="14086" max="14091" width="10.5" style="147" customWidth="1"/>
    <col min="14092" max="14093" width="2.375" style="147" customWidth="1"/>
    <col min="14094" max="14099" width="10.5" style="147" customWidth="1"/>
    <col min="14100" max="14337" width="10.625" style="147"/>
    <col min="14338" max="14338" width="3.75" style="147" customWidth="1"/>
    <col min="14339" max="14339" width="8.25" style="147" customWidth="1"/>
    <col min="14340" max="14340" width="11.625" style="147" customWidth="1"/>
    <col min="14341" max="14341" width="3" style="147" customWidth="1"/>
    <col min="14342" max="14347" width="10.5" style="147" customWidth="1"/>
    <col min="14348" max="14349" width="2.375" style="147" customWidth="1"/>
    <col min="14350" max="14355" width="10.5" style="147" customWidth="1"/>
    <col min="14356" max="14593" width="10.625" style="147"/>
    <col min="14594" max="14594" width="3.75" style="147" customWidth="1"/>
    <col min="14595" max="14595" width="8.25" style="147" customWidth="1"/>
    <col min="14596" max="14596" width="11.625" style="147" customWidth="1"/>
    <col min="14597" max="14597" width="3" style="147" customWidth="1"/>
    <col min="14598" max="14603" width="10.5" style="147" customWidth="1"/>
    <col min="14604" max="14605" width="2.375" style="147" customWidth="1"/>
    <col min="14606" max="14611" width="10.5" style="147" customWidth="1"/>
    <col min="14612" max="14849" width="10.625" style="147"/>
    <col min="14850" max="14850" width="3.75" style="147" customWidth="1"/>
    <col min="14851" max="14851" width="8.25" style="147" customWidth="1"/>
    <col min="14852" max="14852" width="11.625" style="147" customWidth="1"/>
    <col min="14853" max="14853" width="3" style="147" customWidth="1"/>
    <col min="14854" max="14859" width="10.5" style="147" customWidth="1"/>
    <col min="14860" max="14861" width="2.375" style="147" customWidth="1"/>
    <col min="14862" max="14867" width="10.5" style="147" customWidth="1"/>
    <col min="14868" max="15105" width="10.625" style="147"/>
    <col min="15106" max="15106" width="3.75" style="147" customWidth="1"/>
    <col min="15107" max="15107" width="8.25" style="147" customWidth="1"/>
    <col min="15108" max="15108" width="11.625" style="147" customWidth="1"/>
    <col min="15109" max="15109" width="3" style="147" customWidth="1"/>
    <col min="15110" max="15115" width="10.5" style="147" customWidth="1"/>
    <col min="15116" max="15117" width="2.375" style="147" customWidth="1"/>
    <col min="15118" max="15123" width="10.5" style="147" customWidth="1"/>
    <col min="15124" max="15361" width="10.625" style="147"/>
    <col min="15362" max="15362" width="3.75" style="147" customWidth="1"/>
    <col min="15363" max="15363" width="8.25" style="147" customWidth="1"/>
    <col min="15364" max="15364" width="11.625" style="147" customWidth="1"/>
    <col min="15365" max="15365" width="3" style="147" customWidth="1"/>
    <col min="15366" max="15371" width="10.5" style="147" customWidth="1"/>
    <col min="15372" max="15373" width="2.375" style="147" customWidth="1"/>
    <col min="15374" max="15379" width="10.5" style="147" customWidth="1"/>
    <col min="15380" max="15617" width="10.625" style="147"/>
    <col min="15618" max="15618" width="3.75" style="147" customWidth="1"/>
    <col min="15619" max="15619" width="8.25" style="147" customWidth="1"/>
    <col min="15620" max="15620" width="11.625" style="147" customWidth="1"/>
    <col min="15621" max="15621" width="3" style="147" customWidth="1"/>
    <col min="15622" max="15627" width="10.5" style="147" customWidth="1"/>
    <col min="15628" max="15629" width="2.375" style="147" customWidth="1"/>
    <col min="15630" max="15635" width="10.5" style="147" customWidth="1"/>
    <col min="15636" max="15873" width="10.625" style="147"/>
    <col min="15874" max="15874" width="3.75" style="147" customWidth="1"/>
    <col min="15875" max="15875" width="8.25" style="147" customWidth="1"/>
    <col min="15876" max="15876" width="11.625" style="147" customWidth="1"/>
    <col min="15877" max="15877" width="3" style="147" customWidth="1"/>
    <col min="15878" max="15883" width="10.5" style="147" customWidth="1"/>
    <col min="15884" max="15885" width="2.375" style="147" customWidth="1"/>
    <col min="15886" max="15891" width="10.5" style="147" customWidth="1"/>
    <col min="15892" max="16129" width="10.625" style="147"/>
    <col min="16130" max="16130" width="3.75" style="147" customWidth="1"/>
    <col min="16131" max="16131" width="8.25" style="147" customWidth="1"/>
    <col min="16132" max="16132" width="11.625" style="147" customWidth="1"/>
    <col min="16133" max="16133" width="3" style="147" customWidth="1"/>
    <col min="16134" max="16139" width="10.5" style="147" customWidth="1"/>
    <col min="16140" max="16141" width="2.375" style="147" customWidth="1"/>
    <col min="16142" max="16147" width="10.5" style="147" customWidth="1"/>
    <col min="16148" max="16384" width="10.625" style="147"/>
  </cols>
  <sheetData>
    <row r="1" spans="2:19" ht="25.5" customHeight="1" x14ac:dyDescent="0.2">
      <c r="B1" s="146" t="s">
        <v>230</v>
      </c>
    </row>
    <row r="2" spans="2:19" ht="25.5" customHeight="1" thickBot="1" x14ac:dyDescent="0.2">
      <c r="B2" s="147" t="s">
        <v>106</v>
      </c>
      <c r="S2" s="148" t="s">
        <v>243</v>
      </c>
    </row>
    <row r="3" spans="2:19" ht="25.5" customHeight="1" x14ac:dyDescent="0.15">
      <c r="B3" s="692" t="s">
        <v>148</v>
      </c>
      <c r="C3" s="693"/>
      <c r="D3" s="693"/>
      <c r="E3" s="694"/>
      <c r="F3" s="709" t="s">
        <v>241</v>
      </c>
      <c r="G3" s="710"/>
      <c r="H3" s="710"/>
      <c r="I3" s="710"/>
      <c r="J3" s="710"/>
      <c r="M3" s="303" t="s">
        <v>244</v>
      </c>
      <c r="N3" s="149"/>
      <c r="O3" s="150"/>
      <c r="P3" s="701" t="s">
        <v>245</v>
      </c>
      <c r="Q3" s="702"/>
      <c r="R3" s="701" t="s">
        <v>246</v>
      </c>
      <c r="S3" s="703"/>
    </row>
    <row r="4" spans="2:19" ht="25.5" customHeight="1" x14ac:dyDescent="0.15">
      <c r="B4" s="695"/>
      <c r="C4" s="696"/>
      <c r="D4" s="696"/>
      <c r="E4" s="697"/>
      <c r="F4" s="704" t="s">
        <v>149</v>
      </c>
      <c r="G4" s="705"/>
      <c r="H4" s="706" t="s">
        <v>150</v>
      </c>
      <c r="I4" s="705"/>
      <c r="J4" s="306" t="s">
        <v>242</v>
      </c>
      <c r="M4" s="304" t="s">
        <v>247</v>
      </c>
      <c r="N4" s="706" t="s">
        <v>235</v>
      </c>
      <c r="O4" s="705"/>
      <c r="P4" s="519"/>
      <c r="Q4" s="151"/>
      <c r="R4" s="707" t="s">
        <v>248</v>
      </c>
      <c r="S4" s="708"/>
    </row>
    <row r="5" spans="2:19" ht="25.5" customHeight="1" x14ac:dyDescent="0.15">
      <c r="B5" s="698"/>
      <c r="C5" s="699"/>
      <c r="D5" s="699"/>
      <c r="E5" s="700"/>
      <c r="F5" s="518" t="s">
        <v>229</v>
      </c>
      <c r="G5" s="1054" t="s">
        <v>221</v>
      </c>
      <c r="H5" s="1054" t="s">
        <v>229</v>
      </c>
      <c r="I5" s="1054" t="s">
        <v>221</v>
      </c>
      <c r="J5" s="1054" t="s">
        <v>229</v>
      </c>
      <c r="M5" s="1054" t="s">
        <v>221</v>
      </c>
      <c r="N5" s="1054" t="s">
        <v>229</v>
      </c>
      <c r="O5" s="1054" t="s">
        <v>221</v>
      </c>
      <c r="P5" s="518" t="s">
        <v>229</v>
      </c>
      <c r="Q5" s="1054" t="s">
        <v>221</v>
      </c>
      <c r="R5" s="518" t="s">
        <v>229</v>
      </c>
      <c r="S5" s="152" t="s">
        <v>221</v>
      </c>
    </row>
    <row r="6" spans="2:19" ht="25.5" customHeight="1" x14ac:dyDescent="0.15">
      <c r="B6" s="1055" t="s">
        <v>132</v>
      </c>
      <c r="C6" s="1056"/>
      <c r="D6" s="1056"/>
      <c r="E6" s="1057"/>
      <c r="F6" s="1058">
        <v>557</v>
      </c>
      <c r="G6" s="1059">
        <v>25094</v>
      </c>
      <c r="H6" s="1059">
        <v>706</v>
      </c>
      <c r="I6" s="1059">
        <v>7917</v>
      </c>
      <c r="J6" s="1059">
        <v>1837</v>
      </c>
      <c r="M6" s="1059">
        <v>133237</v>
      </c>
      <c r="N6" s="1059">
        <v>3100</v>
      </c>
      <c r="O6" s="1059">
        <v>166248</v>
      </c>
      <c r="P6" s="1059">
        <v>86269</v>
      </c>
      <c r="Q6" s="1059">
        <v>1601371</v>
      </c>
      <c r="R6" s="1059">
        <v>8139</v>
      </c>
      <c r="S6" s="1060">
        <v>50921</v>
      </c>
    </row>
    <row r="7" spans="2:19" ht="25.5" customHeight="1" x14ac:dyDescent="0.15">
      <c r="B7" s="1055" t="s">
        <v>133</v>
      </c>
      <c r="C7" s="1056"/>
      <c r="D7" s="1056"/>
      <c r="E7" s="1057"/>
      <c r="F7" s="1058">
        <v>421</v>
      </c>
      <c r="G7" s="1059">
        <v>9381</v>
      </c>
      <c r="H7" s="1059">
        <v>889</v>
      </c>
      <c r="I7" s="1059">
        <v>10714</v>
      </c>
      <c r="J7" s="1059">
        <v>1945</v>
      </c>
      <c r="M7" s="1059">
        <v>126493</v>
      </c>
      <c r="N7" s="1059">
        <v>3255</v>
      </c>
      <c r="O7" s="1059">
        <v>146588</v>
      </c>
      <c r="P7" s="1059">
        <v>82403</v>
      </c>
      <c r="Q7" s="1059">
        <v>1614424</v>
      </c>
      <c r="R7" s="1059">
        <v>8914</v>
      </c>
      <c r="S7" s="1060">
        <v>414756</v>
      </c>
    </row>
    <row r="8" spans="2:19" ht="25.5" customHeight="1" x14ac:dyDescent="0.15">
      <c r="B8" s="1055" t="s">
        <v>134</v>
      </c>
      <c r="C8" s="1056"/>
      <c r="D8" s="1056"/>
      <c r="E8" s="1057"/>
      <c r="F8" s="1058">
        <v>444</v>
      </c>
      <c r="G8" s="1059">
        <v>23573</v>
      </c>
      <c r="H8" s="1059">
        <v>1231</v>
      </c>
      <c r="I8" s="1059">
        <v>20642</v>
      </c>
      <c r="J8" s="1059">
        <v>1854</v>
      </c>
      <c r="M8" s="1059">
        <v>150399</v>
      </c>
      <c r="N8" s="1059">
        <v>3529</v>
      </c>
      <c r="O8" s="1059">
        <v>194614</v>
      </c>
      <c r="P8" s="1059">
        <v>76345</v>
      </c>
      <c r="Q8" s="1059">
        <v>1667500</v>
      </c>
      <c r="R8" s="1059">
        <v>8186</v>
      </c>
      <c r="S8" s="1060">
        <v>91794</v>
      </c>
    </row>
    <row r="9" spans="2:19" ht="25.5" customHeight="1" x14ac:dyDescent="0.15">
      <c r="B9" s="1055" t="s">
        <v>211</v>
      </c>
      <c r="C9" s="1056"/>
      <c r="D9" s="1056"/>
      <c r="E9" s="1057"/>
      <c r="F9" s="1058">
        <v>527</v>
      </c>
      <c r="G9" s="1059">
        <v>25689</v>
      </c>
      <c r="H9" s="1059">
        <v>920</v>
      </c>
      <c r="I9" s="1059">
        <v>16354</v>
      </c>
      <c r="J9" s="1059">
        <v>2063</v>
      </c>
      <c r="M9" s="1059">
        <v>212585</v>
      </c>
      <c r="N9" s="1059">
        <v>3510</v>
      </c>
      <c r="O9" s="1059">
        <v>254628</v>
      </c>
      <c r="P9" s="1059">
        <v>55027</v>
      </c>
      <c r="Q9" s="1059">
        <v>1603253</v>
      </c>
      <c r="R9" s="1059">
        <v>8312</v>
      </c>
      <c r="S9" s="1060">
        <v>55029</v>
      </c>
    </row>
    <row r="10" spans="2:19" ht="25.5" customHeight="1" x14ac:dyDescent="0.15">
      <c r="B10" s="1055" t="s">
        <v>261</v>
      </c>
      <c r="C10" s="1056"/>
      <c r="D10" s="1056"/>
      <c r="E10" s="1057"/>
      <c r="F10" s="1058">
        <v>487</v>
      </c>
      <c r="G10" s="1059">
        <v>11426</v>
      </c>
      <c r="H10" s="1059">
        <v>850</v>
      </c>
      <c r="I10" s="1059">
        <v>13022</v>
      </c>
      <c r="J10" s="1059">
        <v>1959</v>
      </c>
      <c r="K10" s="153"/>
      <c r="L10" s="153"/>
      <c r="M10" s="1059">
        <v>152692</v>
      </c>
      <c r="N10" s="1059">
        <v>3296</v>
      </c>
      <c r="O10" s="1059">
        <v>177140</v>
      </c>
      <c r="P10" s="1059">
        <v>57435</v>
      </c>
      <c r="Q10" s="1059">
        <v>1456017</v>
      </c>
      <c r="R10" s="1059">
        <v>8254</v>
      </c>
      <c r="S10" s="1060">
        <v>45820</v>
      </c>
    </row>
    <row r="11" spans="2:19" ht="25.5" customHeight="1" x14ac:dyDescent="0.15">
      <c r="B11" s="1061" t="s">
        <v>362</v>
      </c>
      <c r="C11" s="1062"/>
      <c r="D11" s="1062"/>
      <c r="E11" s="1063"/>
      <c r="F11" s="1064">
        <v>598</v>
      </c>
      <c r="G11" s="1065">
        <v>22527</v>
      </c>
      <c r="H11" s="1065">
        <v>720</v>
      </c>
      <c r="I11" s="1065">
        <v>14174</v>
      </c>
      <c r="J11" s="1065">
        <v>1989</v>
      </c>
      <c r="K11" s="153"/>
      <c r="L11" s="153"/>
      <c r="M11" s="1065">
        <v>205723</v>
      </c>
      <c r="N11" s="1065">
        <v>3307</v>
      </c>
      <c r="O11" s="1065">
        <v>242424</v>
      </c>
      <c r="P11" s="1065">
        <v>53159</v>
      </c>
      <c r="Q11" s="1065">
        <v>1285945</v>
      </c>
      <c r="R11" s="1065">
        <v>8902</v>
      </c>
      <c r="S11" s="1066">
        <v>51205</v>
      </c>
    </row>
    <row r="12" spans="2:19" ht="25.5" customHeight="1" x14ac:dyDescent="0.15">
      <c r="B12" s="1067" t="s">
        <v>363</v>
      </c>
      <c r="C12" s="1068"/>
      <c r="D12" s="1068"/>
      <c r="E12" s="153"/>
      <c r="F12" s="1069"/>
      <c r="G12" s="1069"/>
      <c r="H12" s="1069"/>
      <c r="I12" s="1069"/>
      <c r="J12" s="1069"/>
      <c r="M12" s="1069"/>
      <c r="N12" s="1069"/>
      <c r="O12" s="1069"/>
      <c r="P12" s="1069"/>
      <c r="Q12" s="1069"/>
      <c r="R12" s="1069"/>
      <c r="S12" s="154"/>
    </row>
    <row r="13" spans="2:19" ht="25.5" customHeight="1" x14ac:dyDescent="0.15">
      <c r="B13" s="678" t="s">
        <v>151</v>
      </c>
      <c r="C13" s="679"/>
      <c r="D13" s="679"/>
      <c r="E13" s="679"/>
      <c r="F13" s="1070">
        <v>545</v>
      </c>
      <c r="G13" s="1071">
        <v>20933</v>
      </c>
      <c r="H13" s="1071">
        <v>699</v>
      </c>
      <c r="I13" s="1071">
        <v>13985</v>
      </c>
      <c r="J13" s="1071">
        <v>1989</v>
      </c>
      <c r="M13" s="1071">
        <v>205723</v>
      </c>
      <c r="N13" s="1071">
        <v>3233</v>
      </c>
      <c r="O13" s="1071">
        <v>240641</v>
      </c>
      <c r="P13" s="1072"/>
      <c r="Q13" s="1073"/>
      <c r="R13" s="1074"/>
      <c r="S13" s="155"/>
    </row>
    <row r="14" spans="2:19" ht="25.5" customHeight="1" x14ac:dyDescent="0.15">
      <c r="B14" s="678" t="s">
        <v>13</v>
      </c>
      <c r="C14" s="679"/>
      <c r="D14" s="679"/>
      <c r="E14" s="679"/>
      <c r="F14" s="1075">
        <v>2</v>
      </c>
      <c r="G14" s="1071">
        <v>29</v>
      </c>
      <c r="H14" s="1071">
        <v>0</v>
      </c>
      <c r="I14" s="1071">
        <v>0</v>
      </c>
      <c r="J14" s="1071">
        <v>0</v>
      </c>
      <c r="M14" s="1071">
        <v>0</v>
      </c>
      <c r="N14" s="1071">
        <v>2</v>
      </c>
      <c r="O14" s="1071">
        <v>29</v>
      </c>
      <c r="P14" s="1076"/>
      <c r="Q14" s="156"/>
      <c r="R14" s="157"/>
      <c r="S14" s="158"/>
    </row>
    <row r="15" spans="2:19" ht="25.5" customHeight="1" x14ac:dyDescent="0.15">
      <c r="B15" s="678" t="s">
        <v>5</v>
      </c>
      <c r="C15" s="679"/>
      <c r="D15" s="679"/>
      <c r="E15" s="679"/>
      <c r="F15" s="1070">
        <v>50</v>
      </c>
      <c r="G15" s="1071">
        <v>1564</v>
      </c>
      <c r="H15" s="1071">
        <v>6</v>
      </c>
      <c r="I15" s="1071">
        <v>106</v>
      </c>
      <c r="J15" s="1071">
        <v>0</v>
      </c>
      <c r="M15" s="1071">
        <v>0</v>
      </c>
      <c r="N15" s="1071">
        <v>56</v>
      </c>
      <c r="O15" s="1071">
        <v>1670</v>
      </c>
      <c r="P15" s="1076"/>
      <c r="Q15" s="156"/>
      <c r="R15" s="157"/>
      <c r="S15" s="158"/>
    </row>
    <row r="16" spans="2:19" ht="25.5" customHeight="1" thickBot="1" x14ac:dyDescent="0.2">
      <c r="B16" s="680" t="s">
        <v>72</v>
      </c>
      <c r="C16" s="681"/>
      <c r="D16" s="681"/>
      <c r="E16" s="681"/>
      <c r="F16" s="1077">
        <v>1</v>
      </c>
      <c r="G16" s="1078">
        <v>1</v>
      </c>
      <c r="H16" s="1078">
        <v>15</v>
      </c>
      <c r="I16" s="1078">
        <v>83</v>
      </c>
      <c r="J16" s="1078">
        <v>0</v>
      </c>
      <c r="M16" s="1078">
        <v>0</v>
      </c>
      <c r="N16" s="1078">
        <v>16</v>
      </c>
      <c r="O16" s="1078">
        <v>84</v>
      </c>
      <c r="P16" s="159"/>
      <c r="Q16" s="160"/>
      <c r="R16" s="161"/>
      <c r="S16" s="162"/>
    </row>
    <row r="18" spans="2:19" ht="25.5" customHeight="1" x14ac:dyDescent="0.25">
      <c r="B18" s="163" t="s">
        <v>231</v>
      </c>
      <c r="C18" s="164"/>
      <c r="D18" s="164"/>
    </row>
    <row r="19" spans="2:19" ht="25.5" customHeight="1" thickBot="1" x14ac:dyDescent="0.2">
      <c r="B19" s="147" t="s">
        <v>106</v>
      </c>
    </row>
    <row r="20" spans="2:19" ht="25.5" customHeight="1" x14ac:dyDescent="0.15">
      <c r="B20" s="682" t="s">
        <v>148</v>
      </c>
      <c r="C20" s="683"/>
      <c r="D20" s="683"/>
      <c r="E20" s="683"/>
      <c r="F20" s="686" t="s">
        <v>152</v>
      </c>
      <c r="G20" s="676"/>
      <c r="H20" s="687"/>
      <c r="I20" s="690" t="s">
        <v>232</v>
      </c>
      <c r="J20" s="691"/>
      <c r="M20" s="305"/>
      <c r="N20" s="305" t="s">
        <v>249</v>
      </c>
      <c r="O20" s="305"/>
      <c r="P20" s="307"/>
      <c r="Q20" s="675" t="s">
        <v>250</v>
      </c>
      <c r="R20" s="676"/>
      <c r="S20" s="677"/>
    </row>
    <row r="21" spans="2:19" ht="25.5" customHeight="1" x14ac:dyDescent="0.15">
      <c r="B21" s="684"/>
      <c r="C21" s="685"/>
      <c r="D21" s="685"/>
      <c r="E21" s="685"/>
      <c r="F21" s="688" t="s">
        <v>233</v>
      </c>
      <c r="G21" s="688" t="s">
        <v>234</v>
      </c>
      <c r="H21" s="688" t="s">
        <v>235</v>
      </c>
      <c r="I21" s="688" t="s">
        <v>236</v>
      </c>
      <c r="J21" s="688" t="s">
        <v>237</v>
      </c>
      <c r="M21" s="688" t="s">
        <v>238</v>
      </c>
      <c r="N21" s="688" t="s">
        <v>251</v>
      </c>
      <c r="O21" s="688" t="s">
        <v>252</v>
      </c>
      <c r="P21" s="688" t="s">
        <v>235</v>
      </c>
      <c r="Q21" s="688" t="s">
        <v>253</v>
      </c>
      <c r="R21" s="1079" t="s">
        <v>72</v>
      </c>
      <c r="S21" s="1080" t="s">
        <v>235</v>
      </c>
    </row>
    <row r="22" spans="2:19" ht="22.5" customHeight="1" x14ac:dyDescent="0.15">
      <c r="B22" s="684"/>
      <c r="C22" s="685"/>
      <c r="D22" s="685"/>
      <c r="E22" s="685"/>
      <c r="F22" s="689"/>
      <c r="G22" s="689"/>
      <c r="H22" s="689"/>
      <c r="I22" s="689"/>
      <c r="J22" s="689"/>
      <c r="M22" s="689"/>
      <c r="N22" s="1081"/>
      <c r="O22" s="1081"/>
      <c r="P22" s="1081"/>
      <c r="Q22" s="1081"/>
      <c r="R22" s="1082"/>
      <c r="S22" s="1083"/>
    </row>
    <row r="23" spans="2:19" ht="21" customHeight="1" x14ac:dyDescent="0.15">
      <c r="B23" s="711" t="str">
        <f>'[2]延滞金・不服申し立て （作業シート）'!B23</f>
        <v>平成26年度</v>
      </c>
      <c r="C23" s="712"/>
      <c r="D23" s="712"/>
      <c r="E23" s="713"/>
      <c r="F23" s="394">
        <f>'[2]延滞金・不服申し立て （作業シート）'!F23</f>
        <v>3</v>
      </c>
      <c r="G23" s="395">
        <f>'[2]延滞金・不服申し立て （作業シート）'!G23</f>
        <v>13</v>
      </c>
      <c r="H23" s="395">
        <f>'[2]延滞金・不服申し立て （作業シート）'!H23</f>
        <v>16</v>
      </c>
      <c r="I23" s="396">
        <f>'[2]延滞金・不服申し立て （作業シート）'!I23</f>
        <v>4</v>
      </c>
      <c r="J23" s="396">
        <f>'[2]延滞金・不服申し立て （作業シート）'!J23</f>
        <v>8</v>
      </c>
      <c r="M23" s="397">
        <f>'[2]延滞金・不服申し立て （作業シート）'!M23</f>
        <v>0</v>
      </c>
      <c r="N23" s="394">
        <f>'[2]延滞金・不服申し立て （作業シート）'!N23</f>
        <v>1</v>
      </c>
      <c r="O23" s="396">
        <f>'[2]延滞金・不服申し立て （作業シート）'!O23</f>
        <v>0</v>
      </c>
      <c r="P23" s="396">
        <f>'[2]延滞金・不服申し立て （作業シート）'!P23</f>
        <v>13</v>
      </c>
      <c r="Q23" s="396">
        <f>'[2]延滞金・不服申し立て （作業シート）'!Q23</f>
        <v>0</v>
      </c>
      <c r="R23" s="396">
        <f>'[2]延滞金・不服申し立て （作業シート）'!R23</f>
        <v>3</v>
      </c>
      <c r="S23" s="406">
        <f>'[2]延滞金・不服申し立て （作業シート）'!S23</f>
        <v>3</v>
      </c>
    </row>
    <row r="24" spans="2:19" ht="21" customHeight="1" x14ac:dyDescent="0.15">
      <c r="B24" s="714" t="str">
        <f>'[2]延滞金・不服申し立て （作業シート）'!B24</f>
        <v>平成27年度</v>
      </c>
      <c r="C24" s="715"/>
      <c r="D24" s="715"/>
      <c r="E24" s="716"/>
      <c r="F24" s="398">
        <f>'[2]延滞金・不服申し立て （作業シート）'!F24</f>
        <v>3</v>
      </c>
      <c r="G24" s="399">
        <f>'[2]延滞金・不服申し立て （作業シート）'!G24</f>
        <v>7</v>
      </c>
      <c r="H24" s="399">
        <f>'[2]延滞金・不服申し立て （作業シート）'!H24</f>
        <v>10</v>
      </c>
      <c r="I24" s="400">
        <f>'[2]延滞金・不服申し立て （作業シート）'!I24</f>
        <v>4</v>
      </c>
      <c r="J24" s="400">
        <f>'[2]延滞金・不服申し立て （作業シート）'!J24</f>
        <v>5</v>
      </c>
      <c r="M24" s="401">
        <f>'[2]延滞金・不服申し立て （作業シート）'!M24</f>
        <v>0</v>
      </c>
      <c r="N24" s="398">
        <f>'[2]延滞金・不服申し立て （作業シート）'!N24</f>
        <v>0</v>
      </c>
      <c r="O24" s="400">
        <f>'[2]延滞金・不服申し立て （作業シート）'!O24</f>
        <v>0</v>
      </c>
      <c r="P24" s="400">
        <f>'[2]延滞金・不服申し立て （作業シート）'!P24</f>
        <v>9</v>
      </c>
      <c r="Q24" s="400">
        <f>'[2]延滞金・不服申し立て （作業シート）'!Q24</f>
        <v>0</v>
      </c>
      <c r="R24" s="400">
        <f>'[2]延滞金・不服申し立て （作業シート）'!R24</f>
        <v>1</v>
      </c>
      <c r="S24" s="407">
        <f>'[2]延滞金・不服申し立て （作業シート）'!S24</f>
        <v>1</v>
      </c>
    </row>
    <row r="25" spans="2:19" ht="21" customHeight="1" x14ac:dyDescent="0.15">
      <c r="B25" s="714" t="str">
        <f>'[2]延滞金・不服申し立て （作業シート）'!B25</f>
        <v>平成28年度</v>
      </c>
      <c r="C25" s="715"/>
      <c r="D25" s="715"/>
      <c r="E25" s="716"/>
      <c r="F25" s="398">
        <f>'[2]延滞金・不服申し立て （作業シート）'!F25</f>
        <v>1</v>
      </c>
      <c r="G25" s="399">
        <f>'[2]延滞金・不服申し立て （作業シート）'!G25</f>
        <v>4</v>
      </c>
      <c r="H25" s="399">
        <f>'[2]延滞金・不服申し立て （作業シート）'!H25</f>
        <v>5</v>
      </c>
      <c r="I25" s="400">
        <f>'[2]延滞金・不服申し立て （作業シート）'!I25</f>
        <v>0</v>
      </c>
      <c r="J25" s="400">
        <f>'[2]延滞金・不服申し立て （作業シート）'!J25</f>
        <v>2</v>
      </c>
      <c r="M25" s="401">
        <f>'[2]延滞金・不服申し立て （作業シート）'!M25</f>
        <v>0</v>
      </c>
      <c r="N25" s="398">
        <f>'[2]延滞金・不服申し立て （作業シート）'!N25</f>
        <v>0</v>
      </c>
      <c r="O25" s="400">
        <f>'[2]延滞金・不服申し立て （作業シート）'!O25</f>
        <v>0</v>
      </c>
      <c r="P25" s="400">
        <f>'[2]延滞金・不服申し立て （作業シート）'!P25</f>
        <v>2</v>
      </c>
      <c r="Q25" s="400">
        <f>'[2]延滞金・不服申し立て （作業シート）'!Q25</f>
        <v>0</v>
      </c>
      <c r="R25" s="400">
        <f>'[2]延滞金・不服申し立て （作業シート）'!R25</f>
        <v>3</v>
      </c>
      <c r="S25" s="407">
        <f>'[2]延滞金・不服申し立て （作業シート）'!S25</f>
        <v>3</v>
      </c>
    </row>
    <row r="26" spans="2:19" ht="21" customHeight="1" x14ac:dyDescent="0.15">
      <c r="B26" s="714" t="str">
        <f>'[2]延滞金・不服申し立て （作業シート）'!B26</f>
        <v>平成29年度</v>
      </c>
      <c r="C26" s="715"/>
      <c r="D26" s="715"/>
      <c r="E26" s="716"/>
      <c r="F26" s="398">
        <f>'[2]延滞金・不服申し立て （作業シート）'!F26</f>
        <v>3</v>
      </c>
      <c r="G26" s="399">
        <f>'[2]延滞金・不服申し立て （作業シート）'!G26</f>
        <v>7</v>
      </c>
      <c r="H26" s="399">
        <f>'[2]延滞金・不服申し立て （作業シート）'!H26</f>
        <v>10</v>
      </c>
      <c r="I26" s="400">
        <f>'[2]延滞金・不服申し立て （作業シート）'!I26</f>
        <v>2</v>
      </c>
      <c r="J26" s="400">
        <f>'[2]延滞金・不服申し立て （作業シート）'!J26</f>
        <v>3</v>
      </c>
      <c r="M26" s="401">
        <f>'[2]延滞金・不服申し立て （作業シート）'!M26</f>
        <v>0</v>
      </c>
      <c r="N26" s="398">
        <f>'[2]延滞金・不服申し立て （作業シート）'!N26</f>
        <v>0</v>
      </c>
      <c r="O26" s="400">
        <f>'[2]延滞金・不服申し立て （作業シート）'!O26</f>
        <v>1</v>
      </c>
      <c r="P26" s="400">
        <f>'[2]延滞金・不服申し立て （作業シート）'!P26</f>
        <v>6</v>
      </c>
      <c r="Q26" s="400">
        <f>'[2]延滞金・不服申し立て （作業シート）'!Q26</f>
        <v>0</v>
      </c>
      <c r="R26" s="400">
        <f>'[2]延滞金・不服申し立て （作業シート）'!R26</f>
        <v>4</v>
      </c>
      <c r="S26" s="407">
        <f>'[2]延滞金・不服申し立て （作業シート）'!S26</f>
        <v>4</v>
      </c>
    </row>
    <row r="27" spans="2:19" ht="21" customHeight="1" x14ac:dyDescent="0.15">
      <c r="B27" s="714" t="str">
        <f>'[2]延滞金・不服申し立て （作業シート）'!B27</f>
        <v>平成30年度</v>
      </c>
      <c r="C27" s="715"/>
      <c r="D27" s="715"/>
      <c r="E27" s="716"/>
      <c r="F27" s="398">
        <f>'[2]延滞金・不服申し立て （作業シート）'!F27</f>
        <v>4</v>
      </c>
      <c r="G27" s="399">
        <f>'[2]延滞金・不服申し立て （作業シート）'!G27</f>
        <v>3</v>
      </c>
      <c r="H27" s="399">
        <f>'[2]延滞金・不服申し立て （作業シート）'!H27</f>
        <v>7</v>
      </c>
      <c r="I27" s="400">
        <f>'[2]延滞金・不服申し立て （作業シート）'!I27</f>
        <v>2</v>
      </c>
      <c r="J27" s="400">
        <f>'[2]延滞金・不服申し立て （作業シート）'!J27</f>
        <v>3</v>
      </c>
      <c r="M27" s="401">
        <f>'[2]延滞金・不服申し立て （作業シート）'!M27</f>
        <v>0</v>
      </c>
      <c r="N27" s="398">
        <f>'[2]延滞金・不服申し立て （作業シート）'!N27</f>
        <v>0</v>
      </c>
      <c r="O27" s="400">
        <f>'[2]延滞金・不服申し立て （作業シート）'!O27</f>
        <v>1</v>
      </c>
      <c r="P27" s="400">
        <f>'[2]延滞金・不服申し立て （作業シート）'!P27</f>
        <v>6</v>
      </c>
      <c r="Q27" s="400">
        <f>'[2]延滞金・不服申し立て （作業シート）'!Q27</f>
        <v>0</v>
      </c>
      <c r="R27" s="400">
        <f>'[2]延滞金・不服申し立て （作業シート）'!R27</f>
        <v>1</v>
      </c>
      <c r="S27" s="407">
        <f>'[2]延滞金・不服申し立て （作業シート）'!S27</f>
        <v>1</v>
      </c>
    </row>
    <row r="28" spans="2:19" ht="21" customHeight="1" x14ac:dyDescent="0.15">
      <c r="B28" s="717" t="str">
        <f>'[2]延滞金・不服申し立て （作業シート）'!B28</f>
        <v>令和元年度</v>
      </c>
      <c r="C28" s="718"/>
      <c r="D28" s="718"/>
      <c r="E28" s="719"/>
      <c r="F28" s="402">
        <f>'[2]延滞金・不服申し立て （作業シート）'!F28</f>
        <v>1</v>
      </c>
      <c r="G28" s="403">
        <f>'[2]延滞金・不服申し立て （作業シート）'!G28</f>
        <v>9</v>
      </c>
      <c r="H28" s="403">
        <f>'[2]延滞金・不服申し立て （作業シート）'!H28</f>
        <v>10</v>
      </c>
      <c r="I28" s="404">
        <f>'[2]延滞金・不服申し立て （作業シート）'!I28</f>
        <v>8</v>
      </c>
      <c r="J28" s="404">
        <f>'[2]延滞金・不服申し立て （作業シート）'!J28</f>
        <v>1</v>
      </c>
      <c r="M28" s="405">
        <f>'[2]延滞金・不服申し立て （作業シート）'!M28</f>
        <v>0</v>
      </c>
      <c r="N28" s="402">
        <f>'[2]延滞金・不服申し立て （作業シート）'!N28</f>
        <v>0</v>
      </c>
      <c r="O28" s="404">
        <f>'[2]延滞金・不服申し立て （作業シート）'!O28</f>
        <v>1</v>
      </c>
      <c r="P28" s="404">
        <f>'[2]延滞金・不服申し立て （作業シート）'!P28</f>
        <v>10</v>
      </c>
      <c r="Q28" s="404">
        <f>'[2]延滞金・不服申し立て （作業シート）'!Q28</f>
        <v>0</v>
      </c>
      <c r="R28" s="404">
        <f>'[2]延滞金・不服申し立て （作業シート）'!R28</f>
        <v>0</v>
      </c>
      <c r="S28" s="408">
        <f>'[2]延滞金・不服申し立て （作業シート）'!S28</f>
        <v>0</v>
      </c>
    </row>
    <row r="29" spans="2:19" ht="23.25" customHeight="1" x14ac:dyDescent="0.15">
      <c r="B29" s="409" t="str">
        <f>'[2]延滞金・不服申し立て （作業シート）'!B29</f>
        <v>(令和元年度の内訳）</v>
      </c>
      <c r="F29" s="1084"/>
      <c r="G29" s="1085"/>
      <c r="H29" s="1086"/>
      <c r="I29" s="1085"/>
      <c r="J29" s="1085"/>
      <c r="M29" s="1085"/>
      <c r="N29" s="1084"/>
      <c r="O29" s="1085"/>
      <c r="P29" s="1084"/>
      <c r="Q29" s="1085"/>
      <c r="R29" s="1085"/>
      <c r="S29" s="1087"/>
    </row>
    <row r="30" spans="2:19" s="165" customFormat="1" ht="23.25" customHeight="1" x14ac:dyDescent="0.15">
      <c r="B30" s="1088" t="s">
        <v>239</v>
      </c>
      <c r="C30" s="1089" t="s">
        <v>240</v>
      </c>
      <c r="D30" s="1090" t="s">
        <v>153</v>
      </c>
      <c r="E30" s="1091"/>
      <c r="F30" s="1092">
        <f>'[2]延滞金・不服申し立て （作業シート）'!F30</f>
        <v>0</v>
      </c>
      <c r="G30" s="1093">
        <f>'[2]延滞金・不服申し立て （作業シート）'!G30</f>
        <v>0</v>
      </c>
      <c r="H30" s="1094">
        <f>'[2]延滞金・不服申し立て （作業シート）'!H30</f>
        <v>0</v>
      </c>
      <c r="I30" s="1095">
        <f>'[2]延滞金・不服申し立て （作業シート）'!I30</f>
        <v>0</v>
      </c>
      <c r="J30" s="1095">
        <f>'[2]延滞金・不服申し立て （作業シート）'!J30</f>
        <v>0</v>
      </c>
      <c r="M30" s="1096">
        <f>'[2]延滞金・不服申し立て （作業シート）'!M30</f>
        <v>0</v>
      </c>
      <c r="N30" s="1096">
        <f>'[2]延滞金・不服申し立て （作業シート）'!N30</f>
        <v>0</v>
      </c>
      <c r="O30" s="1095">
        <f>'[2]延滞金・不服申し立て （作業シート）'!O30</f>
        <v>0</v>
      </c>
      <c r="P30" s="1094">
        <f>'[2]延滞金・不服申し立て （作業シート）'!P30</f>
        <v>0</v>
      </c>
      <c r="Q30" s="1093">
        <f>'[2]延滞金・不服申し立て （作業シート）'!Q30</f>
        <v>0</v>
      </c>
      <c r="R30" s="1095">
        <f>'[2]延滞金・不服申し立て （作業シート）'!R30</f>
        <v>0</v>
      </c>
      <c r="S30" s="1097">
        <f>'[2]延滞金・不服申し立て （作業シート）'!S30</f>
        <v>0</v>
      </c>
    </row>
    <row r="31" spans="2:19" s="165" customFormat="1" ht="23.25" customHeight="1" x14ac:dyDescent="0.15">
      <c r="B31" s="720"/>
      <c r="C31" s="722"/>
      <c r="D31" s="723" t="s">
        <v>154</v>
      </c>
      <c r="E31" s="724"/>
      <c r="F31" s="1092">
        <f>'[2]延滞金・不服申し立て （作業シート）'!F31</f>
        <v>0</v>
      </c>
      <c r="G31" s="1093">
        <f>'[2]延滞金・不服申し立て （作業シート）'!G31</f>
        <v>0</v>
      </c>
      <c r="H31" s="1095">
        <f>'[2]延滞金・不服申し立て （作業シート）'!H31</f>
        <v>0</v>
      </c>
      <c r="I31" s="1095">
        <f>'[2]延滞金・不服申し立て （作業シート）'!I31</f>
        <v>0</v>
      </c>
      <c r="J31" s="1095">
        <f>'[2]延滞金・不服申し立て （作業シート）'!J31</f>
        <v>0</v>
      </c>
      <c r="M31" s="1096">
        <f>'[2]延滞金・不服申し立て （作業シート）'!M31</f>
        <v>0</v>
      </c>
      <c r="N31" s="1096">
        <f>'[2]延滞金・不服申し立て （作業シート）'!N31</f>
        <v>0</v>
      </c>
      <c r="O31" s="1095">
        <f>'[2]延滞金・不服申し立て （作業シート）'!O31</f>
        <v>0</v>
      </c>
      <c r="P31" s="1095">
        <f>'[2]延滞金・不服申し立て （作業シート）'!P31</f>
        <v>0</v>
      </c>
      <c r="Q31" s="1093">
        <f>'[2]延滞金・不服申し立て （作業シート）'!Q31</f>
        <v>0</v>
      </c>
      <c r="R31" s="1095">
        <f>'[2]延滞金・不服申し立て （作業シート）'!R31</f>
        <v>0</v>
      </c>
      <c r="S31" s="1097">
        <f>'[2]延滞金・不服申し立て （作業シート）'!S31</f>
        <v>0</v>
      </c>
    </row>
    <row r="32" spans="2:19" s="165" customFormat="1" ht="23.25" customHeight="1" x14ac:dyDescent="0.15">
      <c r="B32" s="720"/>
      <c r="C32" s="1098" t="s">
        <v>15</v>
      </c>
      <c r="D32" s="1099"/>
      <c r="E32" s="1099"/>
      <c r="F32" s="1100">
        <f>'[2]延滞金・不服申し立て （作業シート）'!F32</f>
        <v>0</v>
      </c>
      <c r="G32" s="1101">
        <f>'[2]延滞金・不服申し立て （作業シート）'!G32</f>
        <v>1</v>
      </c>
      <c r="H32" s="1102">
        <f>'[2]延滞金・不服申し立て （作業シート）'!H32</f>
        <v>1</v>
      </c>
      <c r="I32" s="1102">
        <f>'[2]延滞金・不服申し立て （作業シート）'!I32</f>
        <v>0</v>
      </c>
      <c r="J32" s="1102">
        <f>'[2]延滞金・不服申し立て （作業シート）'!J32</f>
        <v>0</v>
      </c>
      <c r="M32" s="1103">
        <f>'[2]延滞金・不服申し立て （作業シート）'!M32</f>
        <v>0</v>
      </c>
      <c r="N32" s="1103">
        <f>'[2]延滞金・不服申し立て （作業シート）'!N32</f>
        <v>0</v>
      </c>
      <c r="O32" s="1102">
        <f>'[2]延滞金・不服申し立て （作業シート）'!O32</f>
        <v>1</v>
      </c>
      <c r="P32" s="1102">
        <f>'[2]延滞金・不服申し立て （作業シート）'!P32</f>
        <v>1</v>
      </c>
      <c r="Q32" s="1101">
        <f>'[2]延滞金・不服申し立て （作業シート）'!Q32</f>
        <v>0</v>
      </c>
      <c r="R32" s="1102">
        <f>'[2]延滞金・不服申し立て （作業シート）'!R32</f>
        <v>0</v>
      </c>
      <c r="S32" s="1104">
        <f>'[2]延滞金・不服申し立て （作業シート）'!S32</f>
        <v>0</v>
      </c>
    </row>
    <row r="33" spans="2:19" s="165" customFormat="1" ht="23.25" customHeight="1" x14ac:dyDescent="0.15">
      <c r="B33" s="720"/>
      <c r="C33" s="1098" t="s">
        <v>5</v>
      </c>
      <c r="D33" s="1099"/>
      <c r="E33" s="1099"/>
      <c r="F33" s="1100">
        <f>'[2]延滞金・不服申し立て （作業シート）'!F33</f>
        <v>0</v>
      </c>
      <c r="G33" s="1101">
        <f>'[2]延滞金・不服申し立て （作業シート）'!G33</f>
        <v>0</v>
      </c>
      <c r="H33" s="1102">
        <f>'[2]延滞金・不服申し立て （作業シート）'!H33</f>
        <v>0</v>
      </c>
      <c r="I33" s="1102">
        <f>'[2]延滞金・不服申し立て （作業シート）'!I33</f>
        <v>0</v>
      </c>
      <c r="J33" s="1102">
        <f>'[2]延滞金・不服申し立て （作業シート）'!J33</f>
        <v>0</v>
      </c>
      <c r="M33" s="1103">
        <f>'[2]延滞金・不服申し立て （作業シート）'!M33</f>
        <v>0</v>
      </c>
      <c r="N33" s="1103">
        <f>'[2]延滞金・不服申し立て （作業シート）'!N33</f>
        <v>0</v>
      </c>
      <c r="O33" s="1102">
        <f>'[2]延滞金・不服申し立て （作業シート）'!O33</f>
        <v>0</v>
      </c>
      <c r="P33" s="1102">
        <f>'[2]延滞金・不服申し立て （作業シート）'!P33</f>
        <v>0</v>
      </c>
      <c r="Q33" s="1101">
        <f>'[2]延滞金・不服申し立て （作業シート）'!Q33</f>
        <v>0</v>
      </c>
      <c r="R33" s="1102">
        <f>'[2]延滞金・不服申し立て （作業シート）'!R33</f>
        <v>0</v>
      </c>
      <c r="S33" s="1104">
        <f>'[2]延滞金・不服申し立て （作業シート）'!S33</f>
        <v>0</v>
      </c>
    </row>
    <row r="34" spans="2:19" s="165" customFormat="1" ht="23.25" customHeight="1" x14ac:dyDescent="0.15">
      <c r="B34" s="721"/>
      <c r="C34" s="1098" t="s">
        <v>155</v>
      </c>
      <c r="D34" s="1099"/>
      <c r="E34" s="1099"/>
      <c r="F34" s="1100">
        <f>'[2]延滞金・不服申し立て （作業シート）'!F34</f>
        <v>1</v>
      </c>
      <c r="G34" s="1101">
        <f>'[2]延滞金・不服申し立て （作業シート）'!G34</f>
        <v>0</v>
      </c>
      <c r="H34" s="1102">
        <f>'[2]延滞金・不服申し立て （作業シート）'!H34</f>
        <v>1</v>
      </c>
      <c r="I34" s="1102">
        <f>'[2]延滞金・不服申し立て （作業シート）'!I34</f>
        <v>0</v>
      </c>
      <c r="J34" s="1102">
        <f>'[2]延滞金・不服申し立て （作業シート）'!J34</f>
        <v>1</v>
      </c>
      <c r="M34" s="1103">
        <f>'[2]延滞金・不服申し立て （作業シート）'!M34</f>
        <v>0</v>
      </c>
      <c r="N34" s="1103">
        <f>'[2]延滞金・不服申し立て （作業シート）'!N34</f>
        <v>0</v>
      </c>
      <c r="O34" s="1102">
        <f>'[2]延滞金・不服申し立て （作業シート）'!O34</f>
        <v>0</v>
      </c>
      <c r="P34" s="1102">
        <f>'[2]延滞金・不服申し立て （作業シート）'!P34</f>
        <v>1</v>
      </c>
      <c r="Q34" s="1101">
        <f>'[2]延滞金・不服申し立て （作業シート）'!Q34</f>
        <v>0</v>
      </c>
      <c r="R34" s="1102">
        <f>'[2]延滞金・不服申し立て （作業シート）'!R34</f>
        <v>0</v>
      </c>
      <c r="S34" s="1104">
        <f>'[2]延滞金・不服申し立て （作業シート）'!S34</f>
        <v>0</v>
      </c>
    </row>
    <row r="35" spans="2:19" s="165" customFormat="1" ht="23.25" customHeight="1" x14ac:dyDescent="0.15">
      <c r="B35" s="1105" t="s">
        <v>156</v>
      </c>
      <c r="C35" s="1099"/>
      <c r="D35" s="1099"/>
      <c r="E35" s="1099"/>
      <c r="F35" s="1100">
        <f>'[2]延滞金・不服申し立て （作業シート）'!F35</f>
        <v>0</v>
      </c>
      <c r="G35" s="1101">
        <f>'[2]延滞金・不服申し立て （作業シート）'!G35</f>
        <v>8</v>
      </c>
      <c r="H35" s="1102">
        <f>'[2]延滞金・不服申し立て （作業シート）'!H35</f>
        <v>8</v>
      </c>
      <c r="I35" s="1102">
        <f>'[2]延滞金・不服申し立て （作業シート）'!I35</f>
        <v>8</v>
      </c>
      <c r="J35" s="1102">
        <f>'[2]延滞金・不服申し立て （作業シート）'!J35</f>
        <v>0</v>
      </c>
      <c r="M35" s="1103">
        <f>'[2]延滞金・不服申し立て （作業シート）'!M35</f>
        <v>0</v>
      </c>
      <c r="N35" s="1103">
        <f>'[2]延滞金・不服申し立て （作業シート）'!N35</f>
        <v>0</v>
      </c>
      <c r="O35" s="1102">
        <f>'[2]延滞金・不服申し立て （作業シート）'!O35</f>
        <v>0</v>
      </c>
      <c r="P35" s="1102">
        <f>'[2]延滞金・不服申し立て （作業シート）'!P35</f>
        <v>8</v>
      </c>
      <c r="Q35" s="1101">
        <f>'[2]延滞金・不服申し立て （作業シート）'!Q35</f>
        <v>0</v>
      </c>
      <c r="R35" s="1102">
        <f>'[2]延滞金・不服申し立て （作業シート）'!R35</f>
        <v>0</v>
      </c>
      <c r="S35" s="1104">
        <f>'[2]延滞金・不服申し立て （作業シート）'!S35</f>
        <v>0</v>
      </c>
    </row>
    <row r="36" spans="2:19" s="165" customFormat="1" ht="23.25" customHeight="1" thickBot="1" x14ac:dyDescent="0.2">
      <c r="B36" s="1106" t="s">
        <v>157</v>
      </c>
      <c r="C36" s="1107"/>
      <c r="D36" s="1107"/>
      <c r="E36" s="1107"/>
      <c r="F36" s="1108">
        <f>'[2]延滞金・不服申し立て （作業シート）'!F36</f>
        <v>0</v>
      </c>
      <c r="G36" s="1109">
        <f>'[2]延滞金・不服申し立て （作業シート）'!G36</f>
        <v>0</v>
      </c>
      <c r="H36" s="1110">
        <f>'[2]延滞金・不服申し立て （作業シート）'!H36</f>
        <v>0</v>
      </c>
      <c r="I36" s="1111">
        <f>'[2]延滞金・不服申し立て （作業シート）'!I36</f>
        <v>0</v>
      </c>
      <c r="J36" s="1111">
        <f>'[2]延滞金・不服申し立て （作業シート）'!J36</f>
        <v>0</v>
      </c>
      <c r="M36" s="1112">
        <f>'[2]延滞金・不服申し立て （作業シート）'!M36</f>
        <v>0</v>
      </c>
      <c r="N36" s="1112">
        <f>'[2]延滞金・不服申し立て （作業シート）'!N36</f>
        <v>0</v>
      </c>
      <c r="O36" s="1111">
        <f>'[2]延滞金・不服申し立て （作業シート）'!O36</f>
        <v>0</v>
      </c>
      <c r="P36" s="1111">
        <f>'[2]延滞金・不服申し立て （作業シート）'!P36</f>
        <v>0</v>
      </c>
      <c r="Q36" s="1109">
        <f>'[2]延滞金・不服申し立て （作業シート）'!Q36</f>
        <v>0</v>
      </c>
      <c r="R36" s="1111">
        <f>'[2]延滞金・不服申し立て （作業シート）'!R36</f>
        <v>0</v>
      </c>
      <c r="S36" s="1113">
        <f>'[2]延滞金・不服申し立て （作業シート）'!S36</f>
        <v>0</v>
      </c>
    </row>
  </sheetData>
  <mergeCells count="49">
    <mergeCell ref="C34:E34"/>
    <mergeCell ref="B35:E35"/>
    <mergeCell ref="B36:E36"/>
    <mergeCell ref="B25:E25"/>
    <mergeCell ref="B26:E26"/>
    <mergeCell ref="B27:E27"/>
    <mergeCell ref="B28:E28"/>
    <mergeCell ref="B30:B34"/>
    <mergeCell ref="C30:C31"/>
    <mergeCell ref="D30:E30"/>
    <mergeCell ref="D31:E31"/>
    <mergeCell ref="C32:E32"/>
    <mergeCell ref="C33:E33"/>
    <mergeCell ref="P21:P22"/>
    <mergeCell ref="Q21:Q22"/>
    <mergeCell ref="R21:R22"/>
    <mergeCell ref="S21:S22"/>
    <mergeCell ref="B23:E23"/>
    <mergeCell ref="B24:E24"/>
    <mergeCell ref="I20:J20"/>
    <mergeCell ref="Q20:S20"/>
    <mergeCell ref="F21:F22"/>
    <mergeCell ref="G21:G22"/>
    <mergeCell ref="H21:H22"/>
    <mergeCell ref="I21:I22"/>
    <mergeCell ref="J21:J22"/>
    <mergeCell ref="M21:M22"/>
    <mergeCell ref="N21:N22"/>
    <mergeCell ref="O21:O22"/>
    <mergeCell ref="B13:E13"/>
    <mergeCell ref="B14:E14"/>
    <mergeCell ref="B15:E15"/>
    <mergeCell ref="B16:E16"/>
    <mergeCell ref="B20:E22"/>
    <mergeCell ref="F20:H20"/>
    <mergeCell ref="B6:E6"/>
    <mergeCell ref="B7:E7"/>
    <mergeCell ref="B8:E8"/>
    <mergeCell ref="B9:E9"/>
    <mergeCell ref="B10:E10"/>
    <mergeCell ref="B11:E11"/>
    <mergeCell ref="B3:E5"/>
    <mergeCell ref="F3:J3"/>
    <mergeCell ref="P3:Q3"/>
    <mergeCell ref="R3:S3"/>
    <mergeCell ref="F4:G4"/>
    <mergeCell ref="H4:I4"/>
    <mergeCell ref="N4:O4"/>
    <mergeCell ref="R4:S4"/>
  </mergeCells>
  <phoneticPr fontId="5"/>
  <pageMargins left="0.78740157480314965" right="0.78740157480314965" top="0.78740157480314965" bottom="0.78740157480314965" header="0.51181102362204722" footer="0.51181102362204722"/>
  <pageSetup paperSize="9" scale="92" fitToWidth="2" orientation="portrait" r:id="rId1"/>
  <headerFooter alignWithMargins="0"/>
  <colBreaks count="1" manualBreakCount="1">
    <brk id="10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09"/>
  <sheetViews>
    <sheetView showGridLines="0" view="pageBreakPreview" zoomScale="60" zoomScaleNormal="100" workbookViewId="0">
      <pane xSplit="3" ySplit="5" topLeftCell="D6" activePane="bottomRight" state="frozen"/>
      <selection activeCell="K2" sqref="K2"/>
      <selection pane="topRight" activeCell="K2" sqref="K2"/>
      <selection pane="bottomLeft" activeCell="K2" sqref="K2"/>
      <selection pane="bottomRight"/>
    </sheetView>
  </sheetViews>
  <sheetFormatPr defaultRowHeight="14.25" x14ac:dyDescent="0.15"/>
  <cols>
    <col min="1" max="2" width="5.25" style="2" customWidth="1"/>
    <col min="3" max="3" width="16.5" style="2" customWidth="1"/>
    <col min="4" max="4" width="18.75" style="2" customWidth="1"/>
    <col min="5" max="5" width="3" style="2" customWidth="1"/>
    <col min="6" max="6" width="18.75" style="2" customWidth="1"/>
    <col min="7" max="7" width="3" style="2" customWidth="1"/>
    <col min="8" max="8" width="18.75" style="2" customWidth="1"/>
    <col min="9" max="9" width="3" style="2" customWidth="1"/>
    <col min="10" max="11" width="1.875" style="2" customWidth="1"/>
    <col min="12" max="12" width="18.75" style="2" customWidth="1"/>
    <col min="13" max="13" width="3" style="2" customWidth="1"/>
    <col min="14" max="14" width="18.75" style="2" customWidth="1"/>
    <col min="15" max="15" width="3" style="2" customWidth="1"/>
    <col min="16" max="16" width="18.75" style="2" customWidth="1"/>
    <col min="17" max="17" width="3" style="2" customWidth="1"/>
    <col min="18" max="18" width="18.75" style="2" customWidth="1"/>
    <col min="19" max="19" width="3" style="2" customWidth="1"/>
    <col min="20" max="258" width="9" style="1"/>
    <col min="259" max="260" width="5.25" style="1" customWidth="1"/>
    <col min="261" max="261" width="16.5" style="1" customWidth="1"/>
    <col min="262" max="262" width="18.75" style="1" customWidth="1"/>
    <col min="263" max="263" width="3" style="1" customWidth="1"/>
    <col min="264" max="264" width="18.75" style="1" customWidth="1"/>
    <col min="265" max="265" width="3" style="1" customWidth="1"/>
    <col min="266" max="266" width="18.75" style="1" customWidth="1"/>
    <col min="267" max="267" width="3" style="1" customWidth="1"/>
    <col min="268" max="268" width="18.75" style="1" customWidth="1"/>
    <col min="269" max="269" width="3" style="1" customWidth="1"/>
    <col min="270" max="270" width="18.75" style="1" customWidth="1"/>
    <col min="271" max="271" width="3" style="1" customWidth="1"/>
    <col min="272" max="272" width="18.75" style="1" customWidth="1"/>
    <col min="273" max="273" width="3" style="1" customWidth="1"/>
    <col min="274" max="274" width="18.75" style="1" customWidth="1"/>
    <col min="275" max="275" width="3" style="1" customWidth="1"/>
    <col min="276" max="514" width="9" style="1"/>
    <col min="515" max="516" width="5.25" style="1" customWidth="1"/>
    <col min="517" max="517" width="16.5" style="1" customWidth="1"/>
    <col min="518" max="518" width="18.75" style="1" customWidth="1"/>
    <col min="519" max="519" width="3" style="1" customWidth="1"/>
    <col min="520" max="520" width="18.75" style="1" customWidth="1"/>
    <col min="521" max="521" width="3" style="1" customWidth="1"/>
    <col min="522" max="522" width="18.75" style="1" customWidth="1"/>
    <col min="523" max="523" width="3" style="1" customWidth="1"/>
    <col min="524" max="524" width="18.75" style="1" customWidth="1"/>
    <col min="525" max="525" width="3" style="1" customWidth="1"/>
    <col min="526" max="526" width="18.75" style="1" customWidth="1"/>
    <col min="527" max="527" width="3" style="1" customWidth="1"/>
    <col min="528" max="528" width="18.75" style="1" customWidth="1"/>
    <col min="529" max="529" width="3" style="1" customWidth="1"/>
    <col min="530" max="530" width="18.75" style="1" customWidth="1"/>
    <col min="531" max="531" width="3" style="1" customWidth="1"/>
    <col min="532" max="770" width="9" style="1"/>
    <col min="771" max="772" width="5.25" style="1" customWidth="1"/>
    <col min="773" max="773" width="16.5" style="1" customWidth="1"/>
    <col min="774" max="774" width="18.75" style="1" customWidth="1"/>
    <col min="775" max="775" width="3" style="1" customWidth="1"/>
    <col min="776" max="776" width="18.75" style="1" customWidth="1"/>
    <col min="777" max="777" width="3" style="1" customWidth="1"/>
    <col min="778" max="778" width="18.75" style="1" customWidth="1"/>
    <col min="779" max="779" width="3" style="1" customWidth="1"/>
    <col min="780" max="780" width="18.75" style="1" customWidth="1"/>
    <col min="781" max="781" width="3" style="1" customWidth="1"/>
    <col min="782" max="782" width="18.75" style="1" customWidth="1"/>
    <col min="783" max="783" width="3" style="1" customWidth="1"/>
    <col min="784" max="784" width="18.75" style="1" customWidth="1"/>
    <col min="785" max="785" width="3" style="1" customWidth="1"/>
    <col min="786" max="786" width="18.75" style="1" customWidth="1"/>
    <col min="787" max="787" width="3" style="1" customWidth="1"/>
    <col min="788" max="1026" width="9" style="1"/>
    <col min="1027" max="1028" width="5.25" style="1" customWidth="1"/>
    <col min="1029" max="1029" width="16.5" style="1" customWidth="1"/>
    <col min="1030" max="1030" width="18.75" style="1" customWidth="1"/>
    <col min="1031" max="1031" width="3" style="1" customWidth="1"/>
    <col min="1032" max="1032" width="18.75" style="1" customWidth="1"/>
    <col min="1033" max="1033" width="3" style="1" customWidth="1"/>
    <col min="1034" max="1034" width="18.75" style="1" customWidth="1"/>
    <col min="1035" max="1035" width="3" style="1" customWidth="1"/>
    <col min="1036" max="1036" width="18.75" style="1" customWidth="1"/>
    <col min="1037" max="1037" width="3" style="1" customWidth="1"/>
    <col min="1038" max="1038" width="18.75" style="1" customWidth="1"/>
    <col min="1039" max="1039" width="3" style="1" customWidth="1"/>
    <col min="1040" max="1040" width="18.75" style="1" customWidth="1"/>
    <col min="1041" max="1041" width="3" style="1" customWidth="1"/>
    <col min="1042" max="1042" width="18.75" style="1" customWidth="1"/>
    <col min="1043" max="1043" width="3" style="1" customWidth="1"/>
    <col min="1044" max="1282" width="9" style="1"/>
    <col min="1283" max="1284" width="5.25" style="1" customWidth="1"/>
    <col min="1285" max="1285" width="16.5" style="1" customWidth="1"/>
    <col min="1286" max="1286" width="18.75" style="1" customWidth="1"/>
    <col min="1287" max="1287" width="3" style="1" customWidth="1"/>
    <col min="1288" max="1288" width="18.75" style="1" customWidth="1"/>
    <col min="1289" max="1289" width="3" style="1" customWidth="1"/>
    <col min="1290" max="1290" width="18.75" style="1" customWidth="1"/>
    <col min="1291" max="1291" width="3" style="1" customWidth="1"/>
    <col min="1292" max="1292" width="18.75" style="1" customWidth="1"/>
    <col min="1293" max="1293" width="3" style="1" customWidth="1"/>
    <col min="1294" max="1294" width="18.75" style="1" customWidth="1"/>
    <col min="1295" max="1295" width="3" style="1" customWidth="1"/>
    <col min="1296" max="1296" width="18.75" style="1" customWidth="1"/>
    <col min="1297" max="1297" width="3" style="1" customWidth="1"/>
    <col min="1298" max="1298" width="18.75" style="1" customWidth="1"/>
    <col min="1299" max="1299" width="3" style="1" customWidth="1"/>
    <col min="1300" max="1538" width="9" style="1"/>
    <col min="1539" max="1540" width="5.25" style="1" customWidth="1"/>
    <col min="1541" max="1541" width="16.5" style="1" customWidth="1"/>
    <col min="1542" max="1542" width="18.75" style="1" customWidth="1"/>
    <col min="1543" max="1543" width="3" style="1" customWidth="1"/>
    <col min="1544" max="1544" width="18.75" style="1" customWidth="1"/>
    <col min="1545" max="1545" width="3" style="1" customWidth="1"/>
    <col min="1546" max="1546" width="18.75" style="1" customWidth="1"/>
    <col min="1547" max="1547" width="3" style="1" customWidth="1"/>
    <col min="1548" max="1548" width="18.75" style="1" customWidth="1"/>
    <col min="1549" max="1549" width="3" style="1" customWidth="1"/>
    <col min="1550" max="1550" width="18.75" style="1" customWidth="1"/>
    <col min="1551" max="1551" width="3" style="1" customWidth="1"/>
    <col min="1552" max="1552" width="18.75" style="1" customWidth="1"/>
    <col min="1553" max="1553" width="3" style="1" customWidth="1"/>
    <col min="1554" max="1554" width="18.75" style="1" customWidth="1"/>
    <col min="1555" max="1555" width="3" style="1" customWidth="1"/>
    <col min="1556" max="1794" width="9" style="1"/>
    <col min="1795" max="1796" width="5.25" style="1" customWidth="1"/>
    <col min="1797" max="1797" width="16.5" style="1" customWidth="1"/>
    <col min="1798" max="1798" width="18.75" style="1" customWidth="1"/>
    <col min="1799" max="1799" width="3" style="1" customWidth="1"/>
    <col min="1800" max="1800" width="18.75" style="1" customWidth="1"/>
    <col min="1801" max="1801" width="3" style="1" customWidth="1"/>
    <col min="1802" max="1802" width="18.75" style="1" customWidth="1"/>
    <col min="1803" max="1803" width="3" style="1" customWidth="1"/>
    <col min="1804" max="1804" width="18.75" style="1" customWidth="1"/>
    <col min="1805" max="1805" width="3" style="1" customWidth="1"/>
    <col min="1806" max="1806" width="18.75" style="1" customWidth="1"/>
    <col min="1807" max="1807" width="3" style="1" customWidth="1"/>
    <col min="1808" max="1808" width="18.75" style="1" customWidth="1"/>
    <col min="1809" max="1809" width="3" style="1" customWidth="1"/>
    <col min="1810" max="1810" width="18.75" style="1" customWidth="1"/>
    <col min="1811" max="1811" width="3" style="1" customWidth="1"/>
    <col min="1812" max="2050" width="9" style="1"/>
    <col min="2051" max="2052" width="5.25" style="1" customWidth="1"/>
    <col min="2053" max="2053" width="16.5" style="1" customWidth="1"/>
    <col min="2054" max="2054" width="18.75" style="1" customWidth="1"/>
    <col min="2055" max="2055" width="3" style="1" customWidth="1"/>
    <col min="2056" max="2056" width="18.75" style="1" customWidth="1"/>
    <col min="2057" max="2057" width="3" style="1" customWidth="1"/>
    <col min="2058" max="2058" width="18.75" style="1" customWidth="1"/>
    <col min="2059" max="2059" width="3" style="1" customWidth="1"/>
    <col min="2060" max="2060" width="18.75" style="1" customWidth="1"/>
    <col min="2061" max="2061" width="3" style="1" customWidth="1"/>
    <col min="2062" max="2062" width="18.75" style="1" customWidth="1"/>
    <col min="2063" max="2063" width="3" style="1" customWidth="1"/>
    <col min="2064" max="2064" width="18.75" style="1" customWidth="1"/>
    <col min="2065" max="2065" width="3" style="1" customWidth="1"/>
    <col min="2066" max="2066" width="18.75" style="1" customWidth="1"/>
    <col min="2067" max="2067" width="3" style="1" customWidth="1"/>
    <col min="2068" max="2306" width="9" style="1"/>
    <col min="2307" max="2308" width="5.25" style="1" customWidth="1"/>
    <col min="2309" max="2309" width="16.5" style="1" customWidth="1"/>
    <col min="2310" max="2310" width="18.75" style="1" customWidth="1"/>
    <col min="2311" max="2311" width="3" style="1" customWidth="1"/>
    <col min="2312" max="2312" width="18.75" style="1" customWidth="1"/>
    <col min="2313" max="2313" width="3" style="1" customWidth="1"/>
    <col min="2314" max="2314" width="18.75" style="1" customWidth="1"/>
    <col min="2315" max="2315" width="3" style="1" customWidth="1"/>
    <col min="2316" max="2316" width="18.75" style="1" customWidth="1"/>
    <col min="2317" max="2317" width="3" style="1" customWidth="1"/>
    <col min="2318" max="2318" width="18.75" style="1" customWidth="1"/>
    <col min="2319" max="2319" width="3" style="1" customWidth="1"/>
    <col min="2320" max="2320" width="18.75" style="1" customWidth="1"/>
    <col min="2321" max="2321" width="3" style="1" customWidth="1"/>
    <col min="2322" max="2322" width="18.75" style="1" customWidth="1"/>
    <col min="2323" max="2323" width="3" style="1" customWidth="1"/>
    <col min="2324" max="2562" width="9" style="1"/>
    <col min="2563" max="2564" width="5.25" style="1" customWidth="1"/>
    <col min="2565" max="2565" width="16.5" style="1" customWidth="1"/>
    <col min="2566" max="2566" width="18.75" style="1" customWidth="1"/>
    <col min="2567" max="2567" width="3" style="1" customWidth="1"/>
    <col min="2568" max="2568" width="18.75" style="1" customWidth="1"/>
    <col min="2569" max="2569" width="3" style="1" customWidth="1"/>
    <col min="2570" max="2570" width="18.75" style="1" customWidth="1"/>
    <col min="2571" max="2571" width="3" style="1" customWidth="1"/>
    <col min="2572" max="2572" width="18.75" style="1" customWidth="1"/>
    <col min="2573" max="2573" width="3" style="1" customWidth="1"/>
    <col min="2574" max="2574" width="18.75" style="1" customWidth="1"/>
    <col min="2575" max="2575" width="3" style="1" customWidth="1"/>
    <col min="2576" max="2576" width="18.75" style="1" customWidth="1"/>
    <col min="2577" max="2577" width="3" style="1" customWidth="1"/>
    <col min="2578" max="2578" width="18.75" style="1" customWidth="1"/>
    <col min="2579" max="2579" width="3" style="1" customWidth="1"/>
    <col min="2580" max="2818" width="9" style="1"/>
    <col min="2819" max="2820" width="5.25" style="1" customWidth="1"/>
    <col min="2821" max="2821" width="16.5" style="1" customWidth="1"/>
    <col min="2822" max="2822" width="18.75" style="1" customWidth="1"/>
    <col min="2823" max="2823" width="3" style="1" customWidth="1"/>
    <col min="2824" max="2824" width="18.75" style="1" customWidth="1"/>
    <col min="2825" max="2825" width="3" style="1" customWidth="1"/>
    <col min="2826" max="2826" width="18.75" style="1" customWidth="1"/>
    <col min="2827" max="2827" width="3" style="1" customWidth="1"/>
    <col min="2828" max="2828" width="18.75" style="1" customWidth="1"/>
    <col min="2829" max="2829" width="3" style="1" customWidth="1"/>
    <col min="2830" max="2830" width="18.75" style="1" customWidth="1"/>
    <col min="2831" max="2831" width="3" style="1" customWidth="1"/>
    <col min="2832" max="2832" width="18.75" style="1" customWidth="1"/>
    <col min="2833" max="2833" width="3" style="1" customWidth="1"/>
    <col min="2834" max="2834" width="18.75" style="1" customWidth="1"/>
    <col min="2835" max="2835" width="3" style="1" customWidth="1"/>
    <col min="2836" max="3074" width="9" style="1"/>
    <col min="3075" max="3076" width="5.25" style="1" customWidth="1"/>
    <col min="3077" max="3077" width="16.5" style="1" customWidth="1"/>
    <col min="3078" max="3078" width="18.75" style="1" customWidth="1"/>
    <col min="3079" max="3079" width="3" style="1" customWidth="1"/>
    <col min="3080" max="3080" width="18.75" style="1" customWidth="1"/>
    <col min="3081" max="3081" width="3" style="1" customWidth="1"/>
    <col min="3082" max="3082" width="18.75" style="1" customWidth="1"/>
    <col min="3083" max="3083" width="3" style="1" customWidth="1"/>
    <col min="3084" max="3084" width="18.75" style="1" customWidth="1"/>
    <col min="3085" max="3085" width="3" style="1" customWidth="1"/>
    <col min="3086" max="3086" width="18.75" style="1" customWidth="1"/>
    <col min="3087" max="3087" width="3" style="1" customWidth="1"/>
    <col min="3088" max="3088" width="18.75" style="1" customWidth="1"/>
    <col min="3089" max="3089" width="3" style="1" customWidth="1"/>
    <col min="3090" max="3090" width="18.75" style="1" customWidth="1"/>
    <col min="3091" max="3091" width="3" style="1" customWidth="1"/>
    <col min="3092" max="3330" width="9" style="1"/>
    <col min="3331" max="3332" width="5.25" style="1" customWidth="1"/>
    <col min="3333" max="3333" width="16.5" style="1" customWidth="1"/>
    <col min="3334" max="3334" width="18.75" style="1" customWidth="1"/>
    <col min="3335" max="3335" width="3" style="1" customWidth="1"/>
    <col min="3336" max="3336" width="18.75" style="1" customWidth="1"/>
    <col min="3337" max="3337" width="3" style="1" customWidth="1"/>
    <col min="3338" max="3338" width="18.75" style="1" customWidth="1"/>
    <col min="3339" max="3339" width="3" style="1" customWidth="1"/>
    <col min="3340" max="3340" width="18.75" style="1" customWidth="1"/>
    <col min="3341" max="3341" width="3" style="1" customWidth="1"/>
    <col min="3342" max="3342" width="18.75" style="1" customWidth="1"/>
    <col min="3343" max="3343" width="3" style="1" customWidth="1"/>
    <col min="3344" max="3344" width="18.75" style="1" customWidth="1"/>
    <col min="3345" max="3345" width="3" style="1" customWidth="1"/>
    <col min="3346" max="3346" width="18.75" style="1" customWidth="1"/>
    <col min="3347" max="3347" width="3" style="1" customWidth="1"/>
    <col min="3348" max="3586" width="9" style="1"/>
    <col min="3587" max="3588" width="5.25" style="1" customWidth="1"/>
    <col min="3589" max="3589" width="16.5" style="1" customWidth="1"/>
    <col min="3590" max="3590" width="18.75" style="1" customWidth="1"/>
    <col min="3591" max="3591" width="3" style="1" customWidth="1"/>
    <col min="3592" max="3592" width="18.75" style="1" customWidth="1"/>
    <col min="3593" max="3593" width="3" style="1" customWidth="1"/>
    <col min="3594" max="3594" width="18.75" style="1" customWidth="1"/>
    <col min="3595" max="3595" width="3" style="1" customWidth="1"/>
    <col min="3596" max="3596" width="18.75" style="1" customWidth="1"/>
    <col min="3597" max="3597" width="3" style="1" customWidth="1"/>
    <col min="3598" max="3598" width="18.75" style="1" customWidth="1"/>
    <col min="3599" max="3599" width="3" style="1" customWidth="1"/>
    <col min="3600" max="3600" width="18.75" style="1" customWidth="1"/>
    <col min="3601" max="3601" width="3" style="1" customWidth="1"/>
    <col min="3602" max="3602" width="18.75" style="1" customWidth="1"/>
    <col min="3603" max="3603" width="3" style="1" customWidth="1"/>
    <col min="3604" max="3842" width="9" style="1"/>
    <col min="3843" max="3844" width="5.25" style="1" customWidth="1"/>
    <col min="3845" max="3845" width="16.5" style="1" customWidth="1"/>
    <col min="3846" max="3846" width="18.75" style="1" customWidth="1"/>
    <col min="3847" max="3847" width="3" style="1" customWidth="1"/>
    <col min="3848" max="3848" width="18.75" style="1" customWidth="1"/>
    <col min="3849" max="3849" width="3" style="1" customWidth="1"/>
    <col min="3850" max="3850" width="18.75" style="1" customWidth="1"/>
    <col min="3851" max="3851" width="3" style="1" customWidth="1"/>
    <col min="3852" max="3852" width="18.75" style="1" customWidth="1"/>
    <col min="3853" max="3853" width="3" style="1" customWidth="1"/>
    <col min="3854" max="3854" width="18.75" style="1" customWidth="1"/>
    <col min="3855" max="3855" width="3" style="1" customWidth="1"/>
    <col min="3856" max="3856" width="18.75" style="1" customWidth="1"/>
    <col min="3857" max="3857" width="3" style="1" customWidth="1"/>
    <col min="3858" max="3858" width="18.75" style="1" customWidth="1"/>
    <col min="3859" max="3859" width="3" style="1" customWidth="1"/>
    <col min="3860" max="4098" width="9" style="1"/>
    <col min="4099" max="4100" width="5.25" style="1" customWidth="1"/>
    <col min="4101" max="4101" width="16.5" style="1" customWidth="1"/>
    <col min="4102" max="4102" width="18.75" style="1" customWidth="1"/>
    <col min="4103" max="4103" width="3" style="1" customWidth="1"/>
    <col min="4104" max="4104" width="18.75" style="1" customWidth="1"/>
    <col min="4105" max="4105" width="3" style="1" customWidth="1"/>
    <col min="4106" max="4106" width="18.75" style="1" customWidth="1"/>
    <col min="4107" max="4107" width="3" style="1" customWidth="1"/>
    <col min="4108" max="4108" width="18.75" style="1" customWidth="1"/>
    <col min="4109" max="4109" width="3" style="1" customWidth="1"/>
    <col min="4110" max="4110" width="18.75" style="1" customWidth="1"/>
    <col min="4111" max="4111" width="3" style="1" customWidth="1"/>
    <col min="4112" max="4112" width="18.75" style="1" customWidth="1"/>
    <col min="4113" max="4113" width="3" style="1" customWidth="1"/>
    <col min="4114" max="4114" width="18.75" style="1" customWidth="1"/>
    <col min="4115" max="4115" width="3" style="1" customWidth="1"/>
    <col min="4116" max="4354" width="9" style="1"/>
    <col min="4355" max="4356" width="5.25" style="1" customWidth="1"/>
    <col min="4357" max="4357" width="16.5" style="1" customWidth="1"/>
    <col min="4358" max="4358" width="18.75" style="1" customWidth="1"/>
    <col min="4359" max="4359" width="3" style="1" customWidth="1"/>
    <col min="4360" max="4360" width="18.75" style="1" customWidth="1"/>
    <col min="4361" max="4361" width="3" style="1" customWidth="1"/>
    <col min="4362" max="4362" width="18.75" style="1" customWidth="1"/>
    <col min="4363" max="4363" width="3" style="1" customWidth="1"/>
    <col min="4364" max="4364" width="18.75" style="1" customWidth="1"/>
    <col min="4365" max="4365" width="3" style="1" customWidth="1"/>
    <col min="4366" max="4366" width="18.75" style="1" customWidth="1"/>
    <col min="4367" max="4367" width="3" style="1" customWidth="1"/>
    <col min="4368" max="4368" width="18.75" style="1" customWidth="1"/>
    <col min="4369" max="4369" width="3" style="1" customWidth="1"/>
    <col min="4370" max="4370" width="18.75" style="1" customWidth="1"/>
    <col min="4371" max="4371" width="3" style="1" customWidth="1"/>
    <col min="4372" max="4610" width="9" style="1"/>
    <col min="4611" max="4612" width="5.25" style="1" customWidth="1"/>
    <col min="4613" max="4613" width="16.5" style="1" customWidth="1"/>
    <col min="4614" max="4614" width="18.75" style="1" customWidth="1"/>
    <col min="4615" max="4615" width="3" style="1" customWidth="1"/>
    <col min="4616" max="4616" width="18.75" style="1" customWidth="1"/>
    <col min="4617" max="4617" width="3" style="1" customWidth="1"/>
    <col min="4618" max="4618" width="18.75" style="1" customWidth="1"/>
    <col min="4619" max="4619" width="3" style="1" customWidth="1"/>
    <col min="4620" max="4620" width="18.75" style="1" customWidth="1"/>
    <col min="4621" max="4621" width="3" style="1" customWidth="1"/>
    <col min="4622" max="4622" width="18.75" style="1" customWidth="1"/>
    <col min="4623" max="4623" width="3" style="1" customWidth="1"/>
    <col min="4624" max="4624" width="18.75" style="1" customWidth="1"/>
    <col min="4625" max="4625" width="3" style="1" customWidth="1"/>
    <col min="4626" max="4626" width="18.75" style="1" customWidth="1"/>
    <col min="4627" max="4627" width="3" style="1" customWidth="1"/>
    <col min="4628" max="4866" width="9" style="1"/>
    <col min="4867" max="4868" width="5.25" style="1" customWidth="1"/>
    <col min="4869" max="4869" width="16.5" style="1" customWidth="1"/>
    <col min="4870" max="4870" width="18.75" style="1" customWidth="1"/>
    <col min="4871" max="4871" width="3" style="1" customWidth="1"/>
    <col min="4872" max="4872" width="18.75" style="1" customWidth="1"/>
    <col min="4873" max="4873" width="3" style="1" customWidth="1"/>
    <col min="4874" max="4874" width="18.75" style="1" customWidth="1"/>
    <col min="4875" max="4875" width="3" style="1" customWidth="1"/>
    <col min="4876" max="4876" width="18.75" style="1" customWidth="1"/>
    <col min="4877" max="4877" width="3" style="1" customWidth="1"/>
    <col min="4878" max="4878" width="18.75" style="1" customWidth="1"/>
    <col min="4879" max="4879" width="3" style="1" customWidth="1"/>
    <col min="4880" max="4880" width="18.75" style="1" customWidth="1"/>
    <col min="4881" max="4881" width="3" style="1" customWidth="1"/>
    <col min="4882" max="4882" width="18.75" style="1" customWidth="1"/>
    <col min="4883" max="4883" width="3" style="1" customWidth="1"/>
    <col min="4884" max="5122" width="9" style="1"/>
    <col min="5123" max="5124" width="5.25" style="1" customWidth="1"/>
    <col min="5125" max="5125" width="16.5" style="1" customWidth="1"/>
    <col min="5126" max="5126" width="18.75" style="1" customWidth="1"/>
    <col min="5127" max="5127" width="3" style="1" customWidth="1"/>
    <col min="5128" max="5128" width="18.75" style="1" customWidth="1"/>
    <col min="5129" max="5129" width="3" style="1" customWidth="1"/>
    <col min="5130" max="5130" width="18.75" style="1" customWidth="1"/>
    <col min="5131" max="5131" width="3" style="1" customWidth="1"/>
    <col min="5132" max="5132" width="18.75" style="1" customWidth="1"/>
    <col min="5133" max="5133" width="3" style="1" customWidth="1"/>
    <col min="5134" max="5134" width="18.75" style="1" customWidth="1"/>
    <col min="5135" max="5135" width="3" style="1" customWidth="1"/>
    <col min="5136" max="5136" width="18.75" style="1" customWidth="1"/>
    <col min="5137" max="5137" width="3" style="1" customWidth="1"/>
    <col min="5138" max="5138" width="18.75" style="1" customWidth="1"/>
    <col min="5139" max="5139" width="3" style="1" customWidth="1"/>
    <col min="5140" max="5378" width="9" style="1"/>
    <col min="5379" max="5380" width="5.25" style="1" customWidth="1"/>
    <col min="5381" max="5381" width="16.5" style="1" customWidth="1"/>
    <col min="5382" max="5382" width="18.75" style="1" customWidth="1"/>
    <col min="5383" max="5383" width="3" style="1" customWidth="1"/>
    <col min="5384" max="5384" width="18.75" style="1" customWidth="1"/>
    <col min="5385" max="5385" width="3" style="1" customWidth="1"/>
    <col min="5386" max="5386" width="18.75" style="1" customWidth="1"/>
    <col min="5387" max="5387" width="3" style="1" customWidth="1"/>
    <col min="5388" max="5388" width="18.75" style="1" customWidth="1"/>
    <col min="5389" max="5389" width="3" style="1" customWidth="1"/>
    <col min="5390" max="5390" width="18.75" style="1" customWidth="1"/>
    <col min="5391" max="5391" width="3" style="1" customWidth="1"/>
    <col min="5392" max="5392" width="18.75" style="1" customWidth="1"/>
    <col min="5393" max="5393" width="3" style="1" customWidth="1"/>
    <col min="5394" max="5394" width="18.75" style="1" customWidth="1"/>
    <col min="5395" max="5395" width="3" style="1" customWidth="1"/>
    <col min="5396" max="5634" width="9" style="1"/>
    <col min="5635" max="5636" width="5.25" style="1" customWidth="1"/>
    <col min="5637" max="5637" width="16.5" style="1" customWidth="1"/>
    <col min="5638" max="5638" width="18.75" style="1" customWidth="1"/>
    <col min="5639" max="5639" width="3" style="1" customWidth="1"/>
    <col min="5640" max="5640" width="18.75" style="1" customWidth="1"/>
    <col min="5641" max="5641" width="3" style="1" customWidth="1"/>
    <col min="5642" max="5642" width="18.75" style="1" customWidth="1"/>
    <col min="5643" max="5643" width="3" style="1" customWidth="1"/>
    <col min="5644" max="5644" width="18.75" style="1" customWidth="1"/>
    <col min="5645" max="5645" width="3" style="1" customWidth="1"/>
    <col min="5646" max="5646" width="18.75" style="1" customWidth="1"/>
    <col min="5647" max="5647" width="3" style="1" customWidth="1"/>
    <col min="5648" max="5648" width="18.75" style="1" customWidth="1"/>
    <col min="5649" max="5649" width="3" style="1" customWidth="1"/>
    <col min="5650" max="5650" width="18.75" style="1" customWidth="1"/>
    <col min="5651" max="5651" width="3" style="1" customWidth="1"/>
    <col min="5652" max="5890" width="9" style="1"/>
    <col min="5891" max="5892" width="5.25" style="1" customWidth="1"/>
    <col min="5893" max="5893" width="16.5" style="1" customWidth="1"/>
    <col min="5894" max="5894" width="18.75" style="1" customWidth="1"/>
    <col min="5895" max="5895" width="3" style="1" customWidth="1"/>
    <col min="5896" max="5896" width="18.75" style="1" customWidth="1"/>
    <col min="5897" max="5897" width="3" style="1" customWidth="1"/>
    <col min="5898" max="5898" width="18.75" style="1" customWidth="1"/>
    <col min="5899" max="5899" width="3" style="1" customWidth="1"/>
    <col min="5900" max="5900" width="18.75" style="1" customWidth="1"/>
    <col min="5901" max="5901" width="3" style="1" customWidth="1"/>
    <col min="5902" max="5902" width="18.75" style="1" customWidth="1"/>
    <col min="5903" max="5903" width="3" style="1" customWidth="1"/>
    <col min="5904" max="5904" width="18.75" style="1" customWidth="1"/>
    <col min="5905" max="5905" width="3" style="1" customWidth="1"/>
    <col min="5906" max="5906" width="18.75" style="1" customWidth="1"/>
    <col min="5907" max="5907" width="3" style="1" customWidth="1"/>
    <col min="5908" max="6146" width="9" style="1"/>
    <col min="6147" max="6148" width="5.25" style="1" customWidth="1"/>
    <col min="6149" max="6149" width="16.5" style="1" customWidth="1"/>
    <col min="6150" max="6150" width="18.75" style="1" customWidth="1"/>
    <col min="6151" max="6151" width="3" style="1" customWidth="1"/>
    <col min="6152" max="6152" width="18.75" style="1" customWidth="1"/>
    <col min="6153" max="6153" width="3" style="1" customWidth="1"/>
    <col min="6154" max="6154" width="18.75" style="1" customWidth="1"/>
    <col min="6155" max="6155" width="3" style="1" customWidth="1"/>
    <col min="6156" max="6156" width="18.75" style="1" customWidth="1"/>
    <col min="6157" max="6157" width="3" style="1" customWidth="1"/>
    <col min="6158" max="6158" width="18.75" style="1" customWidth="1"/>
    <col min="6159" max="6159" width="3" style="1" customWidth="1"/>
    <col min="6160" max="6160" width="18.75" style="1" customWidth="1"/>
    <col min="6161" max="6161" width="3" style="1" customWidth="1"/>
    <col min="6162" max="6162" width="18.75" style="1" customWidth="1"/>
    <col min="6163" max="6163" width="3" style="1" customWidth="1"/>
    <col min="6164" max="6402" width="9" style="1"/>
    <col min="6403" max="6404" width="5.25" style="1" customWidth="1"/>
    <col min="6405" max="6405" width="16.5" style="1" customWidth="1"/>
    <col min="6406" max="6406" width="18.75" style="1" customWidth="1"/>
    <col min="6407" max="6407" width="3" style="1" customWidth="1"/>
    <col min="6408" max="6408" width="18.75" style="1" customWidth="1"/>
    <col min="6409" max="6409" width="3" style="1" customWidth="1"/>
    <col min="6410" max="6410" width="18.75" style="1" customWidth="1"/>
    <col min="6411" max="6411" width="3" style="1" customWidth="1"/>
    <col min="6412" max="6412" width="18.75" style="1" customWidth="1"/>
    <col min="6413" max="6413" width="3" style="1" customWidth="1"/>
    <col min="6414" max="6414" width="18.75" style="1" customWidth="1"/>
    <col min="6415" max="6415" width="3" style="1" customWidth="1"/>
    <col min="6416" max="6416" width="18.75" style="1" customWidth="1"/>
    <col min="6417" max="6417" width="3" style="1" customWidth="1"/>
    <col min="6418" max="6418" width="18.75" style="1" customWidth="1"/>
    <col min="6419" max="6419" width="3" style="1" customWidth="1"/>
    <col min="6420" max="6658" width="9" style="1"/>
    <col min="6659" max="6660" width="5.25" style="1" customWidth="1"/>
    <col min="6661" max="6661" width="16.5" style="1" customWidth="1"/>
    <col min="6662" max="6662" width="18.75" style="1" customWidth="1"/>
    <col min="6663" max="6663" width="3" style="1" customWidth="1"/>
    <col min="6664" max="6664" width="18.75" style="1" customWidth="1"/>
    <col min="6665" max="6665" width="3" style="1" customWidth="1"/>
    <col min="6666" max="6666" width="18.75" style="1" customWidth="1"/>
    <col min="6667" max="6667" width="3" style="1" customWidth="1"/>
    <col min="6668" max="6668" width="18.75" style="1" customWidth="1"/>
    <col min="6669" max="6669" width="3" style="1" customWidth="1"/>
    <col min="6670" max="6670" width="18.75" style="1" customWidth="1"/>
    <col min="6671" max="6671" width="3" style="1" customWidth="1"/>
    <col min="6672" max="6672" width="18.75" style="1" customWidth="1"/>
    <col min="6673" max="6673" width="3" style="1" customWidth="1"/>
    <col min="6674" max="6674" width="18.75" style="1" customWidth="1"/>
    <col min="6675" max="6675" width="3" style="1" customWidth="1"/>
    <col min="6676" max="6914" width="9" style="1"/>
    <col min="6915" max="6916" width="5.25" style="1" customWidth="1"/>
    <col min="6917" max="6917" width="16.5" style="1" customWidth="1"/>
    <col min="6918" max="6918" width="18.75" style="1" customWidth="1"/>
    <col min="6919" max="6919" width="3" style="1" customWidth="1"/>
    <col min="6920" max="6920" width="18.75" style="1" customWidth="1"/>
    <col min="6921" max="6921" width="3" style="1" customWidth="1"/>
    <col min="6922" max="6922" width="18.75" style="1" customWidth="1"/>
    <col min="6923" max="6923" width="3" style="1" customWidth="1"/>
    <col min="6924" max="6924" width="18.75" style="1" customWidth="1"/>
    <col min="6925" max="6925" width="3" style="1" customWidth="1"/>
    <col min="6926" max="6926" width="18.75" style="1" customWidth="1"/>
    <col min="6927" max="6927" width="3" style="1" customWidth="1"/>
    <col min="6928" max="6928" width="18.75" style="1" customWidth="1"/>
    <col min="6929" max="6929" width="3" style="1" customWidth="1"/>
    <col min="6930" max="6930" width="18.75" style="1" customWidth="1"/>
    <col min="6931" max="6931" width="3" style="1" customWidth="1"/>
    <col min="6932" max="7170" width="9" style="1"/>
    <col min="7171" max="7172" width="5.25" style="1" customWidth="1"/>
    <col min="7173" max="7173" width="16.5" style="1" customWidth="1"/>
    <col min="7174" max="7174" width="18.75" style="1" customWidth="1"/>
    <col min="7175" max="7175" width="3" style="1" customWidth="1"/>
    <col min="7176" max="7176" width="18.75" style="1" customWidth="1"/>
    <col min="7177" max="7177" width="3" style="1" customWidth="1"/>
    <col min="7178" max="7178" width="18.75" style="1" customWidth="1"/>
    <col min="7179" max="7179" width="3" style="1" customWidth="1"/>
    <col min="7180" max="7180" width="18.75" style="1" customWidth="1"/>
    <col min="7181" max="7181" width="3" style="1" customWidth="1"/>
    <col min="7182" max="7182" width="18.75" style="1" customWidth="1"/>
    <col min="7183" max="7183" width="3" style="1" customWidth="1"/>
    <col min="7184" max="7184" width="18.75" style="1" customWidth="1"/>
    <col min="7185" max="7185" width="3" style="1" customWidth="1"/>
    <col min="7186" max="7186" width="18.75" style="1" customWidth="1"/>
    <col min="7187" max="7187" width="3" style="1" customWidth="1"/>
    <col min="7188" max="7426" width="9" style="1"/>
    <col min="7427" max="7428" width="5.25" style="1" customWidth="1"/>
    <col min="7429" max="7429" width="16.5" style="1" customWidth="1"/>
    <col min="7430" max="7430" width="18.75" style="1" customWidth="1"/>
    <col min="7431" max="7431" width="3" style="1" customWidth="1"/>
    <col min="7432" max="7432" width="18.75" style="1" customWidth="1"/>
    <col min="7433" max="7433" width="3" style="1" customWidth="1"/>
    <col min="7434" max="7434" width="18.75" style="1" customWidth="1"/>
    <col min="7435" max="7435" width="3" style="1" customWidth="1"/>
    <col min="7436" max="7436" width="18.75" style="1" customWidth="1"/>
    <col min="7437" max="7437" width="3" style="1" customWidth="1"/>
    <col min="7438" max="7438" width="18.75" style="1" customWidth="1"/>
    <col min="7439" max="7439" width="3" style="1" customWidth="1"/>
    <col min="7440" max="7440" width="18.75" style="1" customWidth="1"/>
    <col min="7441" max="7441" width="3" style="1" customWidth="1"/>
    <col min="7442" max="7442" width="18.75" style="1" customWidth="1"/>
    <col min="7443" max="7443" width="3" style="1" customWidth="1"/>
    <col min="7444" max="7682" width="9" style="1"/>
    <col min="7683" max="7684" width="5.25" style="1" customWidth="1"/>
    <col min="7685" max="7685" width="16.5" style="1" customWidth="1"/>
    <col min="7686" max="7686" width="18.75" style="1" customWidth="1"/>
    <col min="7687" max="7687" width="3" style="1" customWidth="1"/>
    <col min="7688" max="7688" width="18.75" style="1" customWidth="1"/>
    <col min="7689" max="7689" width="3" style="1" customWidth="1"/>
    <col min="7690" max="7690" width="18.75" style="1" customWidth="1"/>
    <col min="7691" max="7691" width="3" style="1" customWidth="1"/>
    <col min="7692" max="7692" width="18.75" style="1" customWidth="1"/>
    <col min="7693" max="7693" width="3" style="1" customWidth="1"/>
    <col min="7694" max="7694" width="18.75" style="1" customWidth="1"/>
    <col min="7695" max="7695" width="3" style="1" customWidth="1"/>
    <col min="7696" max="7696" width="18.75" style="1" customWidth="1"/>
    <col min="7697" max="7697" width="3" style="1" customWidth="1"/>
    <col min="7698" max="7698" width="18.75" style="1" customWidth="1"/>
    <col min="7699" max="7699" width="3" style="1" customWidth="1"/>
    <col min="7700" max="7938" width="9" style="1"/>
    <col min="7939" max="7940" width="5.25" style="1" customWidth="1"/>
    <col min="7941" max="7941" width="16.5" style="1" customWidth="1"/>
    <col min="7942" max="7942" width="18.75" style="1" customWidth="1"/>
    <col min="7943" max="7943" width="3" style="1" customWidth="1"/>
    <col min="7944" max="7944" width="18.75" style="1" customWidth="1"/>
    <col min="7945" max="7945" width="3" style="1" customWidth="1"/>
    <col min="7946" max="7946" width="18.75" style="1" customWidth="1"/>
    <col min="7947" max="7947" width="3" style="1" customWidth="1"/>
    <col min="7948" max="7948" width="18.75" style="1" customWidth="1"/>
    <col min="7949" max="7949" width="3" style="1" customWidth="1"/>
    <col min="7950" max="7950" width="18.75" style="1" customWidth="1"/>
    <col min="7951" max="7951" width="3" style="1" customWidth="1"/>
    <col min="7952" max="7952" width="18.75" style="1" customWidth="1"/>
    <col min="7953" max="7953" width="3" style="1" customWidth="1"/>
    <col min="7954" max="7954" width="18.75" style="1" customWidth="1"/>
    <col min="7955" max="7955" width="3" style="1" customWidth="1"/>
    <col min="7956" max="8194" width="9" style="1"/>
    <col min="8195" max="8196" width="5.25" style="1" customWidth="1"/>
    <col min="8197" max="8197" width="16.5" style="1" customWidth="1"/>
    <col min="8198" max="8198" width="18.75" style="1" customWidth="1"/>
    <col min="8199" max="8199" width="3" style="1" customWidth="1"/>
    <col min="8200" max="8200" width="18.75" style="1" customWidth="1"/>
    <col min="8201" max="8201" width="3" style="1" customWidth="1"/>
    <col min="8202" max="8202" width="18.75" style="1" customWidth="1"/>
    <col min="8203" max="8203" width="3" style="1" customWidth="1"/>
    <col min="8204" max="8204" width="18.75" style="1" customWidth="1"/>
    <col min="8205" max="8205" width="3" style="1" customWidth="1"/>
    <col min="8206" max="8206" width="18.75" style="1" customWidth="1"/>
    <col min="8207" max="8207" width="3" style="1" customWidth="1"/>
    <col min="8208" max="8208" width="18.75" style="1" customWidth="1"/>
    <col min="8209" max="8209" width="3" style="1" customWidth="1"/>
    <col min="8210" max="8210" width="18.75" style="1" customWidth="1"/>
    <col min="8211" max="8211" width="3" style="1" customWidth="1"/>
    <col min="8212" max="8450" width="9" style="1"/>
    <col min="8451" max="8452" width="5.25" style="1" customWidth="1"/>
    <col min="8453" max="8453" width="16.5" style="1" customWidth="1"/>
    <col min="8454" max="8454" width="18.75" style="1" customWidth="1"/>
    <col min="8455" max="8455" width="3" style="1" customWidth="1"/>
    <col min="8456" max="8456" width="18.75" style="1" customWidth="1"/>
    <col min="8457" max="8457" width="3" style="1" customWidth="1"/>
    <col min="8458" max="8458" width="18.75" style="1" customWidth="1"/>
    <col min="8459" max="8459" width="3" style="1" customWidth="1"/>
    <col min="8460" max="8460" width="18.75" style="1" customWidth="1"/>
    <col min="8461" max="8461" width="3" style="1" customWidth="1"/>
    <col min="8462" max="8462" width="18.75" style="1" customWidth="1"/>
    <col min="8463" max="8463" width="3" style="1" customWidth="1"/>
    <col min="8464" max="8464" width="18.75" style="1" customWidth="1"/>
    <col min="8465" max="8465" width="3" style="1" customWidth="1"/>
    <col min="8466" max="8466" width="18.75" style="1" customWidth="1"/>
    <col min="8467" max="8467" width="3" style="1" customWidth="1"/>
    <col min="8468" max="8706" width="9" style="1"/>
    <col min="8707" max="8708" width="5.25" style="1" customWidth="1"/>
    <col min="8709" max="8709" width="16.5" style="1" customWidth="1"/>
    <col min="8710" max="8710" width="18.75" style="1" customWidth="1"/>
    <col min="8711" max="8711" width="3" style="1" customWidth="1"/>
    <col min="8712" max="8712" width="18.75" style="1" customWidth="1"/>
    <col min="8713" max="8713" width="3" style="1" customWidth="1"/>
    <col min="8714" max="8714" width="18.75" style="1" customWidth="1"/>
    <col min="8715" max="8715" width="3" style="1" customWidth="1"/>
    <col min="8716" max="8716" width="18.75" style="1" customWidth="1"/>
    <col min="8717" max="8717" width="3" style="1" customWidth="1"/>
    <col min="8718" max="8718" width="18.75" style="1" customWidth="1"/>
    <col min="8719" max="8719" width="3" style="1" customWidth="1"/>
    <col min="8720" max="8720" width="18.75" style="1" customWidth="1"/>
    <col min="8721" max="8721" width="3" style="1" customWidth="1"/>
    <col min="8722" max="8722" width="18.75" style="1" customWidth="1"/>
    <col min="8723" max="8723" width="3" style="1" customWidth="1"/>
    <col min="8724" max="8962" width="9" style="1"/>
    <col min="8963" max="8964" width="5.25" style="1" customWidth="1"/>
    <col min="8965" max="8965" width="16.5" style="1" customWidth="1"/>
    <col min="8966" max="8966" width="18.75" style="1" customWidth="1"/>
    <col min="8967" max="8967" width="3" style="1" customWidth="1"/>
    <col min="8968" max="8968" width="18.75" style="1" customWidth="1"/>
    <col min="8969" max="8969" width="3" style="1" customWidth="1"/>
    <col min="8970" max="8970" width="18.75" style="1" customWidth="1"/>
    <col min="8971" max="8971" width="3" style="1" customWidth="1"/>
    <col min="8972" max="8972" width="18.75" style="1" customWidth="1"/>
    <col min="8973" max="8973" width="3" style="1" customWidth="1"/>
    <col min="8974" max="8974" width="18.75" style="1" customWidth="1"/>
    <col min="8975" max="8975" width="3" style="1" customWidth="1"/>
    <col min="8976" max="8976" width="18.75" style="1" customWidth="1"/>
    <col min="8977" max="8977" width="3" style="1" customWidth="1"/>
    <col min="8978" max="8978" width="18.75" style="1" customWidth="1"/>
    <col min="8979" max="8979" width="3" style="1" customWidth="1"/>
    <col min="8980" max="9218" width="9" style="1"/>
    <col min="9219" max="9220" width="5.25" style="1" customWidth="1"/>
    <col min="9221" max="9221" width="16.5" style="1" customWidth="1"/>
    <col min="9222" max="9222" width="18.75" style="1" customWidth="1"/>
    <col min="9223" max="9223" width="3" style="1" customWidth="1"/>
    <col min="9224" max="9224" width="18.75" style="1" customWidth="1"/>
    <col min="9225" max="9225" width="3" style="1" customWidth="1"/>
    <col min="9226" max="9226" width="18.75" style="1" customWidth="1"/>
    <col min="9227" max="9227" width="3" style="1" customWidth="1"/>
    <col min="9228" max="9228" width="18.75" style="1" customWidth="1"/>
    <col min="9229" max="9229" width="3" style="1" customWidth="1"/>
    <col min="9230" max="9230" width="18.75" style="1" customWidth="1"/>
    <col min="9231" max="9231" width="3" style="1" customWidth="1"/>
    <col min="9232" max="9232" width="18.75" style="1" customWidth="1"/>
    <col min="9233" max="9233" width="3" style="1" customWidth="1"/>
    <col min="9234" max="9234" width="18.75" style="1" customWidth="1"/>
    <col min="9235" max="9235" width="3" style="1" customWidth="1"/>
    <col min="9236" max="9474" width="9" style="1"/>
    <col min="9475" max="9476" width="5.25" style="1" customWidth="1"/>
    <col min="9477" max="9477" width="16.5" style="1" customWidth="1"/>
    <col min="9478" max="9478" width="18.75" style="1" customWidth="1"/>
    <col min="9479" max="9479" width="3" style="1" customWidth="1"/>
    <col min="9480" max="9480" width="18.75" style="1" customWidth="1"/>
    <col min="9481" max="9481" width="3" style="1" customWidth="1"/>
    <col min="9482" max="9482" width="18.75" style="1" customWidth="1"/>
    <col min="9483" max="9483" width="3" style="1" customWidth="1"/>
    <col min="9484" max="9484" width="18.75" style="1" customWidth="1"/>
    <col min="9485" max="9485" width="3" style="1" customWidth="1"/>
    <col min="9486" max="9486" width="18.75" style="1" customWidth="1"/>
    <col min="9487" max="9487" width="3" style="1" customWidth="1"/>
    <col min="9488" max="9488" width="18.75" style="1" customWidth="1"/>
    <col min="9489" max="9489" width="3" style="1" customWidth="1"/>
    <col min="9490" max="9490" width="18.75" style="1" customWidth="1"/>
    <col min="9491" max="9491" width="3" style="1" customWidth="1"/>
    <col min="9492" max="9730" width="9" style="1"/>
    <col min="9731" max="9732" width="5.25" style="1" customWidth="1"/>
    <col min="9733" max="9733" width="16.5" style="1" customWidth="1"/>
    <col min="9734" max="9734" width="18.75" style="1" customWidth="1"/>
    <col min="9735" max="9735" width="3" style="1" customWidth="1"/>
    <col min="9736" max="9736" width="18.75" style="1" customWidth="1"/>
    <col min="9737" max="9737" width="3" style="1" customWidth="1"/>
    <col min="9738" max="9738" width="18.75" style="1" customWidth="1"/>
    <col min="9739" max="9739" width="3" style="1" customWidth="1"/>
    <col min="9740" max="9740" width="18.75" style="1" customWidth="1"/>
    <col min="9741" max="9741" width="3" style="1" customWidth="1"/>
    <col min="9742" max="9742" width="18.75" style="1" customWidth="1"/>
    <col min="9743" max="9743" width="3" style="1" customWidth="1"/>
    <col min="9744" max="9744" width="18.75" style="1" customWidth="1"/>
    <col min="9745" max="9745" width="3" style="1" customWidth="1"/>
    <col min="9746" max="9746" width="18.75" style="1" customWidth="1"/>
    <col min="9747" max="9747" width="3" style="1" customWidth="1"/>
    <col min="9748" max="9986" width="9" style="1"/>
    <col min="9987" max="9988" width="5.25" style="1" customWidth="1"/>
    <col min="9989" max="9989" width="16.5" style="1" customWidth="1"/>
    <col min="9990" max="9990" width="18.75" style="1" customWidth="1"/>
    <col min="9991" max="9991" width="3" style="1" customWidth="1"/>
    <col min="9992" max="9992" width="18.75" style="1" customWidth="1"/>
    <col min="9993" max="9993" width="3" style="1" customWidth="1"/>
    <col min="9994" max="9994" width="18.75" style="1" customWidth="1"/>
    <col min="9995" max="9995" width="3" style="1" customWidth="1"/>
    <col min="9996" max="9996" width="18.75" style="1" customWidth="1"/>
    <col min="9997" max="9997" width="3" style="1" customWidth="1"/>
    <col min="9998" max="9998" width="18.75" style="1" customWidth="1"/>
    <col min="9999" max="9999" width="3" style="1" customWidth="1"/>
    <col min="10000" max="10000" width="18.75" style="1" customWidth="1"/>
    <col min="10001" max="10001" width="3" style="1" customWidth="1"/>
    <col min="10002" max="10002" width="18.75" style="1" customWidth="1"/>
    <col min="10003" max="10003" width="3" style="1" customWidth="1"/>
    <col min="10004" max="10242" width="9" style="1"/>
    <col min="10243" max="10244" width="5.25" style="1" customWidth="1"/>
    <col min="10245" max="10245" width="16.5" style="1" customWidth="1"/>
    <col min="10246" max="10246" width="18.75" style="1" customWidth="1"/>
    <col min="10247" max="10247" width="3" style="1" customWidth="1"/>
    <col min="10248" max="10248" width="18.75" style="1" customWidth="1"/>
    <col min="10249" max="10249" width="3" style="1" customWidth="1"/>
    <col min="10250" max="10250" width="18.75" style="1" customWidth="1"/>
    <col min="10251" max="10251" width="3" style="1" customWidth="1"/>
    <col min="10252" max="10252" width="18.75" style="1" customWidth="1"/>
    <col min="10253" max="10253" width="3" style="1" customWidth="1"/>
    <col min="10254" max="10254" width="18.75" style="1" customWidth="1"/>
    <col min="10255" max="10255" width="3" style="1" customWidth="1"/>
    <col min="10256" max="10256" width="18.75" style="1" customWidth="1"/>
    <col min="10257" max="10257" width="3" style="1" customWidth="1"/>
    <col min="10258" max="10258" width="18.75" style="1" customWidth="1"/>
    <col min="10259" max="10259" width="3" style="1" customWidth="1"/>
    <col min="10260" max="10498" width="9" style="1"/>
    <col min="10499" max="10500" width="5.25" style="1" customWidth="1"/>
    <col min="10501" max="10501" width="16.5" style="1" customWidth="1"/>
    <col min="10502" max="10502" width="18.75" style="1" customWidth="1"/>
    <col min="10503" max="10503" width="3" style="1" customWidth="1"/>
    <col min="10504" max="10504" width="18.75" style="1" customWidth="1"/>
    <col min="10505" max="10505" width="3" style="1" customWidth="1"/>
    <col min="10506" max="10506" width="18.75" style="1" customWidth="1"/>
    <col min="10507" max="10507" width="3" style="1" customWidth="1"/>
    <col min="10508" max="10508" width="18.75" style="1" customWidth="1"/>
    <col min="10509" max="10509" width="3" style="1" customWidth="1"/>
    <col min="10510" max="10510" width="18.75" style="1" customWidth="1"/>
    <col min="10511" max="10511" width="3" style="1" customWidth="1"/>
    <col min="10512" max="10512" width="18.75" style="1" customWidth="1"/>
    <col min="10513" max="10513" width="3" style="1" customWidth="1"/>
    <col min="10514" max="10514" width="18.75" style="1" customWidth="1"/>
    <col min="10515" max="10515" width="3" style="1" customWidth="1"/>
    <col min="10516" max="10754" width="9" style="1"/>
    <col min="10755" max="10756" width="5.25" style="1" customWidth="1"/>
    <col min="10757" max="10757" width="16.5" style="1" customWidth="1"/>
    <col min="10758" max="10758" width="18.75" style="1" customWidth="1"/>
    <col min="10759" max="10759" width="3" style="1" customWidth="1"/>
    <col min="10760" max="10760" width="18.75" style="1" customWidth="1"/>
    <col min="10761" max="10761" width="3" style="1" customWidth="1"/>
    <col min="10762" max="10762" width="18.75" style="1" customWidth="1"/>
    <col min="10763" max="10763" width="3" style="1" customWidth="1"/>
    <col min="10764" max="10764" width="18.75" style="1" customWidth="1"/>
    <col min="10765" max="10765" width="3" style="1" customWidth="1"/>
    <col min="10766" max="10766" width="18.75" style="1" customWidth="1"/>
    <col min="10767" max="10767" width="3" style="1" customWidth="1"/>
    <col min="10768" max="10768" width="18.75" style="1" customWidth="1"/>
    <col min="10769" max="10769" width="3" style="1" customWidth="1"/>
    <col min="10770" max="10770" width="18.75" style="1" customWidth="1"/>
    <col min="10771" max="10771" width="3" style="1" customWidth="1"/>
    <col min="10772" max="11010" width="9" style="1"/>
    <col min="11011" max="11012" width="5.25" style="1" customWidth="1"/>
    <col min="11013" max="11013" width="16.5" style="1" customWidth="1"/>
    <col min="11014" max="11014" width="18.75" style="1" customWidth="1"/>
    <col min="11015" max="11015" width="3" style="1" customWidth="1"/>
    <col min="11016" max="11016" width="18.75" style="1" customWidth="1"/>
    <col min="11017" max="11017" width="3" style="1" customWidth="1"/>
    <col min="11018" max="11018" width="18.75" style="1" customWidth="1"/>
    <col min="11019" max="11019" width="3" style="1" customWidth="1"/>
    <col min="11020" max="11020" width="18.75" style="1" customWidth="1"/>
    <col min="11021" max="11021" width="3" style="1" customWidth="1"/>
    <col min="11022" max="11022" width="18.75" style="1" customWidth="1"/>
    <col min="11023" max="11023" width="3" style="1" customWidth="1"/>
    <col min="11024" max="11024" width="18.75" style="1" customWidth="1"/>
    <col min="11025" max="11025" width="3" style="1" customWidth="1"/>
    <col min="11026" max="11026" width="18.75" style="1" customWidth="1"/>
    <col min="11027" max="11027" width="3" style="1" customWidth="1"/>
    <col min="11028" max="11266" width="9" style="1"/>
    <col min="11267" max="11268" width="5.25" style="1" customWidth="1"/>
    <col min="11269" max="11269" width="16.5" style="1" customWidth="1"/>
    <col min="11270" max="11270" width="18.75" style="1" customWidth="1"/>
    <col min="11271" max="11271" width="3" style="1" customWidth="1"/>
    <col min="11272" max="11272" width="18.75" style="1" customWidth="1"/>
    <col min="11273" max="11273" width="3" style="1" customWidth="1"/>
    <col min="11274" max="11274" width="18.75" style="1" customWidth="1"/>
    <col min="11275" max="11275" width="3" style="1" customWidth="1"/>
    <col min="11276" max="11276" width="18.75" style="1" customWidth="1"/>
    <col min="11277" max="11277" width="3" style="1" customWidth="1"/>
    <col min="11278" max="11278" width="18.75" style="1" customWidth="1"/>
    <col min="11279" max="11279" width="3" style="1" customWidth="1"/>
    <col min="11280" max="11280" width="18.75" style="1" customWidth="1"/>
    <col min="11281" max="11281" width="3" style="1" customWidth="1"/>
    <col min="11282" max="11282" width="18.75" style="1" customWidth="1"/>
    <col min="11283" max="11283" width="3" style="1" customWidth="1"/>
    <col min="11284" max="11522" width="9" style="1"/>
    <col min="11523" max="11524" width="5.25" style="1" customWidth="1"/>
    <col min="11525" max="11525" width="16.5" style="1" customWidth="1"/>
    <col min="11526" max="11526" width="18.75" style="1" customWidth="1"/>
    <col min="11527" max="11527" width="3" style="1" customWidth="1"/>
    <col min="11528" max="11528" width="18.75" style="1" customWidth="1"/>
    <col min="11529" max="11529" width="3" style="1" customWidth="1"/>
    <col min="11530" max="11530" width="18.75" style="1" customWidth="1"/>
    <col min="11531" max="11531" width="3" style="1" customWidth="1"/>
    <col min="11532" max="11532" width="18.75" style="1" customWidth="1"/>
    <col min="11533" max="11533" width="3" style="1" customWidth="1"/>
    <col min="11534" max="11534" width="18.75" style="1" customWidth="1"/>
    <col min="11535" max="11535" width="3" style="1" customWidth="1"/>
    <col min="11536" max="11536" width="18.75" style="1" customWidth="1"/>
    <col min="11537" max="11537" width="3" style="1" customWidth="1"/>
    <col min="11538" max="11538" width="18.75" style="1" customWidth="1"/>
    <col min="11539" max="11539" width="3" style="1" customWidth="1"/>
    <col min="11540" max="11778" width="9" style="1"/>
    <col min="11779" max="11780" width="5.25" style="1" customWidth="1"/>
    <col min="11781" max="11781" width="16.5" style="1" customWidth="1"/>
    <col min="11782" max="11782" width="18.75" style="1" customWidth="1"/>
    <col min="11783" max="11783" width="3" style="1" customWidth="1"/>
    <col min="11784" max="11784" width="18.75" style="1" customWidth="1"/>
    <col min="11785" max="11785" width="3" style="1" customWidth="1"/>
    <col min="11786" max="11786" width="18.75" style="1" customWidth="1"/>
    <col min="11787" max="11787" width="3" style="1" customWidth="1"/>
    <col min="11788" max="11788" width="18.75" style="1" customWidth="1"/>
    <col min="11789" max="11789" width="3" style="1" customWidth="1"/>
    <col min="11790" max="11790" width="18.75" style="1" customWidth="1"/>
    <col min="11791" max="11791" width="3" style="1" customWidth="1"/>
    <col min="11792" max="11792" width="18.75" style="1" customWidth="1"/>
    <col min="11793" max="11793" width="3" style="1" customWidth="1"/>
    <col min="11794" max="11794" width="18.75" style="1" customWidth="1"/>
    <col min="11795" max="11795" width="3" style="1" customWidth="1"/>
    <col min="11796" max="12034" width="9" style="1"/>
    <col min="12035" max="12036" width="5.25" style="1" customWidth="1"/>
    <col min="12037" max="12037" width="16.5" style="1" customWidth="1"/>
    <col min="12038" max="12038" width="18.75" style="1" customWidth="1"/>
    <col min="12039" max="12039" width="3" style="1" customWidth="1"/>
    <col min="12040" max="12040" width="18.75" style="1" customWidth="1"/>
    <col min="12041" max="12041" width="3" style="1" customWidth="1"/>
    <col min="12042" max="12042" width="18.75" style="1" customWidth="1"/>
    <col min="12043" max="12043" width="3" style="1" customWidth="1"/>
    <col min="12044" max="12044" width="18.75" style="1" customWidth="1"/>
    <col min="12045" max="12045" width="3" style="1" customWidth="1"/>
    <col min="12046" max="12046" width="18.75" style="1" customWidth="1"/>
    <col min="12047" max="12047" width="3" style="1" customWidth="1"/>
    <col min="12048" max="12048" width="18.75" style="1" customWidth="1"/>
    <col min="12049" max="12049" width="3" style="1" customWidth="1"/>
    <col min="12050" max="12050" width="18.75" style="1" customWidth="1"/>
    <col min="12051" max="12051" width="3" style="1" customWidth="1"/>
    <col min="12052" max="12290" width="9" style="1"/>
    <col min="12291" max="12292" width="5.25" style="1" customWidth="1"/>
    <col min="12293" max="12293" width="16.5" style="1" customWidth="1"/>
    <col min="12294" max="12294" width="18.75" style="1" customWidth="1"/>
    <col min="12295" max="12295" width="3" style="1" customWidth="1"/>
    <col min="12296" max="12296" width="18.75" style="1" customWidth="1"/>
    <col min="12297" max="12297" width="3" style="1" customWidth="1"/>
    <col min="12298" max="12298" width="18.75" style="1" customWidth="1"/>
    <col min="12299" max="12299" width="3" style="1" customWidth="1"/>
    <col min="12300" max="12300" width="18.75" style="1" customWidth="1"/>
    <col min="12301" max="12301" width="3" style="1" customWidth="1"/>
    <col min="12302" max="12302" width="18.75" style="1" customWidth="1"/>
    <col min="12303" max="12303" width="3" style="1" customWidth="1"/>
    <col min="12304" max="12304" width="18.75" style="1" customWidth="1"/>
    <col min="12305" max="12305" width="3" style="1" customWidth="1"/>
    <col min="12306" max="12306" width="18.75" style="1" customWidth="1"/>
    <col min="12307" max="12307" width="3" style="1" customWidth="1"/>
    <col min="12308" max="12546" width="9" style="1"/>
    <col min="12547" max="12548" width="5.25" style="1" customWidth="1"/>
    <col min="12549" max="12549" width="16.5" style="1" customWidth="1"/>
    <col min="12550" max="12550" width="18.75" style="1" customWidth="1"/>
    <col min="12551" max="12551" width="3" style="1" customWidth="1"/>
    <col min="12552" max="12552" width="18.75" style="1" customWidth="1"/>
    <col min="12553" max="12553" width="3" style="1" customWidth="1"/>
    <col min="12554" max="12554" width="18.75" style="1" customWidth="1"/>
    <col min="12555" max="12555" width="3" style="1" customWidth="1"/>
    <col min="12556" max="12556" width="18.75" style="1" customWidth="1"/>
    <col min="12557" max="12557" width="3" style="1" customWidth="1"/>
    <col min="12558" max="12558" width="18.75" style="1" customWidth="1"/>
    <col min="12559" max="12559" width="3" style="1" customWidth="1"/>
    <col min="12560" max="12560" width="18.75" style="1" customWidth="1"/>
    <col min="12561" max="12561" width="3" style="1" customWidth="1"/>
    <col min="12562" max="12562" width="18.75" style="1" customWidth="1"/>
    <col min="12563" max="12563" width="3" style="1" customWidth="1"/>
    <col min="12564" max="12802" width="9" style="1"/>
    <col min="12803" max="12804" width="5.25" style="1" customWidth="1"/>
    <col min="12805" max="12805" width="16.5" style="1" customWidth="1"/>
    <col min="12806" max="12806" width="18.75" style="1" customWidth="1"/>
    <col min="12807" max="12807" width="3" style="1" customWidth="1"/>
    <col min="12808" max="12808" width="18.75" style="1" customWidth="1"/>
    <col min="12809" max="12809" width="3" style="1" customWidth="1"/>
    <col min="12810" max="12810" width="18.75" style="1" customWidth="1"/>
    <col min="12811" max="12811" width="3" style="1" customWidth="1"/>
    <col min="12812" max="12812" width="18.75" style="1" customWidth="1"/>
    <col min="12813" max="12813" width="3" style="1" customWidth="1"/>
    <col min="12814" max="12814" width="18.75" style="1" customWidth="1"/>
    <col min="12815" max="12815" width="3" style="1" customWidth="1"/>
    <col min="12816" max="12816" width="18.75" style="1" customWidth="1"/>
    <col min="12817" max="12817" width="3" style="1" customWidth="1"/>
    <col min="12818" max="12818" width="18.75" style="1" customWidth="1"/>
    <col min="12819" max="12819" width="3" style="1" customWidth="1"/>
    <col min="12820" max="13058" width="9" style="1"/>
    <col min="13059" max="13060" width="5.25" style="1" customWidth="1"/>
    <col min="13061" max="13061" width="16.5" style="1" customWidth="1"/>
    <col min="13062" max="13062" width="18.75" style="1" customWidth="1"/>
    <col min="13063" max="13063" width="3" style="1" customWidth="1"/>
    <col min="13064" max="13064" width="18.75" style="1" customWidth="1"/>
    <col min="13065" max="13065" width="3" style="1" customWidth="1"/>
    <col min="13066" max="13066" width="18.75" style="1" customWidth="1"/>
    <col min="13067" max="13067" width="3" style="1" customWidth="1"/>
    <col min="13068" max="13068" width="18.75" style="1" customWidth="1"/>
    <col min="13069" max="13069" width="3" style="1" customWidth="1"/>
    <col min="13070" max="13070" width="18.75" style="1" customWidth="1"/>
    <col min="13071" max="13071" width="3" style="1" customWidth="1"/>
    <col min="13072" max="13072" width="18.75" style="1" customWidth="1"/>
    <col min="13073" max="13073" width="3" style="1" customWidth="1"/>
    <col min="13074" max="13074" width="18.75" style="1" customWidth="1"/>
    <col min="13075" max="13075" width="3" style="1" customWidth="1"/>
    <col min="13076" max="13314" width="9" style="1"/>
    <col min="13315" max="13316" width="5.25" style="1" customWidth="1"/>
    <col min="13317" max="13317" width="16.5" style="1" customWidth="1"/>
    <col min="13318" max="13318" width="18.75" style="1" customWidth="1"/>
    <col min="13319" max="13319" width="3" style="1" customWidth="1"/>
    <col min="13320" max="13320" width="18.75" style="1" customWidth="1"/>
    <col min="13321" max="13321" width="3" style="1" customWidth="1"/>
    <col min="13322" max="13322" width="18.75" style="1" customWidth="1"/>
    <col min="13323" max="13323" width="3" style="1" customWidth="1"/>
    <col min="13324" max="13324" width="18.75" style="1" customWidth="1"/>
    <col min="13325" max="13325" width="3" style="1" customWidth="1"/>
    <col min="13326" max="13326" width="18.75" style="1" customWidth="1"/>
    <col min="13327" max="13327" width="3" style="1" customWidth="1"/>
    <col min="13328" max="13328" width="18.75" style="1" customWidth="1"/>
    <col min="13329" max="13329" width="3" style="1" customWidth="1"/>
    <col min="13330" max="13330" width="18.75" style="1" customWidth="1"/>
    <col min="13331" max="13331" width="3" style="1" customWidth="1"/>
    <col min="13332" max="13570" width="9" style="1"/>
    <col min="13571" max="13572" width="5.25" style="1" customWidth="1"/>
    <col min="13573" max="13573" width="16.5" style="1" customWidth="1"/>
    <col min="13574" max="13574" width="18.75" style="1" customWidth="1"/>
    <col min="13575" max="13575" width="3" style="1" customWidth="1"/>
    <col min="13576" max="13576" width="18.75" style="1" customWidth="1"/>
    <col min="13577" max="13577" width="3" style="1" customWidth="1"/>
    <col min="13578" max="13578" width="18.75" style="1" customWidth="1"/>
    <col min="13579" max="13579" width="3" style="1" customWidth="1"/>
    <col min="13580" max="13580" width="18.75" style="1" customWidth="1"/>
    <col min="13581" max="13581" width="3" style="1" customWidth="1"/>
    <col min="13582" max="13582" width="18.75" style="1" customWidth="1"/>
    <col min="13583" max="13583" width="3" style="1" customWidth="1"/>
    <col min="13584" max="13584" width="18.75" style="1" customWidth="1"/>
    <col min="13585" max="13585" width="3" style="1" customWidth="1"/>
    <col min="13586" max="13586" width="18.75" style="1" customWidth="1"/>
    <col min="13587" max="13587" width="3" style="1" customWidth="1"/>
    <col min="13588" max="13826" width="9" style="1"/>
    <col min="13827" max="13828" width="5.25" style="1" customWidth="1"/>
    <col min="13829" max="13829" width="16.5" style="1" customWidth="1"/>
    <col min="13830" max="13830" width="18.75" style="1" customWidth="1"/>
    <col min="13831" max="13831" width="3" style="1" customWidth="1"/>
    <col min="13832" max="13832" width="18.75" style="1" customWidth="1"/>
    <col min="13833" max="13833" width="3" style="1" customWidth="1"/>
    <col min="13834" max="13834" width="18.75" style="1" customWidth="1"/>
    <col min="13835" max="13835" width="3" style="1" customWidth="1"/>
    <col min="13836" max="13836" width="18.75" style="1" customWidth="1"/>
    <col min="13837" max="13837" width="3" style="1" customWidth="1"/>
    <col min="13838" max="13838" width="18.75" style="1" customWidth="1"/>
    <col min="13839" max="13839" width="3" style="1" customWidth="1"/>
    <col min="13840" max="13840" width="18.75" style="1" customWidth="1"/>
    <col min="13841" max="13841" width="3" style="1" customWidth="1"/>
    <col min="13842" max="13842" width="18.75" style="1" customWidth="1"/>
    <col min="13843" max="13843" width="3" style="1" customWidth="1"/>
    <col min="13844" max="14082" width="9" style="1"/>
    <col min="14083" max="14084" width="5.25" style="1" customWidth="1"/>
    <col min="14085" max="14085" width="16.5" style="1" customWidth="1"/>
    <col min="14086" max="14086" width="18.75" style="1" customWidth="1"/>
    <col min="14087" max="14087" width="3" style="1" customWidth="1"/>
    <col min="14088" max="14088" width="18.75" style="1" customWidth="1"/>
    <col min="14089" max="14089" width="3" style="1" customWidth="1"/>
    <col min="14090" max="14090" width="18.75" style="1" customWidth="1"/>
    <col min="14091" max="14091" width="3" style="1" customWidth="1"/>
    <col min="14092" max="14092" width="18.75" style="1" customWidth="1"/>
    <col min="14093" max="14093" width="3" style="1" customWidth="1"/>
    <col min="14094" max="14094" width="18.75" style="1" customWidth="1"/>
    <col min="14095" max="14095" width="3" style="1" customWidth="1"/>
    <col min="14096" max="14096" width="18.75" style="1" customWidth="1"/>
    <col min="14097" max="14097" width="3" style="1" customWidth="1"/>
    <col min="14098" max="14098" width="18.75" style="1" customWidth="1"/>
    <col min="14099" max="14099" width="3" style="1" customWidth="1"/>
    <col min="14100" max="14338" width="9" style="1"/>
    <col min="14339" max="14340" width="5.25" style="1" customWidth="1"/>
    <col min="14341" max="14341" width="16.5" style="1" customWidth="1"/>
    <col min="14342" max="14342" width="18.75" style="1" customWidth="1"/>
    <col min="14343" max="14343" width="3" style="1" customWidth="1"/>
    <col min="14344" max="14344" width="18.75" style="1" customWidth="1"/>
    <col min="14345" max="14345" width="3" style="1" customWidth="1"/>
    <col min="14346" max="14346" width="18.75" style="1" customWidth="1"/>
    <col min="14347" max="14347" width="3" style="1" customWidth="1"/>
    <col min="14348" max="14348" width="18.75" style="1" customWidth="1"/>
    <col min="14349" max="14349" width="3" style="1" customWidth="1"/>
    <col min="14350" max="14350" width="18.75" style="1" customWidth="1"/>
    <col min="14351" max="14351" width="3" style="1" customWidth="1"/>
    <col min="14352" max="14352" width="18.75" style="1" customWidth="1"/>
    <col min="14353" max="14353" width="3" style="1" customWidth="1"/>
    <col min="14354" max="14354" width="18.75" style="1" customWidth="1"/>
    <col min="14355" max="14355" width="3" style="1" customWidth="1"/>
    <col min="14356" max="14594" width="9" style="1"/>
    <col min="14595" max="14596" width="5.25" style="1" customWidth="1"/>
    <col min="14597" max="14597" width="16.5" style="1" customWidth="1"/>
    <col min="14598" max="14598" width="18.75" style="1" customWidth="1"/>
    <col min="14599" max="14599" width="3" style="1" customWidth="1"/>
    <col min="14600" max="14600" width="18.75" style="1" customWidth="1"/>
    <col min="14601" max="14601" width="3" style="1" customWidth="1"/>
    <col min="14602" max="14602" width="18.75" style="1" customWidth="1"/>
    <col min="14603" max="14603" width="3" style="1" customWidth="1"/>
    <col min="14604" max="14604" width="18.75" style="1" customWidth="1"/>
    <col min="14605" max="14605" width="3" style="1" customWidth="1"/>
    <col min="14606" max="14606" width="18.75" style="1" customWidth="1"/>
    <col min="14607" max="14607" width="3" style="1" customWidth="1"/>
    <col min="14608" max="14608" width="18.75" style="1" customWidth="1"/>
    <col min="14609" max="14609" width="3" style="1" customWidth="1"/>
    <col min="14610" max="14610" width="18.75" style="1" customWidth="1"/>
    <col min="14611" max="14611" width="3" style="1" customWidth="1"/>
    <col min="14612" max="14850" width="9" style="1"/>
    <col min="14851" max="14852" width="5.25" style="1" customWidth="1"/>
    <col min="14853" max="14853" width="16.5" style="1" customWidth="1"/>
    <col min="14854" max="14854" width="18.75" style="1" customWidth="1"/>
    <col min="14855" max="14855" width="3" style="1" customWidth="1"/>
    <col min="14856" max="14856" width="18.75" style="1" customWidth="1"/>
    <col min="14857" max="14857" width="3" style="1" customWidth="1"/>
    <col min="14858" max="14858" width="18.75" style="1" customWidth="1"/>
    <col min="14859" max="14859" width="3" style="1" customWidth="1"/>
    <col min="14860" max="14860" width="18.75" style="1" customWidth="1"/>
    <col min="14861" max="14861" width="3" style="1" customWidth="1"/>
    <col min="14862" max="14862" width="18.75" style="1" customWidth="1"/>
    <col min="14863" max="14863" width="3" style="1" customWidth="1"/>
    <col min="14864" max="14864" width="18.75" style="1" customWidth="1"/>
    <col min="14865" max="14865" width="3" style="1" customWidth="1"/>
    <col min="14866" max="14866" width="18.75" style="1" customWidth="1"/>
    <col min="14867" max="14867" width="3" style="1" customWidth="1"/>
    <col min="14868" max="15106" width="9" style="1"/>
    <col min="15107" max="15108" width="5.25" style="1" customWidth="1"/>
    <col min="15109" max="15109" width="16.5" style="1" customWidth="1"/>
    <col min="15110" max="15110" width="18.75" style="1" customWidth="1"/>
    <col min="15111" max="15111" width="3" style="1" customWidth="1"/>
    <col min="15112" max="15112" width="18.75" style="1" customWidth="1"/>
    <col min="15113" max="15113" width="3" style="1" customWidth="1"/>
    <col min="15114" max="15114" width="18.75" style="1" customWidth="1"/>
    <col min="15115" max="15115" width="3" style="1" customWidth="1"/>
    <col min="15116" max="15116" width="18.75" style="1" customWidth="1"/>
    <col min="15117" max="15117" width="3" style="1" customWidth="1"/>
    <col min="15118" max="15118" width="18.75" style="1" customWidth="1"/>
    <col min="15119" max="15119" width="3" style="1" customWidth="1"/>
    <col min="15120" max="15120" width="18.75" style="1" customWidth="1"/>
    <col min="15121" max="15121" width="3" style="1" customWidth="1"/>
    <col min="15122" max="15122" width="18.75" style="1" customWidth="1"/>
    <col min="15123" max="15123" width="3" style="1" customWidth="1"/>
    <col min="15124" max="15362" width="9" style="1"/>
    <col min="15363" max="15364" width="5.25" style="1" customWidth="1"/>
    <col min="15365" max="15365" width="16.5" style="1" customWidth="1"/>
    <col min="15366" max="15366" width="18.75" style="1" customWidth="1"/>
    <col min="15367" max="15367" width="3" style="1" customWidth="1"/>
    <col min="15368" max="15368" width="18.75" style="1" customWidth="1"/>
    <col min="15369" max="15369" width="3" style="1" customWidth="1"/>
    <col min="15370" max="15370" width="18.75" style="1" customWidth="1"/>
    <col min="15371" max="15371" width="3" style="1" customWidth="1"/>
    <col min="15372" max="15372" width="18.75" style="1" customWidth="1"/>
    <col min="15373" max="15373" width="3" style="1" customWidth="1"/>
    <col min="15374" max="15374" width="18.75" style="1" customWidth="1"/>
    <col min="15375" max="15375" width="3" style="1" customWidth="1"/>
    <col min="15376" max="15376" width="18.75" style="1" customWidth="1"/>
    <col min="15377" max="15377" width="3" style="1" customWidth="1"/>
    <col min="15378" max="15378" width="18.75" style="1" customWidth="1"/>
    <col min="15379" max="15379" width="3" style="1" customWidth="1"/>
    <col min="15380" max="15618" width="9" style="1"/>
    <col min="15619" max="15620" width="5.25" style="1" customWidth="1"/>
    <col min="15621" max="15621" width="16.5" style="1" customWidth="1"/>
    <col min="15622" max="15622" width="18.75" style="1" customWidth="1"/>
    <col min="15623" max="15623" width="3" style="1" customWidth="1"/>
    <col min="15624" max="15624" width="18.75" style="1" customWidth="1"/>
    <col min="15625" max="15625" width="3" style="1" customWidth="1"/>
    <col min="15626" max="15626" width="18.75" style="1" customWidth="1"/>
    <col min="15627" max="15627" width="3" style="1" customWidth="1"/>
    <col min="15628" max="15628" width="18.75" style="1" customWidth="1"/>
    <col min="15629" max="15629" width="3" style="1" customWidth="1"/>
    <col min="15630" max="15630" width="18.75" style="1" customWidth="1"/>
    <col min="15631" max="15631" width="3" style="1" customWidth="1"/>
    <col min="15632" max="15632" width="18.75" style="1" customWidth="1"/>
    <col min="15633" max="15633" width="3" style="1" customWidth="1"/>
    <col min="15634" max="15634" width="18.75" style="1" customWidth="1"/>
    <col min="15635" max="15635" width="3" style="1" customWidth="1"/>
    <col min="15636" max="15874" width="9" style="1"/>
    <col min="15875" max="15876" width="5.25" style="1" customWidth="1"/>
    <col min="15877" max="15877" width="16.5" style="1" customWidth="1"/>
    <col min="15878" max="15878" width="18.75" style="1" customWidth="1"/>
    <col min="15879" max="15879" width="3" style="1" customWidth="1"/>
    <col min="15880" max="15880" width="18.75" style="1" customWidth="1"/>
    <col min="15881" max="15881" width="3" style="1" customWidth="1"/>
    <col min="15882" max="15882" width="18.75" style="1" customWidth="1"/>
    <col min="15883" max="15883" width="3" style="1" customWidth="1"/>
    <col min="15884" max="15884" width="18.75" style="1" customWidth="1"/>
    <col min="15885" max="15885" width="3" style="1" customWidth="1"/>
    <col min="15886" max="15886" width="18.75" style="1" customWidth="1"/>
    <col min="15887" max="15887" width="3" style="1" customWidth="1"/>
    <col min="15888" max="15888" width="18.75" style="1" customWidth="1"/>
    <col min="15889" max="15889" width="3" style="1" customWidth="1"/>
    <col min="15890" max="15890" width="18.75" style="1" customWidth="1"/>
    <col min="15891" max="15891" width="3" style="1" customWidth="1"/>
    <col min="15892" max="16130" width="9" style="1"/>
    <col min="16131" max="16132" width="5.25" style="1" customWidth="1"/>
    <col min="16133" max="16133" width="16.5" style="1" customWidth="1"/>
    <col min="16134" max="16134" width="18.75" style="1" customWidth="1"/>
    <col min="16135" max="16135" width="3" style="1" customWidth="1"/>
    <col min="16136" max="16136" width="18.75" style="1" customWidth="1"/>
    <col min="16137" max="16137" width="3" style="1" customWidth="1"/>
    <col min="16138" max="16138" width="18.75" style="1" customWidth="1"/>
    <col min="16139" max="16139" width="3" style="1" customWidth="1"/>
    <col min="16140" max="16140" width="18.75" style="1" customWidth="1"/>
    <col min="16141" max="16141" width="3" style="1" customWidth="1"/>
    <col min="16142" max="16142" width="18.75" style="1" customWidth="1"/>
    <col min="16143" max="16143" width="3" style="1" customWidth="1"/>
    <col min="16144" max="16144" width="18.75" style="1" customWidth="1"/>
    <col min="16145" max="16145" width="3" style="1" customWidth="1"/>
    <col min="16146" max="16146" width="18.75" style="1" customWidth="1"/>
    <col min="16147" max="16147" width="3" style="1" customWidth="1"/>
    <col min="16148" max="16384" width="9" style="1"/>
  </cols>
  <sheetData>
    <row r="1" spans="1:19" ht="21" x14ac:dyDescent="0.2">
      <c r="A1" s="10" t="s">
        <v>169</v>
      </c>
      <c r="B1" s="10"/>
    </row>
    <row r="2" spans="1:19" ht="21" hidden="1" x14ac:dyDescent="0.2">
      <c r="A2" s="10"/>
      <c r="B2" s="10"/>
    </row>
    <row r="3" spans="1:19" ht="15" thickBot="1" x14ac:dyDescent="0.2">
      <c r="K3" s="31"/>
    </row>
    <row r="4" spans="1:19" ht="18" customHeight="1" thickBot="1" x14ac:dyDescent="0.2">
      <c r="A4" s="578" t="s">
        <v>62</v>
      </c>
      <c r="B4" s="582"/>
      <c r="C4" s="579"/>
      <c r="D4" s="584" t="s">
        <v>273</v>
      </c>
      <c r="E4" s="585"/>
      <c r="F4" s="588" t="s">
        <v>274</v>
      </c>
      <c r="G4" s="588"/>
      <c r="H4" s="588" t="s">
        <v>275</v>
      </c>
      <c r="I4" s="588"/>
      <c r="J4" s="166"/>
      <c r="K4" s="506"/>
      <c r="L4" s="584" t="s">
        <v>276</v>
      </c>
      <c r="M4" s="585"/>
      <c r="N4" s="352" t="s">
        <v>269</v>
      </c>
      <c r="O4" s="350"/>
      <c r="P4" s="350"/>
      <c r="Q4" s="350"/>
      <c r="R4" s="350"/>
      <c r="S4" s="435"/>
    </row>
    <row r="5" spans="1:19" ht="18" customHeight="1" thickBot="1" x14ac:dyDescent="0.2">
      <c r="A5" s="580"/>
      <c r="B5" s="583"/>
      <c r="C5" s="581"/>
      <c r="D5" s="586"/>
      <c r="E5" s="587"/>
      <c r="F5" s="589"/>
      <c r="G5" s="589"/>
      <c r="H5" s="589"/>
      <c r="I5" s="589"/>
      <c r="J5" s="166"/>
      <c r="K5" s="506"/>
      <c r="L5" s="586"/>
      <c r="M5" s="587"/>
      <c r="N5" s="590" t="s">
        <v>23</v>
      </c>
      <c r="O5" s="571"/>
      <c r="P5" s="569" t="s">
        <v>24</v>
      </c>
      <c r="Q5" s="570"/>
      <c r="R5" s="571" t="s">
        <v>25</v>
      </c>
      <c r="S5" s="572"/>
    </row>
    <row r="6" spans="1:19" ht="18" customHeight="1" x14ac:dyDescent="0.15">
      <c r="A6" s="573" t="s">
        <v>159</v>
      </c>
      <c r="B6" s="5"/>
      <c r="C6" s="576" t="s">
        <v>161</v>
      </c>
      <c r="D6" s="411"/>
      <c r="E6" s="412"/>
      <c r="F6" s="411"/>
      <c r="G6" s="412"/>
      <c r="H6" s="411"/>
      <c r="I6" s="412"/>
      <c r="J6" s="31"/>
      <c r="K6" s="31"/>
      <c r="L6" s="411"/>
      <c r="M6" s="335"/>
      <c r="N6" s="336"/>
      <c r="O6" s="335"/>
      <c r="P6" s="436"/>
      <c r="Q6" s="437"/>
      <c r="R6" s="424"/>
      <c r="S6" s="412"/>
    </row>
    <row r="7" spans="1:19" ht="18" customHeight="1" x14ac:dyDescent="0.15">
      <c r="A7" s="574"/>
      <c r="B7" s="15" t="s">
        <v>26</v>
      </c>
      <c r="C7" s="741"/>
      <c r="D7" s="413">
        <v>19003731043</v>
      </c>
      <c r="E7" s="414" t="s">
        <v>27</v>
      </c>
      <c r="F7" s="413">
        <v>16347233463</v>
      </c>
      <c r="G7" s="414" t="s">
        <v>27</v>
      </c>
      <c r="H7" s="413">
        <v>13116299798</v>
      </c>
      <c r="I7" s="414" t="s">
        <v>27</v>
      </c>
      <c r="J7" s="16"/>
      <c r="K7" s="16"/>
      <c r="L7" s="413">
        <v>10398338049</v>
      </c>
      <c r="M7" s="415" t="s">
        <v>27</v>
      </c>
      <c r="N7" s="413">
        <v>4047286817</v>
      </c>
      <c r="O7" s="415" t="s">
        <v>27</v>
      </c>
      <c r="P7" s="438">
        <v>5258099072</v>
      </c>
      <c r="Q7" s="439" t="s">
        <v>27</v>
      </c>
      <c r="R7" s="415">
        <v>9305385889</v>
      </c>
      <c r="S7" s="414" t="s">
        <v>27</v>
      </c>
    </row>
    <row r="8" spans="1:19" ht="18" customHeight="1" x14ac:dyDescent="0.15">
      <c r="A8" s="574"/>
      <c r="B8" s="15"/>
      <c r="C8" s="742" t="s">
        <v>18</v>
      </c>
      <c r="D8" s="362"/>
      <c r="E8" s="416"/>
      <c r="F8" s="362"/>
      <c r="G8" s="416"/>
      <c r="H8" s="362"/>
      <c r="I8" s="416"/>
      <c r="J8" s="17"/>
      <c r="K8" s="17"/>
      <c r="L8" s="362"/>
      <c r="M8" s="417"/>
      <c r="N8" s="362"/>
      <c r="O8" s="417"/>
      <c r="P8" s="440"/>
      <c r="Q8" s="441"/>
      <c r="R8" s="417"/>
      <c r="S8" s="416" t="s">
        <v>175</v>
      </c>
    </row>
    <row r="9" spans="1:19" ht="18" customHeight="1" x14ac:dyDescent="0.15">
      <c r="A9" s="574"/>
      <c r="B9" s="15"/>
      <c r="C9" s="741"/>
      <c r="D9" s="418">
        <v>0</v>
      </c>
      <c r="E9" s="419" t="s">
        <v>27</v>
      </c>
      <c r="F9" s="418">
        <v>0</v>
      </c>
      <c r="G9" s="419" t="s">
        <v>27</v>
      </c>
      <c r="H9" s="418">
        <v>0</v>
      </c>
      <c r="I9" s="419" t="s">
        <v>27</v>
      </c>
      <c r="J9" s="16"/>
      <c r="K9" s="16"/>
      <c r="L9" s="418">
        <v>0</v>
      </c>
      <c r="M9" s="420" t="s">
        <v>27</v>
      </c>
      <c r="N9" s="442">
        <v>0</v>
      </c>
      <c r="O9" s="420" t="s">
        <v>277</v>
      </c>
      <c r="P9" s="443" t="s">
        <v>30</v>
      </c>
      <c r="Q9" s="743"/>
      <c r="R9" s="420">
        <v>0</v>
      </c>
      <c r="S9" s="419" t="s">
        <v>27</v>
      </c>
    </row>
    <row r="10" spans="1:19" ht="18" customHeight="1" x14ac:dyDescent="0.15">
      <c r="A10" s="574"/>
      <c r="B10" s="15" t="s">
        <v>28</v>
      </c>
      <c r="C10" s="744" t="s">
        <v>17</v>
      </c>
      <c r="D10" s="344"/>
      <c r="E10" s="421"/>
      <c r="F10" s="344"/>
      <c r="G10" s="421"/>
      <c r="H10" s="344"/>
      <c r="I10" s="421"/>
      <c r="J10" s="17"/>
      <c r="K10" s="17"/>
      <c r="L10" s="344"/>
      <c r="M10" s="422"/>
      <c r="N10" s="344"/>
      <c r="O10" s="422"/>
      <c r="P10" s="444"/>
      <c r="Q10" s="445"/>
      <c r="R10" s="422"/>
      <c r="S10" s="421" t="s">
        <v>175</v>
      </c>
    </row>
    <row r="11" spans="1:19" ht="18" customHeight="1" thickBot="1" x14ac:dyDescent="0.2">
      <c r="A11" s="574"/>
      <c r="B11" s="15"/>
      <c r="C11" s="577"/>
      <c r="D11" s="413">
        <v>0</v>
      </c>
      <c r="E11" s="414" t="s">
        <v>27</v>
      </c>
      <c r="F11" s="413">
        <v>0</v>
      </c>
      <c r="G11" s="414" t="s">
        <v>27</v>
      </c>
      <c r="H11" s="413">
        <v>0</v>
      </c>
      <c r="I11" s="414" t="s">
        <v>27</v>
      </c>
      <c r="J11" s="16"/>
      <c r="K11" s="16"/>
      <c r="L11" s="413">
        <v>0</v>
      </c>
      <c r="M11" s="415" t="s">
        <v>27</v>
      </c>
      <c r="N11" s="413">
        <v>0</v>
      </c>
      <c r="O11" s="415" t="s">
        <v>27</v>
      </c>
      <c r="P11" s="446" t="s">
        <v>30</v>
      </c>
      <c r="Q11" s="439"/>
      <c r="R11" s="415">
        <v>0</v>
      </c>
      <c r="S11" s="414" t="s">
        <v>27</v>
      </c>
    </row>
    <row r="12" spans="1:19" ht="18" customHeight="1" x14ac:dyDescent="0.15">
      <c r="A12" s="574"/>
      <c r="B12" s="578" t="s">
        <v>170</v>
      </c>
      <c r="C12" s="579"/>
      <c r="D12" s="336">
        <v>4509</v>
      </c>
      <c r="E12" s="423" t="s">
        <v>29</v>
      </c>
      <c r="F12" s="336">
        <v>3937</v>
      </c>
      <c r="G12" s="423" t="s">
        <v>29</v>
      </c>
      <c r="H12" s="336">
        <v>3371</v>
      </c>
      <c r="I12" s="423" t="s">
        <v>29</v>
      </c>
      <c r="J12" s="17"/>
      <c r="K12" s="17"/>
      <c r="L12" s="336">
        <v>2858</v>
      </c>
      <c r="M12" s="424" t="s">
        <v>29</v>
      </c>
      <c r="N12" s="336">
        <v>1737</v>
      </c>
      <c r="O12" s="424" t="s">
        <v>29</v>
      </c>
      <c r="P12" s="436">
        <v>1215</v>
      </c>
      <c r="Q12" s="447" t="s">
        <v>29</v>
      </c>
      <c r="R12" s="424">
        <v>2952</v>
      </c>
      <c r="S12" s="423" t="s">
        <v>29</v>
      </c>
    </row>
    <row r="13" spans="1:19" ht="18" customHeight="1" thickBot="1" x14ac:dyDescent="0.2">
      <c r="A13" s="574"/>
      <c r="B13" s="580"/>
      <c r="C13" s="581"/>
      <c r="D13" s="413">
        <v>120107735</v>
      </c>
      <c r="E13" s="414" t="s">
        <v>27</v>
      </c>
      <c r="F13" s="413">
        <v>100694420</v>
      </c>
      <c r="G13" s="414" t="s">
        <v>27</v>
      </c>
      <c r="H13" s="413">
        <v>84437071</v>
      </c>
      <c r="I13" s="414" t="s">
        <v>27</v>
      </c>
      <c r="J13" s="16"/>
      <c r="K13" s="16"/>
      <c r="L13" s="413">
        <v>75918531</v>
      </c>
      <c r="M13" s="415" t="s">
        <v>27</v>
      </c>
      <c r="N13" s="413">
        <v>63282698</v>
      </c>
      <c r="O13" s="415" t="s">
        <v>27</v>
      </c>
      <c r="P13" s="438">
        <v>30357817</v>
      </c>
      <c r="Q13" s="439" t="s">
        <v>27</v>
      </c>
      <c r="R13" s="415">
        <v>93640515</v>
      </c>
      <c r="S13" s="414" t="s">
        <v>27</v>
      </c>
    </row>
    <row r="14" spans="1:19" ht="18" customHeight="1" x14ac:dyDescent="0.15">
      <c r="A14" s="574"/>
      <c r="B14" s="578" t="s">
        <v>171</v>
      </c>
      <c r="C14" s="579"/>
      <c r="D14" s="336"/>
      <c r="E14" s="423"/>
      <c r="F14" s="336"/>
      <c r="G14" s="423"/>
      <c r="H14" s="336"/>
      <c r="I14" s="423"/>
      <c r="J14" s="17"/>
      <c r="K14" s="17"/>
      <c r="L14" s="336"/>
      <c r="M14" s="424"/>
      <c r="N14" s="336"/>
      <c r="O14" s="424"/>
      <c r="P14" s="436"/>
      <c r="Q14" s="447"/>
      <c r="R14" s="424"/>
      <c r="S14" s="423" t="s">
        <v>175</v>
      </c>
    </row>
    <row r="15" spans="1:19" ht="18" customHeight="1" thickBot="1" x14ac:dyDescent="0.2">
      <c r="A15" s="575"/>
      <c r="B15" s="580"/>
      <c r="C15" s="581"/>
      <c r="D15" s="413">
        <v>0</v>
      </c>
      <c r="E15" s="414" t="s">
        <v>27</v>
      </c>
      <c r="F15" s="413">
        <v>0</v>
      </c>
      <c r="G15" s="414" t="s">
        <v>27</v>
      </c>
      <c r="H15" s="413">
        <v>0</v>
      </c>
      <c r="I15" s="414" t="s">
        <v>27</v>
      </c>
      <c r="J15" s="16"/>
      <c r="K15" s="16"/>
      <c r="L15" s="413">
        <v>0</v>
      </c>
      <c r="M15" s="415" t="s">
        <v>27</v>
      </c>
      <c r="N15" s="413">
        <v>0</v>
      </c>
      <c r="O15" s="415" t="s">
        <v>27</v>
      </c>
      <c r="P15" s="446" t="s">
        <v>30</v>
      </c>
      <c r="Q15" s="439"/>
      <c r="R15" s="415">
        <v>0</v>
      </c>
      <c r="S15" s="414" t="s">
        <v>27</v>
      </c>
    </row>
    <row r="16" spans="1:19" ht="18" customHeight="1" x14ac:dyDescent="0.15">
      <c r="A16" s="608" t="s">
        <v>164</v>
      </c>
      <c r="B16" s="578" t="s">
        <v>172</v>
      </c>
      <c r="C16" s="579"/>
      <c r="D16" s="336">
        <v>4074</v>
      </c>
      <c r="E16" s="423" t="s">
        <v>29</v>
      </c>
      <c r="F16" s="336">
        <v>3500</v>
      </c>
      <c r="G16" s="423" t="s">
        <v>29</v>
      </c>
      <c r="H16" s="336">
        <v>2852</v>
      </c>
      <c r="I16" s="423" t="s">
        <v>29</v>
      </c>
      <c r="J16" s="17"/>
      <c r="K16" s="17"/>
      <c r="L16" s="336">
        <v>2669</v>
      </c>
      <c r="M16" s="424" t="s">
        <v>29</v>
      </c>
      <c r="N16" s="336">
        <v>1496</v>
      </c>
      <c r="O16" s="424" t="s">
        <v>29</v>
      </c>
      <c r="P16" s="436">
        <v>1144</v>
      </c>
      <c r="Q16" s="447" t="s">
        <v>29</v>
      </c>
      <c r="R16" s="424">
        <v>2640</v>
      </c>
      <c r="S16" s="423" t="s">
        <v>29</v>
      </c>
    </row>
    <row r="17" spans="1:19" ht="18" customHeight="1" x14ac:dyDescent="0.15">
      <c r="A17" s="609"/>
      <c r="B17" s="745"/>
      <c r="C17" s="746"/>
      <c r="D17" s="418">
        <v>294617946</v>
      </c>
      <c r="E17" s="419" t="s">
        <v>27</v>
      </c>
      <c r="F17" s="418">
        <v>288331338</v>
      </c>
      <c r="G17" s="419" t="s">
        <v>27</v>
      </c>
      <c r="H17" s="418">
        <v>248446088</v>
      </c>
      <c r="I17" s="419" t="s">
        <v>27</v>
      </c>
      <c r="J17" s="16"/>
      <c r="K17" s="16"/>
      <c r="L17" s="418">
        <v>236689731</v>
      </c>
      <c r="M17" s="420" t="s">
        <v>27</v>
      </c>
      <c r="N17" s="418">
        <v>143709155</v>
      </c>
      <c r="O17" s="420" t="s">
        <v>27</v>
      </c>
      <c r="P17" s="448">
        <v>104159783</v>
      </c>
      <c r="Q17" s="743" t="s">
        <v>27</v>
      </c>
      <c r="R17" s="420">
        <v>247868938</v>
      </c>
      <c r="S17" s="419" t="s">
        <v>27</v>
      </c>
    </row>
    <row r="18" spans="1:19" ht="18" customHeight="1" x14ac:dyDescent="0.15">
      <c r="A18" s="609"/>
      <c r="B18" s="606" t="s">
        <v>173</v>
      </c>
      <c r="C18" s="607"/>
      <c r="D18" s="344">
        <v>1080</v>
      </c>
      <c r="E18" s="421" t="s">
        <v>29</v>
      </c>
      <c r="F18" s="344">
        <v>1024</v>
      </c>
      <c r="G18" s="421" t="s">
        <v>29</v>
      </c>
      <c r="H18" s="344">
        <v>1007</v>
      </c>
      <c r="I18" s="421" t="s">
        <v>29</v>
      </c>
      <c r="J18" s="17"/>
      <c r="K18" s="17"/>
      <c r="L18" s="344">
        <v>937</v>
      </c>
      <c r="M18" s="422" t="s">
        <v>29</v>
      </c>
      <c r="N18" s="344">
        <v>741</v>
      </c>
      <c r="O18" s="422" t="s">
        <v>29</v>
      </c>
      <c r="P18" s="444">
        <v>355</v>
      </c>
      <c r="Q18" s="445" t="s">
        <v>29</v>
      </c>
      <c r="R18" s="422">
        <v>1096</v>
      </c>
      <c r="S18" s="421" t="s">
        <v>29</v>
      </c>
    </row>
    <row r="19" spans="1:19" ht="18" customHeight="1" thickBot="1" x14ac:dyDescent="0.2">
      <c r="A19" s="610"/>
      <c r="B19" s="580"/>
      <c r="C19" s="581"/>
      <c r="D19" s="413">
        <v>170167896</v>
      </c>
      <c r="E19" s="414" t="s">
        <v>27</v>
      </c>
      <c r="F19" s="413">
        <v>140948032</v>
      </c>
      <c r="G19" s="414" t="s">
        <v>27</v>
      </c>
      <c r="H19" s="413">
        <v>128337199</v>
      </c>
      <c r="I19" s="414" t="s">
        <v>27</v>
      </c>
      <c r="J19" s="16"/>
      <c r="K19" s="16"/>
      <c r="L19" s="413">
        <v>166771856</v>
      </c>
      <c r="M19" s="415" t="s">
        <v>27</v>
      </c>
      <c r="N19" s="413">
        <v>212332436</v>
      </c>
      <c r="O19" s="415" t="s">
        <v>27</v>
      </c>
      <c r="P19" s="438">
        <v>55352684</v>
      </c>
      <c r="Q19" s="439" t="s">
        <v>27</v>
      </c>
      <c r="R19" s="415">
        <v>267685120</v>
      </c>
      <c r="S19" s="414" t="s">
        <v>27</v>
      </c>
    </row>
    <row r="20" spans="1:19" ht="18" customHeight="1" x14ac:dyDescent="0.15">
      <c r="A20" s="594" t="s">
        <v>15</v>
      </c>
      <c r="B20" s="595"/>
      <c r="C20" s="596"/>
      <c r="D20" s="336">
        <v>1666</v>
      </c>
      <c r="E20" s="423" t="s">
        <v>29</v>
      </c>
      <c r="F20" s="336">
        <v>1579</v>
      </c>
      <c r="G20" s="423" t="s">
        <v>29</v>
      </c>
      <c r="H20" s="336">
        <v>1366</v>
      </c>
      <c r="I20" s="423" t="s">
        <v>29</v>
      </c>
      <c r="J20" s="17"/>
      <c r="K20" s="17"/>
      <c r="L20" s="336">
        <v>1361</v>
      </c>
      <c r="M20" s="424" t="s">
        <v>29</v>
      </c>
      <c r="N20" s="336">
        <v>973</v>
      </c>
      <c r="O20" s="424" t="s">
        <v>29</v>
      </c>
      <c r="P20" s="436">
        <v>386</v>
      </c>
      <c r="Q20" s="447" t="s">
        <v>29</v>
      </c>
      <c r="R20" s="424">
        <v>1359</v>
      </c>
      <c r="S20" s="423" t="s">
        <v>29</v>
      </c>
    </row>
    <row r="21" spans="1:19" ht="18" customHeight="1" thickBot="1" x14ac:dyDescent="0.2">
      <c r="A21" s="597"/>
      <c r="B21" s="598"/>
      <c r="C21" s="599"/>
      <c r="D21" s="413">
        <v>395839890</v>
      </c>
      <c r="E21" s="414" t="s">
        <v>27</v>
      </c>
      <c r="F21" s="413">
        <v>455829699</v>
      </c>
      <c r="G21" s="414" t="s">
        <v>27</v>
      </c>
      <c r="H21" s="413">
        <v>374487979</v>
      </c>
      <c r="I21" s="414" t="s">
        <v>27</v>
      </c>
      <c r="J21" s="16"/>
      <c r="K21" s="16"/>
      <c r="L21" s="413">
        <v>461444645</v>
      </c>
      <c r="M21" s="415" t="s">
        <v>27</v>
      </c>
      <c r="N21" s="413">
        <v>315674503</v>
      </c>
      <c r="O21" s="415" t="s">
        <v>27</v>
      </c>
      <c r="P21" s="438">
        <v>82737348</v>
      </c>
      <c r="Q21" s="439" t="s">
        <v>27</v>
      </c>
      <c r="R21" s="415">
        <v>398411851</v>
      </c>
      <c r="S21" s="414" t="s">
        <v>27</v>
      </c>
    </row>
    <row r="22" spans="1:19" ht="18" customHeight="1" x14ac:dyDescent="0.15">
      <c r="A22" s="594" t="s">
        <v>14</v>
      </c>
      <c r="B22" s="595"/>
      <c r="C22" s="596"/>
      <c r="D22" s="336"/>
      <c r="E22" s="423"/>
      <c r="F22" s="336"/>
      <c r="G22" s="423"/>
      <c r="H22" s="336"/>
      <c r="I22" s="423"/>
      <c r="J22" s="17"/>
      <c r="K22" s="17"/>
      <c r="L22" s="336">
        <v>3</v>
      </c>
      <c r="M22" s="424" t="s">
        <v>29</v>
      </c>
      <c r="N22" s="336"/>
      <c r="O22" s="424"/>
      <c r="P22" s="436"/>
      <c r="Q22" s="447"/>
      <c r="R22" s="424"/>
      <c r="S22" s="423"/>
    </row>
    <row r="23" spans="1:19" ht="18" customHeight="1" thickBot="1" x14ac:dyDescent="0.2">
      <c r="A23" s="597"/>
      <c r="B23" s="598"/>
      <c r="C23" s="599"/>
      <c r="D23" s="413">
        <v>0</v>
      </c>
      <c r="E23" s="414" t="s">
        <v>27</v>
      </c>
      <c r="F23" s="413">
        <v>0</v>
      </c>
      <c r="G23" s="414" t="s">
        <v>27</v>
      </c>
      <c r="H23" s="413">
        <v>0</v>
      </c>
      <c r="I23" s="414" t="s">
        <v>27</v>
      </c>
      <c r="J23" s="16"/>
      <c r="K23" s="16"/>
      <c r="L23" s="413">
        <v>25148</v>
      </c>
      <c r="M23" s="415" t="s">
        <v>27</v>
      </c>
      <c r="N23" s="413">
        <v>0</v>
      </c>
      <c r="O23" s="415" t="s">
        <v>27</v>
      </c>
      <c r="P23" s="438">
        <v>0</v>
      </c>
      <c r="Q23" s="439" t="s">
        <v>27</v>
      </c>
      <c r="R23" s="415">
        <v>0</v>
      </c>
      <c r="S23" s="414" t="s">
        <v>27</v>
      </c>
    </row>
    <row r="24" spans="1:19" ht="18" customHeight="1" x14ac:dyDescent="0.15">
      <c r="A24" s="594" t="s">
        <v>13</v>
      </c>
      <c r="B24" s="595"/>
      <c r="C24" s="596"/>
      <c r="D24" s="336"/>
      <c r="E24" s="423"/>
      <c r="F24" s="336"/>
      <c r="G24" s="423"/>
      <c r="H24" s="336"/>
      <c r="I24" s="423"/>
      <c r="J24" s="17"/>
      <c r="K24" s="17"/>
      <c r="L24" s="336"/>
      <c r="M24" s="424"/>
      <c r="N24" s="336"/>
      <c r="O24" s="424"/>
      <c r="P24" s="436"/>
      <c r="Q24" s="447"/>
      <c r="R24" s="424"/>
      <c r="S24" s="423" t="s">
        <v>175</v>
      </c>
    </row>
    <row r="25" spans="1:19" ht="18" customHeight="1" thickBot="1" x14ac:dyDescent="0.2">
      <c r="A25" s="597"/>
      <c r="B25" s="598"/>
      <c r="C25" s="599"/>
      <c r="D25" s="413">
        <v>0</v>
      </c>
      <c r="E25" s="414" t="s">
        <v>27</v>
      </c>
      <c r="F25" s="413">
        <v>0</v>
      </c>
      <c r="G25" s="414" t="s">
        <v>27</v>
      </c>
      <c r="H25" s="413">
        <v>0</v>
      </c>
      <c r="I25" s="414" t="s">
        <v>27</v>
      </c>
      <c r="J25" s="16"/>
      <c r="K25" s="16"/>
      <c r="L25" s="413">
        <v>0</v>
      </c>
      <c r="M25" s="415" t="s">
        <v>27</v>
      </c>
      <c r="N25" s="413">
        <v>0</v>
      </c>
      <c r="O25" s="415" t="s">
        <v>27</v>
      </c>
      <c r="P25" s="446" t="s">
        <v>30</v>
      </c>
      <c r="Q25" s="439"/>
      <c r="R25" s="415">
        <v>0</v>
      </c>
      <c r="S25" s="414" t="s">
        <v>27</v>
      </c>
    </row>
    <row r="26" spans="1:19" ht="18" customHeight="1" x14ac:dyDescent="0.15">
      <c r="A26" s="594" t="s">
        <v>12</v>
      </c>
      <c r="B26" s="595"/>
      <c r="C26" s="596"/>
      <c r="D26" s="336"/>
      <c r="E26" s="423"/>
      <c r="F26" s="336"/>
      <c r="G26" s="423"/>
      <c r="H26" s="336"/>
      <c r="I26" s="423"/>
      <c r="J26" s="17"/>
      <c r="K26" s="17"/>
      <c r="L26" s="336"/>
      <c r="M26" s="424"/>
      <c r="N26" s="336"/>
      <c r="O26" s="424"/>
      <c r="P26" s="436"/>
      <c r="Q26" s="447"/>
      <c r="R26" s="424"/>
      <c r="S26" s="423" t="s">
        <v>175</v>
      </c>
    </row>
    <row r="27" spans="1:19" ht="18" customHeight="1" thickBot="1" x14ac:dyDescent="0.2">
      <c r="A27" s="597"/>
      <c r="B27" s="598"/>
      <c r="C27" s="599"/>
      <c r="D27" s="413">
        <v>0</v>
      </c>
      <c r="E27" s="414" t="s">
        <v>27</v>
      </c>
      <c r="F27" s="413">
        <v>0</v>
      </c>
      <c r="G27" s="414" t="s">
        <v>27</v>
      </c>
      <c r="H27" s="413">
        <v>0</v>
      </c>
      <c r="I27" s="414" t="s">
        <v>27</v>
      </c>
      <c r="J27" s="16"/>
      <c r="K27" s="16"/>
      <c r="L27" s="413">
        <v>0</v>
      </c>
      <c r="M27" s="415" t="s">
        <v>27</v>
      </c>
      <c r="N27" s="413">
        <v>0</v>
      </c>
      <c r="O27" s="415" t="s">
        <v>27</v>
      </c>
      <c r="P27" s="446" t="s">
        <v>30</v>
      </c>
      <c r="Q27" s="439"/>
      <c r="R27" s="415">
        <v>0</v>
      </c>
      <c r="S27" s="414" t="s">
        <v>27</v>
      </c>
    </row>
    <row r="28" spans="1:19" ht="18" customHeight="1" x14ac:dyDescent="0.15">
      <c r="A28" s="594" t="s">
        <v>5</v>
      </c>
      <c r="B28" s="595"/>
      <c r="C28" s="596"/>
      <c r="D28" s="336">
        <v>3</v>
      </c>
      <c r="E28" s="423" t="s">
        <v>29</v>
      </c>
      <c r="F28" s="336">
        <v>3</v>
      </c>
      <c r="G28" s="423" t="s">
        <v>29</v>
      </c>
      <c r="H28" s="336">
        <v>3</v>
      </c>
      <c r="I28" s="423" t="s">
        <v>29</v>
      </c>
      <c r="J28" s="17"/>
      <c r="K28" s="17"/>
      <c r="L28" s="336">
        <v>3</v>
      </c>
      <c r="M28" s="424" t="s">
        <v>29</v>
      </c>
      <c r="N28" s="336">
        <v>6</v>
      </c>
      <c r="O28" s="424" t="s">
        <v>29</v>
      </c>
      <c r="P28" s="436"/>
      <c r="Q28" s="447"/>
      <c r="R28" s="424">
        <v>6</v>
      </c>
      <c r="S28" s="423" t="s">
        <v>29</v>
      </c>
    </row>
    <row r="29" spans="1:19" ht="18" customHeight="1" thickBot="1" x14ac:dyDescent="0.2">
      <c r="A29" s="597"/>
      <c r="B29" s="598"/>
      <c r="C29" s="599"/>
      <c r="D29" s="413">
        <v>221197262</v>
      </c>
      <c r="E29" s="414" t="s">
        <v>27</v>
      </c>
      <c r="F29" s="413">
        <v>207561003</v>
      </c>
      <c r="G29" s="414" t="s">
        <v>27</v>
      </c>
      <c r="H29" s="413">
        <v>229925884</v>
      </c>
      <c r="I29" s="414" t="s">
        <v>27</v>
      </c>
      <c r="J29" s="16"/>
      <c r="K29" s="16"/>
      <c r="L29" s="413">
        <v>229014003</v>
      </c>
      <c r="M29" s="415" t="s">
        <v>27</v>
      </c>
      <c r="N29" s="413">
        <v>245169445</v>
      </c>
      <c r="O29" s="415" t="s">
        <v>27</v>
      </c>
      <c r="P29" s="438">
        <v>0</v>
      </c>
      <c r="Q29" s="439" t="s">
        <v>27</v>
      </c>
      <c r="R29" s="415">
        <v>245169445</v>
      </c>
      <c r="S29" s="414" t="s">
        <v>27</v>
      </c>
    </row>
    <row r="30" spans="1:19" ht="18" customHeight="1" x14ac:dyDescent="0.15">
      <c r="A30" s="747" t="s">
        <v>11</v>
      </c>
      <c r="B30" s="748" t="s">
        <v>270</v>
      </c>
      <c r="C30" s="749"/>
      <c r="D30" s="336">
        <v>34598</v>
      </c>
      <c r="E30" s="423" t="s">
        <v>29</v>
      </c>
      <c r="F30" s="336">
        <v>24819</v>
      </c>
      <c r="G30" s="423" t="s">
        <v>29</v>
      </c>
      <c r="H30" s="336">
        <v>19441</v>
      </c>
      <c r="I30" s="423" t="s">
        <v>29</v>
      </c>
      <c r="J30" s="17"/>
      <c r="K30" s="17"/>
      <c r="L30" s="336">
        <v>15221</v>
      </c>
      <c r="M30" s="424" t="s">
        <v>29</v>
      </c>
      <c r="N30" s="750">
        <v>7734</v>
      </c>
      <c r="O30" s="751" t="s">
        <v>29</v>
      </c>
      <c r="P30" s="752">
        <v>6147</v>
      </c>
      <c r="Q30" s="753" t="s">
        <v>29</v>
      </c>
      <c r="R30" s="751">
        <v>13881</v>
      </c>
      <c r="S30" s="754" t="s">
        <v>29</v>
      </c>
    </row>
    <row r="31" spans="1:19" ht="18" customHeight="1" thickBot="1" x14ac:dyDescent="0.2">
      <c r="A31" s="755"/>
      <c r="B31" s="756"/>
      <c r="C31" s="757"/>
      <c r="D31" s="758">
        <v>1178091099</v>
      </c>
      <c r="E31" s="759" t="s">
        <v>27</v>
      </c>
      <c r="F31" s="758">
        <v>850013982</v>
      </c>
      <c r="G31" s="759" t="s">
        <v>27</v>
      </c>
      <c r="H31" s="758">
        <v>678437588</v>
      </c>
      <c r="I31" s="759" t="s">
        <v>27</v>
      </c>
      <c r="J31" s="16"/>
      <c r="K31" s="16"/>
      <c r="L31" s="758">
        <v>542303299</v>
      </c>
      <c r="M31" s="760" t="s">
        <v>27</v>
      </c>
      <c r="N31" s="758">
        <v>288328383</v>
      </c>
      <c r="O31" s="760" t="s">
        <v>277</v>
      </c>
      <c r="P31" s="761">
        <v>212609257</v>
      </c>
      <c r="Q31" s="762" t="s">
        <v>27</v>
      </c>
      <c r="R31" s="760">
        <v>500937640</v>
      </c>
      <c r="S31" s="759" t="s">
        <v>27</v>
      </c>
    </row>
    <row r="32" spans="1:19" ht="18" customHeight="1" x14ac:dyDescent="0.15">
      <c r="A32" s="755"/>
      <c r="B32" s="763" t="s">
        <v>271</v>
      </c>
      <c r="C32" s="764"/>
      <c r="D32" s="428"/>
      <c r="E32" s="765"/>
      <c r="F32" s="428"/>
      <c r="G32" s="765"/>
      <c r="H32" s="428"/>
      <c r="I32" s="765"/>
      <c r="J32" s="17"/>
      <c r="K32" s="17"/>
      <c r="L32" s="428"/>
      <c r="M32" s="415"/>
      <c r="N32" s="413">
        <v>0</v>
      </c>
      <c r="O32" s="415" t="s">
        <v>29</v>
      </c>
      <c r="P32" s="438"/>
      <c r="Q32" s="439"/>
      <c r="R32" s="415">
        <v>0</v>
      </c>
      <c r="S32" s="414" t="s">
        <v>29</v>
      </c>
    </row>
    <row r="33" spans="1:19" ht="18" customHeight="1" thickBot="1" x14ac:dyDescent="0.2">
      <c r="A33" s="755"/>
      <c r="B33" s="756"/>
      <c r="C33" s="757"/>
      <c r="D33" s="766" t="s">
        <v>30</v>
      </c>
      <c r="E33" s="767"/>
      <c r="F33" s="766" t="s">
        <v>30</v>
      </c>
      <c r="G33" s="767"/>
      <c r="H33" s="766" t="s">
        <v>30</v>
      </c>
      <c r="I33" s="767"/>
      <c r="J33" s="16"/>
      <c r="K33" s="16"/>
      <c r="L33" s="766" t="s">
        <v>30</v>
      </c>
      <c r="M33" s="760"/>
      <c r="N33" s="758">
        <v>0</v>
      </c>
      <c r="O33" s="760" t="s">
        <v>277</v>
      </c>
      <c r="P33" s="768" t="s">
        <v>30</v>
      </c>
      <c r="Q33" s="762"/>
      <c r="R33" s="760">
        <v>0</v>
      </c>
      <c r="S33" s="759" t="s">
        <v>27</v>
      </c>
    </row>
    <row r="34" spans="1:19" ht="18" customHeight="1" x14ac:dyDescent="0.15">
      <c r="A34" s="755"/>
      <c r="B34" s="763" t="s">
        <v>272</v>
      </c>
      <c r="C34" s="764"/>
      <c r="D34" s="428"/>
      <c r="E34" s="765"/>
      <c r="F34" s="428"/>
      <c r="G34" s="765"/>
      <c r="H34" s="428"/>
      <c r="I34" s="765"/>
      <c r="J34" s="17"/>
      <c r="K34" s="17"/>
      <c r="L34" s="428"/>
      <c r="M34" s="415"/>
      <c r="N34" s="413">
        <v>12</v>
      </c>
      <c r="O34" s="415" t="s">
        <v>29</v>
      </c>
      <c r="P34" s="438"/>
      <c r="Q34" s="439"/>
      <c r="R34" s="415">
        <v>12</v>
      </c>
      <c r="S34" s="414" t="s">
        <v>29</v>
      </c>
    </row>
    <row r="35" spans="1:19" ht="18" customHeight="1" thickBot="1" x14ac:dyDescent="0.2">
      <c r="A35" s="769"/>
      <c r="B35" s="770"/>
      <c r="C35" s="771"/>
      <c r="D35" s="428" t="s">
        <v>30</v>
      </c>
      <c r="E35" s="765"/>
      <c r="F35" s="428" t="s">
        <v>30</v>
      </c>
      <c r="G35" s="765"/>
      <c r="H35" s="428" t="s">
        <v>30</v>
      </c>
      <c r="I35" s="765"/>
      <c r="J35" s="17"/>
      <c r="K35" s="17"/>
      <c r="L35" s="428" t="s">
        <v>30</v>
      </c>
      <c r="M35" s="415"/>
      <c r="N35" s="413">
        <v>401000</v>
      </c>
      <c r="O35" s="415" t="s">
        <v>277</v>
      </c>
      <c r="P35" s="446" t="s">
        <v>30</v>
      </c>
      <c r="Q35" s="439"/>
      <c r="R35" s="415">
        <v>401000</v>
      </c>
      <c r="S35" s="414" t="s">
        <v>27</v>
      </c>
    </row>
    <row r="36" spans="1:19" ht="18" customHeight="1" x14ac:dyDescent="0.15">
      <c r="A36" s="594" t="s">
        <v>4</v>
      </c>
      <c r="B36" s="595"/>
      <c r="C36" s="596"/>
      <c r="D36" s="336"/>
      <c r="E36" s="423"/>
      <c r="F36" s="336"/>
      <c r="G36" s="423"/>
      <c r="H36" s="336"/>
      <c r="I36" s="423"/>
      <c r="J36" s="17"/>
      <c r="K36" s="17"/>
      <c r="L36" s="336">
        <v>2</v>
      </c>
      <c r="M36" s="424" t="s">
        <v>29</v>
      </c>
      <c r="N36" s="336"/>
      <c r="O36" s="424"/>
      <c r="P36" s="436"/>
      <c r="Q36" s="447"/>
      <c r="R36" s="424"/>
      <c r="S36" s="423"/>
    </row>
    <row r="37" spans="1:19" ht="18" customHeight="1" thickBot="1" x14ac:dyDescent="0.2">
      <c r="A37" s="597"/>
      <c r="B37" s="598"/>
      <c r="C37" s="599"/>
      <c r="D37" s="413">
        <v>0</v>
      </c>
      <c r="E37" s="414" t="s">
        <v>27</v>
      </c>
      <c r="F37" s="413">
        <v>0</v>
      </c>
      <c r="G37" s="414" t="s">
        <v>27</v>
      </c>
      <c r="H37" s="413">
        <v>0</v>
      </c>
      <c r="I37" s="414" t="s">
        <v>27</v>
      </c>
      <c r="J37" s="16"/>
      <c r="K37" s="16"/>
      <c r="L37" s="413">
        <v>27231</v>
      </c>
      <c r="M37" s="415" t="s">
        <v>27</v>
      </c>
      <c r="N37" s="413">
        <v>0</v>
      </c>
      <c r="O37" s="415" t="s">
        <v>27</v>
      </c>
      <c r="P37" s="438">
        <v>0</v>
      </c>
      <c r="Q37" s="439" t="s">
        <v>27</v>
      </c>
      <c r="R37" s="415">
        <v>0</v>
      </c>
      <c r="S37" s="414" t="s">
        <v>27</v>
      </c>
    </row>
    <row r="38" spans="1:19" ht="18" customHeight="1" x14ac:dyDescent="0.15">
      <c r="A38" s="594" t="s">
        <v>10</v>
      </c>
      <c r="B38" s="595"/>
      <c r="C38" s="596"/>
      <c r="D38" s="336"/>
      <c r="E38" s="423"/>
      <c r="F38" s="336"/>
      <c r="G38" s="423"/>
      <c r="H38" s="336"/>
      <c r="I38" s="423"/>
      <c r="J38" s="17"/>
      <c r="K38" s="17"/>
      <c r="L38" s="336"/>
      <c r="M38" s="424"/>
      <c r="N38" s="336"/>
      <c r="O38" s="424"/>
      <c r="P38" s="436"/>
      <c r="Q38" s="447"/>
      <c r="R38" s="424"/>
      <c r="S38" s="423" t="s">
        <v>175</v>
      </c>
    </row>
    <row r="39" spans="1:19" ht="18" customHeight="1" thickBot="1" x14ac:dyDescent="0.2">
      <c r="A39" s="597"/>
      <c r="B39" s="598"/>
      <c r="C39" s="599"/>
      <c r="D39" s="425">
        <v>0</v>
      </c>
      <c r="E39" s="414" t="s">
        <v>27</v>
      </c>
      <c r="F39" s="425">
        <v>0</v>
      </c>
      <c r="G39" s="414" t="s">
        <v>27</v>
      </c>
      <c r="H39" s="425">
        <v>0</v>
      </c>
      <c r="I39" s="414" t="s">
        <v>27</v>
      </c>
      <c r="J39" s="16"/>
      <c r="K39" s="16"/>
      <c r="L39" s="425">
        <v>0</v>
      </c>
      <c r="M39" s="414" t="s">
        <v>27</v>
      </c>
      <c r="N39" s="413">
        <v>0</v>
      </c>
      <c r="O39" s="415" t="s">
        <v>27</v>
      </c>
      <c r="P39" s="772">
        <v>0</v>
      </c>
      <c r="Q39" s="773" t="s">
        <v>27</v>
      </c>
      <c r="R39" s="415">
        <v>0</v>
      </c>
      <c r="S39" s="414" t="s">
        <v>27</v>
      </c>
    </row>
    <row r="40" spans="1:19" ht="18" customHeight="1" x14ac:dyDescent="0.15">
      <c r="A40" s="600" t="s">
        <v>166</v>
      </c>
      <c r="B40" s="602" t="s">
        <v>9</v>
      </c>
      <c r="C40" s="603"/>
      <c r="D40" s="336">
        <v>6</v>
      </c>
      <c r="E40" s="423" t="s">
        <v>29</v>
      </c>
      <c r="F40" s="336"/>
      <c r="G40" s="423"/>
      <c r="H40" s="336"/>
      <c r="I40" s="423"/>
      <c r="J40" s="17"/>
      <c r="K40" s="17"/>
      <c r="L40" s="336"/>
      <c r="M40" s="424"/>
      <c r="N40" s="364"/>
      <c r="O40" s="424"/>
      <c r="P40" s="436"/>
      <c r="Q40" s="447"/>
      <c r="R40" s="424"/>
      <c r="S40" s="423" t="s">
        <v>175</v>
      </c>
    </row>
    <row r="41" spans="1:19" ht="18" customHeight="1" x14ac:dyDescent="0.15">
      <c r="A41" s="601"/>
      <c r="B41" s="774"/>
      <c r="C41" s="775"/>
      <c r="D41" s="413">
        <v>112050</v>
      </c>
      <c r="E41" s="414" t="s">
        <v>27</v>
      </c>
      <c r="F41" s="413">
        <v>0</v>
      </c>
      <c r="G41" s="414" t="s">
        <v>27</v>
      </c>
      <c r="H41" s="428" t="s">
        <v>30</v>
      </c>
      <c r="I41" s="414"/>
      <c r="J41" s="16"/>
      <c r="K41" s="16"/>
      <c r="L41" s="428" t="s">
        <v>30</v>
      </c>
      <c r="M41" s="415"/>
      <c r="N41" s="428" t="s">
        <v>30</v>
      </c>
      <c r="O41" s="415"/>
      <c r="P41" s="446" t="s">
        <v>30</v>
      </c>
      <c r="Q41" s="439"/>
      <c r="R41" s="449" t="s">
        <v>30</v>
      </c>
      <c r="S41" s="414" t="s">
        <v>175</v>
      </c>
    </row>
    <row r="42" spans="1:19" ht="18" customHeight="1" x14ac:dyDescent="0.15">
      <c r="A42" s="601"/>
      <c r="B42" s="776" t="s">
        <v>8</v>
      </c>
      <c r="C42" s="777"/>
      <c r="D42" s="362"/>
      <c r="E42" s="416"/>
      <c r="F42" s="362"/>
      <c r="G42" s="416"/>
      <c r="H42" s="362"/>
      <c r="I42" s="416"/>
      <c r="J42" s="17"/>
      <c r="K42" s="17"/>
      <c r="L42" s="362"/>
      <c r="M42" s="417"/>
      <c r="N42" s="357"/>
      <c r="O42" s="417"/>
      <c r="P42" s="450"/>
      <c r="Q42" s="441"/>
      <c r="R42" s="451"/>
      <c r="S42" s="416"/>
    </row>
    <row r="43" spans="1:19" ht="18" customHeight="1" x14ac:dyDescent="0.15">
      <c r="A43" s="601"/>
      <c r="B43" s="774"/>
      <c r="C43" s="775"/>
      <c r="D43" s="426" t="s">
        <v>30</v>
      </c>
      <c r="E43" s="419"/>
      <c r="F43" s="426" t="s">
        <v>30</v>
      </c>
      <c r="G43" s="419"/>
      <c r="H43" s="426" t="s">
        <v>30</v>
      </c>
      <c r="I43" s="419"/>
      <c r="J43" s="16"/>
      <c r="K43" s="16"/>
      <c r="L43" s="426" t="s">
        <v>30</v>
      </c>
      <c r="M43" s="420"/>
      <c r="N43" s="426" t="s">
        <v>30</v>
      </c>
      <c r="O43" s="420"/>
      <c r="P43" s="443" t="s">
        <v>30</v>
      </c>
      <c r="Q43" s="743"/>
      <c r="R43" s="452" t="s">
        <v>30</v>
      </c>
      <c r="S43" s="419"/>
    </row>
    <row r="44" spans="1:19" ht="18" customHeight="1" x14ac:dyDescent="0.15">
      <c r="A44" s="601"/>
      <c r="B44" s="776" t="s">
        <v>12</v>
      </c>
      <c r="C44" s="777"/>
      <c r="D44" s="344"/>
      <c r="E44" s="421"/>
      <c r="F44" s="344"/>
      <c r="G44" s="421"/>
      <c r="H44" s="427"/>
      <c r="I44" s="421"/>
      <c r="J44" s="17"/>
      <c r="K44" s="17"/>
      <c r="L44" s="427"/>
      <c r="M44" s="422"/>
      <c r="N44" s="377"/>
      <c r="O44" s="422"/>
      <c r="P44" s="453"/>
      <c r="Q44" s="445"/>
      <c r="R44" s="454"/>
      <c r="S44" s="421"/>
    </row>
    <row r="45" spans="1:19" ht="18" customHeight="1" x14ac:dyDescent="0.15">
      <c r="A45" s="601"/>
      <c r="B45" s="774"/>
      <c r="C45" s="775"/>
      <c r="D45" s="428" t="s">
        <v>30</v>
      </c>
      <c r="E45" s="414"/>
      <c r="F45" s="428" t="s">
        <v>30</v>
      </c>
      <c r="G45" s="414"/>
      <c r="H45" s="426" t="s">
        <v>30</v>
      </c>
      <c r="I45" s="419"/>
      <c r="J45" s="16"/>
      <c r="K45" s="16"/>
      <c r="L45" s="426" t="s">
        <v>30</v>
      </c>
      <c r="M45" s="420"/>
      <c r="N45" s="426" t="s">
        <v>30</v>
      </c>
      <c r="O45" s="420"/>
      <c r="P45" s="443" t="s">
        <v>30</v>
      </c>
      <c r="Q45" s="743"/>
      <c r="R45" s="452" t="s">
        <v>30</v>
      </c>
      <c r="S45" s="419"/>
    </row>
    <row r="46" spans="1:19" ht="18" customHeight="1" x14ac:dyDescent="0.15">
      <c r="A46" s="601"/>
      <c r="B46" s="776" t="s">
        <v>5</v>
      </c>
      <c r="C46" s="777"/>
      <c r="D46" s="362"/>
      <c r="E46" s="416"/>
      <c r="F46" s="362"/>
      <c r="G46" s="416"/>
      <c r="H46" s="362"/>
      <c r="I46" s="416"/>
      <c r="J46" s="17"/>
      <c r="K46" s="17"/>
      <c r="L46" s="362"/>
      <c r="M46" s="417"/>
      <c r="N46" s="455"/>
      <c r="O46" s="417"/>
      <c r="P46" s="440"/>
      <c r="Q46" s="441"/>
      <c r="R46" s="417"/>
      <c r="S46" s="416"/>
    </row>
    <row r="47" spans="1:19" ht="18" customHeight="1" thickBot="1" x14ac:dyDescent="0.2">
      <c r="A47" s="601"/>
      <c r="B47" s="604"/>
      <c r="C47" s="605"/>
      <c r="D47" s="377" t="s">
        <v>278</v>
      </c>
      <c r="E47" s="421"/>
      <c r="F47" s="377" t="s">
        <v>279</v>
      </c>
      <c r="G47" s="421"/>
      <c r="H47" s="377" t="s">
        <v>30</v>
      </c>
      <c r="I47" s="421"/>
      <c r="J47" s="17"/>
      <c r="K47" s="17"/>
      <c r="L47" s="377" t="s">
        <v>30</v>
      </c>
      <c r="M47" s="422"/>
      <c r="N47" s="428" t="s">
        <v>30</v>
      </c>
      <c r="O47" s="422"/>
      <c r="P47" s="456" t="s">
        <v>30</v>
      </c>
      <c r="Q47" s="445"/>
      <c r="R47" s="457" t="s">
        <v>30</v>
      </c>
      <c r="S47" s="421"/>
    </row>
    <row r="48" spans="1:19" ht="18" customHeight="1" thickTop="1" x14ac:dyDescent="0.15">
      <c r="A48" s="591" t="s">
        <v>174</v>
      </c>
      <c r="B48" s="592"/>
      <c r="C48" s="593"/>
      <c r="D48" s="382">
        <v>45936</v>
      </c>
      <c r="E48" s="430" t="s">
        <v>29</v>
      </c>
      <c r="F48" s="382">
        <v>34862</v>
      </c>
      <c r="G48" s="430" t="s">
        <v>29</v>
      </c>
      <c r="H48" s="382">
        <v>28040</v>
      </c>
      <c r="I48" s="430" t="s">
        <v>29</v>
      </c>
      <c r="J48" s="18"/>
      <c r="K48" s="18"/>
      <c r="L48" s="382">
        <v>23054</v>
      </c>
      <c r="M48" s="431" t="s">
        <v>29</v>
      </c>
      <c r="N48" s="382">
        <v>12699</v>
      </c>
      <c r="O48" s="431" t="s">
        <v>29</v>
      </c>
      <c r="P48" s="458">
        <v>9247</v>
      </c>
      <c r="Q48" s="459" t="s">
        <v>29</v>
      </c>
      <c r="R48" s="460">
        <v>21946</v>
      </c>
      <c r="S48" s="430" t="s">
        <v>29</v>
      </c>
    </row>
    <row r="49" spans="1:19" ht="18" customHeight="1" thickBot="1" x14ac:dyDescent="0.2">
      <c r="A49" s="580"/>
      <c r="B49" s="583"/>
      <c r="C49" s="581"/>
      <c r="D49" s="432">
        <v>21383864921</v>
      </c>
      <c r="E49" s="433" t="s">
        <v>27</v>
      </c>
      <c r="F49" s="432">
        <v>18390611937</v>
      </c>
      <c r="G49" s="433" t="s">
        <v>27</v>
      </c>
      <c r="H49" s="432">
        <v>14860371607</v>
      </c>
      <c r="I49" s="433" t="s">
        <v>27</v>
      </c>
      <c r="J49" s="18"/>
      <c r="K49" s="18"/>
      <c r="L49" s="432">
        <v>12110532493</v>
      </c>
      <c r="M49" s="434" t="s">
        <v>27</v>
      </c>
      <c r="N49" s="432">
        <v>5316184437</v>
      </c>
      <c r="O49" s="434" t="s">
        <v>27</v>
      </c>
      <c r="P49" s="461">
        <v>5743315961</v>
      </c>
      <c r="Q49" s="462" t="s">
        <v>27</v>
      </c>
      <c r="R49" s="463">
        <v>11059500398</v>
      </c>
      <c r="S49" s="433" t="s">
        <v>27</v>
      </c>
    </row>
    <row r="50" spans="1:19" ht="14.25" customHeight="1" x14ac:dyDescent="0.15">
      <c r="A50" s="464" t="s">
        <v>257</v>
      </c>
      <c r="B50" s="3"/>
      <c r="C50" s="3"/>
      <c r="D50" s="3"/>
      <c r="E50" s="3"/>
      <c r="F50" s="3"/>
      <c r="G50" s="3"/>
      <c r="H50" s="3"/>
      <c r="I50" s="3"/>
      <c r="J50" s="31"/>
      <c r="K50" s="31"/>
      <c r="L50" s="3"/>
      <c r="M50" s="3"/>
      <c r="N50" s="3"/>
      <c r="O50" s="3"/>
      <c r="P50" s="3"/>
      <c r="Q50" s="3"/>
      <c r="R50" s="3"/>
      <c r="S50" s="3"/>
    </row>
    <row r="51" spans="1:19" x14ac:dyDescent="0.15">
      <c r="K51" s="31"/>
    </row>
    <row r="52" spans="1:19" ht="14.25" customHeight="1" x14ac:dyDescent="0.15"/>
    <row r="53" spans="1:19" ht="14.25" customHeight="1" x14ac:dyDescent="0.15"/>
    <row r="55" spans="1:19" ht="14.25" customHeight="1" x14ac:dyDescent="0.15"/>
    <row r="56" spans="1:19" ht="14.25" customHeight="1" x14ac:dyDescent="0.15"/>
    <row r="57" spans="1:19" ht="14.25" customHeight="1" x14ac:dyDescent="0.15"/>
    <row r="58" spans="1:19" ht="14.25" customHeight="1" x14ac:dyDescent="0.15"/>
    <row r="59" spans="1:19" ht="14.25" customHeight="1" x14ac:dyDescent="0.15"/>
    <row r="61" spans="1:19" ht="14.25" customHeight="1" x14ac:dyDescent="0.15"/>
    <row r="62" spans="1:19" ht="14.25" customHeight="1" x14ac:dyDescent="0.15"/>
    <row r="63" spans="1:19" ht="14.25" customHeight="1" x14ac:dyDescent="0.15"/>
    <row r="64" spans="1:19" ht="14.25" customHeight="1" x14ac:dyDescent="0.15"/>
    <row r="65" ht="14.25" customHeight="1" x14ac:dyDescent="0.15"/>
    <row r="66" ht="14.25" customHeight="1" x14ac:dyDescent="0.15"/>
    <row r="67" ht="27" customHeight="1" x14ac:dyDescent="0.15"/>
    <row r="70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5" customHeight="1" x14ac:dyDescent="0.15"/>
    <row r="76" ht="22.5" customHeight="1" x14ac:dyDescent="0.15"/>
    <row r="80" ht="14.25" customHeight="1" x14ac:dyDescent="0.15"/>
    <row r="81" ht="14.25" customHeight="1" x14ac:dyDescent="0.15"/>
    <row r="83" ht="14.25" customHeight="1" x14ac:dyDescent="0.15"/>
    <row r="84" ht="14.25" customHeight="1" x14ac:dyDescent="0.15"/>
    <row r="86" ht="14.25" customHeight="1" x14ac:dyDescent="0.15"/>
    <row r="87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27" customHeight="1" x14ac:dyDescent="0.15"/>
    <row r="104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5" customHeight="1" x14ac:dyDescent="0.15"/>
  </sheetData>
  <mergeCells count="34">
    <mergeCell ref="A48:C49"/>
    <mergeCell ref="A36:C37"/>
    <mergeCell ref="A38:C39"/>
    <mergeCell ref="A40:A47"/>
    <mergeCell ref="B40:C41"/>
    <mergeCell ref="B42:C43"/>
    <mergeCell ref="B44:C45"/>
    <mergeCell ref="B46:C47"/>
    <mergeCell ref="A26:C27"/>
    <mergeCell ref="A28:C29"/>
    <mergeCell ref="A30:A35"/>
    <mergeCell ref="B30:C31"/>
    <mergeCell ref="B32:C33"/>
    <mergeCell ref="B34:C35"/>
    <mergeCell ref="A16:A19"/>
    <mergeCell ref="B16:C17"/>
    <mergeCell ref="B18:C19"/>
    <mergeCell ref="A20:C21"/>
    <mergeCell ref="A22:C23"/>
    <mergeCell ref="A24:C25"/>
    <mergeCell ref="P5:Q5"/>
    <mergeCell ref="R5:S5"/>
    <mergeCell ref="A6:A15"/>
    <mergeCell ref="C6:C7"/>
    <mergeCell ref="C8:C9"/>
    <mergeCell ref="C10:C11"/>
    <mergeCell ref="B12:C13"/>
    <mergeCell ref="B14:C15"/>
    <mergeCell ref="A4:C5"/>
    <mergeCell ref="D4:E5"/>
    <mergeCell ref="F4:G5"/>
    <mergeCell ref="H4:I5"/>
    <mergeCell ref="L4:M5"/>
    <mergeCell ref="N5:O5"/>
  </mergeCells>
  <phoneticPr fontId="5"/>
  <printOptions horizontalCentered="1"/>
  <pageMargins left="0.78740157480314965" right="0.78740157480314965" top="0.78740157480314965" bottom="0.78740157480314965" header="0" footer="0"/>
  <pageSetup paperSize="9" scale="90" fitToWidth="2" orientation="portrait" r:id="rId1"/>
  <headerFooter alignWithMargins="0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42"/>
  <sheetViews>
    <sheetView showGridLines="0" view="pageBreakPreview" zoomScale="70" zoomScaleNormal="100" zoomScaleSheetLayoutView="70" workbookViewId="0">
      <pane xSplit="5" ySplit="5" topLeftCell="F6" activePane="bottomRight" state="frozen"/>
      <selection activeCell="K2" sqref="K2"/>
      <selection pane="topRight" activeCell="K2" sqref="K2"/>
      <selection pane="bottomLeft" activeCell="K2" sqref="K2"/>
      <selection pane="bottomRight" activeCell="B1" sqref="B1"/>
    </sheetView>
  </sheetViews>
  <sheetFormatPr defaultRowHeight="14.25" x14ac:dyDescent="0.15"/>
  <cols>
    <col min="1" max="1" width="1.875" style="2" customWidth="1"/>
    <col min="2" max="2" width="4.125" style="2" customWidth="1"/>
    <col min="3" max="3" width="1.875" style="2" customWidth="1"/>
    <col min="4" max="4" width="18.75" style="2" customWidth="1"/>
    <col min="5" max="5" width="1.875" style="2" customWidth="1"/>
    <col min="6" max="6" width="16.5" style="2" customWidth="1"/>
    <col min="7" max="7" width="9.75" style="2" customWidth="1"/>
    <col min="8" max="8" width="16.5" style="2" customWidth="1"/>
    <col min="9" max="9" width="9.75" style="2" customWidth="1"/>
    <col min="10" max="11" width="1.875" style="2" customWidth="1"/>
    <col min="12" max="12" width="16.5" style="2" customWidth="1"/>
    <col min="13" max="13" width="9.75" style="2" customWidth="1"/>
    <col min="14" max="14" width="16.5" style="2" customWidth="1"/>
    <col min="15" max="15" width="9.75" style="2" customWidth="1"/>
    <col min="16" max="16" width="16.5" style="2" customWidth="1"/>
    <col min="17" max="17" width="9.75" style="2" customWidth="1"/>
    <col min="18" max="258" width="9" style="1"/>
    <col min="259" max="259" width="1.875" style="1" customWidth="1"/>
    <col min="260" max="260" width="4.125" style="1" customWidth="1"/>
    <col min="261" max="261" width="1.875" style="1" customWidth="1"/>
    <col min="262" max="262" width="18.75" style="1" customWidth="1"/>
    <col min="263" max="263" width="1.875" style="1" customWidth="1"/>
    <col min="264" max="264" width="16.5" style="1" customWidth="1"/>
    <col min="265" max="265" width="9.75" style="1" customWidth="1"/>
    <col min="266" max="266" width="16.5" style="1" customWidth="1"/>
    <col min="267" max="267" width="9.75" style="1" customWidth="1"/>
    <col min="268" max="268" width="16.5" style="1" customWidth="1"/>
    <col min="269" max="269" width="9.75" style="1" customWidth="1"/>
    <col min="270" max="270" width="16.5" style="1" customWidth="1"/>
    <col min="271" max="271" width="9.75" style="1" customWidth="1"/>
    <col min="272" max="272" width="16.5" style="1" customWidth="1"/>
    <col min="273" max="273" width="9.75" style="1" customWidth="1"/>
    <col min="274" max="514" width="9" style="1"/>
    <col min="515" max="515" width="1.875" style="1" customWidth="1"/>
    <col min="516" max="516" width="4.125" style="1" customWidth="1"/>
    <col min="517" max="517" width="1.875" style="1" customWidth="1"/>
    <col min="518" max="518" width="18.75" style="1" customWidth="1"/>
    <col min="519" max="519" width="1.875" style="1" customWidth="1"/>
    <col min="520" max="520" width="16.5" style="1" customWidth="1"/>
    <col min="521" max="521" width="9.75" style="1" customWidth="1"/>
    <col min="522" max="522" width="16.5" style="1" customWidth="1"/>
    <col min="523" max="523" width="9.75" style="1" customWidth="1"/>
    <col min="524" max="524" width="16.5" style="1" customWidth="1"/>
    <col min="525" max="525" width="9.75" style="1" customWidth="1"/>
    <col min="526" max="526" width="16.5" style="1" customWidth="1"/>
    <col min="527" max="527" width="9.75" style="1" customWidth="1"/>
    <col min="528" max="528" width="16.5" style="1" customWidth="1"/>
    <col min="529" max="529" width="9.75" style="1" customWidth="1"/>
    <col min="530" max="770" width="9" style="1"/>
    <col min="771" max="771" width="1.875" style="1" customWidth="1"/>
    <col min="772" max="772" width="4.125" style="1" customWidth="1"/>
    <col min="773" max="773" width="1.875" style="1" customWidth="1"/>
    <col min="774" max="774" width="18.75" style="1" customWidth="1"/>
    <col min="775" max="775" width="1.875" style="1" customWidth="1"/>
    <col min="776" max="776" width="16.5" style="1" customWidth="1"/>
    <col min="777" max="777" width="9.75" style="1" customWidth="1"/>
    <col min="778" max="778" width="16.5" style="1" customWidth="1"/>
    <col min="779" max="779" width="9.75" style="1" customWidth="1"/>
    <col min="780" max="780" width="16.5" style="1" customWidth="1"/>
    <col min="781" max="781" width="9.75" style="1" customWidth="1"/>
    <col min="782" max="782" width="16.5" style="1" customWidth="1"/>
    <col min="783" max="783" width="9.75" style="1" customWidth="1"/>
    <col min="784" max="784" width="16.5" style="1" customWidth="1"/>
    <col min="785" max="785" width="9.75" style="1" customWidth="1"/>
    <col min="786" max="1026" width="9" style="1"/>
    <col min="1027" max="1027" width="1.875" style="1" customWidth="1"/>
    <col min="1028" max="1028" width="4.125" style="1" customWidth="1"/>
    <col min="1029" max="1029" width="1.875" style="1" customWidth="1"/>
    <col min="1030" max="1030" width="18.75" style="1" customWidth="1"/>
    <col min="1031" max="1031" width="1.875" style="1" customWidth="1"/>
    <col min="1032" max="1032" width="16.5" style="1" customWidth="1"/>
    <col min="1033" max="1033" width="9.75" style="1" customWidth="1"/>
    <col min="1034" max="1034" width="16.5" style="1" customWidth="1"/>
    <col min="1035" max="1035" width="9.75" style="1" customWidth="1"/>
    <col min="1036" max="1036" width="16.5" style="1" customWidth="1"/>
    <col min="1037" max="1037" width="9.75" style="1" customWidth="1"/>
    <col min="1038" max="1038" width="16.5" style="1" customWidth="1"/>
    <col min="1039" max="1039" width="9.75" style="1" customWidth="1"/>
    <col min="1040" max="1040" width="16.5" style="1" customWidth="1"/>
    <col min="1041" max="1041" width="9.75" style="1" customWidth="1"/>
    <col min="1042" max="1282" width="9" style="1"/>
    <col min="1283" max="1283" width="1.875" style="1" customWidth="1"/>
    <col min="1284" max="1284" width="4.125" style="1" customWidth="1"/>
    <col min="1285" max="1285" width="1.875" style="1" customWidth="1"/>
    <col min="1286" max="1286" width="18.75" style="1" customWidth="1"/>
    <col min="1287" max="1287" width="1.875" style="1" customWidth="1"/>
    <col min="1288" max="1288" width="16.5" style="1" customWidth="1"/>
    <col min="1289" max="1289" width="9.75" style="1" customWidth="1"/>
    <col min="1290" max="1290" width="16.5" style="1" customWidth="1"/>
    <col min="1291" max="1291" width="9.75" style="1" customWidth="1"/>
    <col min="1292" max="1292" width="16.5" style="1" customWidth="1"/>
    <col min="1293" max="1293" width="9.75" style="1" customWidth="1"/>
    <col min="1294" max="1294" width="16.5" style="1" customWidth="1"/>
    <col min="1295" max="1295" width="9.75" style="1" customWidth="1"/>
    <col min="1296" max="1296" width="16.5" style="1" customWidth="1"/>
    <col min="1297" max="1297" width="9.75" style="1" customWidth="1"/>
    <col min="1298" max="1538" width="9" style="1"/>
    <col min="1539" max="1539" width="1.875" style="1" customWidth="1"/>
    <col min="1540" max="1540" width="4.125" style="1" customWidth="1"/>
    <col min="1541" max="1541" width="1.875" style="1" customWidth="1"/>
    <col min="1542" max="1542" width="18.75" style="1" customWidth="1"/>
    <col min="1543" max="1543" width="1.875" style="1" customWidth="1"/>
    <col min="1544" max="1544" width="16.5" style="1" customWidth="1"/>
    <col min="1545" max="1545" width="9.75" style="1" customWidth="1"/>
    <col min="1546" max="1546" width="16.5" style="1" customWidth="1"/>
    <col min="1547" max="1547" width="9.75" style="1" customWidth="1"/>
    <col min="1548" max="1548" width="16.5" style="1" customWidth="1"/>
    <col min="1549" max="1549" width="9.75" style="1" customWidth="1"/>
    <col min="1550" max="1550" width="16.5" style="1" customWidth="1"/>
    <col min="1551" max="1551" width="9.75" style="1" customWidth="1"/>
    <col min="1552" max="1552" width="16.5" style="1" customWidth="1"/>
    <col min="1553" max="1553" width="9.75" style="1" customWidth="1"/>
    <col min="1554" max="1794" width="9" style="1"/>
    <col min="1795" max="1795" width="1.875" style="1" customWidth="1"/>
    <col min="1796" max="1796" width="4.125" style="1" customWidth="1"/>
    <col min="1797" max="1797" width="1.875" style="1" customWidth="1"/>
    <col min="1798" max="1798" width="18.75" style="1" customWidth="1"/>
    <col min="1799" max="1799" width="1.875" style="1" customWidth="1"/>
    <col min="1800" max="1800" width="16.5" style="1" customWidth="1"/>
    <col min="1801" max="1801" width="9.75" style="1" customWidth="1"/>
    <col min="1802" max="1802" width="16.5" style="1" customWidth="1"/>
    <col min="1803" max="1803" width="9.75" style="1" customWidth="1"/>
    <col min="1804" max="1804" width="16.5" style="1" customWidth="1"/>
    <col min="1805" max="1805" width="9.75" style="1" customWidth="1"/>
    <col min="1806" max="1806" width="16.5" style="1" customWidth="1"/>
    <col min="1807" max="1807" width="9.75" style="1" customWidth="1"/>
    <col min="1808" max="1808" width="16.5" style="1" customWidth="1"/>
    <col min="1809" max="1809" width="9.75" style="1" customWidth="1"/>
    <col min="1810" max="2050" width="9" style="1"/>
    <col min="2051" max="2051" width="1.875" style="1" customWidth="1"/>
    <col min="2052" max="2052" width="4.125" style="1" customWidth="1"/>
    <col min="2053" max="2053" width="1.875" style="1" customWidth="1"/>
    <col min="2054" max="2054" width="18.75" style="1" customWidth="1"/>
    <col min="2055" max="2055" width="1.875" style="1" customWidth="1"/>
    <col min="2056" max="2056" width="16.5" style="1" customWidth="1"/>
    <col min="2057" max="2057" width="9.75" style="1" customWidth="1"/>
    <col min="2058" max="2058" width="16.5" style="1" customWidth="1"/>
    <col min="2059" max="2059" width="9.75" style="1" customWidth="1"/>
    <col min="2060" max="2060" width="16.5" style="1" customWidth="1"/>
    <col min="2061" max="2061" width="9.75" style="1" customWidth="1"/>
    <col min="2062" max="2062" width="16.5" style="1" customWidth="1"/>
    <col min="2063" max="2063" width="9.75" style="1" customWidth="1"/>
    <col min="2064" max="2064" width="16.5" style="1" customWidth="1"/>
    <col min="2065" max="2065" width="9.75" style="1" customWidth="1"/>
    <col min="2066" max="2306" width="9" style="1"/>
    <col min="2307" max="2307" width="1.875" style="1" customWidth="1"/>
    <col min="2308" max="2308" width="4.125" style="1" customWidth="1"/>
    <col min="2309" max="2309" width="1.875" style="1" customWidth="1"/>
    <col min="2310" max="2310" width="18.75" style="1" customWidth="1"/>
    <col min="2311" max="2311" width="1.875" style="1" customWidth="1"/>
    <col min="2312" max="2312" width="16.5" style="1" customWidth="1"/>
    <col min="2313" max="2313" width="9.75" style="1" customWidth="1"/>
    <col min="2314" max="2314" width="16.5" style="1" customWidth="1"/>
    <col min="2315" max="2315" width="9.75" style="1" customWidth="1"/>
    <col min="2316" max="2316" width="16.5" style="1" customWidth="1"/>
    <col min="2317" max="2317" width="9.75" style="1" customWidth="1"/>
    <col min="2318" max="2318" width="16.5" style="1" customWidth="1"/>
    <col min="2319" max="2319" width="9.75" style="1" customWidth="1"/>
    <col min="2320" max="2320" width="16.5" style="1" customWidth="1"/>
    <col min="2321" max="2321" width="9.75" style="1" customWidth="1"/>
    <col min="2322" max="2562" width="9" style="1"/>
    <col min="2563" max="2563" width="1.875" style="1" customWidth="1"/>
    <col min="2564" max="2564" width="4.125" style="1" customWidth="1"/>
    <col min="2565" max="2565" width="1.875" style="1" customWidth="1"/>
    <col min="2566" max="2566" width="18.75" style="1" customWidth="1"/>
    <col min="2567" max="2567" width="1.875" style="1" customWidth="1"/>
    <col min="2568" max="2568" width="16.5" style="1" customWidth="1"/>
    <col min="2569" max="2569" width="9.75" style="1" customWidth="1"/>
    <col min="2570" max="2570" width="16.5" style="1" customWidth="1"/>
    <col min="2571" max="2571" width="9.75" style="1" customWidth="1"/>
    <col min="2572" max="2572" width="16.5" style="1" customWidth="1"/>
    <col min="2573" max="2573" width="9.75" style="1" customWidth="1"/>
    <col min="2574" max="2574" width="16.5" style="1" customWidth="1"/>
    <col min="2575" max="2575" width="9.75" style="1" customWidth="1"/>
    <col min="2576" max="2576" width="16.5" style="1" customWidth="1"/>
    <col min="2577" max="2577" width="9.75" style="1" customWidth="1"/>
    <col min="2578" max="2818" width="9" style="1"/>
    <col min="2819" max="2819" width="1.875" style="1" customWidth="1"/>
    <col min="2820" max="2820" width="4.125" style="1" customWidth="1"/>
    <col min="2821" max="2821" width="1.875" style="1" customWidth="1"/>
    <col min="2822" max="2822" width="18.75" style="1" customWidth="1"/>
    <col min="2823" max="2823" width="1.875" style="1" customWidth="1"/>
    <col min="2824" max="2824" width="16.5" style="1" customWidth="1"/>
    <col min="2825" max="2825" width="9.75" style="1" customWidth="1"/>
    <col min="2826" max="2826" width="16.5" style="1" customWidth="1"/>
    <col min="2827" max="2827" width="9.75" style="1" customWidth="1"/>
    <col min="2828" max="2828" width="16.5" style="1" customWidth="1"/>
    <col min="2829" max="2829" width="9.75" style="1" customWidth="1"/>
    <col min="2830" max="2830" width="16.5" style="1" customWidth="1"/>
    <col min="2831" max="2831" width="9.75" style="1" customWidth="1"/>
    <col min="2832" max="2832" width="16.5" style="1" customWidth="1"/>
    <col min="2833" max="2833" width="9.75" style="1" customWidth="1"/>
    <col min="2834" max="3074" width="9" style="1"/>
    <col min="3075" max="3075" width="1.875" style="1" customWidth="1"/>
    <col min="3076" max="3076" width="4.125" style="1" customWidth="1"/>
    <col min="3077" max="3077" width="1.875" style="1" customWidth="1"/>
    <col min="3078" max="3078" width="18.75" style="1" customWidth="1"/>
    <col min="3079" max="3079" width="1.875" style="1" customWidth="1"/>
    <col min="3080" max="3080" width="16.5" style="1" customWidth="1"/>
    <col min="3081" max="3081" width="9.75" style="1" customWidth="1"/>
    <col min="3082" max="3082" width="16.5" style="1" customWidth="1"/>
    <col min="3083" max="3083" width="9.75" style="1" customWidth="1"/>
    <col min="3084" max="3084" width="16.5" style="1" customWidth="1"/>
    <col min="3085" max="3085" width="9.75" style="1" customWidth="1"/>
    <col min="3086" max="3086" width="16.5" style="1" customWidth="1"/>
    <col min="3087" max="3087" width="9.75" style="1" customWidth="1"/>
    <col min="3088" max="3088" width="16.5" style="1" customWidth="1"/>
    <col min="3089" max="3089" width="9.75" style="1" customWidth="1"/>
    <col min="3090" max="3330" width="9" style="1"/>
    <col min="3331" max="3331" width="1.875" style="1" customWidth="1"/>
    <col min="3332" max="3332" width="4.125" style="1" customWidth="1"/>
    <col min="3333" max="3333" width="1.875" style="1" customWidth="1"/>
    <col min="3334" max="3334" width="18.75" style="1" customWidth="1"/>
    <col min="3335" max="3335" width="1.875" style="1" customWidth="1"/>
    <col min="3336" max="3336" width="16.5" style="1" customWidth="1"/>
    <col min="3337" max="3337" width="9.75" style="1" customWidth="1"/>
    <col min="3338" max="3338" width="16.5" style="1" customWidth="1"/>
    <col min="3339" max="3339" width="9.75" style="1" customWidth="1"/>
    <col min="3340" max="3340" width="16.5" style="1" customWidth="1"/>
    <col min="3341" max="3341" width="9.75" style="1" customWidth="1"/>
    <col min="3342" max="3342" width="16.5" style="1" customWidth="1"/>
    <col min="3343" max="3343" width="9.75" style="1" customWidth="1"/>
    <col min="3344" max="3344" width="16.5" style="1" customWidth="1"/>
    <col min="3345" max="3345" width="9.75" style="1" customWidth="1"/>
    <col min="3346" max="3586" width="9" style="1"/>
    <col min="3587" max="3587" width="1.875" style="1" customWidth="1"/>
    <col min="3588" max="3588" width="4.125" style="1" customWidth="1"/>
    <col min="3589" max="3589" width="1.875" style="1" customWidth="1"/>
    <col min="3590" max="3590" width="18.75" style="1" customWidth="1"/>
    <col min="3591" max="3591" width="1.875" style="1" customWidth="1"/>
    <col min="3592" max="3592" width="16.5" style="1" customWidth="1"/>
    <col min="3593" max="3593" width="9.75" style="1" customWidth="1"/>
    <col min="3594" max="3594" width="16.5" style="1" customWidth="1"/>
    <col min="3595" max="3595" width="9.75" style="1" customWidth="1"/>
    <col min="3596" max="3596" width="16.5" style="1" customWidth="1"/>
    <col min="3597" max="3597" width="9.75" style="1" customWidth="1"/>
    <col min="3598" max="3598" width="16.5" style="1" customWidth="1"/>
    <col min="3599" max="3599" width="9.75" style="1" customWidth="1"/>
    <col min="3600" max="3600" width="16.5" style="1" customWidth="1"/>
    <col min="3601" max="3601" width="9.75" style="1" customWidth="1"/>
    <col min="3602" max="3842" width="9" style="1"/>
    <col min="3843" max="3843" width="1.875" style="1" customWidth="1"/>
    <col min="3844" max="3844" width="4.125" style="1" customWidth="1"/>
    <col min="3845" max="3845" width="1.875" style="1" customWidth="1"/>
    <col min="3846" max="3846" width="18.75" style="1" customWidth="1"/>
    <col min="3847" max="3847" width="1.875" style="1" customWidth="1"/>
    <col min="3848" max="3848" width="16.5" style="1" customWidth="1"/>
    <col min="3849" max="3849" width="9.75" style="1" customWidth="1"/>
    <col min="3850" max="3850" width="16.5" style="1" customWidth="1"/>
    <col min="3851" max="3851" width="9.75" style="1" customWidth="1"/>
    <col min="3852" max="3852" width="16.5" style="1" customWidth="1"/>
    <col min="3853" max="3853" width="9.75" style="1" customWidth="1"/>
    <col min="3854" max="3854" width="16.5" style="1" customWidth="1"/>
    <col min="3855" max="3855" width="9.75" style="1" customWidth="1"/>
    <col min="3856" max="3856" width="16.5" style="1" customWidth="1"/>
    <col min="3857" max="3857" width="9.75" style="1" customWidth="1"/>
    <col min="3858" max="4098" width="9" style="1"/>
    <col min="4099" max="4099" width="1.875" style="1" customWidth="1"/>
    <col min="4100" max="4100" width="4.125" style="1" customWidth="1"/>
    <col min="4101" max="4101" width="1.875" style="1" customWidth="1"/>
    <col min="4102" max="4102" width="18.75" style="1" customWidth="1"/>
    <col min="4103" max="4103" width="1.875" style="1" customWidth="1"/>
    <col min="4104" max="4104" width="16.5" style="1" customWidth="1"/>
    <col min="4105" max="4105" width="9.75" style="1" customWidth="1"/>
    <col min="4106" max="4106" width="16.5" style="1" customWidth="1"/>
    <col min="4107" max="4107" width="9.75" style="1" customWidth="1"/>
    <col min="4108" max="4108" width="16.5" style="1" customWidth="1"/>
    <col min="4109" max="4109" width="9.75" style="1" customWidth="1"/>
    <col min="4110" max="4110" width="16.5" style="1" customWidth="1"/>
    <col min="4111" max="4111" width="9.75" style="1" customWidth="1"/>
    <col min="4112" max="4112" width="16.5" style="1" customWidth="1"/>
    <col min="4113" max="4113" width="9.75" style="1" customWidth="1"/>
    <col min="4114" max="4354" width="9" style="1"/>
    <col min="4355" max="4355" width="1.875" style="1" customWidth="1"/>
    <col min="4356" max="4356" width="4.125" style="1" customWidth="1"/>
    <col min="4357" max="4357" width="1.875" style="1" customWidth="1"/>
    <col min="4358" max="4358" width="18.75" style="1" customWidth="1"/>
    <col min="4359" max="4359" width="1.875" style="1" customWidth="1"/>
    <col min="4360" max="4360" width="16.5" style="1" customWidth="1"/>
    <col min="4361" max="4361" width="9.75" style="1" customWidth="1"/>
    <col min="4362" max="4362" width="16.5" style="1" customWidth="1"/>
    <col min="4363" max="4363" width="9.75" style="1" customWidth="1"/>
    <col min="4364" max="4364" width="16.5" style="1" customWidth="1"/>
    <col min="4365" max="4365" width="9.75" style="1" customWidth="1"/>
    <col min="4366" max="4366" width="16.5" style="1" customWidth="1"/>
    <col min="4367" max="4367" width="9.75" style="1" customWidth="1"/>
    <col min="4368" max="4368" width="16.5" style="1" customWidth="1"/>
    <col min="4369" max="4369" width="9.75" style="1" customWidth="1"/>
    <col min="4370" max="4610" width="9" style="1"/>
    <col min="4611" max="4611" width="1.875" style="1" customWidth="1"/>
    <col min="4612" max="4612" width="4.125" style="1" customWidth="1"/>
    <col min="4613" max="4613" width="1.875" style="1" customWidth="1"/>
    <col min="4614" max="4614" width="18.75" style="1" customWidth="1"/>
    <col min="4615" max="4615" width="1.875" style="1" customWidth="1"/>
    <col min="4616" max="4616" width="16.5" style="1" customWidth="1"/>
    <col min="4617" max="4617" width="9.75" style="1" customWidth="1"/>
    <col min="4618" max="4618" width="16.5" style="1" customWidth="1"/>
    <col min="4619" max="4619" width="9.75" style="1" customWidth="1"/>
    <col min="4620" max="4620" width="16.5" style="1" customWidth="1"/>
    <col min="4621" max="4621" width="9.75" style="1" customWidth="1"/>
    <col min="4622" max="4622" width="16.5" style="1" customWidth="1"/>
    <col min="4623" max="4623" width="9.75" style="1" customWidth="1"/>
    <col min="4624" max="4624" width="16.5" style="1" customWidth="1"/>
    <col min="4625" max="4625" width="9.75" style="1" customWidth="1"/>
    <col min="4626" max="4866" width="9" style="1"/>
    <col min="4867" max="4867" width="1.875" style="1" customWidth="1"/>
    <col min="4868" max="4868" width="4.125" style="1" customWidth="1"/>
    <col min="4869" max="4869" width="1.875" style="1" customWidth="1"/>
    <col min="4870" max="4870" width="18.75" style="1" customWidth="1"/>
    <col min="4871" max="4871" width="1.875" style="1" customWidth="1"/>
    <col min="4872" max="4872" width="16.5" style="1" customWidth="1"/>
    <col min="4873" max="4873" width="9.75" style="1" customWidth="1"/>
    <col min="4874" max="4874" width="16.5" style="1" customWidth="1"/>
    <col min="4875" max="4875" width="9.75" style="1" customWidth="1"/>
    <col min="4876" max="4876" width="16.5" style="1" customWidth="1"/>
    <col min="4877" max="4877" width="9.75" style="1" customWidth="1"/>
    <col min="4878" max="4878" width="16.5" style="1" customWidth="1"/>
    <col min="4879" max="4879" width="9.75" style="1" customWidth="1"/>
    <col min="4880" max="4880" width="16.5" style="1" customWidth="1"/>
    <col min="4881" max="4881" width="9.75" style="1" customWidth="1"/>
    <col min="4882" max="5122" width="9" style="1"/>
    <col min="5123" max="5123" width="1.875" style="1" customWidth="1"/>
    <col min="5124" max="5124" width="4.125" style="1" customWidth="1"/>
    <col min="5125" max="5125" width="1.875" style="1" customWidth="1"/>
    <col min="5126" max="5126" width="18.75" style="1" customWidth="1"/>
    <col min="5127" max="5127" width="1.875" style="1" customWidth="1"/>
    <col min="5128" max="5128" width="16.5" style="1" customWidth="1"/>
    <col min="5129" max="5129" width="9.75" style="1" customWidth="1"/>
    <col min="5130" max="5130" width="16.5" style="1" customWidth="1"/>
    <col min="5131" max="5131" width="9.75" style="1" customWidth="1"/>
    <col min="5132" max="5132" width="16.5" style="1" customWidth="1"/>
    <col min="5133" max="5133" width="9.75" style="1" customWidth="1"/>
    <col min="5134" max="5134" width="16.5" style="1" customWidth="1"/>
    <col min="5135" max="5135" width="9.75" style="1" customWidth="1"/>
    <col min="5136" max="5136" width="16.5" style="1" customWidth="1"/>
    <col min="5137" max="5137" width="9.75" style="1" customWidth="1"/>
    <col min="5138" max="5378" width="9" style="1"/>
    <col min="5379" max="5379" width="1.875" style="1" customWidth="1"/>
    <col min="5380" max="5380" width="4.125" style="1" customWidth="1"/>
    <col min="5381" max="5381" width="1.875" style="1" customWidth="1"/>
    <col min="5382" max="5382" width="18.75" style="1" customWidth="1"/>
    <col min="5383" max="5383" width="1.875" style="1" customWidth="1"/>
    <col min="5384" max="5384" width="16.5" style="1" customWidth="1"/>
    <col min="5385" max="5385" width="9.75" style="1" customWidth="1"/>
    <col min="5386" max="5386" width="16.5" style="1" customWidth="1"/>
    <col min="5387" max="5387" width="9.75" style="1" customWidth="1"/>
    <col min="5388" max="5388" width="16.5" style="1" customWidth="1"/>
    <col min="5389" max="5389" width="9.75" style="1" customWidth="1"/>
    <col min="5390" max="5390" width="16.5" style="1" customWidth="1"/>
    <col min="5391" max="5391" width="9.75" style="1" customWidth="1"/>
    <col min="5392" max="5392" width="16.5" style="1" customWidth="1"/>
    <col min="5393" max="5393" width="9.75" style="1" customWidth="1"/>
    <col min="5394" max="5634" width="9" style="1"/>
    <col min="5635" max="5635" width="1.875" style="1" customWidth="1"/>
    <col min="5636" max="5636" width="4.125" style="1" customWidth="1"/>
    <col min="5637" max="5637" width="1.875" style="1" customWidth="1"/>
    <col min="5638" max="5638" width="18.75" style="1" customWidth="1"/>
    <col min="5639" max="5639" width="1.875" style="1" customWidth="1"/>
    <col min="5640" max="5640" width="16.5" style="1" customWidth="1"/>
    <col min="5641" max="5641" width="9.75" style="1" customWidth="1"/>
    <col min="5642" max="5642" width="16.5" style="1" customWidth="1"/>
    <col min="5643" max="5643" width="9.75" style="1" customWidth="1"/>
    <col min="5644" max="5644" width="16.5" style="1" customWidth="1"/>
    <col min="5645" max="5645" width="9.75" style="1" customWidth="1"/>
    <col min="5646" max="5646" width="16.5" style="1" customWidth="1"/>
    <col min="5647" max="5647" width="9.75" style="1" customWidth="1"/>
    <col min="5648" max="5648" width="16.5" style="1" customWidth="1"/>
    <col min="5649" max="5649" width="9.75" style="1" customWidth="1"/>
    <col min="5650" max="5890" width="9" style="1"/>
    <col min="5891" max="5891" width="1.875" style="1" customWidth="1"/>
    <col min="5892" max="5892" width="4.125" style="1" customWidth="1"/>
    <col min="5893" max="5893" width="1.875" style="1" customWidth="1"/>
    <col min="5894" max="5894" width="18.75" style="1" customWidth="1"/>
    <col min="5895" max="5895" width="1.875" style="1" customWidth="1"/>
    <col min="5896" max="5896" width="16.5" style="1" customWidth="1"/>
    <col min="5897" max="5897" width="9.75" style="1" customWidth="1"/>
    <col min="5898" max="5898" width="16.5" style="1" customWidth="1"/>
    <col min="5899" max="5899" width="9.75" style="1" customWidth="1"/>
    <col min="5900" max="5900" width="16.5" style="1" customWidth="1"/>
    <col min="5901" max="5901" width="9.75" style="1" customWidth="1"/>
    <col min="5902" max="5902" width="16.5" style="1" customWidth="1"/>
    <col min="5903" max="5903" width="9.75" style="1" customWidth="1"/>
    <col min="5904" max="5904" width="16.5" style="1" customWidth="1"/>
    <col min="5905" max="5905" width="9.75" style="1" customWidth="1"/>
    <col min="5906" max="6146" width="9" style="1"/>
    <col min="6147" max="6147" width="1.875" style="1" customWidth="1"/>
    <col min="6148" max="6148" width="4.125" style="1" customWidth="1"/>
    <col min="6149" max="6149" width="1.875" style="1" customWidth="1"/>
    <col min="6150" max="6150" width="18.75" style="1" customWidth="1"/>
    <col min="6151" max="6151" width="1.875" style="1" customWidth="1"/>
    <col min="6152" max="6152" width="16.5" style="1" customWidth="1"/>
    <col min="6153" max="6153" width="9.75" style="1" customWidth="1"/>
    <col min="6154" max="6154" width="16.5" style="1" customWidth="1"/>
    <col min="6155" max="6155" width="9.75" style="1" customWidth="1"/>
    <col min="6156" max="6156" width="16.5" style="1" customWidth="1"/>
    <col min="6157" max="6157" width="9.75" style="1" customWidth="1"/>
    <col min="6158" max="6158" width="16.5" style="1" customWidth="1"/>
    <col min="6159" max="6159" width="9.75" style="1" customWidth="1"/>
    <col min="6160" max="6160" width="16.5" style="1" customWidth="1"/>
    <col min="6161" max="6161" width="9.75" style="1" customWidth="1"/>
    <col min="6162" max="6402" width="9" style="1"/>
    <col min="6403" max="6403" width="1.875" style="1" customWidth="1"/>
    <col min="6404" max="6404" width="4.125" style="1" customWidth="1"/>
    <col min="6405" max="6405" width="1.875" style="1" customWidth="1"/>
    <col min="6406" max="6406" width="18.75" style="1" customWidth="1"/>
    <col min="6407" max="6407" width="1.875" style="1" customWidth="1"/>
    <col min="6408" max="6408" width="16.5" style="1" customWidth="1"/>
    <col min="6409" max="6409" width="9.75" style="1" customWidth="1"/>
    <col min="6410" max="6410" width="16.5" style="1" customWidth="1"/>
    <col min="6411" max="6411" width="9.75" style="1" customWidth="1"/>
    <col min="6412" max="6412" width="16.5" style="1" customWidth="1"/>
    <col min="6413" max="6413" width="9.75" style="1" customWidth="1"/>
    <col min="6414" max="6414" width="16.5" style="1" customWidth="1"/>
    <col min="6415" max="6415" width="9.75" style="1" customWidth="1"/>
    <col min="6416" max="6416" width="16.5" style="1" customWidth="1"/>
    <col min="6417" max="6417" width="9.75" style="1" customWidth="1"/>
    <col min="6418" max="6658" width="9" style="1"/>
    <col min="6659" max="6659" width="1.875" style="1" customWidth="1"/>
    <col min="6660" max="6660" width="4.125" style="1" customWidth="1"/>
    <col min="6661" max="6661" width="1.875" style="1" customWidth="1"/>
    <col min="6662" max="6662" width="18.75" style="1" customWidth="1"/>
    <col min="6663" max="6663" width="1.875" style="1" customWidth="1"/>
    <col min="6664" max="6664" width="16.5" style="1" customWidth="1"/>
    <col min="6665" max="6665" width="9.75" style="1" customWidth="1"/>
    <col min="6666" max="6666" width="16.5" style="1" customWidth="1"/>
    <col min="6667" max="6667" width="9.75" style="1" customWidth="1"/>
    <col min="6668" max="6668" width="16.5" style="1" customWidth="1"/>
    <col min="6669" max="6669" width="9.75" style="1" customWidth="1"/>
    <col min="6670" max="6670" width="16.5" style="1" customWidth="1"/>
    <col min="6671" max="6671" width="9.75" style="1" customWidth="1"/>
    <col min="6672" max="6672" width="16.5" style="1" customWidth="1"/>
    <col min="6673" max="6673" width="9.75" style="1" customWidth="1"/>
    <col min="6674" max="6914" width="9" style="1"/>
    <col min="6915" max="6915" width="1.875" style="1" customWidth="1"/>
    <col min="6916" max="6916" width="4.125" style="1" customWidth="1"/>
    <col min="6917" max="6917" width="1.875" style="1" customWidth="1"/>
    <col min="6918" max="6918" width="18.75" style="1" customWidth="1"/>
    <col min="6919" max="6919" width="1.875" style="1" customWidth="1"/>
    <col min="6920" max="6920" width="16.5" style="1" customWidth="1"/>
    <col min="6921" max="6921" width="9.75" style="1" customWidth="1"/>
    <col min="6922" max="6922" width="16.5" style="1" customWidth="1"/>
    <col min="6923" max="6923" width="9.75" style="1" customWidth="1"/>
    <col min="6924" max="6924" width="16.5" style="1" customWidth="1"/>
    <col min="6925" max="6925" width="9.75" style="1" customWidth="1"/>
    <col min="6926" max="6926" width="16.5" style="1" customWidth="1"/>
    <col min="6927" max="6927" width="9.75" style="1" customWidth="1"/>
    <col min="6928" max="6928" width="16.5" style="1" customWidth="1"/>
    <col min="6929" max="6929" width="9.75" style="1" customWidth="1"/>
    <col min="6930" max="7170" width="9" style="1"/>
    <col min="7171" max="7171" width="1.875" style="1" customWidth="1"/>
    <col min="7172" max="7172" width="4.125" style="1" customWidth="1"/>
    <col min="7173" max="7173" width="1.875" style="1" customWidth="1"/>
    <col min="7174" max="7174" width="18.75" style="1" customWidth="1"/>
    <col min="7175" max="7175" width="1.875" style="1" customWidth="1"/>
    <col min="7176" max="7176" width="16.5" style="1" customWidth="1"/>
    <col min="7177" max="7177" width="9.75" style="1" customWidth="1"/>
    <col min="7178" max="7178" width="16.5" style="1" customWidth="1"/>
    <col min="7179" max="7179" width="9.75" style="1" customWidth="1"/>
    <col min="7180" max="7180" width="16.5" style="1" customWidth="1"/>
    <col min="7181" max="7181" width="9.75" style="1" customWidth="1"/>
    <col min="7182" max="7182" width="16.5" style="1" customWidth="1"/>
    <col min="7183" max="7183" width="9.75" style="1" customWidth="1"/>
    <col min="7184" max="7184" width="16.5" style="1" customWidth="1"/>
    <col min="7185" max="7185" width="9.75" style="1" customWidth="1"/>
    <col min="7186" max="7426" width="9" style="1"/>
    <col min="7427" max="7427" width="1.875" style="1" customWidth="1"/>
    <col min="7428" max="7428" width="4.125" style="1" customWidth="1"/>
    <col min="7429" max="7429" width="1.875" style="1" customWidth="1"/>
    <col min="7430" max="7430" width="18.75" style="1" customWidth="1"/>
    <col min="7431" max="7431" width="1.875" style="1" customWidth="1"/>
    <col min="7432" max="7432" width="16.5" style="1" customWidth="1"/>
    <col min="7433" max="7433" width="9.75" style="1" customWidth="1"/>
    <col min="7434" max="7434" width="16.5" style="1" customWidth="1"/>
    <col min="7435" max="7435" width="9.75" style="1" customWidth="1"/>
    <col min="7436" max="7436" width="16.5" style="1" customWidth="1"/>
    <col min="7437" max="7437" width="9.75" style="1" customWidth="1"/>
    <col min="7438" max="7438" width="16.5" style="1" customWidth="1"/>
    <col min="7439" max="7439" width="9.75" style="1" customWidth="1"/>
    <col min="7440" max="7440" width="16.5" style="1" customWidth="1"/>
    <col min="7441" max="7441" width="9.75" style="1" customWidth="1"/>
    <col min="7442" max="7682" width="9" style="1"/>
    <col min="7683" max="7683" width="1.875" style="1" customWidth="1"/>
    <col min="7684" max="7684" width="4.125" style="1" customWidth="1"/>
    <col min="7685" max="7685" width="1.875" style="1" customWidth="1"/>
    <col min="7686" max="7686" width="18.75" style="1" customWidth="1"/>
    <col min="7687" max="7687" width="1.875" style="1" customWidth="1"/>
    <col min="7688" max="7688" width="16.5" style="1" customWidth="1"/>
    <col min="7689" max="7689" width="9.75" style="1" customWidth="1"/>
    <col min="7690" max="7690" width="16.5" style="1" customWidth="1"/>
    <col min="7691" max="7691" width="9.75" style="1" customWidth="1"/>
    <col min="7692" max="7692" width="16.5" style="1" customWidth="1"/>
    <col min="7693" max="7693" width="9.75" style="1" customWidth="1"/>
    <col min="7694" max="7694" width="16.5" style="1" customWidth="1"/>
    <col min="7695" max="7695" width="9.75" style="1" customWidth="1"/>
    <col min="7696" max="7696" width="16.5" style="1" customWidth="1"/>
    <col min="7697" max="7697" width="9.75" style="1" customWidth="1"/>
    <col min="7698" max="7938" width="9" style="1"/>
    <col min="7939" max="7939" width="1.875" style="1" customWidth="1"/>
    <col min="7940" max="7940" width="4.125" style="1" customWidth="1"/>
    <col min="7941" max="7941" width="1.875" style="1" customWidth="1"/>
    <col min="7942" max="7942" width="18.75" style="1" customWidth="1"/>
    <col min="7943" max="7943" width="1.875" style="1" customWidth="1"/>
    <col min="7944" max="7944" width="16.5" style="1" customWidth="1"/>
    <col min="7945" max="7945" width="9.75" style="1" customWidth="1"/>
    <col min="7946" max="7946" width="16.5" style="1" customWidth="1"/>
    <col min="7947" max="7947" width="9.75" style="1" customWidth="1"/>
    <col min="7948" max="7948" width="16.5" style="1" customWidth="1"/>
    <col min="7949" max="7949" width="9.75" style="1" customWidth="1"/>
    <col min="7950" max="7950" width="16.5" style="1" customWidth="1"/>
    <col min="7951" max="7951" width="9.75" style="1" customWidth="1"/>
    <col min="7952" max="7952" width="16.5" style="1" customWidth="1"/>
    <col min="7953" max="7953" width="9.75" style="1" customWidth="1"/>
    <col min="7954" max="8194" width="9" style="1"/>
    <col min="8195" max="8195" width="1.875" style="1" customWidth="1"/>
    <col min="8196" max="8196" width="4.125" style="1" customWidth="1"/>
    <col min="8197" max="8197" width="1.875" style="1" customWidth="1"/>
    <col min="8198" max="8198" width="18.75" style="1" customWidth="1"/>
    <col min="8199" max="8199" width="1.875" style="1" customWidth="1"/>
    <col min="8200" max="8200" width="16.5" style="1" customWidth="1"/>
    <col min="8201" max="8201" width="9.75" style="1" customWidth="1"/>
    <col min="8202" max="8202" width="16.5" style="1" customWidth="1"/>
    <col min="8203" max="8203" width="9.75" style="1" customWidth="1"/>
    <col min="8204" max="8204" width="16.5" style="1" customWidth="1"/>
    <col min="8205" max="8205" width="9.75" style="1" customWidth="1"/>
    <col min="8206" max="8206" width="16.5" style="1" customWidth="1"/>
    <col min="8207" max="8207" width="9.75" style="1" customWidth="1"/>
    <col min="8208" max="8208" width="16.5" style="1" customWidth="1"/>
    <col min="8209" max="8209" width="9.75" style="1" customWidth="1"/>
    <col min="8210" max="8450" width="9" style="1"/>
    <col min="8451" max="8451" width="1.875" style="1" customWidth="1"/>
    <col min="8452" max="8452" width="4.125" style="1" customWidth="1"/>
    <col min="8453" max="8453" width="1.875" style="1" customWidth="1"/>
    <col min="8454" max="8454" width="18.75" style="1" customWidth="1"/>
    <col min="8455" max="8455" width="1.875" style="1" customWidth="1"/>
    <col min="8456" max="8456" width="16.5" style="1" customWidth="1"/>
    <col min="8457" max="8457" width="9.75" style="1" customWidth="1"/>
    <col min="8458" max="8458" width="16.5" style="1" customWidth="1"/>
    <col min="8459" max="8459" width="9.75" style="1" customWidth="1"/>
    <col min="8460" max="8460" width="16.5" style="1" customWidth="1"/>
    <col min="8461" max="8461" width="9.75" style="1" customWidth="1"/>
    <col min="8462" max="8462" width="16.5" style="1" customWidth="1"/>
    <col min="8463" max="8463" width="9.75" style="1" customWidth="1"/>
    <col min="8464" max="8464" width="16.5" style="1" customWidth="1"/>
    <col min="8465" max="8465" width="9.75" style="1" customWidth="1"/>
    <col min="8466" max="8706" width="9" style="1"/>
    <col min="8707" max="8707" width="1.875" style="1" customWidth="1"/>
    <col min="8708" max="8708" width="4.125" style="1" customWidth="1"/>
    <col min="8709" max="8709" width="1.875" style="1" customWidth="1"/>
    <col min="8710" max="8710" width="18.75" style="1" customWidth="1"/>
    <col min="8711" max="8711" width="1.875" style="1" customWidth="1"/>
    <col min="8712" max="8712" width="16.5" style="1" customWidth="1"/>
    <col min="8713" max="8713" width="9.75" style="1" customWidth="1"/>
    <col min="8714" max="8714" width="16.5" style="1" customWidth="1"/>
    <col min="8715" max="8715" width="9.75" style="1" customWidth="1"/>
    <col min="8716" max="8716" width="16.5" style="1" customWidth="1"/>
    <col min="8717" max="8717" width="9.75" style="1" customWidth="1"/>
    <col min="8718" max="8718" width="16.5" style="1" customWidth="1"/>
    <col min="8719" max="8719" width="9.75" style="1" customWidth="1"/>
    <col min="8720" max="8720" width="16.5" style="1" customWidth="1"/>
    <col min="8721" max="8721" width="9.75" style="1" customWidth="1"/>
    <col min="8722" max="8962" width="9" style="1"/>
    <col min="8963" max="8963" width="1.875" style="1" customWidth="1"/>
    <col min="8964" max="8964" width="4.125" style="1" customWidth="1"/>
    <col min="8965" max="8965" width="1.875" style="1" customWidth="1"/>
    <col min="8966" max="8966" width="18.75" style="1" customWidth="1"/>
    <col min="8967" max="8967" width="1.875" style="1" customWidth="1"/>
    <col min="8968" max="8968" width="16.5" style="1" customWidth="1"/>
    <col min="8969" max="8969" width="9.75" style="1" customWidth="1"/>
    <col min="8970" max="8970" width="16.5" style="1" customWidth="1"/>
    <col min="8971" max="8971" width="9.75" style="1" customWidth="1"/>
    <col min="8972" max="8972" width="16.5" style="1" customWidth="1"/>
    <col min="8973" max="8973" width="9.75" style="1" customWidth="1"/>
    <col min="8974" max="8974" width="16.5" style="1" customWidth="1"/>
    <col min="8975" max="8975" width="9.75" style="1" customWidth="1"/>
    <col min="8976" max="8976" width="16.5" style="1" customWidth="1"/>
    <col min="8977" max="8977" width="9.75" style="1" customWidth="1"/>
    <col min="8978" max="9218" width="9" style="1"/>
    <col min="9219" max="9219" width="1.875" style="1" customWidth="1"/>
    <col min="9220" max="9220" width="4.125" style="1" customWidth="1"/>
    <col min="9221" max="9221" width="1.875" style="1" customWidth="1"/>
    <col min="9222" max="9222" width="18.75" style="1" customWidth="1"/>
    <col min="9223" max="9223" width="1.875" style="1" customWidth="1"/>
    <col min="9224" max="9224" width="16.5" style="1" customWidth="1"/>
    <col min="9225" max="9225" width="9.75" style="1" customWidth="1"/>
    <col min="9226" max="9226" width="16.5" style="1" customWidth="1"/>
    <col min="9227" max="9227" width="9.75" style="1" customWidth="1"/>
    <col min="9228" max="9228" width="16.5" style="1" customWidth="1"/>
    <col min="9229" max="9229" width="9.75" style="1" customWidth="1"/>
    <col min="9230" max="9230" width="16.5" style="1" customWidth="1"/>
    <col min="9231" max="9231" width="9.75" style="1" customWidth="1"/>
    <col min="9232" max="9232" width="16.5" style="1" customWidth="1"/>
    <col min="9233" max="9233" width="9.75" style="1" customWidth="1"/>
    <col min="9234" max="9474" width="9" style="1"/>
    <col min="9475" max="9475" width="1.875" style="1" customWidth="1"/>
    <col min="9476" max="9476" width="4.125" style="1" customWidth="1"/>
    <col min="9477" max="9477" width="1.875" style="1" customWidth="1"/>
    <col min="9478" max="9478" width="18.75" style="1" customWidth="1"/>
    <col min="9479" max="9479" width="1.875" style="1" customWidth="1"/>
    <col min="9480" max="9480" width="16.5" style="1" customWidth="1"/>
    <col min="9481" max="9481" width="9.75" style="1" customWidth="1"/>
    <col min="9482" max="9482" width="16.5" style="1" customWidth="1"/>
    <col min="9483" max="9483" width="9.75" style="1" customWidth="1"/>
    <col min="9484" max="9484" width="16.5" style="1" customWidth="1"/>
    <col min="9485" max="9485" width="9.75" style="1" customWidth="1"/>
    <col min="9486" max="9486" width="16.5" style="1" customWidth="1"/>
    <col min="9487" max="9487" width="9.75" style="1" customWidth="1"/>
    <col min="9488" max="9488" width="16.5" style="1" customWidth="1"/>
    <col min="9489" max="9489" width="9.75" style="1" customWidth="1"/>
    <col min="9490" max="9730" width="9" style="1"/>
    <col min="9731" max="9731" width="1.875" style="1" customWidth="1"/>
    <col min="9732" max="9732" width="4.125" style="1" customWidth="1"/>
    <col min="9733" max="9733" width="1.875" style="1" customWidth="1"/>
    <col min="9734" max="9734" width="18.75" style="1" customWidth="1"/>
    <col min="9735" max="9735" width="1.875" style="1" customWidth="1"/>
    <col min="9736" max="9736" width="16.5" style="1" customWidth="1"/>
    <col min="9737" max="9737" width="9.75" style="1" customWidth="1"/>
    <col min="9738" max="9738" width="16.5" style="1" customWidth="1"/>
    <col min="9739" max="9739" width="9.75" style="1" customWidth="1"/>
    <col min="9740" max="9740" width="16.5" style="1" customWidth="1"/>
    <col min="9741" max="9741" width="9.75" style="1" customWidth="1"/>
    <col min="9742" max="9742" width="16.5" style="1" customWidth="1"/>
    <col min="9743" max="9743" width="9.75" style="1" customWidth="1"/>
    <col min="9744" max="9744" width="16.5" style="1" customWidth="1"/>
    <col min="9745" max="9745" width="9.75" style="1" customWidth="1"/>
    <col min="9746" max="9986" width="9" style="1"/>
    <col min="9987" max="9987" width="1.875" style="1" customWidth="1"/>
    <col min="9988" max="9988" width="4.125" style="1" customWidth="1"/>
    <col min="9989" max="9989" width="1.875" style="1" customWidth="1"/>
    <col min="9990" max="9990" width="18.75" style="1" customWidth="1"/>
    <col min="9991" max="9991" width="1.875" style="1" customWidth="1"/>
    <col min="9992" max="9992" width="16.5" style="1" customWidth="1"/>
    <col min="9993" max="9993" width="9.75" style="1" customWidth="1"/>
    <col min="9994" max="9994" width="16.5" style="1" customWidth="1"/>
    <col min="9995" max="9995" width="9.75" style="1" customWidth="1"/>
    <col min="9996" max="9996" width="16.5" style="1" customWidth="1"/>
    <col min="9997" max="9997" width="9.75" style="1" customWidth="1"/>
    <col min="9998" max="9998" width="16.5" style="1" customWidth="1"/>
    <col min="9999" max="9999" width="9.75" style="1" customWidth="1"/>
    <col min="10000" max="10000" width="16.5" style="1" customWidth="1"/>
    <col min="10001" max="10001" width="9.75" style="1" customWidth="1"/>
    <col min="10002" max="10242" width="9" style="1"/>
    <col min="10243" max="10243" width="1.875" style="1" customWidth="1"/>
    <col min="10244" max="10244" width="4.125" style="1" customWidth="1"/>
    <col min="10245" max="10245" width="1.875" style="1" customWidth="1"/>
    <col min="10246" max="10246" width="18.75" style="1" customWidth="1"/>
    <col min="10247" max="10247" width="1.875" style="1" customWidth="1"/>
    <col min="10248" max="10248" width="16.5" style="1" customWidth="1"/>
    <col min="10249" max="10249" width="9.75" style="1" customWidth="1"/>
    <col min="10250" max="10250" width="16.5" style="1" customWidth="1"/>
    <col min="10251" max="10251" width="9.75" style="1" customWidth="1"/>
    <col min="10252" max="10252" width="16.5" style="1" customWidth="1"/>
    <col min="10253" max="10253" width="9.75" style="1" customWidth="1"/>
    <col min="10254" max="10254" width="16.5" style="1" customWidth="1"/>
    <col min="10255" max="10255" width="9.75" style="1" customWidth="1"/>
    <col min="10256" max="10256" width="16.5" style="1" customWidth="1"/>
    <col min="10257" max="10257" width="9.75" style="1" customWidth="1"/>
    <col min="10258" max="10498" width="9" style="1"/>
    <col min="10499" max="10499" width="1.875" style="1" customWidth="1"/>
    <col min="10500" max="10500" width="4.125" style="1" customWidth="1"/>
    <col min="10501" max="10501" width="1.875" style="1" customWidth="1"/>
    <col min="10502" max="10502" width="18.75" style="1" customWidth="1"/>
    <col min="10503" max="10503" width="1.875" style="1" customWidth="1"/>
    <col min="10504" max="10504" width="16.5" style="1" customWidth="1"/>
    <col min="10505" max="10505" width="9.75" style="1" customWidth="1"/>
    <col min="10506" max="10506" width="16.5" style="1" customWidth="1"/>
    <col min="10507" max="10507" width="9.75" style="1" customWidth="1"/>
    <col min="10508" max="10508" width="16.5" style="1" customWidth="1"/>
    <col min="10509" max="10509" width="9.75" style="1" customWidth="1"/>
    <col min="10510" max="10510" width="16.5" style="1" customWidth="1"/>
    <col min="10511" max="10511" width="9.75" style="1" customWidth="1"/>
    <col min="10512" max="10512" width="16.5" style="1" customWidth="1"/>
    <col min="10513" max="10513" width="9.75" style="1" customWidth="1"/>
    <col min="10514" max="10754" width="9" style="1"/>
    <col min="10755" max="10755" width="1.875" style="1" customWidth="1"/>
    <col min="10756" max="10756" width="4.125" style="1" customWidth="1"/>
    <col min="10757" max="10757" width="1.875" style="1" customWidth="1"/>
    <col min="10758" max="10758" width="18.75" style="1" customWidth="1"/>
    <col min="10759" max="10759" width="1.875" style="1" customWidth="1"/>
    <col min="10760" max="10760" width="16.5" style="1" customWidth="1"/>
    <col min="10761" max="10761" width="9.75" style="1" customWidth="1"/>
    <col min="10762" max="10762" width="16.5" style="1" customWidth="1"/>
    <col min="10763" max="10763" width="9.75" style="1" customWidth="1"/>
    <col min="10764" max="10764" width="16.5" style="1" customWidth="1"/>
    <col min="10765" max="10765" width="9.75" style="1" customWidth="1"/>
    <col min="10766" max="10766" width="16.5" style="1" customWidth="1"/>
    <col min="10767" max="10767" width="9.75" style="1" customWidth="1"/>
    <col min="10768" max="10768" width="16.5" style="1" customWidth="1"/>
    <col min="10769" max="10769" width="9.75" style="1" customWidth="1"/>
    <col min="10770" max="11010" width="9" style="1"/>
    <col min="11011" max="11011" width="1.875" style="1" customWidth="1"/>
    <col min="11012" max="11012" width="4.125" style="1" customWidth="1"/>
    <col min="11013" max="11013" width="1.875" style="1" customWidth="1"/>
    <col min="11014" max="11014" width="18.75" style="1" customWidth="1"/>
    <col min="11015" max="11015" width="1.875" style="1" customWidth="1"/>
    <col min="11016" max="11016" width="16.5" style="1" customWidth="1"/>
    <col min="11017" max="11017" width="9.75" style="1" customWidth="1"/>
    <col min="11018" max="11018" width="16.5" style="1" customWidth="1"/>
    <col min="11019" max="11019" width="9.75" style="1" customWidth="1"/>
    <col min="11020" max="11020" width="16.5" style="1" customWidth="1"/>
    <col min="11021" max="11021" width="9.75" style="1" customWidth="1"/>
    <col min="11022" max="11022" width="16.5" style="1" customWidth="1"/>
    <col min="11023" max="11023" width="9.75" style="1" customWidth="1"/>
    <col min="11024" max="11024" width="16.5" style="1" customWidth="1"/>
    <col min="11025" max="11025" width="9.75" style="1" customWidth="1"/>
    <col min="11026" max="11266" width="9" style="1"/>
    <col min="11267" max="11267" width="1.875" style="1" customWidth="1"/>
    <col min="11268" max="11268" width="4.125" style="1" customWidth="1"/>
    <col min="11269" max="11269" width="1.875" style="1" customWidth="1"/>
    <col min="11270" max="11270" width="18.75" style="1" customWidth="1"/>
    <col min="11271" max="11271" width="1.875" style="1" customWidth="1"/>
    <col min="11272" max="11272" width="16.5" style="1" customWidth="1"/>
    <col min="11273" max="11273" width="9.75" style="1" customWidth="1"/>
    <col min="11274" max="11274" width="16.5" style="1" customWidth="1"/>
    <col min="11275" max="11275" width="9.75" style="1" customWidth="1"/>
    <col min="11276" max="11276" width="16.5" style="1" customWidth="1"/>
    <col min="11277" max="11277" width="9.75" style="1" customWidth="1"/>
    <col min="11278" max="11278" width="16.5" style="1" customWidth="1"/>
    <col min="11279" max="11279" width="9.75" style="1" customWidth="1"/>
    <col min="11280" max="11280" width="16.5" style="1" customWidth="1"/>
    <col min="11281" max="11281" width="9.75" style="1" customWidth="1"/>
    <col min="11282" max="11522" width="9" style="1"/>
    <col min="11523" max="11523" width="1.875" style="1" customWidth="1"/>
    <col min="11524" max="11524" width="4.125" style="1" customWidth="1"/>
    <col min="11525" max="11525" width="1.875" style="1" customWidth="1"/>
    <col min="11526" max="11526" width="18.75" style="1" customWidth="1"/>
    <col min="11527" max="11527" width="1.875" style="1" customWidth="1"/>
    <col min="11528" max="11528" width="16.5" style="1" customWidth="1"/>
    <col min="11529" max="11529" width="9.75" style="1" customWidth="1"/>
    <col min="11530" max="11530" width="16.5" style="1" customWidth="1"/>
    <col min="11531" max="11531" width="9.75" style="1" customWidth="1"/>
    <col min="11532" max="11532" width="16.5" style="1" customWidth="1"/>
    <col min="11533" max="11533" width="9.75" style="1" customWidth="1"/>
    <col min="11534" max="11534" width="16.5" style="1" customWidth="1"/>
    <col min="11535" max="11535" width="9.75" style="1" customWidth="1"/>
    <col min="11536" max="11536" width="16.5" style="1" customWidth="1"/>
    <col min="11537" max="11537" width="9.75" style="1" customWidth="1"/>
    <col min="11538" max="11778" width="9" style="1"/>
    <col min="11779" max="11779" width="1.875" style="1" customWidth="1"/>
    <col min="11780" max="11780" width="4.125" style="1" customWidth="1"/>
    <col min="11781" max="11781" width="1.875" style="1" customWidth="1"/>
    <col min="11782" max="11782" width="18.75" style="1" customWidth="1"/>
    <col min="11783" max="11783" width="1.875" style="1" customWidth="1"/>
    <col min="11784" max="11784" width="16.5" style="1" customWidth="1"/>
    <col min="11785" max="11785" width="9.75" style="1" customWidth="1"/>
    <col min="11786" max="11786" width="16.5" style="1" customWidth="1"/>
    <col min="11787" max="11787" width="9.75" style="1" customWidth="1"/>
    <col min="11788" max="11788" width="16.5" style="1" customWidth="1"/>
    <col min="11789" max="11789" width="9.75" style="1" customWidth="1"/>
    <col min="11790" max="11790" width="16.5" style="1" customWidth="1"/>
    <col min="11791" max="11791" width="9.75" style="1" customWidth="1"/>
    <col min="11792" max="11792" width="16.5" style="1" customWidth="1"/>
    <col min="11793" max="11793" width="9.75" style="1" customWidth="1"/>
    <col min="11794" max="12034" width="9" style="1"/>
    <col min="12035" max="12035" width="1.875" style="1" customWidth="1"/>
    <col min="12036" max="12036" width="4.125" style="1" customWidth="1"/>
    <col min="12037" max="12037" width="1.875" style="1" customWidth="1"/>
    <col min="12038" max="12038" width="18.75" style="1" customWidth="1"/>
    <col min="12039" max="12039" width="1.875" style="1" customWidth="1"/>
    <col min="12040" max="12040" width="16.5" style="1" customWidth="1"/>
    <col min="12041" max="12041" width="9.75" style="1" customWidth="1"/>
    <col min="12042" max="12042" width="16.5" style="1" customWidth="1"/>
    <col min="12043" max="12043" width="9.75" style="1" customWidth="1"/>
    <col min="12044" max="12044" width="16.5" style="1" customWidth="1"/>
    <col min="12045" max="12045" width="9.75" style="1" customWidth="1"/>
    <col min="12046" max="12046" width="16.5" style="1" customWidth="1"/>
    <col min="12047" max="12047" width="9.75" style="1" customWidth="1"/>
    <col min="12048" max="12048" width="16.5" style="1" customWidth="1"/>
    <col min="12049" max="12049" width="9.75" style="1" customWidth="1"/>
    <col min="12050" max="12290" width="9" style="1"/>
    <col min="12291" max="12291" width="1.875" style="1" customWidth="1"/>
    <col min="12292" max="12292" width="4.125" style="1" customWidth="1"/>
    <col min="12293" max="12293" width="1.875" style="1" customWidth="1"/>
    <col min="12294" max="12294" width="18.75" style="1" customWidth="1"/>
    <col min="12295" max="12295" width="1.875" style="1" customWidth="1"/>
    <col min="12296" max="12296" width="16.5" style="1" customWidth="1"/>
    <col min="12297" max="12297" width="9.75" style="1" customWidth="1"/>
    <col min="12298" max="12298" width="16.5" style="1" customWidth="1"/>
    <col min="12299" max="12299" width="9.75" style="1" customWidth="1"/>
    <col min="12300" max="12300" width="16.5" style="1" customWidth="1"/>
    <col min="12301" max="12301" width="9.75" style="1" customWidth="1"/>
    <col min="12302" max="12302" width="16.5" style="1" customWidth="1"/>
    <col min="12303" max="12303" width="9.75" style="1" customWidth="1"/>
    <col min="12304" max="12304" width="16.5" style="1" customWidth="1"/>
    <col min="12305" max="12305" width="9.75" style="1" customWidth="1"/>
    <col min="12306" max="12546" width="9" style="1"/>
    <col min="12547" max="12547" width="1.875" style="1" customWidth="1"/>
    <col min="12548" max="12548" width="4.125" style="1" customWidth="1"/>
    <col min="12549" max="12549" width="1.875" style="1" customWidth="1"/>
    <col min="12550" max="12550" width="18.75" style="1" customWidth="1"/>
    <col min="12551" max="12551" width="1.875" style="1" customWidth="1"/>
    <col min="12552" max="12552" width="16.5" style="1" customWidth="1"/>
    <col min="12553" max="12553" width="9.75" style="1" customWidth="1"/>
    <col min="12554" max="12554" width="16.5" style="1" customWidth="1"/>
    <col min="12555" max="12555" width="9.75" style="1" customWidth="1"/>
    <col min="12556" max="12556" width="16.5" style="1" customWidth="1"/>
    <col min="12557" max="12557" width="9.75" style="1" customWidth="1"/>
    <col min="12558" max="12558" width="16.5" style="1" customWidth="1"/>
    <col min="12559" max="12559" width="9.75" style="1" customWidth="1"/>
    <col min="12560" max="12560" width="16.5" style="1" customWidth="1"/>
    <col min="12561" max="12561" width="9.75" style="1" customWidth="1"/>
    <col min="12562" max="12802" width="9" style="1"/>
    <col min="12803" max="12803" width="1.875" style="1" customWidth="1"/>
    <col min="12804" max="12804" width="4.125" style="1" customWidth="1"/>
    <col min="12805" max="12805" width="1.875" style="1" customWidth="1"/>
    <col min="12806" max="12806" width="18.75" style="1" customWidth="1"/>
    <col min="12807" max="12807" width="1.875" style="1" customWidth="1"/>
    <col min="12808" max="12808" width="16.5" style="1" customWidth="1"/>
    <col min="12809" max="12809" width="9.75" style="1" customWidth="1"/>
    <col min="12810" max="12810" width="16.5" style="1" customWidth="1"/>
    <col min="12811" max="12811" width="9.75" style="1" customWidth="1"/>
    <col min="12812" max="12812" width="16.5" style="1" customWidth="1"/>
    <col min="12813" max="12813" width="9.75" style="1" customWidth="1"/>
    <col min="12814" max="12814" width="16.5" style="1" customWidth="1"/>
    <col min="12815" max="12815" width="9.75" style="1" customWidth="1"/>
    <col min="12816" max="12816" width="16.5" style="1" customWidth="1"/>
    <col min="12817" max="12817" width="9.75" style="1" customWidth="1"/>
    <col min="12818" max="13058" width="9" style="1"/>
    <col min="13059" max="13059" width="1.875" style="1" customWidth="1"/>
    <col min="13060" max="13060" width="4.125" style="1" customWidth="1"/>
    <col min="13061" max="13061" width="1.875" style="1" customWidth="1"/>
    <col min="13062" max="13062" width="18.75" style="1" customWidth="1"/>
    <col min="13063" max="13063" width="1.875" style="1" customWidth="1"/>
    <col min="13064" max="13064" width="16.5" style="1" customWidth="1"/>
    <col min="13065" max="13065" width="9.75" style="1" customWidth="1"/>
    <col min="13066" max="13066" width="16.5" style="1" customWidth="1"/>
    <col min="13067" max="13067" width="9.75" style="1" customWidth="1"/>
    <col min="13068" max="13068" width="16.5" style="1" customWidth="1"/>
    <col min="13069" max="13069" width="9.75" style="1" customWidth="1"/>
    <col min="13070" max="13070" width="16.5" style="1" customWidth="1"/>
    <col min="13071" max="13071" width="9.75" style="1" customWidth="1"/>
    <col min="13072" max="13072" width="16.5" style="1" customWidth="1"/>
    <col min="13073" max="13073" width="9.75" style="1" customWidth="1"/>
    <col min="13074" max="13314" width="9" style="1"/>
    <col min="13315" max="13315" width="1.875" style="1" customWidth="1"/>
    <col min="13316" max="13316" width="4.125" style="1" customWidth="1"/>
    <col min="13317" max="13317" width="1.875" style="1" customWidth="1"/>
    <col min="13318" max="13318" width="18.75" style="1" customWidth="1"/>
    <col min="13319" max="13319" width="1.875" style="1" customWidth="1"/>
    <col min="13320" max="13320" width="16.5" style="1" customWidth="1"/>
    <col min="13321" max="13321" width="9.75" style="1" customWidth="1"/>
    <col min="13322" max="13322" width="16.5" style="1" customWidth="1"/>
    <col min="13323" max="13323" width="9.75" style="1" customWidth="1"/>
    <col min="13324" max="13324" width="16.5" style="1" customWidth="1"/>
    <col min="13325" max="13325" width="9.75" style="1" customWidth="1"/>
    <col min="13326" max="13326" width="16.5" style="1" customWidth="1"/>
    <col min="13327" max="13327" width="9.75" style="1" customWidth="1"/>
    <col min="13328" max="13328" width="16.5" style="1" customWidth="1"/>
    <col min="13329" max="13329" width="9.75" style="1" customWidth="1"/>
    <col min="13330" max="13570" width="9" style="1"/>
    <col min="13571" max="13571" width="1.875" style="1" customWidth="1"/>
    <col min="13572" max="13572" width="4.125" style="1" customWidth="1"/>
    <col min="13573" max="13573" width="1.875" style="1" customWidth="1"/>
    <col min="13574" max="13574" width="18.75" style="1" customWidth="1"/>
    <col min="13575" max="13575" width="1.875" style="1" customWidth="1"/>
    <col min="13576" max="13576" width="16.5" style="1" customWidth="1"/>
    <col min="13577" max="13577" width="9.75" style="1" customWidth="1"/>
    <col min="13578" max="13578" width="16.5" style="1" customWidth="1"/>
    <col min="13579" max="13579" width="9.75" style="1" customWidth="1"/>
    <col min="13580" max="13580" width="16.5" style="1" customWidth="1"/>
    <col min="13581" max="13581" width="9.75" style="1" customWidth="1"/>
    <col min="13582" max="13582" width="16.5" style="1" customWidth="1"/>
    <col min="13583" max="13583" width="9.75" style="1" customWidth="1"/>
    <col min="13584" max="13584" width="16.5" style="1" customWidth="1"/>
    <col min="13585" max="13585" width="9.75" style="1" customWidth="1"/>
    <col min="13586" max="13826" width="9" style="1"/>
    <col min="13827" max="13827" width="1.875" style="1" customWidth="1"/>
    <col min="13828" max="13828" width="4.125" style="1" customWidth="1"/>
    <col min="13829" max="13829" width="1.875" style="1" customWidth="1"/>
    <col min="13830" max="13830" width="18.75" style="1" customWidth="1"/>
    <col min="13831" max="13831" width="1.875" style="1" customWidth="1"/>
    <col min="13832" max="13832" width="16.5" style="1" customWidth="1"/>
    <col min="13833" max="13833" width="9.75" style="1" customWidth="1"/>
    <col min="13834" max="13834" width="16.5" style="1" customWidth="1"/>
    <col min="13835" max="13835" width="9.75" style="1" customWidth="1"/>
    <col min="13836" max="13836" width="16.5" style="1" customWidth="1"/>
    <col min="13837" max="13837" width="9.75" style="1" customWidth="1"/>
    <col min="13838" max="13838" width="16.5" style="1" customWidth="1"/>
    <col min="13839" max="13839" width="9.75" style="1" customWidth="1"/>
    <col min="13840" max="13840" width="16.5" style="1" customWidth="1"/>
    <col min="13841" max="13841" width="9.75" style="1" customWidth="1"/>
    <col min="13842" max="14082" width="9" style="1"/>
    <col min="14083" max="14083" width="1.875" style="1" customWidth="1"/>
    <col min="14084" max="14084" width="4.125" style="1" customWidth="1"/>
    <col min="14085" max="14085" width="1.875" style="1" customWidth="1"/>
    <col min="14086" max="14086" width="18.75" style="1" customWidth="1"/>
    <col min="14087" max="14087" width="1.875" style="1" customWidth="1"/>
    <col min="14088" max="14088" width="16.5" style="1" customWidth="1"/>
    <col min="14089" max="14089" width="9.75" style="1" customWidth="1"/>
    <col min="14090" max="14090" width="16.5" style="1" customWidth="1"/>
    <col min="14091" max="14091" width="9.75" style="1" customWidth="1"/>
    <col min="14092" max="14092" width="16.5" style="1" customWidth="1"/>
    <col min="14093" max="14093" width="9.75" style="1" customWidth="1"/>
    <col min="14094" max="14094" width="16.5" style="1" customWidth="1"/>
    <col min="14095" max="14095" width="9.75" style="1" customWidth="1"/>
    <col min="14096" max="14096" width="16.5" style="1" customWidth="1"/>
    <col min="14097" max="14097" width="9.75" style="1" customWidth="1"/>
    <col min="14098" max="14338" width="9" style="1"/>
    <col min="14339" max="14339" width="1.875" style="1" customWidth="1"/>
    <col min="14340" max="14340" width="4.125" style="1" customWidth="1"/>
    <col min="14341" max="14341" width="1.875" style="1" customWidth="1"/>
    <col min="14342" max="14342" width="18.75" style="1" customWidth="1"/>
    <col min="14343" max="14343" width="1.875" style="1" customWidth="1"/>
    <col min="14344" max="14344" width="16.5" style="1" customWidth="1"/>
    <col min="14345" max="14345" width="9.75" style="1" customWidth="1"/>
    <col min="14346" max="14346" width="16.5" style="1" customWidth="1"/>
    <col min="14347" max="14347" width="9.75" style="1" customWidth="1"/>
    <col min="14348" max="14348" width="16.5" style="1" customWidth="1"/>
    <col min="14349" max="14349" width="9.75" style="1" customWidth="1"/>
    <col min="14350" max="14350" width="16.5" style="1" customWidth="1"/>
    <col min="14351" max="14351" width="9.75" style="1" customWidth="1"/>
    <col min="14352" max="14352" width="16.5" style="1" customWidth="1"/>
    <col min="14353" max="14353" width="9.75" style="1" customWidth="1"/>
    <col min="14354" max="14594" width="9" style="1"/>
    <col min="14595" max="14595" width="1.875" style="1" customWidth="1"/>
    <col min="14596" max="14596" width="4.125" style="1" customWidth="1"/>
    <col min="14597" max="14597" width="1.875" style="1" customWidth="1"/>
    <col min="14598" max="14598" width="18.75" style="1" customWidth="1"/>
    <col min="14599" max="14599" width="1.875" style="1" customWidth="1"/>
    <col min="14600" max="14600" width="16.5" style="1" customWidth="1"/>
    <col min="14601" max="14601" width="9.75" style="1" customWidth="1"/>
    <col min="14602" max="14602" width="16.5" style="1" customWidth="1"/>
    <col min="14603" max="14603" width="9.75" style="1" customWidth="1"/>
    <col min="14604" max="14604" width="16.5" style="1" customWidth="1"/>
    <col min="14605" max="14605" width="9.75" style="1" customWidth="1"/>
    <col min="14606" max="14606" width="16.5" style="1" customWidth="1"/>
    <col min="14607" max="14607" width="9.75" style="1" customWidth="1"/>
    <col min="14608" max="14608" width="16.5" style="1" customWidth="1"/>
    <col min="14609" max="14609" width="9.75" style="1" customWidth="1"/>
    <col min="14610" max="14850" width="9" style="1"/>
    <col min="14851" max="14851" width="1.875" style="1" customWidth="1"/>
    <col min="14852" max="14852" width="4.125" style="1" customWidth="1"/>
    <col min="14853" max="14853" width="1.875" style="1" customWidth="1"/>
    <col min="14854" max="14854" width="18.75" style="1" customWidth="1"/>
    <col min="14855" max="14855" width="1.875" style="1" customWidth="1"/>
    <col min="14856" max="14856" width="16.5" style="1" customWidth="1"/>
    <col min="14857" max="14857" width="9.75" style="1" customWidth="1"/>
    <col min="14858" max="14858" width="16.5" style="1" customWidth="1"/>
    <col min="14859" max="14859" width="9.75" style="1" customWidth="1"/>
    <col min="14860" max="14860" width="16.5" style="1" customWidth="1"/>
    <col min="14861" max="14861" width="9.75" style="1" customWidth="1"/>
    <col min="14862" max="14862" width="16.5" style="1" customWidth="1"/>
    <col min="14863" max="14863" width="9.75" style="1" customWidth="1"/>
    <col min="14864" max="14864" width="16.5" style="1" customWidth="1"/>
    <col min="14865" max="14865" width="9.75" style="1" customWidth="1"/>
    <col min="14866" max="15106" width="9" style="1"/>
    <col min="15107" max="15107" width="1.875" style="1" customWidth="1"/>
    <col min="15108" max="15108" width="4.125" style="1" customWidth="1"/>
    <col min="15109" max="15109" width="1.875" style="1" customWidth="1"/>
    <col min="15110" max="15110" width="18.75" style="1" customWidth="1"/>
    <col min="15111" max="15111" width="1.875" style="1" customWidth="1"/>
    <col min="15112" max="15112" width="16.5" style="1" customWidth="1"/>
    <col min="15113" max="15113" width="9.75" style="1" customWidth="1"/>
    <col min="15114" max="15114" width="16.5" style="1" customWidth="1"/>
    <col min="15115" max="15115" width="9.75" style="1" customWidth="1"/>
    <col min="15116" max="15116" width="16.5" style="1" customWidth="1"/>
    <col min="15117" max="15117" width="9.75" style="1" customWidth="1"/>
    <col min="15118" max="15118" width="16.5" style="1" customWidth="1"/>
    <col min="15119" max="15119" width="9.75" style="1" customWidth="1"/>
    <col min="15120" max="15120" width="16.5" style="1" customWidth="1"/>
    <col min="15121" max="15121" width="9.75" style="1" customWidth="1"/>
    <col min="15122" max="15362" width="9" style="1"/>
    <col min="15363" max="15363" width="1.875" style="1" customWidth="1"/>
    <col min="15364" max="15364" width="4.125" style="1" customWidth="1"/>
    <col min="15365" max="15365" width="1.875" style="1" customWidth="1"/>
    <col min="15366" max="15366" width="18.75" style="1" customWidth="1"/>
    <col min="15367" max="15367" width="1.875" style="1" customWidth="1"/>
    <col min="15368" max="15368" width="16.5" style="1" customWidth="1"/>
    <col min="15369" max="15369" width="9.75" style="1" customWidth="1"/>
    <col min="15370" max="15370" width="16.5" style="1" customWidth="1"/>
    <col min="15371" max="15371" width="9.75" style="1" customWidth="1"/>
    <col min="15372" max="15372" width="16.5" style="1" customWidth="1"/>
    <col min="15373" max="15373" width="9.75" style="1" customWidth="1"/>
    <col min="15374" max="15374" width="16.5" style="1" customWidth="1"/>
    <col min="15375" max="15375" width="9.75" style="1" customWidth="1"/>
    <col min="15376" max="15376" width="16.5" style="1" customWidth="1"/>
    <col min="15377" max="15377" width="9.75" style="1" customWidth="1"/>
    <col min="15378" max="15618" width="9" style="1"/>
    <col min="15619" max="15619" width="1.875" style="1" customWidth="1"/>
    <col min="15620" max="15620" width="4.125" style="1" customWidth="1"/>
    <col min="15621" max="15621" width="1.875" style="1" customWidth="1"/>
    <col min="15622" max="15622" width="18.75" style="1" customWidth="1"/>
    <col min="15623" max="15623" width="1.875" style="1" customWidth="1"/>
    <col min="15624" max="15624" width="16.5" style="1" customWidth="1"/>
    <col min="15625" max="15625" width="9.75" style="1" customWidth="1"/>
    <col min="15626" max="15626" width="16.5" style="1" customWidth="1"/>
    <col min="15627" max="15627" width="9.75" style="1" customWidth="1"/>
    <col min="15628" max="15628" width="16.5" style="1" customWidth="1"/>
    <col min="15629" max="15629" width="9.75" style="1" customWidth="1"/>
    <col min="15630" max="15630" width="16.5" style="1" customWidth="1"/>
    <col min="15631" max="15631" width="9.75" style="1" customWidth="1"/>
    <col min="15632" max="15632" width="16.5" style="1" customWidth="1"/>
    <col min="15633" max="15633" width="9.75" style="1" customWidth="1"/>
    <col min="15634" max="15874" width="9" style="1"/>
    <col min="15875" max="15875" width="1.875" style="1" customWidth="1"/>
    <col min="15876" max="15876" width="4.125" style="1" customWidth="1"/>
    <col min="15877" max="15877" width="1.875" style="1" customWidth="1"/>
    <col min="15878" max="15878" width="18.75" style="1" customWidth="1"/>
    <col min="15879" max="15879" width="1.875" style="1" customWidth="1"/>
    <col min="15880" max="15880" width="16.5" style="1" customWidth="1"/>
    <col min="15881" max="15881" width="9.75" style="1" customWidth="1"/>
    <col min="15882" max="15882" width="16.5" style="1" customWidth="1"/>
    <col min="15883" max="15883" width="9.75" style="1" customWidth="1"/>
    <col min="15884" max="15884" width="16.5" style="1" customWidth="1"/>
    <col min="15885" max="15885" width="9.75" style="1" customWidth="1"/>
    <col min="15886" max="15886" width="16.5" style="1" customWidth="1"/>
    <col min="15887" max="15887" width="9.75" style="1" customWidth="1"/>
    <col min="15888" max="15888" width="16.5" style="1" customWidth="1"/>
    <col min="15889" max="15889" width="9.75" style="1" customWidth="1"/>
    <col min="15890" max="16130" width="9" style="1"/>
    <col min="16131" max="16131" width="1.875" style="1" customWidth="1"/>
    <col min="16132" max="16132" width="4.125" style="1" customWidth="1"/>
    <col min="16133" max="16133" width="1.875" style="1" customWidth="1"/>
    <col min="16134" max="16134" width="18.75" style="1" customWidth="1"/>
    <col min="16135" max="16135" width="1.875" style="1" customWidth="1"/>
    <col min="16136" max="16136" width="16.5" style="1" customWidth="1"/>
    <col min="16137" max="16137" width="9.75" style="1" customWidth="1"/>
    <col min="16138" max="16138" width="16.5" style="1" customWidth="1"/>
    <col min="16139" max="16139" width="9.75" style="1" customWidth="1"/>
    <col min="16140" max="16140" width="16.5" style="1" customWidth="1"/>
    <col min="16141" max="16141" width="9.75" style="1" customWidth="1"/>
    <col min="16142" max="16142" width="16.5" style="1" customWidth="1"/>
    <col min="16143" max="16143" width="9.75" style="1" customWidth="1"/>
    <col min="16144" max="16144" width="16.5" style="1" customWidth="1"/>
    <col min="16145" max="16145" width="9.75" style="1" customWidth="1"/>
    <col min="16146" max="16384" width="9" style="1"/>
  </cols>
  <sheetData>
    <row r="1" spans="1:17" ht="21" x14ac:dyDescent="0.2">
      <c r="A1" s="325" t="s">
        <v>31</v>
      </c>
      <c r="B1" s="326"/>
      <c r="C1" s="326"/>
      <c r="D1" s="326"/>
      <c r="E1" s="326"/>
      <c r="F1" s="327"/>
      <c r="G1" s="327"/>
      <c r="H1" s="327"/>
      <c r="I1" s="327"/>
      <c r="L1" s="327"/>
      <c r="M1" s="327"/>
      <c r="N1" s="327"/>
      <c r="O1" s="327"/>
      <c r="P1" s="327"/>
      <c r="Q1" s="327"/>
    </row>
    <row r="2" spans="1:17" ht="21" hidden="1" customHeight="1" x14ac:dyDescent="0.15">
      <c r="A2" s="327"/>
      <c r="B2" s="327"/>
      <c r="C2" s="327"/>
      <c r="D2" s="327"/>
      <c r="E2" s="327"/>
      <c r="F2" s="327"/>
      <c r="G2" s="327"/>
      <c r="H2" s="327"/>
      <c r="I2" s="327"/>
      <c r="L2" s="327"/>
      <c r="M2" s="327"/>
      <c r="N2" s="327"/>
      <c r="O2" s="327"/>
      <c r="P2" s="327"/>
      <c r="Q2" s="327"/>
    </row>
    <row r="3" spans="1:17" ht="15" thickBot="1" x14ac:dyDescent="0.2">
      <c r="A3" s="327"/>
      <c r="B3" s="327"/>
      <c r="C3" s="327"/>
      <c r="D3" s="327"/>
      <c r="E3" s="327"/>
      <c r="F3" s="327"/>
      <c r="G3" s="327"/>
      <c r="H3" s="327"/>
      <c r="I3" s="327"/>
      <c r="J3" s="31"/>
      <c r="K3" s="31"/>
      <c r="L3" s="327"/>
      <c r="M3" s="327"/>
      <c r="N3" s="327"/>
      <c r="O3" s="327"/>
      <c r="P3" s="327"/>
      <c r="Q3" s="327"/>
    </row>
    <row r="4" spans="1:17" ht="18.75" customHeight="1" x14ac:dyDescent="0.15">
      <c r="A4" s="328"/>
      <c r="B4" s="329"/>
      <c r="C4" s="329"/>
      <c r="D4" s="329"/>
      <c r="E4" s="329"/>
      <c r="F4" s="330" t="s">
        <v>32</v>
      </c>
      <c r="G4" s="331"/>
      <c r="H4" s="330" t="s">
        <v>184</v>
      </c>
      <c r="I4" s="331"/>
      <c r="J4" s="389"/>
      <c r="K4" s="6"/>
      <c r="L4" s="330" t="s">
        <v>185</v>
      </c>
      <c r="M4" s="331"/>
      <c r="N4" s="330" t="s">
        <v>258</v>
      </c>
      <c r="O4" s="331"/>
      <c r="P4" s="330" t="s">
        <v>269</v>
      </c>
      <c r="Q4" s="331"/>
    </row>
    <row r="5" spans="1:17" ht="18.75" customHeight="1" thickBot="1" x14ac:dyDescent="0.2">
      <c r="A5" s="332" t="s">
        <v>33</v>
      </c>
      <c r="B5" s="612" t="s">
        <v>34</v>
      </c>
      <c r="C5" s="612"/>
      <c r="D5" s="612"/>
      <c r="E5" s="333"/>
      <c r="F5" s="334" t="s">
        <v>35</v>
      </c>
      <c r="G5" s="778" t="s">
        <v>36</v>
      </c>
      <c r="H5" s="334" t="s">
        <v>35</v>
      </c>
      <c r="I5" s="778" t="s">
        <v>36</v>
      </c>
      <c r="J5" s="166"/>
      <c r="K5" s="166"/>
      <c r="L5" s="334" t="s">
        <v>35</v>
      </c>
      <c r="M5" s="778" t="s">
        <v>36</v>
      </c>
      <c r="N5" s="334" t="s">
        <v>35</v>
      </c>
      <c r="O5" s="778" t="s">
        <v>36</v>
      </c>
      <c r="P5" s="334" t="s">
        <v>35</v>
      </c>
      <c r="Q5" s="778" t="s">
        <v>36</v>
      </c>
    </row>
    <row r="6" spans="1:17" ht="18.75" customHeight="1" x14ac:dyDescent="0.15">
      <c r="A6" s="613" t="s">
        <v>19</v>
      </c>
      <c r="B6" s="614"/>
      <c r="C6" s="510"/>
      <c r="D6" s="513" t="s">
        <v>177</v>
      </c>
      <c r="E6" s="335"/>
      <c r="F6" s="336">
        <v>2255165659</v>
      </c>
      <c r="G6" s="337"/>
      <c r="H6" s="336">
        <v>1943243225</v>
      </c>
      <c r="I6" s="337"/>
      <c r="J6" s="17"/>
      <c r="K6" s="17"/>
      <c r="L6" s="336">
        <v>2410542325</v>
      </c>
      <c r="M6" s="337"/>
      <c r="N6" s="336">
        <v>1897817184</v>
      </c>
      <c r="O6" s="337"/>
      <c r="P6" s="336">
        <v>1313108975</v>
      </c>
      <c r="Q6" s="337"/>
    </row>
    <row r="7" spans="1:17" ht="18.75" customHeight="1" x14ac:dyDescent="0.15">
      <c r="A7" s="615"/>
      <c r="B7" s="616"/>
      <c r="C7" s="338"/>
      <c r="D7" s="339" t="s">
        <v>280</v>
      </c>
      <c r="E7" s="340"/>
      <c r="F7" s="341">
        <v>83.6</v>
      </c>
      <c r="G7" s="342"/>
      <c r="H7" s="341">
        <v>85.9</v>
      </c>
      <c r="I7" s="342"/>
      <c r="J7" s="17"/>
      <c r="L7" s="341">
        <v>86.3</v>
      </c>
      <c r="M7" s="342"/>
      <c r="N7" s="341">
        <v>87</v>
      </c>
      <c r="O7" s="342"/>
      <c r="P7" s="341">
        <v>85.2</v>
      </c>
      <c r="Q7" s="342"/>
    </row>
    <row r="8" spans="1:17" ht="18.75" customHeight="1" x14ac:dyDescent="0.15">
      <c r="A8" s="615"/>
      <c r="B8" s="616"/>
      <c r="C8" s="511"/>
      <c r="D8" s="507" t="s">
        <v>281</v>
      </c>
      <c r="E8" s="343"/>
      <c r="F8" s="344">
        <v>42191876</v>
      </c>
      <c r="G8" s="345">
        <v>977</v>
      </c>
      <c r="H8" s="344">
        <v>20602059</v>
      </c>
      <c r="I8" s="345">
        <v>838</v>
      </c>
      <c r="J8" s="17"/>
      <c r="K8" s="17"/>
      <c r="L8" s="344">
        <v>36366184</v>
      </c>
      <c r="M8" s="345">
        <v>781</v>
      </c>
      <c r="N8" s="344">
        <v>21368709</v>
      </c>
      <c r="O8" s="345">
        <v>820</v>
      </c>
      <c r="P8" s="344">
        <v>18084672</v>
      </c>
      <c r="Q8" s="345">
        <v>596</v>
      </c>
    </row>
    <row r="9" spans="1:17" ht="18.75" customHeight="1" thickBot="1" x14ac:dyDescent="0.2">
      <c r="A9" s="617"/>
      <c r="B9" s="618"/>
      <c r="C9" s="346"/>
      <c r="D9" s="347" t="s">
        <v>178</v>
      </c>
      <c r="E9" s="343"/>
      <c r="F9" s="348">
        <v>1.6</v>
      </c>
      <c r="G9" s="345"/>
      <c r="H9" s="348">
        <v>0.9</v>
      </c>
      <c r="I9" s="345"/>
      <c r="J9" s="17"/>
      <c r="K9" s="17"/>
      <c r="L9" s="348">
        <v>1.3</v>
      </c>
      <c r="M9" s="345"/>
      <c r="N9" s="348">
        <v>1</v>
      </c>
      <c r="O9" s="345"/>
      <c r="P9" s="348">
        <v>1.2</v>
      </c>
      <c r="Q9" s="345"/>
    </row>
    <row r="10" spans="1:17" ht="18.75" customHeight="1" x14ac:dyDescent="0.15">
      <c r="A10" s="613" t="s">
        <v>6</v>
      </c>
      <c r="B10" s="614"/>
      <c r="C10" s="349"/>
      <c r="D10" s="513" t="s">
        <v>282</v>
      </c>
      <c r="E10" s="350"/>
      <c r="F10" s="336">
        <v>24684490</v>
      </c>
      <c r="G10" s="337">
        <v>416</v>
      </c>
      <c r="H10" s="336">
        <v>39332034</v>
      </c>
      <c r="I10" s="337">
        <v>427</v>
      </c>
      <c r="J10" s="17"/>
      <c r="K10" s="17"/>
      <c r="L10" s="336">
        <v>60661307</v>
      </c>
      <c r="M10" s="337">
        <v>495</v>
      </c>
      <c r="N10" s="336">
        <v>42682891</v>
      </c>
      <c r="O10" s="337">
        <v>319</v>
      </c>
      <c r="P10" s="336">
        <v>24422112</v>
      </c>
      <c r="Q10" s="337">
        <v>286</v>
      </c>
    </row>
    <row r="11" spans="1:17" ht="18.75" customHeight="1" x14ac:dyDescent="0.15">
      <c r="A11" s="615"/>
      <c r="B11" s="616"/>
      <c r="C11" s="338"/>
      <c r="D11" s="339" t="s">
        <v>283</v>
      </c>
      <c r="E11" s="340"/>
      <c r="F11" s="341">
        <v>0.9</v>
      </c>
      <c r="G11" s="342"/>
      <c r="H11" s="341">
        <v>1.7</v>
      </c>
      <c r="I11" s="342"/>
      <c r="J11" s="17"/>
      <c r="K11" s="17"/>
      <c r="L11" s="341">
        <v>2.2000000000000002</v>
      </c>
      <c r="M11" s="342"/>
      <c r="N11" s="341">
        <v>2</v>
      </c>
      <c r="O11" s="342"/>
      <c r="P11" s="341">
        <v>1.6</v>
      </c>
      <c r="Q11" s="342"/>
    </row>
    <row r="12" spans="1:17" ht="18.75" customHeight="1" x14ac:dyDescent="0.15">
      <c r="A12" s="615"/>
      <c r="B12" s="616"/>
      <c r="C12" s="511"/>
      <c r="D12" s="507" t="s">
        <v>284</v>
      </c>
      <c r="E12" s="351"/>
      <c r="F12" s="344">
        <v>99663824</v>
      </c>
      <c r="G12" s="345">
        <v>224</v>
      </c>
      <c r="H12" s="344">
        <v>33779283</v>
      </c>
      <c r="I12" s="345">
        <v>201</v>
      </c>
      <c r="J12" s="17"/>
      <c r="K12" s="17"/>
      <c r="L12" s="344">
        <v>79831898</v>
      </c>
      <c r="M12" s="345">
        <v>187</v>
      </c>
      <c r="N12" s="344">
        <v>34510769</v>
      </c>
      <c r="O12" s="345">
        <v>208</v>
      </c>
      <c r="P12" s="344">
        <v>51668894</v>
      </c>
      <c r="Q12" s="345">
        <v>199</v>
      </c>
    </row>
    <row r="13" spans="1:17" ht="18.75" customHeight="1" thickBot="1" x14ac:dyDescent="0.2">
      <c r="A13" s="617"/>
      <c r="B13" s="618"/>
      <c r="C13" s="512"/>
      <c r="D13" s="347" t="s">
        <v>285</v>
      </c>
      <c r="E13" s="343"/>
      <c r="F13" s="348">
        <v>3.7</v>
      </c>
      <c r="G13" s="345"/>
      <c r="H13" s="348">
        <v>1.5</v>
      </c>
      <c r="I13" s="345"/>
      <c r="J13" s="17"/>
      <c r="L13" s="348">
        <v>2.8</v>
      </c>
      <c r="M13" s="345"/>
      <c r="N13" s="348">
        <v>1.6</v>
      </c>
      <c r="O13" s="345"/>
      <c r="P13" s="348">
        <v>3.4</v>
      </c>
      <c r="Q13" s="345"/>
    </row>
    <row r="14" spans="1:17" ht="18.75" customHeight="1" x14ac:dyDescent="0.15">
      <c r="A14" s="352"/>
      <c r="B14" s="619" t="s">
        <v>15</v>
      </c>
      <c r="C14" s="619"/>
      <c r="D14" s="619"/>
      <c r="E14" s="353"/>
      <c r="F14" s="336">
        <v>35082753</v>
      </c>
      <c r="G14" s="337">
        <v>221</v>
      </c>
      <c r="H14" s="336">
        <v>28832211</v>
      </c>
      <c r="I14" s="337">
        <v>184</v>
      </c>
      <c r="J14" s="17"/>
      <c r="K14" s="17"/>
      <c r="L14" s="336">
        <v>37256078</v>
      </c>
      <c r="M14" s="337">
        <v>114</v>
      </c>
      <c r="N14" s="336">
        <v>13860164</v>
      </c>
      <c r="O14" s="337">
        <v>81</v>
      </c>
      <c r="P14" s="336">
        <v>17503702</v>
      </c>
      <c r="Q14" s="337">
        <v>105</v>
      </c>
    </row>
    <row r="15" spans="1:17" ht="18.75" customHeight="1" x14ac:dyDescent="0.15">
      <c r="A15" s="354"/>
      <c r="B15" s="343"/>
      <c r="C15" s="343"/>
      <c r="D15" s="347" t="s">
        <v>286</v>
      </c>
      <c r="E15" s="343"/>
      <c r="F15" s="348">
        <v>1.3</v>
      </c>
      <c r="G15" s="345"/>
      <c r="H15" s="348">
        <v>1.3</v>
      </c>
      <c r="I15" s="345"/>
      <c r="J15" s="17"/>
      <c r="K15" s="17"/>
      <c r="L15" s="348">
        <v>1.3</v>
      </c>
      <c r="M15" s="345"/>
      <c r="N15" s="348">
        <v>0.6</v>
      </c>
      <c r="O15" s="345"/>
      <c r="P15" s="348">
        <v>1.1000000000000001</v>
      </c>
      <c r="Q15" s="345"/>
    </row>
    <row r="16" spans="1:17" ht="18.75" customHeight="1" x14ac:dyDescent="0.15">
      <c r="A16" s="779"/>
      <c r="B16" s="620" t="s">
        <v>37</v>
      </c>
      <c r="C16" s="620"/>
      <c r="D16" s="620"/>
      <c r="E16" s="355"/>
      <c r="F16" s="357" t="s">
        <v>7</v>
      </c>
      <c r="G16" s="356" t="s">
        <v>7</v>
      </c>
      <c r="H16" s="357" t="s">
        <v>7</v>
      </c>
      <c r="I16" s="356" t="s">
        <v>7</v>
      </c>
      <c r="J16" s="18"/>
      <c r="K16" s="18"/>
      <c r="L16" s="357" t="s">
        <v>7</v>
      </c>
      <c r="M16" s="356" t="s">
        <v>7</v>
      </c>
      <c r="N16" s="357" t="s">
        <v>7</v>
      </c>
      <c r="O16" s="356" t="s">
        <v>7</v>
      </c>
      <c r="P16" s="357" t="s">
        <v>7</v>
      </c>
      <c r="Q16" s="356" t="s">
        <v>7</v>
      </c>
    </row>
    <row r="17" spans="1:17" ht="18.75" customHeight="1" x14ac:dyDescent="0.15">
      <c r="A17" s="358"/>
      <c r="B17" s="340"/>
      <c r="C17" s="340"/>
      <c r="D17" s="339" t="s">
        <v>280</v>
      </c>
      <c r="E17" s="340"/>
      <c r="F17" s="341"/>
      <c r="G17" s="342"/>
      <c r="H17" s="780"/>
      <c r="I17" s="781"/>
      <c r="J17" s="17"/>
      <c r="K17" s="17"/>
      <c r="L17" s="341"/>
      <c r="M17" s="342"/>
      <c r="N17" s="341"/>
      <c r="O17" s="342"/>
      <c r="P17" s="341"/>
      <c r="Q17" s="342"/>
    </row>
    <row r="18" spans="1:17" ht="18.75" customHeight="1" x14ac:dyDescent="0.15">
      <c r="A18" s="354"/>
      <c r="B18" s="611" t="s">
        <v>12</v>
      </c>
      <c r="C18" s="611"/>
      <c r="D18" s="611"/>
      <c r="E18" s="351"/>
      <c r="F18" s="429">
        <v>187700</v>
      </c>
      <c r="G18" s="782">
        <v>5</v>
      </c>
      <c r="H18" s="357" t="s">
        <v>7</v>
      </c>
      <c r="I18" s="356" t="s">
        <v>7</v>
      </c>
      <c r="J18" s="17"/>
      <c r="K18" s="17"/>
      <c r="L18" s="377" t="s">
        <v>7</v>
      </c>
      <c r="M18" s="378" t="s">
        <v>7</v>
      </c>
      <c r="N18" s="357" t="s">
        <v>7</v>
      </c>
      <c r="O18" s="356" t="s">
        <v>7</v>
      </c>
      <c r="P18" s="357" t="s">
        <v>7</v>
      </c>
      <c r="Q18" s="356" t="s">
        <v>7</v>
      </c>
    </row>
    <row r="19" spans="1:17" ht="18.75" customHeight="1" x14ac:dyDescent="0.15">
      <c r="A19" s="354"/>
      <c r="B19" s="343"/>
      <c r="C19" s="343"/>
      <c r="D19" s="347" t="s">
        <v>283</v>
      </c>
      <c r="E19" s="343"/>
      <c r="F19" s="348">
        <v>0</v>
      </c>
      <c r="G19" s="345"/>
      <c r="H19" s="379"/>
      <c r="I19" s="378"/>
      <c r="J19" s="17"/>
      <c r="K19" s="17"/>
      <c r="L19" s="348"/>
      <c r="M19" s="345"/>
      <c r="N19" s="348"/>
      <c r="O19" s="345"/>
      <c r="P19" s="348"/>
      <c r="Q19" s="345"/>
    </row>
    <row r="20" spans="1:17" ht="18.75" customHeight="1" x14ac:dyDescent="0.15">
      <c r="A20" s="359"/>
      <c r="B20" s="620" t="s">
        <v>5</v>
      </c>
      <c r="C20" s="620"/>
      <c r="D20" s="620"/>
      <c r="E20" s="360"/>
      <c r="F20" s="455">
        <v>200946</v>
      </c>
      <c r="G20" s="505">
        <v>3</v>
      </c>
      <c r="H20" s="357" t="s">
        <v>7</v>
      </c>
      <c r="I20" s="356" t="s">
        <v>7</v>
      </c>
      <c r="J20" s="18"/>
      <c r="K20" s="18"/>
      <c r="L20" s="357" t="s">
        <v>7</v>
      </c>
      <c r="M20" s="356" t="s">
        <v>7</v>
      </c>
      <c r="N20" s="455">
        <v>513600</v>
      </c>
      <c r="O20" s="505">
        <v>1</v>
      </c>
      <c r="P20" s="357" t="s">
        <v>7</v>
      </c>
      <c r="Q20" s="356" t="s">
        <v>7</v>
      </c>
    </row>
    <row r="21" spans="1:17" ht="18.75" customHeight="1" x14ac:dyDescent="0.15">
      <c r="A21" s="358"/>
      <c r="B21" s="340"/>
      <c r="C21" s="340"/>
      <c r="D21" s="347" t="s">
        <v>285</v>
      </c>
      <c r="E21" s="343"/>
      <c r="F21" s="341">
        <v>0</v>
      </c>
      <c r="G21" s="342"/>
      <c r="H21" s="780"/>
      <c r="I21" s="781"/>
      <c r="J21" s="17"/>
      <c r="K21" s="17"/>
      <c r="L21" s="341"/>
      <c r="M21" s="342"/>
      <c r="N21" s="341">
        <v>0</v>
      </c>
      <c r="O21" s="342"/>
      <c r="P21" s="341"/>
      <c r="Q21" s="342"/>
    </row>
    <row r="22" spans="1:17" ht="18.75" customHeight="1" x14ac:dyDescent="0.15">
      <c r="A22" s="783" t="s">
        <v>11</v>
      </c>
      <c r="B22" s="784"/>
      <c r="C22" s="785"/>
      <c r="D22" s="786" t="s">
        <v>270</v>
      </c>
      <c r="E22" s="361" t="s">
        <v>33</v>
      </c>
      <c r="F22" s="344">
        <v>241290384</v>
      </c>
      <c r="G22" s="345">
        <v>7679</v>
      </c>
      <c r="H22" s="344">
        <v>197551908</v>
      </c>
      <c r="I22" s="345">
        <v>6270</v>
      </c>
      <c r="J22" s="787"/>
      <c r="K22" s="788"/>
      <c r="L22" s="344">
        <v>169198244</v>
      </c>
      <c r="M22" s="345">
        <v>5385</v>
      </c>
      <c r="N22" s="344">
        <v>170728213</v>
      </c>
      <c r="O22" s="345">
        <v>5421</v>
      </c>
      <c r="P22" s="344">
        <v>116173409</v>
      </c>
      <c r="Q22" s="345">
        <v>3670</v>
      </c>
    </row>
    <row r="23" spans="1:17" ht="18.75" customHeight="1" x14ac:dyDescent="0.15">
      <c r="A23" s="789"/>
      <c r="B23" s="790"/>
      <c r="C23" s="791"/>
      <c r="D23" s="372" t="s">
        <v>287</v>
      </c>
      <c r="E23" s="373"/>
      <c r="F23" s="374">
        <v>8.9</v>
      </c>
      <c r="G23" s="375"/>
      <c r="H23" s="374">
        <v>8.6999999999999993</v>
      </c>
      <c r="I23" s="375"/>
      <c r="J23" s="17"/>
      <c r="K23" s="17"/>
      <c r="L23" s="374">
        <v>6.1</v>
      </c>
      <c r="M23" s="375"/>
      <c r="N23" s="374">
        <v>7.8</v>
      </c>
      <c r="O23" s="375"/>
      <c r="P23" s="374">
        <v>7.5</v>
      </c>
      <c r="Q23" s="375"/>
    </row>
    <row r="24" spans="1:17" ht="18.75" customHeight="1" x14ac:dyDescent="0.15">
      <c r="A24" s="789"/>
      <c r="B24" s="790"/>
      <c r="C24" s="343"/>
      <c r="D24" s="792" t="s">
        <v>271</v>
      </c>
      <c r="E24" s="343"/>
      <c r="F24" s="379" t="s">
        <v>7</v>
      </c>
      <c r="G24" s="378" t="s">
        <v>7</v>
      </c>
      <c r="H24" s="379" t="s">
        <v>7</v>
      </c>
      <c r="I24" s="378" t="s">
        <v>7</v>
      </c>
      <c r="J24" s="18"/>
      <c r="K24" s="18"/>
      <c r="L24" s="379" t="s">
        <v>7</v>
      </c>
      <c r="M24" s="378" t="s">
        <v>7</v>
      </c>
      <c r="N24" s="379" t="s">
        <v>7</v>
      </c>
      <c r="O24" s="378" t="s">
        <v>7</v>
      </c>
      <c r="P24" s="379" t="s">
        <v>7</v>
      </c>
      <c r="Q24" s="378" t="s">
        <v>7</v>
      </c>
    </row>
    <row r="25" spans="1:17" ht="18.75" customHeight="1" x14ac:dyDescent="0.15">
      <c r="A25" s="789"/>
      <c r="B25" s="790"/>
      <c r="C25" s="791"/>
      <c r="D25" s="372" t="s">
        <v>287</v>
      </c>
      <c r="E25" s="373"/>
      <c r="F25" s="793"/>
      <c r="G25" s="794"/>
      <c r="H25" s="793"/>
      <c r="I25" s="794"/>
      <c r="J25" s="17"/>
      <c r="K25" s="17"/>
      <c r="L25" s="793"/>
      <c r="M25" s="794"/>
      <c r="N25" s="793"/>
      <c r="O25" s="794"/>
      <c r="P25" s="793"/>
      <c r="Q25" s="794"/>
    </row>
    <row r="26" spans="1:17" ht="18.75" customHeight="1" x14ac:dyDescent="0.15">
      <c r="A26" s="789"/>
      <c r="B26" s="790"/>
      <c r="C26" s="343"/>
      <c r="D26" s="792" t="s">
        <v>272</v>
      </c>
      <c r="E26" s="343"/>
      <c r="F26" s="379" t="s">
        <v>7</v>
      </c>
      <c r="G26" s="378" t="s">
        <v>7</v>
      </c>
      <c r="H26" s="379" t="s">
        <v>7</v>
      </c>
      <c r="I26" s="378" t="s">
        <v>7</v>
      </c>
      <c r="J26" s="17"/>
      <c r="K26" s="17"/>
      <c r="L26" s="379" t="s">
        <v>7</v>
      </c>
      <c r="M26" s="378" t="s">
        <v>7</v>
      </c>
      <c r="N26" s="379" t="s">
        <v>7</v>
      </c>
      <c r="O26" s="378" t="s">
        <v>7</v>
      </c>
      <c r="P26" s="379" t="s">
        <v>7</v>
      </c>
      <c r="Q26" s="378" t="s">
        <v>7</v>
      </c>
    </row>
    <row r="27" spans="1:17" ht="18.75" customHeight="1" x14ac:dyDescent="0.15">
      <c r="A27" s="795"/>
      <c r="B27" s="796"/>
      <c r="C27" s="343"/>
      <c r="D27" s="347" t="s">
        <v>286</v>
      </c>
      <c r="E27" s="343"/>
      <c r="F27" s="379"/>
      <c r="G27" s="378"/>
      <c r="H27" s="379"/>
      <c r="I27" s="378"/>
      <c r="J27" s="17"/>
      <c r="K27" s="17"/>
      <c r="L27" s="379"/>
      <c r="M27" s="378"/>
      <c r="N27" s="379"/>
      <c r="O27" s="378"/>
      <c r="P27" s="379"/>
      <c r="Q27" s="378"/>
    </row>
    <row r="28" spans="1:17" ht="18.75" customHeight="1" x14ac:dyDescent="0.15">
      <c r="A28" s="359"/>
      <c r="B28" s="620" t="s">
        <v>38</v>
      </c>
      <c r="C28" s="620"/>
      <c r="D28" s="620"/>
      <c r="E28" s="361" t="s">
        <v>33</v>
      </c>
      <c r="F28" s="357" t="s">
        <v>7</v>
      </c>
      <c r="G28" s="356" t="s">
        <v>7</v>
      </c>
      <c r="H28" s="357" t="s">
        <v>7</v>
      </c>
      <c r="I28" s="356" t="s">
        <v>7</v>
      </c>
      <c r="J28" s="17"/>
      <c r="K28" s="17"/>
      <c r="L28" s="357" t="s">
        <v>7</v>
      </c>
      <c r="M28" s="356" t="s">
        <v>7</v>
      </c>
      <c r="N28" s="357" t="s">
        <v>7</v>
      </c>
      <c r="O28" s="356" t="s">
        <v>7</v>
      </c>
      <c r="P28" s="362">
        <v>27231</v>
      </c>
      <c r="Q28" s="797">
        <v>2</v>
      </c>
    </row>
    <row r="29" spans="1:17" ht="18.75" customHeight="1" thickBot="1" x14ac:dyDescent="0.2">
      <c r="A29" s="354"/>
      <c r="B29" s="343"/>
      <c r="C29" s="343"/>
      <c r="D29" s="347" t="s">
        <v>288</v>
      </c>
      <c r="E29" s="343"/>
      <c r="F29" s="348"/>
      <c r="G29" s="345"/>
      <c r="H29" s="348"/>
      <c r="I29" s="345"/>
      <c r="J29" s="17"/>
      <c r="K29" s="17"/>
      <c r="L29" s="348"/>
      <c r="M29" s="345"/>
      <c r="N29" s="348"/>
      <c r="O29" s="345"/>
      <c r="P29" s="348">
        <v>0</v>
      </c>
      <c r="Q29" s="345"/>
    </row>
    <row r="30" spans="1:17" ht="18.75" customHeight="1" x14ac:dyDescent="0.15">
      <c r="A30" s="624" t="s">
        <v>289</v>
      </c>
      <c r="B30" s="625"/>
      <c r="C30" s="508"/>
      <c r="D30" s="513" t="s">
        <v>290</v>
      </c>
      <c r="E30" s="363"/>
      <c r="F30" s="364" t="s">
        <v>7</v>
      </c>
      <c r="G30" s="365" t="s">
        <v>7</v>
      </c>
      <c r="H30" s="503">
        <v>102050</v>
      </c>
      <c r="I30" s="504">
        <v>6</v>
      </c>
      <c r="J30" s="18"/>
      <c r="K30" s="18"/>
      <c r="L30" s="364" t="s">
        <v>7</v>
      </c>
      <c r="M30" s="365" t="s">
        <v>7</v>
      </c>
      <c r="N30" s="364" t="s">
        <v>7</v>
      </c>
      <c r="O30" s="365" t="s">
        <v>7</v>
      </c>
      <c r="P30" s="364" t="s">
        <v>7</v>
      </c>
      <c r="Q30" s="365" t="s">
        <v>7</v>
      </c>
    </row>
    <row r="31" spans="1:17" ht="18.75" customHeight="1" x14ac:dyDescent="0.15">
      <c r="A31" s="626"/>
      <c r="B31" s="627"/>
      <c r="C31" s="509"/>
      <c r="D31" s="347" t="s">
        <v>287</v>
      </c>
      <c r="E31" s="343"/>
      <c r="F31" s="348"/>
      <c r="G31" s="345"/>
      <c r="H31" s="348">
        <v>0</v>
      </c>
      <c r="I31" s="345"/>
      <c r="J31" s="17"/>
      <c r="K31" s="17"/>
      <c r="L31" s="348"/>
      <c r="M31" s="345"/>
      <c r="N31" s="348"/>
      <c r="O31" s="345"/>
      <c r="P31" s="348"/>
      <c r="Q31" s="345"/>
    </row>
    <row r="32" spans="1:17" ht="18.75" customHeight="1" x14ac:dyDescent="0.15">
      <c r="A32" s="626"/>
      <c r="B32" s="627"/>
      <c r="C32" s="366"/>
      <c r="D32" s="367" t="s">
        <v>3</v>
      </c>
      <c r="E32" s="368"/>
      <c r="F32" s="369" t="s">
        <v>7</v>
      </c>
      <c r="G32" s="370" t="s">
        <v>7</v>
      </c>
      <c r="H32" s="369" t="s">
        <v>7</v>
      </c>
      <c r="I32" s="370" t="s">
        <v>7</v>
      </c>
      <c r="J32" s="18"/>
      <c r="K32" s="18"/>
      <c r="L32" s="357" t="s">
        <v>7</v>
      </c>
      <c r="M32" s="356" t="s">
        <v>7</v>
      </c>
      <c r="N32" s="357" t="s">
        <v>7</v>
      </c>
      <c r="O32" s="356" t="s">
        <v>7</v>
      </c>
      <c r="P32" s="357" t="s">
        <v>7</v>
      </c>
      <c r="Q32" s="356" t="s">
        <v>7</v>
      </c>
    </row>
    <row r="33" spans="1:17" ht="18.75" customHeight="1" x14ac:dyDescent="0.15">
      <c r="A33" s="626"/>
      <c r="B33" s="627"/>
      <c r="C33" s="371"/>
      <c r="D33" s="372" t="s">
        <v>287</v>
      </c>
      <c r="E33" s="373"/>
      <c r="F33" s="374"/>
      <c r="G33" s="375"/>
      <c r="H33" s="374"/>
      <c r="I33" s="375"/>
      <c r="J33" s="17"/>
      <c r="K33" s="17"/>
      <c r="L33" s="374"/>
      <c r="M33" s="375"/>
      <c r="N33" s="374"/>
      <c r="O33" s="375"/>
      <c r="P33" s="374"/>
      <c r="Q33" s="375"/>
    </row>
    <row r="34" spans="1:17" ht="18.75" customHeight="1" x14ac:dyDescent="0.15">
      <c r="A34" s="626"/>
      <c r="B34" s="627"/>
      <c r="C34" s="509"/>
      <c r="D34" s="507" t="s">
        <v>2</v>
      </c>
      <c r="E34" s="376"/>
      <c r="F34" s="377" t="s">
        <v>7</v>
      </c>
      <c r="G34" s="378" t="s">
        <v>7</v>
      </c>
      <c r="H34" s="377" t="s">
        <v>7</v>
      </c>
      <c r="I34" s="378" t="s">
        <v>7</v>
      </c>
      <c r="J34" s="17"/>
      <c r="K34" s="17"/>
      <c r="L34" s="377" t="s">
        <v>7</v>
      </c>
      <c r="M34" s="378" t="s">
        <v>7</v>
      </c>
      <c r="N34" s="357" t="s">
        <v>7</v>
      </c>
      <c r="O34" s="356" t="s">
        <v>7</v>
      </c>
      <c r="P34" s="357" t="s">
        <v>7</v>
      </c>
      <c r="Q34" s="356" t="s">
        <v>7</v>
      </c>
    </row>
    <row r="35" spans="1:17" ht="18.75" customHeight="1" x14ac:dyDescent="0.15">
      <c r="A35" s="626"/>
      <c r="B35" s="627"/>
      <c r="C35" s="509"/>
      <c r="D35" s="347" t="s">
        <v>287</v>
      </c>
      <c r="E35" s="343"/>
      <c r="F35" s="348"/>
      <c r="G35" s="345"/>
      <c r="H35" s="379"/>
      <c r="I35" s="378"/>
      <c r="J35" s="17"/>
      <c r="K35" s="17"/>
      <c r="L35" s="348"/>
      <c r="M35" s="345"/>
      <c r="N35" s="377"/>
      <c r="O35" s="378"/>
      <c r="P35" s="377"/>
      <c r="Q35" s="378"/>
    </row>
    <row r="36" spans="1:17" ht="18.75" customHeight="1" x14ac:dyDescent="0.15">
      <c r="A36" s="626"/>
      <c r="B36" s="627"/>
      <c r="C36" s="366"/>
      <c r="D36" s="367" t="s">
        <v>1</v>
      </c>
      <c r="E36" s="368"/>
      <c r="F36" s="369" t="s">
        <v>7</v>
      </c>
      <c r="G36" s="370" t="s">
        <v>7</v>
      </c>
      <c r="H36" s="369" t="s">
        <v>7</v>
      </c>
      <c r="I36" s="370" t="s">
        <v>7</v>
      </c>
      <c r="J36" s="17"/>
      <c r="K36" s="17"/>
      <c r="L36" s="369" t="s">
        <v>7</v>
      </c>
      <c r="M36" s="370" t="s">
        <v>7</v>
      </c>
      <c r="N36" s="357" t="s">
        <v>7</v>
      </c>
      <c r="O36" s="356" t="s">
        <v>7</v>
      </c>
      <c r="P36" s="357" t="s">
        <v>7</v>
      </c>
      <c r="Q36" s="356" t="s">
        <v>7</v>
      </c>
    </row>
    <row r="37" spans="1:17" ht="18.75" customHeight="1" thickBot="1" x14ac:dyDescent="0.2">
      <c r="A37" s="626"/>
      <c r="B37" s="627"/>
      <c r="C37" s="509"/>
      <c r="D37" s="347" t="s">
        <v>287</v>
      </c>
      <c r="E37" s="343"/>
      <c r="F37" s="348"/>
      <c r="G37" s="345"/>
      <c r="H37" s="379"/>
      <c r="I37" s="378"/>
      <c r="J37" s="17"/>
      <c r="K37" s="17"/>
      <c r="L37" s="348"/>
      <c r="M37" s="345"/>
      <c r="N37" s="348"/>
      <c r="O37" s="345"/>
      <c r="P37" s="348"/>
      <c r="Q37" s="345"/>
    </row>
    <row r="38" spans="1:17" ht="18.75" customHeight="1" thickTop="1" x14ac:dyDescent="0.15">
      <c r="A38" s="380"/>
      <c r="B38" s="628" t="s">
        <v>291</v>
      </c>
      <c r="C38" s="628"/>
      <c r="D38" s="628"/>
      <c r="E38" s="381"/>
      <c r="F38" s="382">
        <v>2698467632</v>
      </c>
      <c r="G38" s="383">
        <v>9525</v>
      </c>
      <c r="H38" s="382">
        <v>2263442770</v>
      </c>
      <c r="I38" s="383">
        <v>7926</v>
      </c>
      <c r="J38" s="17"/>
      <c r="K38" s="17"/>
      <c r="L38" s="382">
        <v>2793856036</v>
      </c>
      <c r="M38" s="383">
        <v>6962</v>
      </c>
      <c r="N38" s="382">
        <v>2181481530</v>
      </c>
      <c r="O38" s="383">
        <v>6850</v>
      </c>
      <c r="P38" s="382">
        <v>1540988995</v>
      </c>
      <c r="Q38" s="383">
        <v>4858</v>
      </c>
    </row>
    <row r="39" spans="1:17" ht="18.75" customHeight="1" thickBot="1" x14ac:dyDescent="0.2">
      <c r="A39" s="354"/>
      <c r="B39" s="343"/>
      <c r="C39" s="343"/>
      <c r="D39" s="384" t="s">
        <v>39</v>
      </c>
      <c r="E39" s="343"/>
      <c r="F39" s="348">
        <v>100</v>
      </c>
      <c r="G39" s="345"/>
      <c r="H39" s="348">
        <v>100.00000000000001</v>
      </c>
      <c r="I39" s="345"/>
      <c r="J39" s="17"/>
      <c r="K39" s="17"/>
      <c r="L39" s="348">
        <v>99.999999999999986</v>
      </c>
      <c r="M39" s="345"/>
      <c r="N39" s="348">
        <v>99.999999999999986</v>
      </c>
      <c r="O39" s="345"/>
      <c r="P39" s="348">
        <v>100</v>
      </c>
      <c r="Q39" s="345"/>
    </row>
    <row r="40" spans="1:17" ht="39.950000000000003" customHeight="1" thickBot="1" x14ac:dyDescent="0.2">
      <c r="A40" s="629" t="s">
        <v>292</v>
      </c>
      <c r="B40" s="630"/>
      <c r="C40" s="630"/>
      <c r="D40" s="630"/>
      <c r="E40" s="630"/>
      <c r="F40" s="385">
        <v>3.471067808175752E-3</v>
      </c>
      <c r="G40" s="386"/>
      <c r="H40" s="385">
        <v>2.911490670270583E-3</v>
      </c>
      <c r="I40" s="386"/>
      <c r="J40" s="106"/>
      <c r="K40" s="106"/>
      <c r="L40" s="385">
        <v>3.0000000000000001E-3</v>
      </c>
      <c r="M40" s="386"/>
      <c r="N40" s="385">
        <v>3.0000000000000001E-3</v>
      </c>
      <c r="O40" s="386"/>
      <c r="P40" s="385">
        <v>1.9821906440038429E-3</v>
      </c>
      <c r="Q40" s="386"/>
    </row>
    <row r="41" spans="1:17" ht="39.950000000000003" customHeight="1" thickBot="1" x14ac:dyDescent="0.2">
      <c r="A41" s="621" t="s">
        <v>293</v>
      </c>
      <c r="B41" s="622"/>
      <c r="C41" s="622"/>
      <c r="D41" s="622"/>
      <c r="E41" s="623"/>
      <c r="F41" s="387">
        <v>0.10786532644862211</v>
      </c>
      <c r="G41" s="388"/>
      <c r="H41" s="387">
        <v>0.106</v>
      </c>
      <c r="I41" s="388"/>
      <c r="J41" s="106"/>
      <c r="K41" s="106"/>
      <c r="L41" s="387">
        <v>0.152</v>
      </c>
      <c r="M41" s="388"/>
      <c r="N41" s="387">
        <v>8.6999999999999994E-2</v>
      </c>
      <c r="O41" s="388"/>
      <c r="P41" s="387">
        <v>0.12724370261098808</v>
      </c>
      <c r="Q41" s="388"/>
    </row>
    <row r="42" spans="1:17" x14ac:dyDescent="0.15">
      <c r="A42" s="464" t="s">
        <v>263</v>
      </c>
      <c r="B42" s="28"/>
      <c r="C42" s="28"/>
      <c r="D42" s="28"/>
      <c r="E42" s="28"/>
      <c r="F42" s="29"/>
      <c r="G42" s="8"/>
      <c r="H42" s="29"/>
      <c r="I42" s="8"/>
      <c r="J42" s="106"/>
      <c r="K42" s="106"/>
      <c r="L42" s="29"/>
      <c r="M42" s="8"/>
      <c r="N42" s="29"/>
      <c r="O42" s="8"/>
      <c r="P42" s="29"/>
      <c r="Q42" s="8"/>
    </row>
  </sheetData>
  <mergeCells count="13">
    <mergeCell ref="A41:E41"/>
    <mergeCell ref="B20:D20"/>
    <mergeCell ref="A22:B27"/>
    <mergeCell ref="B28:D28"/>
    <mergeCell ref="A30:B37"/>
    <mergeCell ref="B38:D38"/>
    <mergeCell ref="A40:E40"/>
    <mergeCell ref="B5:D5"/>
    <mergeCell ref="A6:B9"/>
    <mergeCell ref="A10:B13"/>
    <mergeCell ref="B14:D14"/>
    <mergeCell ref="B16:D16"/>
    <mergeCell ref="B18:D18"/>
  </mergeCells>
  <phoneticPr fontId="5"/>
  <printOptions horizontalCentered="1"/>
  <pageMargins left="0.78740157480314965" right="0.78740157480314965" top="0.78740157480314965" bottom="0.78740157480314965" header="0" footer="0"/>
  <pageSetup paperSize="9" fitToWidth="2" orientation="portrait" r:id="rId1"/>
  <headerFooter alignWithMargins="0"/>
  <colBreaks count="1" manualBreakCount="1">
    <brk id="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36"/>
  <sheetViews>
    <sheetView showGridLines="0" view="pageBreakPreview" zoomScaleNormal="87" zoomScaleSheetLayoutView="100" workbookViewId="0">
      <pane xSplit="6" ySplit="5" topLeftCell="G6" activePane="bottomRight" state="frozen"/>
      <selection activeCell="K2" sqref="K2"/>
      <selection pane="topRight" activeCell="K2" sqref="K2"/>
      <selection pane="bottomLeft" activeCell="K2" sqref="K2"/>
      <selection pane="bottomRight"/>
    </sheetView>
  </sheetViews>
  <sheetFormatPr defaultColWidth="12" defaultRowHeight="14.25" x14ac:dyDescent="0.15"/>
  <cols>
    <col min="1" max="1" width="1.875" style="2" customWidth="1"/>
    <col min="2" max="2" width="10.5" style="2" customWidth="1"/>
    <col min="3" max="4" width="1.875" style="2" customWidth="1"/>
    <col min="5" max="5" width="10.875" style="2" customWidth="1"/>
    <col min="6" max="6" width="1.875" style="2" customWidth="1"/>
    <col min="7" max="7" width="16.5" style="2" customWidth="1"/>
    <col min="8" max="8" width="9.75" style="2" customWidth="1"/>
    <col min="9" max="9" width="16.5" style="2" customWidth="1"/>
    <col min="10" max="10" width="9.75" style="2" customWidth="1"/>
    <col min="11" max="12" width="1.875" style="2" customWidth="1"/>
    <col min="13" max="13" width="16.5" style="2" customWidth="1"/>
    <col min="14" max="14" width="9.75" style="2" customWidth="1"/>
    <col min="15" max="15" width="16.5" style="2" customWidth="1"/>
    <col min="16" max="16" width="9.75" style="2" customWidth="1"/>
    <col min="17" max="17" width="16.5" style="2" customWidth="1"/>
    <col min="18" max="18" width="9.75" style="2" customWidth="1"/>
    <col min="19" max="258" width="12" style="2"/>
    <col min="259" max="259" width="1.875" style="2" customWidth="1"/>
    <col min="260" max="260" width="10.5" style="2" customWidth="1"/>
    <col min="261" max="262" width="1.875" style="2" customWidth="1"/>
    <col min="263" max="263" width="10.875" style="2" customWidth="1"/>
    <col min="264" max="264" width="1.875" style="2" customWidth="1"/>
    <col min="265" max="265" width="16.5" style="2" customWidth="1"/>
    <col min="266" max="266" width="9.75" style="2" customWidth="1"/>
    <col min="267" max="267" width="16.5" style="2" customWidth="1"/>
    <col min="268" max="268" width="9.75" style="2" customWidth="1"/>
    <col min="269" max="269" width="16.5" style="2" customWidth="1"/>
    <col min="270" max="270" width="9.75" style="2" customWidth="1"/>
    <col min="271" max="271" width="16.5" style="2" customWidth="1"/>
    <col min="272" max="272" width="9.75" style="2" customWidth="1"/>
    <col min="273" max="273" width="16.5" style="2" customWidth="1"/>
    <col min="274" max="274" width="9.75" style="2" customWidth="1"/>
    <col min="275" max="514" width="12" style="2"/>
    <col min="515" max="515" width="1.875" style="2" customWidth="1"/>
    <col min="516" max="516" width="10.5" style="2" customWidth="1"/>
    <col min="517" max="518" width="1.875" style="2" customWidth="1"/>
    <col min="519" max="519" width="10.875" style="2" customWidth="1"/>
    <col min="520" max="520" width="1.875" style="2" customWidth="1"/>
    <col min="521" max="521" width="16.5" style="2" customWidth="1"/>
    <col min="522" max="522" width="9.75" style="2" customWidth="1"/>
    <col min="523" max="523" width="16.5" style="2" customWidth="1"/>
    <col min="524" max="524" width="9.75" style="2" customWidth="1"/>
    <col min="525" max="525" width="16.5" style="2" customWidth="1"/>
    <col min="526" max="526" width="9.75" style="2" customWidth="1"/>
    <col min="527" max="527" width="16.5" style="2" customWidth="1"/>
    <col min="528" max="528" width="9.75" style="2" customWidth="1"/>
    <col min="529" max="529" width="16.5" style="2" customWidth="1"/>
    <col min="530" max="530" width="9.75" style="2" customWidth="1"/>
    <col min="531" max="770" width="12" style="2"/>
    <col min="771" max="771" width="1.875" style="2" customWidth="1"/>
    <col min="772" max="772" width="10.5" style="2" customWidth="1"/>
    <col min="773" max="774" width="1.875" style="2" customWidth="1"/>
    <col min="775" max="775" width="10.875" style="2" customWidth="1"/>
    <col min="776" max="776" width="1.875" style="2" customWidth="1"/>
    <col min="777" max="777" width="16.5" style="2" customWidth="1"/>
    <col min="778" max="778" width="9.75" style="2" customWidth="1"/>
    <col min="779" max="779" width="16.5" style="2" customWidth="1"/>
    <col min="780" max="780" width="9.75" style="2" customWidth="1"/>
    <col min="781" max="781" width="16.5" style="2" customWidth="1"/>
    <col min="782" max="782" width="9.75" style="2" customWidth="1"/>
    <col min="783" max="783" width="16.5" style="2" customWidth="1"/>
    <col min="784" max="784" width="9.75" style="2" customWidth="1"/>
    <col min="785" max="785" width="16.5" style="2" customWidth="1"/>
    <col min="786" max="786" width="9.75" style="2" customWidth="1"/>
    <col min="787" max="1026" width="12" style="2"/>
    <col min="1027" max="1027" width="1.875" style="2" customWidth="1"/>
    <col min="1028" max="1028" width="10.5" style="2" customWidth="1"/>
    <col min="1029" max="1030" width="1.875" style="2" customWidth="1"/>
    <col min="1031" max="1031" width="10.875" style="2" customWidth="1"/>
    <col min="1032" max="1032" width="1.875" style="2" customWidth="1"/>
    <col min="1033" max="1033" width="16.5" style="2" customWidth="1"/>
    <col min="1034" max="1034" width="9.75" style="2" customWidth="1"/>
    <col min="1035" max="1035" width="16.5" style="2" customWidth="1"/>
    <col min="1036" max="1036" width="9.75" style="2" customWidth="1"/>
    <col min="1037" max="1037" width="16.5" style="2" customWidth="1"/>
    <col min="1038" max="1038" width="9.75" style="2" customWidth="1"/>
    <col min="1039" max="1039" width="16.5" style="2" customWidth="1"/>
    <col min="1040" max="1040" width="9.75" style="2" customWidth="1"/>
    <col min="1041" max="1041" width="16.5" style="2" customWidth="1"/>
    <col min="1042" max="1042" width="9.75" style="2" customWidth="1"/>
    <col min="1043" max="1282" width="12" style="2"/>
    <col min="1283" max="1283" width="1.875" style="2" customWidth="1"/>
    <col min="1284" max="1284" width="10.5" style="2" customWidth="1"/>
    <col min="1285" max="1286" width="1.875" style="2" customWidth="1"/>
    <col min="1287" max="1287" width="10.875" style="2" customWidth="1"/>
    <col min="1288" max="1288" width="1.875" style="2" customWidth="1"/>
    <col min="1289" max="1289" width="16.5" style="2" customWidth="1"/>
    <col min="1290" max="1290" width="9.75" style="2" customWidth="1"/>
    <col min="1291" max="1291" width="16.5" style="2" customWidth="1"/>
    <col min="1292" max="1292" width="9.75" style="2" customWidth="1"/>
    <col min="1293" max="1293" width="16.5" style="2" customWidth="1"/>
    <col min="1294" max="1294" width="9.75" style="2" customWidth="1"/>
    <col min="1295" max="1295" width="16.5" style="2" customWidth="1"/>
    <col min="1296" max="1296" width="9.75" style="2" customWidth="1"/>
    <col min="1297" max="1297" width="16.5" style="2" customWidth="1"/>
    <col min="1298" max="1298" width="9.75" style="2" customWidth="1"/>
    <col min="1299" max="1538" width="12" style="2"/>
    <col min="1539" max="1539" width="1.875" style="2" customWidth="1"/>
    <col min="1540" max="1540" width="10.5" style="2" customWidth="1"/>
    <col min="1541" max="1542" width="1.875" style="2" customWidth="1"/>
    <col min="1543" max="1543" width="10.875" style="2" customWidth="1"/>
    <col min="1544" max="1544" width="1.875" style="2" customWidth="1"/>
    <col min="1545" max="1545" width="16.5" style="2" customWidth="1"/>
    <col min="1546" max="1546" width="9.75" style="2" customWidth="1"/>
    <col min="1547" max="1547" width="16.5" style="2" customWidth="1"/>
    <col min="1548" max="1548" width="9.75" style="2" customWidth="1"/>
    <col min="1549" max="1549" width="16.5" style="2" customWidth="1"/>
    <col min="1550" max="1550" width="9.75" style="2" customWidth="1"/>
    <col min="1551" max="1551" width="16.5" style="2" customWidth="1"/>
    <col min="1552" max="1552" width="9.75" style="2" customWidth="1"/>
    <col min="1553" max="1553" width="16.5" style="2" customWidth="1"/>
    <col min="1554" max="1554" width="9.75" style="2" customWidth="1"/>
    <col min="1555" max="1794" width="12" style="2"/>
    <col min="1795" max="1795" width="1.875" style="2" customWidth="1"/>
    <col min="1796" max="1796" width="10.5" style="2" customWidth="1"/>
    <col min="1797" max="1798" width="1.875" style="2" customWidth="1"/>
    <col min="1799" max="1799" width="10.875" style="2" customWidth="1"/>
    <col min="1800" max="1800" width="1.875" style="2" customWidth="1"/>
    <col min="1801" max="1801" width="16.5" style="2" customWidth="1"/>
    <col min="1802" max="1802" width="9.75" style="2" customWidth="1"/>
    <col min="1803" max="1803" width="16.5" style="2" customWidth="1"/>
    <col min="1804" max="1804" width="9.75" style="2" customWidth="1"/>
    <col min="1805" max="1805" width="16.5" style="2" customWidth="1"/>
    <col min="1806" max="1806" width="9.75" style="2" customWidth="1"/>
    <col min="1807" max="1807" width="16.5" style="2" customWidth="1"/>
    <col min="1808" max="1808" width="9.75" style="2" customWidth="1"/>
    <col min="1809" max="1809" width="16.5" style="2" customWidth="1"/>
    <col min="1810" max="1810" width="9.75" style="2" customWidth="1"/>
    <col min="1811" max="2050" width="12" style="2"/>
    <col min="2051" max="2051" width="1.875" style="2" customWidth="1"/>
    <col min="2052" max="2052" width="10.5" style="2" customWidth="1"/>
    <col min="2053" max="2054" width="1.875" style="2" customWidth="1"/>
    <col min="2055" max="2055" width="10.875" style="2" customWidth="1"/>
    <col min="2056" max="2056" width="1.875" style="2" customWidth="1"/>
    <col min="2057" max="2057" width="16.5" style="2" customWidth="1"/>
    <col min="2058" max="2058" width="9.75" style="2" customWidth="1"/>
    <col min="2059" max="2059" width="16.5" style="2" customWidth="1"/>
    <col min="2060" max="2060" width="9.75" style="2" customWidth="1"/>
    <col min="2061" max="2061" width="16.5" style="2" customWidth="1"/>
    <col min="2062" max="2062" width="9.75" style="2" customWidth="1"/>
    <col min="2063" max="2063" width="16.5" style="2" customWidth="1"/>
    <col min="2064" max="2064" width="9.75" style="2" customWidth="1"/>
    <col min="2065" max="2065" width="16.5" style="2" customWidth="1"/>
    <col min="2066" max="2066" width="9.75" style="2" customWidth="1"/>
    <col min="2067" max="2306" width="12" style="2"/>
    <col min="2307" max="2307" width="1.875" style="2" customWidth="1"/>
    <col min="2308" max="2308" width="10.5" style="2" customWidth="1"/>
    <col min="2309" max="2310" width="1.875" style="2" customWidth="1"/>
    <col min="2311" max="2311" width="10.875" style="2" customWidth="1"/>
    <col min="2312" max="2312" width="1.875" style="2" customWidth="1"/>
    <col min="2313" max="2313" width="16.5" style="2" customWidth="1"/>
    <col min="2314" max="2314" width="9.75" style="2" customWidth="1"/>
    <col min="2315" max="2315" width="16.5" style="2" customWidth="1"/>
    <col min="2316" max="2316" width="9.75" style="2" customWidth="1"/>
    <col min="2317" max="2317" width="16.5" style="2" customWidth="1"/>
    <col min="2318" max="2318" width="9.75" style="2" customWidth="1"/>
    <col min="2319" max="2319" width="16.5" style="2" customWidth="1"/>
    <col min="2320" max="2320" width="9.75" style="2" customWidth="1"/>
    <col min="2321" max="2321" width="16.5" style="2" customWidth="1"/>
    <col min="2322" max="2322" width="9.75" style="2" customWidth="1"/>
    <col min="2323" max="2562" width="12" style="2"/>
    <col min="2563" max="2563" width="1.875" style="2" customWidth="1"/>
    <col min="2564" max="2564" width="10.5" style="2" customWidth="1"/>
    <col min="2565" max="2566" width="1.875" style="2" customWidth="1"/>
    <col min="2567" max="2567" width="10.875" style="2" customWidth="1"/>
    <col min="2568" max="2568" width="1.875" style="2" customWidth="1"/>
    <col min="2569" max="2569" width="16.5" style="2" customWidth="1"/>
    <col min="2570" max="2570" width="9.75" style="2" customWidth="1"/>
    <col min="2571" max="2571" width="16.5" style="2" customWidth="1"/>
    <col min="2572" max="2572" width="9.75" style="2" customWidth="1"/>
    <col min="2573" max="2573" width="16.5" style="2" customWidth="1"/>
    <col min="2574" max="2574" width="9.75" style="2" customWidth="1"/>
    <col min="2575" max="2575" width="16.5" style="2" customWidth="1"/>
    <col min="2576" max="2576" width="9.75" style="2" customWidth="1"/>
    <col min="2577" max="2577" width="16.5" style="2" customWidth="1"/>
    <col min="2578" max="2578" width="9.75" style="2" customWidth="1"/>
    <col min="2579" max="2818" width="12" style="2"/>
    <col min="2819" max="2819" width="1.875" style="2" customWidth="1"/>
    <col min="2820" max="2820" width="10.5" style="2" customWidth="1"/>
    <col min="2821" max="2822" width="1.875" style="2" customWidth="1"/>
    <col min="2823" max="2823" width="10.875" style="2" customWidth="1"/>
    <col min="2824" max="2824" width="1.875" style="2" customWidth="1"/>
    <col min="2825" max="2825" width="16.5" style="2" customWidth="1"/>
    <col min="2826" max="2826" width="9.75" style="2" customWidth="1"/>
    <col min="2827" max="2827" width="16.5" style="2" customWidth="1"/>
    <col min="2828" max="2828" width="9.75" style="2" customWidth="1"/>
    <col min="2829" max="2829" width="16.5" style="2" customWidth="1"/>
    <col min="2830" max="2830" width="9.75" style="2" customWidth="1"/>
    <col min="2831" max="2831" width="16.5" style="2" customWidth="1"/>
    <col min="2832" max="2832" width="9.75" style="2" customWidth="1"/>
    <col min="2833" max="2833" width="16.5" style="2" customWidth="1"/>
    <col min="2834" max="2834" width="9.75" style="2" customWidth="1"/>
    <col min="2835" max="3074" width="12" style="2"/>
    <col min="3075" max="3075" width="1.875" style="2" customWidth="1"/>
    <col min="3076" max="3076" width="10.5" style="2" customWidth="1"/>
    <col min="3077" max="3078" width="1.875" style="2" customWidth="1"/>
    <col min="3079" max="3079" width="10.875" style="2" customWidth="1"/>
    <col min="3080" max="3080" width="1.875" style="2" customWidth="1"/>
    <col min="3081" max="3081" width="16.5" style="2" customWidth="1"/>
    <col min="3082" max="3082" width="9.75" style="2" customWidth="1"/>
    <col min="3083" max="3083" width="16.5" style="2" customWidth="1"/>
    <col min="3084" max="3084" width="9.75" style="2" customWidth="1"/>
    <col min="3085" max="3085" width="16.5" style="2" customWidth="1"/>
    <col min="3086" max="3086" width="9.75" style="2" customWidth="1"/>
    <col min="3087" max="3087" width="16.5" style="2" customWidth="1"/>
    <col min="3088" max="3088" width="9.75" style="2" customWidth="1"/>
    <col min="3089" max="3089" width="16.5" style="2" customWidth="1"/>
    <col min="3090" max="3090" width="9.75" style="2" customWidth="1"/>
    <col min="3091" max="3330" width="12" style="2"/>
    <col min="3331" max="3331" width="1.875" style="2" customWidth="1"/>
    <col min="3332" max="3332" width="10.5" style="2" customWidth="1"/>
    <col min="3333" max="3334" width="1.875" style="2" customWidth="1"/>
    <col min="3335" max="3335" width="10.875" style="2" customWidth="1"/>
    <col min="3336" max="3336" width="1.875" style="2" customWidth="1"/>
    <col min="3337" max="3337" width="16.5" style="2" customWidth="1"/>
    <col min="3338" max="3338" width="9.75" style="2" customWidth="1"/>
    <col min="3339" max="3339" width="16.5" style="2" customWidth="1"/>
    <col min="3340" max="3340" width="9.75" style="2" customWidth="1"/>
    <col min="3341" max="3341" width="16.5" style="2" customWidth="1"/>
    <col min="3342" max="3342" width="9.75" style="2" customWidth="1"/>
    <col min="3343" max="3343" width="16.5" style="2" customWidth="1"/>
    <col min="3344" max="3344" width="9.75" style="2" customWidth="1"/>
    <col min="3345" max="3345" width="16.5" style="2" customWidth="1"/>
    <col min="3346" max="3346" width="9.75" style="2" customWidth="1"/>
    <col min="3347" max="3586" width="12" style="2"/>
    <col min="3587" max="3587" width="1.875" style="2" customWidth="1"/>
    <col min="3588" max="3588" width="10.5" style="2" customWidth="1"/>
    <col min="3589" max="3590" width="1.875" style="2" customWidth="1"/>
    <col min="3591" max="3591" width="10.875" style="2" customWidth="1"/>
    <col min="3592" max="3592" width="1.875" style="2" customWidth="1"/>
    <col min="3593" max="3593" width="16.5" style="2" customWidth="1"/>
    <col min="3594" max="3594" width="9.75" style="2" customWidth="1"/>
    <col min="3595" max="3595" width="16.5" style="2" customWidth="1"/>
    <col min="3596" max="3596" width="9.75" style="2" customWidth="1"/>
    <col min="3597" max="3597" width="16.5" style="2" customWidth="1"/>
    <col min="3598" max="3598" width="9.75" style="2" customWidth="1"/>
    <col min="3599" max="3599" width="16.5" style="2" customWidth="1"/>
    <col min="3600" max="3600" width="9.75" style="2" customWidth="1"/>
    <col min="3601" max="3601" width="16.5" style="2" customWidth="1"/>
    <col min="3602" max="3602" width="9.75" style="2" customWidth="1"/>
    <col min="3603" max="3842" width="12" style="2"/>
    <col min="3843" max="3843" width="1.875" style="2" customWidth="1"/>
    <col min="3844" max="3844" width="10.5" style="2" customWidth="1"/>
    <col min="3845" max="3846" width="1.875" style="2" customWidth="1"/>
    <col min="3847" max="3847" width="10.875" style="2" customWidth="1"/>
    <col min="3848" max="3848" width="1.875" style="2" customWidth="1"/>
    <col min="3849" max="3849" width="16.5" style="2" customWidth="1"/>
    <col min="3850" max="3850" width="9.75" style="2" customWidth="1"/>
    <col min="3851" max="3851" width="16.5" style="2" customWidth="1"/>
    <col min="3852" max="3852" width="9.75" style="2" customWidth="1"/>
    <col min="3853" max="3853" width="16.5" style="2" customWidth="1"/>
    <col min="3854" max="3854" width="9.75" style="2" customWidth="1"/>
    <col min="3855" max="3855" width="16.5" style="2" customWidth="1"/>
    <col min="3856" max="3856" width="9.75" style="2" customWidth="1"/>
    <col min="3857" max="3857" width="16.5" style="2" customWidth="1"/>
    <col min="3858" max="3858" width="9.75" style="2" customWidth="1"/>
    <col min="3859" max="4098" width="12" style="2"/>
    <col min="4099" max="4099" width="1.875" style="2" customWidth="1"/>
    <col min="4100" max="4100" width="10.5" style="2" customWidth="1"/>
    <col min="4101" max="4102" width="1.875" style="2" customWidth="1"/>
    <col min="4103" max="4103" width="10.875" style="2" customWidth="1"/>
    <col min="4104" max="4104" width="1.875" style="2" customWidth="1"/>
    <col min="4105" max="4105" width="16.5" style="2" customWidth="1"/>
    <col min="4106" max="4106" width="9.75" style="2" customWidth="1"/>
    <col min="4107" max="4107" width="16.5" style="2" customWidth="1"/>
    <col min="4108" max="4108" width="9.75" style="2" customWidth="1"/>
    <col min="4109" max="4109" width="16.5" style="2" customWidth="1"/>
    <col min="4110" max="4110" width="9.75" style="2" customWidth="1"/>
    <col min="4111" max="4111" width="16.5" style="2" customWidth="1"/>
    <col min="4112" max="4112" width="9.75" style="2" customWidth="1"/>
    <col min="4113" max="4113" width="16.5" style="2" customWidth="1"/>
    <col min="4114" max="4114" width="9.75" style="2" customWidth="1"/>
    <col min="4115" max="4354" width="12" style="2"/>
    <col min="4355" max="4355" width="1.875" style="2" customWidth="1"/>
    <col min="4356" max="4356" width="10.5" style="2" customWidth="1"/>
    <col min="4357" max="4358" width="1.875" style="2" customWidth="1"/>
    <col min="4359" max="4359" width="10.875" style="2" customWidth="1"/>
    <col min="4360" max="4360" width="1.875" style="2" customWidth="1"/>
    <col min="4361" max="4361" width="16.5" style="2" customWidth="1"/>
    <col min="4362" max="4362" width="9.75" style="2" customWidth="1"/>
    <col min="4363" max="4363" width="16.5" style="2" customWidth="1"/>
    <col min="4364" max="4364" width="9.75" style="2" customWidth="1"/>
    <col min="4365" max="4365" width="16.5" style="2" customWidth="1"/>
    <col min="4366" max="4366" width="9.75" style="2" customWidth="1"/>
    <col min="4367" max="4367" width="16.5" style="2" customWidth="1"/>
    <col min="4368" max="4368" width="9.75" style="2" customWidth="1"/>
    <col min="4369" max="4369" width="16.5" style="2" customWidth="1"/>
    <col min="4370" max="4370" width="9.75" style="2" customWidth="1"/>
    <col min="4371" max="4610" width="12" style="2"/>
    <col min="4611" max="4611" width="1.875" style="2" customWidth="1"/>
    <col min="4612" max="4612" width="10.5" style="2" customWidth="1"/>
    <col min="4613" max="4614" width="1.875" style="2" customWidth="1"/>
    <col min="4615" max="4615" width="10.875" style="2" customWidth="1"/>
    <col min="4616" max="4616" width="1.875" style="2" customWidth="1"/>
    <col min="4617" max="4617" width="16.5" style="2" customWidth="1"/>
    <col min="4618" max="4618" width="9.75" style="2" customWidth="1"/>
    <col min="4619" max="4619" width="16.5" style="2" customWidth="1"/>
    <col min="4620" max="4620" width="9.75" style="2" customWidth="1"/>
    <col min="4621" max="4621" width="16.5" style="2" customWidth="1"/>
    <col min="4622" max="4622" width="9.75" style="2" customWidth="1"/>
    <col min="4623" max="4623" width="16.5" style="2" customWidth="1"/>
    <col min="4624" max="4624" width="9.75" style="2" customWidth="1"/>
    <col min="4625" max="4625" width="16.5" style="2" customWidth="1"/>
    <col min="4626" max="4626" width="9.75" style="2" customWidth="1"/>
    <col min="4627" max="4866" width="12" style="2"/>
    <col min="4867" max="4867" width="1.875" style="2" customWidth="1"/>
    <col min="4868" max="4868" width="10.5" style="2" customWidth="1"/>
    <col min="4869" max="4870" width="1.875" style="2" customWidth="1"/>
    <col min="4871" max="4871" width="10.875" style="2" customWidth="1"/>
    <col min="4872" max="4872" width="1.875" style="2" customWidth="1"/>
    <col min="4873" max="4873" width="16.5" style="2" customWidth="1"/>
    <col min="4874" max="4874" width="9.75" style="2" customWidth="1"/>
    <col min="4875" max="4875" width="16.5" style="2" customWidth="1"/>
    <col min="4876" max="4876" width="9.75" style="2" customWidth="1"/>
    <col min="4877" max="4877" width="16.5" style="2" customWidth="1"/>
    <col min="4878" max="4878" width="9.75" style="2" customWidth="1"/>
    <col min="4879" max="4879" width="16.5" style="2" customWidth="1"/>
    <col min="4880" max="4880" width="9.75" style="2" customWidth="1"/>
    <col min="4881" max="4881" width="16.5" style="2" customWidth="1"/>
    <col min="4882" max="4882" width="9.75" style="2" customWidth="1"/>
    <col min="4883" max="5122" width="12" style="2"/>
    <col min="5123" max="5123" width="1.875" style="2" customWidth="1"/>
    <col min="5124" max="5124" width="10.5" style="2" customWidth="1"/>
    <col min="5125" max="5126" width="1.875" style="2" customWidth="1"/>
    <col min="5127" max="5127" width="10.875" style="2" customWidth="1"/>
    <col min="5128" max="5128" width="1.875" style="2" customWidth="1"/>
    <col min="5129" max="5129" width="16.5" style="2" customWidth="1"/>
    <col min="5130" max="5130" width="9.75" style="2" customWidth="1"/>
    <col min="5131" max="5131" width="16.5" style="2" customWidth="1"/>
    <col min="5132" max="5132" width="9.75" style="2" customWidth="1"/>
    <col min="5133" max="5133" width="16.5" style="2" customWidth="1"/>
    <col min="5134" max="5134" width="9.75" style="2" customWidth="1"/>
    <col min="5135" max="5135" width="16.5" style="2" customWidth="1"/>
    <col min="5136" max="5136" width="9.75" style="2" customWidth="1"/>
    <col min="5137" max="5137" width="16.5" style="2" customWidth="1"/>
    <col min="5138" max="5138" width="9.75" style="2" customWidth="1"/>
    <col min="5139" max="5378" width="12" style="2"/>
    <col min="5379" max="5379" width="1.875" style="2" customWidth="1"/>
    <col min="5380" max="5380" width="10.5" style="2" customWidth="1"/>
    <col min="5381" max="5382" width="1.875" style="2" customWidth="1"/>
    <col min="5383" max="5383" width="10.875" style="2" customWidth="1"/>
    <col min="5384" max="5384" width="1.875" style="2" customWidth="1"/>
    <col min="5385" max="5385" width="16.5" style="2" customWidth="1"/>
    <col min="5386" max="5386" width="9.75" style="2" customWidth="1"/>
    <col min="5387" max="5387" width="16.5" style="2" customWidth="1"/>
    <col min="5388" max="5388" width="9.75" style="2" customWidth="1"/>
    <col min="5389" max="5389" width="16.5" style="2" customWidth="1"/>
    <col min="5390" max="5390" width="9.75" style="2" customWidth="1"/>
    <col min="5391" max="5391" width="16.5" style="2" customWidth="1"/>
    <col min="5392" max="5392" width="9.75" style="2" customWidth="1"/>
    <col min="5393" max="5393" width="16.5" style="2" customWidth="1"/>
    <col min="5394" max="5394" width="9.75" style="2" customWidth="1"/>
    <col min="5395" max="5634" width="12" style="2"/>
    <col min="5635" max="5635" width="1.875" style="2" customWidth="1"/>
    <col min="5636" max="5636" width="10.5" style="2" customWidth="1"/>
    <col min="5637" max="5638" width="1.875" style="2" customWidth="1"/>
    <col min="5639" max="5639" width="10.875" style="2" customWidth="1"/>
    <col min="5640" max="5640" width="1.875" style="2" customWidth="1"/>
    <col min="5641" max="5641" width="16.5" style="2" customWidth="1"/>
    <col min="5642" max="5642" width="9.75" style="2" customWidth="1"/>
    <col min="5643" max="5643" width="16.5" style="2" customWidth="1"/>
    <col min="5644" max="5644" width="9.75" style="2" customWidth="1"/>
    <col min="5645" max="5645" width="16.5" style="2" customWidth="1"/>
    <col min="5646" max="5646" width="9.75" style="2" customWidth="1"/>
    <col min="5647" max="5647" width="16.5" style="2" customWidth="1"/>
    <col min="5648" max="5648" width="9.75" style="2" customWidth="1"/>
    <col min="5649" max="5649" width="16.5" style="2" customWidth="1"/>
    <col min="5650" max="5650" width="9.75" style="2" customWidth="1"/>
    <col min="5651" max="5890" width="12" style="2"/>
    <col min="5891" max="5891" width="1.875" style="2" customWidth="1"/>
    <col min="5892" max="5892" width="10.5" style="2" customWidth="1"/>
    <col min="5893" max="5894" width="1.875" style="2" customWidth="1"/>
    <col min="5895" max="5895" width="10.875" style="2" customWidth="1"/>
    <col min="5896" max="5896" width="1.875" style="2" customWidth="1"/>
    <col min="5897" max="5897" width="16.5" style="2" customWidth="1"/>
    <col min="5898" max="5898" width="9.75" style="2" customWidth="1"/>
    <col min="5899" max="5899" width="16.5" style="2" customWidth="1"/>
    <col min="5900" max="5900" width="9.75" style="2" customWidth="1"/>
    <col min="5901" max="5901" width="16.5" style="2" customWidth="1"/>
    <col min="5902" max="5902" width="9.75" style="2" customWidth="1"/>
    <col min="5903" max="5903" width="16.5" style="2" customWidth="1"/>
    <col min="5904" max="5904" width="9.75" style="2" customWidth="1"/>
    <col min="5905" max="5905" width="16.5" style="2" customWidth="1"/>
    <col min="5906" max="5906" width="9.75" style="2" customWidth="1"/>
    <col min="5907" max="6146" width="12" style="2"/>
    <col min="6147" max="6147" width="1.875" style="2" customWidth="1"/>
    <col min="6148" max="6148" width="10.5" style="2" customWidth="1"/>
    <col min="6149" max="6150" width="1.875" style="2" customWidth="1"/>
    <col min="6151" max="6151" width="10.875" style="2" customWidth="1"/>
    <col min="6152" max="6152" width="1.875" style="2" customWidth="1"/>
    <col min="6153" max="6153" width="16.5" style="2" customWidth="1"/>
    <col min="6154" max="6154" width="9.75" style="2" customWidth="1"/>
    <col min="6155" max="6155" width="16.5" style="2" customWidth="1"/>
    <col min="6156" max="6156" width="9.75" style="2" customWidth="1"/>
    <col min="6157" max="6157" width="16.5" style="2" customWidth="1"/>
    <col min="6158" max="6158" width="9.75" style="2" customWidth="1"/>
    <col min="6159" max="6159" width="16.5" style="2" customWidth="1"/>
    <col min="6160" max="6160" width="9.75" style="2" customWidth="1"/>
    <col min="6161" max="6161" width="16.5" style="2" customWidth="1"/>
    <col min="6162" max="6162" width="9.75" style="2" customWidth="1"/>
    <col min="6163" max="6402" width="12" style="2"/>
    <col min="6403" max="6403" width="1.875" style="2" customWidth="1"/>
    <col min="6404" max="6404" width="10.5" style="2" customWidth="1"/>
    <col min="6405" max="6406" width="1.875" style="2" customWidth="1"/>
    <col min="6407" max="6407" width="10.875" style="2" customWidth="1"/>
    <col min="6408" max="6408" width="1.875" style="2" customWidth="1"/>
    <col min="6409" max="6409" width="16.5" style="2" customWidth="1"/>
    <col min="6410" max="6410" width="9.75" style="2" customWidth="1"/>
    <col min="6411" max="6411" width="16.5" style="2" customWidth="1"/>
    <col min="6412" max="6412" width="9.75" style="2" customWidth="1"/>
    <col min="6413" max="6413" width="16.5" style="2" customWidth="1"/>
    <col min="6414" max="6414" width="9.75" style="2" customWidth="1"/>
    <col min="6415" max="6415" width="16.5" style="2" customWidth="1"/>
    <col min="6416" max="6416" width="9.75" style="2" customWidth="1"/>
    <col min="6417" max="6417" width="16.5" style="2" customWidth="1"/>
    <col min="6418" max="6418" width="9.75" style="2" customWidth="1"/>
    <col min="6419" max="6658" width="12" style="2"/>
    <col min="6659" max="6659" width="1.875" style="2" customWidth="1"/>
    <col min="6660" max="6660" width="10.5" style="2" customWidth="1"/>
    <col min="6661" max="6662" width="1.875" style="2" customWidth="1"/>
    <col min="6663" max="6663" width="10.875" style="2" customWidth="1"/>
    <col min="6664" max="6664" width="1.875" style="2" customWidth="1"/>
    <col min="6665" max="6665" width="16.5" style="2" customWidth="1"/>
    <col min="6666" max="6666" width="9.75" style="2" customWidth="1"/>
    <col min="6667" max="6667" width="16.5" style="2" customWidth="1"/>
    <col min="6668" max="6668" width="9.75" style="2" customWidth="1"/>
    <col min="6669" max="6669" width="16.5" style="2" customWidth="1"/>
    <col min="6670" max="6670" width="9.75" style="2" customWidth="1"/>
    <col min="6671" max="6671" width="16.5" style="2" customWidth="1"/>
    <col min="6672" max="6672" width="9.75" style="2" customWidth="1"/>
    <col min="6673" max="6673" width="16.5" style="2" customWidth="1"/>
    <col min="6674" max="6674" width="9.75" style="2" customWidth="1"/>
    <col min="6675" max="6914" width="12" style="2"/>
    <col min="6915" max="6915" width="1.875" style="2" customWidth="1"/>
    <col min="6916" max="6916" width="10.5" style="2" customWidth="1"/>
    <col min="6917" max="6918" width="1.875" style="2" customWidth="1"/>
    <col min="6919" max="6919" width="10.875" style="2" customWidth="1"/>
    <col min="6920" max="6920" width="1.875" style="2" customWidth="1"/>
    <col min="6921" max="6921" width="16.5" style="2" customWidth="1"/>
    <col min="6922" max="6922" width="9.75" style="2" customWidth="1"/>
    <col min="6923" max="6923" width="16.5" style="2" customWidth="1"/>
    <col min="6924" max="6924" width="9.75" style="2" customWidth="1"/>
    <col min="6925" max="6925" width="16.5" style="2" customWidth="1"/>
    <col min="6926" max="6926" width="9.75" style="2" customWidth="1"/>
    <col min="6927" max="6927" width="16.5" style="2" customWidth="1"/>
    <col min="6928" max="6928" width="9.75" style="2" customWidth="1"/>
    <col min="6929" max="6929" width="16.5" style="2" customWidth="1"/>
    <col min="6930" max="6930" width="9.75" style="2" customWidth="1"/>
    <col min="6931" max="7170" width="12" style="2"/>
    <col min="7171" max="7171" width="1.875" style="2" customWidth="1"/>
    <col min="7172" max="7172" width="10.5" style="2" customWidth="1"/>
    <col min="7173" max="7174" width="1.875" style="2" customWidth="1"/>
    <col min="7175" max="7175" width="10.875" style="2" customWidth="1"/>
    <col min="7176" max="7176" width="1.875" style="2" customWidth="1"/>
    <col min="7177" max="7177" width="16.5" style="2" customWidth="1"/>
    <col min="7178" max="7178" width="9.75" style="2" customWidth="1"/>
    <col min="7179" max="7179" width="16.5" style="2" customWidth="1"/>
    <col min="7180" max="7180" width="9.75" style="2" customWidth="1"/>
    <col min="7181" max="7181" width="16.5" style="2" customWidth="1"/>
    <col min="7182" max="7182" width="9.75" style="2" customWidth="1"/>
    <col min="7183" max="7183" width="16.5" style="2" customWidth="1"/>
    <col min="7184" max="7184" width="9.75" style="2" customWidth="1"/>
    <col min="7185" max="7185" width="16.5" style="2" customWidth="1"/>
    <col min="7186" max="7186" width="9.75" style="2" customWidth="1"/>
    <col min="7187" max="7426" width="12" style="2"/>
    <col min="7427" max="7427" width="1.875" style="2" customWidth="1"/>
    <col min="7428" max="7428" width="10.5" style="2" customWidth="1"/>
    <col min="7429" max="7430" width="1.875" style="2" customWidth="1"/>
    <col min="7431" max="7431" width="10.875" style="2" customWidth="1"/>
    <col min="7432" max="7432" width="1.875" style="2" customWidth="1"/>
    <col min="7433" max="7433" width="16.5" style="2" customWidth="1"/>
    <col min="7434" max="7434" width="9.75" style="2" customWidth="1"/>
    <col min="7435" max="7435" width="16.5" style="2" customWidth="1"/>
    <col min="7436" max="7436" width="9.75" style="2" customWidth="1"/>
    <col min="7437" max="7437" width="16.5" style="2" customWidth="1"/>
    <col min="7438" max="7438" width="9.75" style="2" customWidth="1"/>
    <col min="7439" max="7439" width="16.5" style="2" customWidth="1"/>
    <col min="7440" max="7440" width="9.75" style="2" customWidth="1"/>
    <col min="7441" max="7441" width="16.5" style="2" customWidth="1"/>
    <col min="7442" max="7442" width="9.75" style="2" customWidth="1"/>
    <col min="7443" max="7682" width="12" style="2"/>
    <col min="7683" max="7683" width="1.875" style="2" customWidth="1"/>
    <col min="7684" max="7684" width="10.5" style="2" customWidth="1"/>
    <col min="7685" max="7686" width="1.875" style="2" customWidth="1"/>
    <col min="7687" max="7687" width="10.875" style="2" customWidth="1"/>
    <col min="7688" max="7688" width="1.875" style="2" customWidth="1"/>
    <col min="7689" max="7689" width="16.5" style="2" customWidth="1"/>
    <col min="7690" max="7690" width="9.75" style="2" customWidth="1"/>
    <col min="7691" max="7691" width="16.5" style="2" customWidth="1"/>
    <col min="7692" max="7692" width="9.75" style="2" customWidth="1"/>
    <col min="7693" max="7693" width="16.5" style="2" customWidth="1"/>
    <col min="7694" max="7694" width="9.75" style="2" customWidth="1"/>
    <col min="7695" max="7695" width="16.5" style="2" customWidth="1"/>
    <col min="7696" max="7696" width="9.75" style="2" customWidth="1"/>
    <col min="7697" max="7697" width="16.5" style="2" customWidth="1"/>
    <col min="7698" max="7698" width="9.75" style="2" customWidth="1"/>
    <col min="7699" max="7938" width="12" style="2"/>
    <col min="7939" max="7939" width="1.875" style="2" customWidth="1"/>
    <col min="7940" max="7940" width="10.5" style="2" customWidth="1"/>
    <col min="7941" max="7942" width="1.875" style="2" customWidth="1"/>
    <col min="7943" max="7943" width="10.875" style="2" customWidth="1"/>
    <col min="7944" max="7944" width="1.875" style="2" customWidth="1"/>
    <col min="7945" max="7945" width="16.5" style="2" customWidth="1"/>
    <col min="7946" max="7946" width="9.75" style="2" customWidth="1"/>
    <col min="7947" max="7947" width="16.5" style="2" customWidth="1"/>
    <col min="7948" max="7948" width="9.75" style="2" customWidth="1"/>
    <col min="7949" max="7949" width="16.5" style="2" customWidth="1"/>
    <col min="7950" max="7950" width="9.75" style="2" customWidth="1"/>
    <col min="7951" max="7951" width="16.5" style="2" customWidth="1"/>
    <col min="7952" max="7952" width="9.75" style="2" customWidth="1"/>
    <col min="7953" max="7953" width="16.5" style="2" customWidth="1"/>
    <col min="7954" max="7954" width="9.75" style="2" customWidth="1"/>
    <col min="7955" max="8194" width="12" style="2"/>
    <col min="8195" max="8195" width="1.875" style="2" customWidth="1"/>
    <col min="8196" max="8196" width="10.5" style="2" customWidth="1"/>
    <col min="8197" max="8198" width="1.875" style="2" customWidth="1"/>
    <col min="8199" max="8199" width="10.875" style="2" customWidth="1"/>
    <col min="8200" max="8200" width="1.875" style="2" customWidth="1"/>
    <col min="8201" max="8201" width="16.5" style="2" customWidth="1"/>
    <col min="8202" max="8202" width="9.75" style="2" customWidth="1"/>
    <col min="8203" max="8203" width="16.5" style="2" customWidth="1"/>
    <col min="8204" max="8204" width="9.75" style="2" customWidth="1"/>
    <col min="8205" max="8205" width="16.5" style="2" customWidth="1"/>
    <col min="8206" max="8206" width="9.75" style="2" customWidth="1"/>
    <col min="8207" max="8207" width="16.5" style="2" customWidth="1"/>
    <col min="8208" max="8208" width="9.75" style="2" customWidth="1"/>
    <col min="8209" max="8209" width="16.5" style="2" customWidth="1"/>
    <col min="8210" max="8210" width="9.75" style="2" customWidth="1"/>
    <col min="8211" max="8450" width="12" style="2"/>
    <col min="8451" max="8451" width="1.875" style="2" customWidth="1"/>
    <col min="8452" max="8452" width="10.5" style="2" customWidth="1"/>
    <col min="8453" max="8454" width="1.875" style="2" customWidth="1"/>
    <col min="8455" max="8455" width="10.875" style="2" customWidth="1"/>
    <col min="8456" max="8456" width="1.875" style="2" customWidth="1"/>
    <col min="8457" max="8457" width="16.5" style="2" customWidth="1"/>
    <col min="8458" max="8458" width="9.75" style="2" customWidth="1"/>
    <col min="8459" max="8459" width="16.5" style="2" customWidth="1"/>
    <col min="8460" max="8460" width="9.75" style="2" customWidth="1"/>
    <col min="8461" max="8461" width="16.5" style="2" customWidth="1"/>
    <col min="8462" max="8462" width="9.75" style="2" customWidth="1"/>
    <col min="8463" max="8463" width="16.5" style="2" customWidth="1"/>
    <col min="8464" max="8464" width="9.75" style="2" customWidth="1"/>
    <col min="8465" max="8465" width="16.5" style="2" customWidth="1"/>
    <col min="8466" max="8466" width="9.75" style="2" customWidth="1"/>
    <col min="8467" max="8706" width="12" style="2"/>
    <col min="8707" max="8707" width="1.875" style="2" customWidth="1"/>
    <col min="8708" max="8708" width="10.5" style="2" customWidth="1"/>
    <col min="8709" max="8710" width="1.875" style="2" customWidth="1"/>
    <col min="8711" max="8711" width="10.875" style="2" customWidth="1"/>
    <col min="8712" max="8712" width="1.875" style="2" customWidth="1"/>
    <col min="8713" max="8713" width="16.5" style="2" customWidth="1"/>
    <col min="8714" max="8714" width="9.75" style="2" customWidth="1"/>
    <col min="8715" max="8715" width="16.5" style="2" customWidth="1"/>
    <col min="8716" max="8716" width="9.75" style="2" customWidth="1"/>
    <col min="8717" max="8717" width="16.5" style="2" customWidth="1"/>
    <col min="8718" max="8718" width="9.75" style="2" customWidth="1"/>
    <col min="8719" max="8719" width="16.5" style="2" customWidth="1"/>
    <col min="8720" max="8720" width="9.75" style="2" customWidth="1"/>
    <col min="8721" max="8721" width="16.5" style="2" customWidth="1"/>
    <col min="8722" max="8722" width="9.75" style="2" customWidth="1"/>
    <col min="8723" max="8962" width="12" style="2"/>
    <col min="8963" max="8963" width="1.875" style="2" customWidth="1"/>
    <col min="8964" max="8964" width="10.5" style="2" customWidth="1"/>
    <col min="8965" max="8966" width="1.875" style="2" customWidth="1"/>
    <col min="8967" max="8967" width="10.875" style="2" customWidth="1"/>
    <col min="8968" max="8968" width="1.875" style="2" customWidth="1"/>
    <col min="8969" max="8969" width="16.5" style="2" customWidth="1"/>
    <col min="8970" max="8970" width="9.75" style="2" customWidth="1"/>
    <col min="8971" max="8971" width="16.5" style="2" customWidth="1"/>
    <col min="8972" max="8972" width="9.75" style="2" customWidth="1"/>
    <col min="8973" max="8973" width="16.5" style="2" customWidth="1"/>
    <col min="8974" max="8974" width="9.75" style="2" customWidth="1"/>
    <col min="8975" max="8975" width="16.5" style="2" customWidth="1"/>
    <col min="8976" max="8976" width="9.75" style="2" customWidth="1"/>
    <col min="8977" max="8977" width="16.5" style="2" customWidth="1"/>
    <col min="8978" max="8978" width="9.75" style="2" customWidth="1"/>
    <col min="8979" max="9218" width="12" style="2"/>
    <col min="9219" max="9219" width="1.875" style="2" customWidth="1"/>
    <col min="9220" max="9220" width="10.5" style="2" customWidth="1"/>
    <col min="9221" max="9222" width="1.875" style="2" customWidth="1"/>
    <col min="9223" max="9223" width="10.875" style="2" customWidth="1"/>
    <col min="9224" max="9224" width="1.875" style="2" customWidth="1"/>
    <col min="9225" max="9225" width="16.5" style="2" customWidth="1"/>
    <col min="9226" max="9226" width="9.75" style="2" customWidth="1"/>
    <col min="9227" max="9227" width="16.5" style="2" customWidth="1"/>
    <col min="9228" max="9228" width="9.75" style="2" customWidth="1"/>
    <col min="9229" max="9229" width="16.5" style="2" customWidth="1"/>
    <col min="9230" max="9230" width="9.75" style="2" customWidth="1"/>
    <col min="9231" max="9231" width="16.5" style="2" customWidth="1"/>
    <col min="9232" max="9232" width="9.75" style="2" customWidth="1"/>
    <col min="9233" max="9233" width="16.5" style="2" customWidth="1"/>
    <col min="9234" max="9234" width="9.75" style="2" customWidth="1"/>
    <col min="9235" max="9474" width="12" style="2"/>
    <col min="9475" max="9475" width="1.875" style="2" customWidth="1"/>
    <col min="9476" max="9476" width="10.5" style="2" customWidth="1"/>
    <col min="9477" max="9478" width="1.875" style="2" customWidth="1"/>
    <col min="9479" max="9479" width="10.875" style="2" customWidth="1"/>
    <col min="9480" max="9480" width="1.875" style="2" customWidth="1"/>
    <col min="9481" max="9481" width="16.5" style="2" customWidth="1"/>
    <col min="9482" max="9482" width="9.75" style="2" customWidth="1"/>
    <col min="9483" max="9483" width="16.5" style="2" customWidth="1"/>
    <col min="9484" max="9484" width="9.75" style="2" customWidth="1"/>
    <col min="9485" max="9485" width="16.5" style="2" customWidth="1"/>
    <col min="9486" max="9486" width="9.75" style="2" customWidth="1"/>
    <col min="9487" max="9487" width="16.5" style="2" customWidth="1"/>
    <col min="9488" max="9488" width="9.75" style="2" customWidth="1"/>
    <col min="9489" max="9489" width="16.5" style="2" customWidth="1"/>
    <col min="9490" max="9490" width="9.75" style="2" customWidth="1"/>
    <col min="9491" max="9730" width="12" style="2"/>
    <col min="9731" max="9731" width="1.875" style="2" customWidth="1"/>
    <col min="9732" max="9732" width="10.5" style="2" customWidth="1"/>
    <col min="9733" max="9734" width="1.875" style="2" customWidth="1"/>
    <col min="9735" max="9735" width="10.875" style="2" customWidth="1"/>
    <col min="9736" max="9736" width="1.875" style="2" customWidth="1"/>
    <col min="9737" max="9737" width="16.5" style="2" customWidth="1"/>
    <col min="9738" max="9738" width="9.75" style="2" customWidth="1"/>
    <col min="9739" max="9739" width="16.5" style="2" customWidth="1"/>
    <col min="9740" max="9740" width="9.75" style="2" customWidth="1"/>
    <col min="9741" max="9741" width="16.5" style="2" customWidth="1"/>
    <col min="9742" max="9742" width="9.75" style="2" customWidth="1"/>
    <col min="9743" max="9743" width="16.5" style="2" customWidth="1"/>
    <col min="9744" max="9744" width="9.75" style="2" customWidth="1"/>
    <col min="9745" max="9745" width="16.5" style="2" customWidth="1"/>
    <col min="9746" max="9746" width="9.75" style="2" customWidth="1"/>
    <col min="9747" max="9986" width="12" style="2"/>
    <col min="9987" max="9987" width="1.875" style="2" customWidth="1"/>
    <col min="9988" max="9988" width="10.5" style="2" customWidth="1"/>
    <col min="9989" max="9990" width="1.875" style="2" customWidth="1"/>
    <col min="9991" max="9991" width="10.875" style="2" customWidth="1"/>
    <col min="9992" max="9992" width="1.875" style="2" customWidth="1"/>
    <col min="9993" max="9993" width="16.5" style="2" customWidth="1"/>
    <col min="9994" max="9994" width="9.75" style="2" customWidth="1"/>
    <col min="9995" max="9995" width="16.5" style="2" customWidth="1"/>
    <col min="9996" max="9996" width="9.75" style="2" customWidth="1"/>
    <col min="9997" max="9997" width="16.5" style="2" customWidth="1"/>
    <col min="9998" max="9998" width="9.75" style="2" customWidth="1"/>
    <col min="9999" max="9999" width="16.5" style="2" customWidth="1"/>
    <col min="10000" max="10000" width="9.75" style="2" customWidth="1"/>
    <col min="10001" max="10001" width="16.5" style="2" customWidth="1"/>
    <col min="10002" max="10002" width="9.75" style="2" customWidth="1"/>
    <col min="10003" max="10242" width="12" style="2"/>
    <col min="10243" max="10243" width="1.875" style="2" customWidth="1"/>
    <col min="10244" max="10244" width="10.5" style="2" customWidth="1"/>
    <col min="10245" max="10246" width="1.875" style="2" customWidth="1"/>
    <col min="10247" max="10247" width="10.875" style="2" customWidth="1"/>
    <col min="10248" max="10248" width="1.875" style="2" customWidth="1"/>
    <col min="10249" max="10249" width="16.5" style="2" customWidth="1"/>
    <col min="10250" max="10250" width="9.75" style="2" customWidth="1"/>
    <col min="10251" max="10251" width="16.5" style="2" customWidth="1"/>
    <col min="10252" max="10252" width="9.75" style="2" customWidth="1"/>
    <col min="10253" max="10253" width="16.5" style="2" customWidth="1"/>
    <col min="10254" max="10254" width="9.75" style="2" customWidth="1"/>
    <col min="10255" max="10255" width="16.5" style="2" customWidth="1"/>
    <col min="10256" max="10256" width="9.75" style="2" customWidth="1"/>
    <col min="10257" max="10257" width="16.5" style="2" customWidth="1"/>
    <col min="10258" max="10258" width="9.75" style="2" customWidth="1"/>
    <col min="10259" max="10498" width="12" style="2"/>
    <col min="10499" max="10499" width="1.875" style="2" customWidth="1"/>
    <col min="10500" max="10500" width="10.5" style="2" customWidth="1"/>
    <col min="10501" max="10502" width="1.875" style="2" customWidth="1"/>
    <col min="10503" max="10503" width="10.875" style="2" customWidth="1"/>
    <col min="10504" max="10504" width="1.875" style="2" customWidth="1"/>
    <col min="10505" max="10505" width="16.5" style="2" customWidth="1"/>
    <col min="10506" max="10506" width="9.75" style="2" customWidth="1"/>
    <col min="10507" max="10507" width="16.5" style="2" customWidth="1"/>
    <col min="10508" max="10508" width="9.75" style="2" customWidth="1"/>
    <col min="10509" max="10509" width="16.5" style="2" customWidth="1"/>
    <col min="10510" max="10510" width="9.75" style="2" customWidth="1"/>
    <col min="10511" max="10511" width="16.5" style="2" customWidth="1"/>
    <col min="10512" max="10512" width="9.75" style="2" customWidth="1"/>
    <col min="10513" max="10513" width="16.5" style="2" customWidth="1"/>
    <col min="10514" max="10514" width="9.75" style="2" customWidth="1"/>
    <col min="10515" max="10754" width="12" style="2"/>
    <col min="10755" max="10755" width="1.875" style="2" customWidth="1"/>
    <col min="10756" max="10756" width="10.5" style="2" customWidth="1"/>
    <col min="10757" max="10758" width="1.875" style="2" customWidth="1"/>
    <col min="10759" max="10759" width="10.875" style="2" customWidth="1"/>
    <col min="10760" max="10760" width="1.875" style="2" customWidth="1"/>
    <col min="10761" max="10761" width="16.5" style="2" customWidth="1"/>
    <col min="10762" max="10762" width="9.75" style="2" customWidth="1"/>
    <col min="10763" max="10763" width="16.5" style="2" customWidth="1"/>
    <col min="10764" max="10764" width="9.75" style="2" customWidth="1"/>
    <col min="10765" max="10765" width="16.5" style="2" customWidth="1"/>
    <col min="10766" max="10766" width="9.75" style="2" customWidth="1"/>
    <col min="10767" max="10767" width="16.5" style="2" customWidth="1"/>
    <col min="10768" max="10768" width="9.75" style="2" customWidth="1"/>
    <col min="10769" max="10769" width="16.5" style="2" customWidth="1"/>
    <col min="10770" max="10770" width="9.75" style="2" customWidth="1"/>
    <col min="10771" max="11010" width="12" style="2"/>
    <col min="11011" max="11011" width="1.875" style="2" customWidth="1"/>
    <col min="11012" max="11012" width="10.5" style="2" customWidth="1"/>
    <col min="11013" max="11014" width="1.875" style="2" customWidth="1"/>
    <col min="11015" max="11015" width="10.875" style="2" customWidth="1"/>
    <col min="11016" max="11016" width="1.875" style="2" customWidth="1"/>
    <col min="11017" max="11017" width="16.5" style="2" customWidth="1"/>
    <col min="11018" max="11018" width="9.75" style="2" customWidth="1"/>
    <col min="11019" max="11019" width="16.5" style="2" customWidth="1"/>
    <col min="11020" max="11020" width="9.75" style="2" customWidth="1"/>
    <col min="11021" max="11021" width="16.5" style="2" customWidth="1"/>
    <col min="11022" max="11022" width="9.75" style="2" customWidth="1"/>
    <col min="11023" max="11023" width="16.5" style="2" customWidth="1"/>
    <col min="11024" max="11024" width="9.75" style="2" customWidth="1"/>
    <col min="11025" max="11025" width="16.5" style="2" customWidth="1"/>
    <col min="11026" max="11026" width="9.75" style="2" customWidth="1"/>
    <col min="11027" max="11266" width="12" style="2"/>
    <col min="11267" max="11267" width="1.875" style="2" customWidth="1"/>
    <col min="11268" max="11268" width="10.5" style="2" customWidth="1"/>
    <col min="11269" max="11270" width="1.875" style="2" customWidth="1"/>
    <col min="11271" max="11271" width="10.875" style="2" customWidth="1"/>
    <col min="11272" max="11272" width="1.875" style="2" customWidth="1"/>
    <col min="11273" max="11273" width="16.5" style="2" customWidth="1"/>
    <col min="11274" max="11274" width="9.75" style="2" customWidth="1"/>
    <col min="11275" max="11275" width="16.5" style="2" customWidth="1"/>
    <col min="11276" max="11276" width="9.75" style="2" customWidth="1"/>
    <col min="11277" max="11277" width="16.5" style="2" customWidth="1"/>
    <col min="11278" max="11278" width="9.75" style="2" customWidth="1"/>
    <col min="11279" max="11279" width="16.5" style="2" customWidth="1"/>
    <col min="11280" max="11280" width="9.75" style="2" customWidth="1"/>
    <col min="11281" max="11281" width="16.5" style="2" customWidth="1"/>
    <col min="11282" max="11282" width="9.75" style="2" customWidth="1"/>
    <col min="11283" max="11522" width="12" style="2"/>
    <col min="11523" max="11523" width="1.875" style="2" customWidth="1"/>
    <col min="11524" max="11524" width="10.5" style="2" customWidth="1"/>
    <col min="11525" max="11526" width="1.875" style="2" customWidth="1"/>
    <col min="11527" max="11527" width="10.875" style="2" customWidth="1"/>
    <col min="11528" max="11528" width="1.875" style="2" customWidth="1"/>
    <col min="11529" max="11529" width="16.5" style="2" customWidth="1"/>
    <col min="11530" max="11530" width="9.75" style="2" customWidth="1"/>
    <col min="11531" max="11531" width="16.5" style="2" customWidth="1"/>
    <col min="11532" max="11532" width="9.75" style="2" customWidth="1"/>
    <col min="11533" max="11533" width="16.5" style="2" customWidth="1"/>
    <col min="11534" max="11534" width="9.75" style="2" customWidth="1"/>
    <col min="11535" max="11535" width="16.5" style="2" customWidth="1"/>
    <col min="11536" max="11536" width="9.75" style="2" customWidth="1"/>
    <col min="11537" max="11537" width="16.5" style="2" customWidth="1"/>
    <col min="11538" max="11538" width="9.75" style="2" customWidth="1"/>
    <col min="11539" max="11778" width="12" style="2"/>
    <col min="11779" max="11779" width="1.875" style="2" customWidth="1"/>
    <col min="11780" max="11780" width="10.5" style="2" customWidth="1"/>
    <col min="11781" max="11782" width="1.875" style="2" customWidth="1"/>
    <col min="11783" max="11783" width="10.875" style="2" customWidth="1"/>
    <col min="11784" max="11784" width="1.875" style="2" customWidth="1"/>
    <col min="11785" max="11785" width="16.5" style="2" customWidth="1"/>
    <col min="11786" max="11786" width="9.75" style="2" customWidth="1"/>
    <col min="11787" max="11787" width="16.5" style="2" customWidth="1"/>
    <col min="11788" max="11788" width="9.75" style="2" customWidth="1"/>
    <col min="11789" max="11789" width="16.5" style="2" customWidth="1"/>
    <col min="11790" max="11790" width="9.75" style="2" customWidth="1"/>
    <col min="11791" max="11791" width="16.5" style="2" customWidth="1"/>
    <col min="11792" max="11792" width="9.75" style="2" customWidth="1"/>
    <col min="11793" max="11793" width="16.5" style="2" customWidth="1"/>
    <col min="11794" max="11794" width="9.75" style="2" customWidth="1"/>
    <col min="11795" max="12034" width="12" style="2"/>
    <col min="12035" max="12035" width="1.875" style="2" customWidth="1"/>
    <col min="12036" max="12036" width="10.5" style="2" customWidth="1"/>
    <col min="12037" max="12038" width="1.875" style="2" customWidth="1"/>
    <col min="12039" max="12039" width="10.875" style="2" customWidth="1"/>
    <col min="12040" max="12040" width="1.875" style="2" customWidth="1"/>
    <col min="12041" max="12041" width="16.5" style="2" customWidth="1"/>
    <col min="12042" max="12042" width="9.75" style="2" customWidth="1"/>
    <col min="12043" max="12043" width="16.5" style="2" customWidth="1"/>
    <col min="12044" max="12044" width="9.75" style="2" customWidth="1"/>
    <col min="12045" max="12045" width="16.5" style="2" customWidth="1"/>
    <col min="12046" max="12046" width="9.75" style="2" customWidth="1"/>
    <col min="12047" max="12047" width="16.5" style="2" customWidth="1"/>
    <col min="12048" max="12048" width="9.75" style="2" customWidth="1"/>
    <col min="12049" max="12049" width="16.5" style="2" customWidth="1"/>
    <col min="12050" max="12050" width="9.75" style="2" customWidth="1"/>
    <col min="12051" max="12290" width="12" style="2"/>
    <col min="12291" max="12291" width="1.875" style="2" customWidth="1"/>
    <col min="12292" max="12292" width="10.5" style="2" customWidth="1"/>
    <col min="12293" max="12294" width="1.875" style="2" customWidth="1"/>
    <col min="12295" max="12295" width="10.875" style="2" customWidth="1"/>
    <col min="12296" max="12296" width="1.875" style="2" customWidth="1"/>
    <col min="12297" max="12297" width="16.5" style="2" customWidth="1"/>
    <col min="12298" max="12298" width="9.75" style="2" customWidth="1"/>
    <col min="12299" max="12299" width="16.5" style="2" customWidth="1"/>
    <col min="12300" max="12300" width="9.75" style="2" customWidth="1"/>
    <col min="12301" max="12301" width="16.5" style="2" customWidth="1"/>
    <col min="12302" max="12302" width="9.75" style="2" customWidth="1"/>
    <col min="12303" max="12303" width="16.5" style="2" customWidth="1"/>
    <col min="12304" max="12304" width="9.75" style="2" customWidth="1"/>
    <col min="12305" max="12305" width="16.5" style="2" customWidth="1"/>
    <col min="12306" max="12306" width="9.75" style="2" customWidth="1"/>
    <col min="12307" max="12546" width="12" style="2"/>
    <col min="12547" max="12547" width="1.875" style="2" customWidth="1"/>
    <col min="12548" max="12548" width="10.5" style="2" customWidth="1"/>
    <col min="12549" max="12550" width="1.875" style="2" customWidth="1"/>
    <col min="12551" max="12551" width="10.875" style="2" customWidth="1"/>
    <col min="12552" max="12552" width="1.875" style="2" customWidth="1"/>
    <col min="12553" max="12553" width="16.5" style="2" customWidth="1"/>
    <col min="12554" max="12554" width="9.75" style="2" customWidth="1"/>
    <col min="12555" max="12555" width="16.5" style="2" customWidth="1"/>
    <col min="12556" max="12556" width="9.75" style="2" customWidth="1"/>
    <col min="12557" max="12557" width="16.5" style="2" customWidth="1"/>
    <col min="12558" max="12558" width="9.75" style="2" customWidth="1"/>
    <col min="12559" max="12559" width="16.5" style="2" customWidth="1"/>
    <col min="12560" max="12560" width="9.75" style="2" customWidth="1"/>
    <col min="12561" max="12561" width="16.5" style="2" customWidth="1"/>
    <col min="12562" max="12562" width="9.75" style="2" customWidth="1"/>
    <col min="12563" max="12802" width="12" style="2"/>
    <col min="12803" max="12803" width="1.875" style="2" customWidth="1"/>
    <col min="12804" max="12804" width="10.5" style="2" customWidth="1"/>
    <col min="12805" max="12806" width="1.875" style="2" customWidth="1"/>
    <col min="12807" max="12807" width="10.875" style="2" customWidth="1"/>
    <col min="12808" max="12808" width="1.875" style="2" customWidth="1"/>
    <col min="12809" max="12809" width="16.5" style="2" customWidth="1"/>
    <col min="12810" max="12810" width="9.75" style="2" customWidth="1"/>
    <col min="12811" max="12811" width="16.5" style="2" customWidth="1"/>
    <col min="12812" max="12812" width="9.75" style="2" customWidth="1"/>
    <col min="12813" max="12813" width="16.5" style="2" customWidth="1"/>
    <col min="12814" max="12814" width="9.75" style="2" customWidth="1"/>
    <col min="12815" max="12815" width="16.5" style="2" customWidth="1"/>
    <col min="12816" max="12816" width="9.75" style="2" customWidth="1"/>
    <col min="12817" max="12817" width="16.5" style="2" customWidth="1"/>
    <col min="12818" max="12818" width="9.75" style="2" customWidth="1"/>
    <col min="12819" max="13058" width="12" style="2"/>
    <col min="13059" max="13059" width="1.875" style="2" customWidth="1"/>
    <col min="13060" max="13060" width="10.5" style="2" customWidth="1"/>
    <col min="13061" max="13062" width="1.875" style="2" customWidth="1"/>
    <col min="13063" max="13063" width="10.875" style="2" customWidth="1"/>
    <col min="13064" max="13064" width="1.875" style="2" customWidth="1"/>
    <col min="13065" max="13065" width="16.5" style="2" customWidth="1"/>
    <col min="13066" max="13066" width="9.75" style="2" customWidth="1"/>
    <col min="13067" max="13067" width="16.5" style="2" customWidth="1"/>
    <col min="13068" max="13068" width="9.75" style="2" customWidth="1"/>
    <col min="13069" max="13069" width="16.5" style="2" customWidth="1"/>
    <col min="13070" max="13070" width="9.75" style="2" customWidth="1"/>
    <col min="13071" max="13071" width="16.5" style="2" customWidth="1"/>
    <col min="13072" max="13072" width="9.75" style="2" customWidth="1"/>
    <col min="13073" max="13073" width="16.5" style="2" customWidth="1"/>
    <col min="13074" max="13074" width="9.75" style="2" customWidth="1"/>
    <col min="13075" max="13314" width="12" style="2"/>
    <col min="13315" max="13315" width="1.875" style="2" customWidth="1"/>
    <col min="13316" max="13316" width="10.5" style="2" customWidth="1"/>
    <col min="13317" max="13318" width="1.875" style="2" customWidth="1"/>
    <col min="13319" max="13319" width="10.875" style="2" customWidth="1"/>
    <col min="13320" max="13320" width="1.875" style="2" customWidth="1"/>
    <col min="13321" max="13321" width="16.5" style="2" customWidth="1"/>
    <col min="13322" max="13322" width="9.75" style="2" customWidth="1"/>
    <col min="13323" max="13323" width="16.5" style="2" customWidth="1"/>
    <col min="13324" max="13324" width="9.75" style="2" customWidth="1"/>
    <col min="13325" max="13325" width="16.5" style="2" customWidth="1"/>
    <col min="13326" max="13326" width="9.75" style="2" customWidth="1"/>
    <col min="13327" max="13327" width="16.5" style="2" customWidth="1"/>
    <col min="13328" max="13328" width="9.75" style="2" customWidth="1"/>
    <col min="13329" max="13329" width="16.5" style="2" customWidth="1"/>
    <col min="13330" max="13330" width="9.75" style="2" customWidth="1"/>
    <col min="13331" max="13570" width="12" style="2"/>
    <col min="13571" max="13571" width="1.875" style="2" customWidth="1"/>
    <col min="13572" max="13572" width="10.5" style="2" customWidth="1"/>
    <col min="13573" max="13574" width="1.875" style="2" customWidth="1"/>
    <col min="13575" max="13575" width="10.875" style="2" customWidth="1"/>
    <col min="13576" max="13576" width="1.875" style="2" customWidth="1"/>
    <col min="13577" max="13577" width="16.5" style="2" customWidth="1"/>
    <col min="13578" max="13578" width="9.75" style="2" customWidth="1"/>
    <col min="13579" max="13579" width="16.5" style="2" customWidth="1"/>
    <col min="13580" max="13580" width="9.75" style="2" customWidth="1"/>
    <col min="13581" max="13581" width="16.5" style="2" customWidth="1"/>
    <col min="13582" max="13582" width="9.75" style="2" customWidth="1"/>
    <col min="13583" max="13583" width="16.5" style="2" customWidth="1"/>
    <col min="13584" max="13584" width="9.75" style="2" customWidth="1"/>
    <col min="13585" max="13585" width="16.5" style="2" customWidth="1"/>
    <col min="13586" max="13586" width="9.75" style="2" customWidth="1"/>
    <col min="13587" max="13826" width="12" style="2"/>
    <col min="13827" max="13827" width="1.875" style="2" customWidth="1"/>
    <col min="13828" max="13828" width="10.5" style="2" customWidth="1"/>
    <col min="13829" max="13830" width="1.875" style="2" customWidth="1"/>
    <col min="13831" max="13831" width="10.875" style="2" customWidth="1"/>
    <col min="13832" max="13832" width="1.875" style="2" customWidth="1"/>
    <col min="13833" max="13833" width="16.5" style="2" customWidth="1"/>
    <col min="13834" max="13834" width="9.75" style="2" customWidth="1"/>
    <col min="13835" max="13835" width="16.5" style="2" customWidth="1"/>
    <col min="13836" max="13836" width="9.75" style="2" customWidth="1"/>
    <col min="13837" max="13837" width="16.5" style="2" customWidth="1"/>
    <col min="13838" max="13838" width="9.75" style="2" customWidth="1"/>
    <col min="13839" max="13839" width="16.5" style="2" customWidth="1"/>
    <col min="13840" max="13840" width="9.75" style="2" customWidth="1"/>
    <col min="13841" max="13841" width="16.5" style="2" customWidth="1"/>
    <col min="13842" max="13842" width="9.75" style="2" customWidth="1"/>
    <col min="13843" max="14082" width="12" style="2"/>
    <col min="14083" max="14083" width="1.875" style="2" customWidth="1"/>
    <col min="14084" max="14084" width="10.5" style="2" customWidth="1"/>
    <col min="14085" max="14086" width="1.875" style="2" customWidth="1"/>
    <col min="14087" max="14087" width="10.875" style="2" customWidth="1"/>
    <col min="14088" max="14088" width="1.875" style="2" customWidth="1"/>
    <col min="14089" max="14089" width="16.5" style="2" customWidth="1"/>
    <col min="14090" max="14090" width="9.75" style="2" customWidth="1"/>
    <col min="14091" max="14091" width="16.5" style="2" customWidth="1"/>
    <col min="14092" max="14092" width="9.75" style="2" customWidth="1"/>
    <col min="14093" max="14093" width="16.5" style="2" customWidth="1"/>
    <col min="14094" max="14094" width="9.75" style="2" customWidth="1"/>
    <col min="14095" max="14095" width="16.5" style="2" customWidth="1"/>
    <col min="14096" max="14096" width="9.75" style="2" customWidth="1"/>
    <col min="14097" max="14097" width="16.5" style="2" customWidth="1"/>
    <col min="14098" max="14098" width="9.75" style="2" customWidth="1"/>
    <col min="14099" max="14338" width="12" style="2"/>
    <col min="14339" max="14339" width="1.875" style="2" customWidth="1"/>
    <col min="14340" max="14340" width="10.5" style="2" customWidth="1"/>
    <col min="14341" max="14342" width="1.875" style="2" customWidth="1"/>
    <col min="14343" max="14343" width="10.875" style="2" customWidth="1"/>
    <col min="14344" max="14344" width="1.875" style="2" customWidth="1"/>
    <col min="14345" max="14345" width="16.5" style="2" customWidth="1"/>
    <col min="14346" max="14346" width="9.75" style="2" customWidth="1"/>
    <col min="14347" max="14347" width="16.5" style="2" customWidth="1"/>
    <col min="14348" max="14348" width="9.75" style="2" customWidth="1"/>
    <col min="14349" max="14349" width="16.5" style="2" customWidth="1"/>
    <col min="14350" max="14350" width="9.75" style="2" customWidth="1"/>
    <col min="14351" max="14351" width="16.5" style="2" customWidth="1"/>
    <col min="14352" max="14352" width="9.75" style="2" customWidth="1"/>
    <col min="14353" max="14353" width="16.5" style="2" customWidth="1"/>
    <col min="14354" max="14354" width="9.75" style="2" customWidth="1"/>
    <col min="14355" max="14594" width="12" style="2"/>
    <col min="14595" max="14595" width="1.875" style="2" customWidth="1"/>
    <col min="14596" max="14596" width="10.5" style="2" customWidth="1"/>
    <col min="14597" max="14598" width="1.875" style="2" customWidth="1"/>
    <col min="14599" max="14599" width="10.875" style="2" customWidth="1"/>
    <col min="14600" max="14600" width="1.875" style="2" customWidth="1"/>
    <col min="14601" max="14601" width="16.5" style="2" customWidth="1"/>
    <col min="14602" max="14602" width="9.75" style="2" customWidth="1"/>
    <col min="14603" max="14603" width="16.5" style="2" customWidth="1"/>
    <col min="14604" max="14604" width="9.75" style="2" customWidth="1"/>
    <col min="14605" max="14605" width="16.5" style="2" customWidth="1"/>
    <col min="14606" max="14606" width="9.75" style="2" customWidth="1"/>
    <col min="14607" max="14607" width="16.5" style="2" customWidth="1"/>
    <col min="14608" max="14608" width="9.75" style="2" customWidth="1"/>
    <col min="14609" max="14609" width="16.5" style="2" customWidth="1"/>
    <col min="14610" max="14610" width="9.75" style="2" customWidth="1"/>
    <col min="14611" max="14850" width="12" style="2"/>
    <col min="14851" max="14851" width="1.875" style="2" customWidth="1"/>
    <col min="14852" max="14852" width="10.5" style="2" customWidth="1"/>
    <col min="14853" max="14854" width="1.875" style="2" customWidth="1"/>
    <col min="14855" max="14855" width="10.875" style="2" customWidth="1"/>
    <col min="14856" max="14856" width="1.875" style="2" customWidth="1"/>
    <col min="14857" max="14857" width="16.5" style="2" customWidth="1"/>
    <col min="14858" max="14858" width="9.75" style="2" customWidth="1"/>
    <col min="14859" max="14859" width="16.5" style="2" customWidth="1"/>
    <col min="14860" max="14860" width="9.75" style="2" customWidth="1"/>
    <col min="14861" max="14861" width="16.5" style="2" customWidth="1"/>
    <col min="14862" max="14862" width="9.75" style="2" customWidth="1"/>
    <col min="14863" max="14863" width="16.5" style="2" customWidth="1"/>
    <col min="14864" max="14864" width="9.75" style="2" customWidth="1"/>
    <col min="14865" max="14865" width="16.5" style="2" customWidth="1"/>
    <col min="14866" max="14866" width="9.75" style="2" customWidth="1"/>
    <col min="14867" max="15106" width="12" style="2"/>
    <col min="15107" max="15107" width="1.875" style="2" customWidth="1"/>
    <col min="15108" max="15108" width="10.5" style="2" customWidth="1"/>
    <col min="15109" max="15110" width="1.875" style="2" customWidth="1"/>
    <col min="15111" max="15111" width="10.875" style="2" customWidth="1"/>
    <col min="15112" max="15112" width="1.875" style="2" customWidth="1"/>
    <col min="15113" max="15113" width="16.5" style="2" customWidth="1"/>
    <col min="15114" max="15114" width="9.75" style="2" customWidth="1"/>
    <col min="15115" max="15115" width="16.5" style="2" customWidth="1"/>
    <col min="15116" max="15116" width="9.75" style="2" customWidth="1"/>
    <col min="15117" max="15117" width="16.5" style="2" customWidth="1"/>
    <col min="15118" max="15118" width="9.75" style="2" customWidth="1"/>
    <col min="15119" max="15119" width="16.5" style="2" customWidth="1"/>
    <col min="15120" max="15120" width="9.75" style="2" customWidth="1"/>
    <col min="15121" max="15121" width="16.5" style="2" customWidth="1"/>
    <col min="15122" max="15122" width="9.75" style="2" customWidth="1"/>
    <col min="15123" max="15362" width="12" style="2"/>
    <col min="15363" max="15363" width="1.875" style="2" customWidth="1"/>
    <col min="15364" max="15364" width="10.5" style="2" customWidth="1"/>
    <col min="15365" max="15366" width="1.875" style="2" customWidth="1"/>
    <col min="15367" max="15367" width="10.875" style="2" customWidth="1"/>
    <col min="15368" max="15368" width="1.875" style="2" customWidth="1"/>
    <col min="15369" max="15369" width="16.5" style="2" customWidth="1"/>
    <col min="15370" max="15370" width="9.75" style="2" customWidth="1"/>
    <col min="15371" max="15371" width="16.5" style="2" customWidth="1"/>
    <col min="15372" max="15372" width="9.75" style="2" customWidth="1"/>
    <col min="15373" max="15373" width="16.5" style="2" customWidth="1"/>
    <col min="15374" max="15374" width="9.75" style="2" customWidth="1"/>
    <col min="15375" max="15375" width="16.5" style="2" customWidth="1"/>
    <col min="15376" max="15376" width="9.75" style="2" customWidth="1"/>
    <col min="15377" max="15377" width="16.5" style="2" customWidth="1"/>
    <col min="15378" max="15378" width="9.75" style="2" customWidth="1"/>
    <col min="15379" max="15618" width="12" style="2"/>
    <col min="15619" max="15619" width="1.875" style="2" customWidth="1"/>
    <col min="15620" max="15620" width="10.5" style="2" customWidth="1"/>
    <col min="15621" max="15622" width="1.875" style="2" customWidth="1"/>
    <col min="15623" max="15623" width="10.875" style="2" customWidth="1"/>
    <col min="15624" max="15624" width="1.875" style="2" customWidth="1"/>
    <col min="15625" max="15625" width="16.5" style="2" customWidth="1"/>
    <col min="15626" max="15626" width="9.75" style="2" customWidth="1"/>
    <col min="15627" max="15627" width="16.5" style="2" customWidth="1"/>
    <col min="15628" max="15628" width="9.75" style="2" customWidth="1"/>
    <col min="15629" max="15629" width="16.5" style="2" customWidth="1"/>
    <col min="15630" max="15630" width="9.75" style="2" customWidth="1"/>
    <col min="15631" max="15631" width="16.5" style="2" customWidth="1"/>
    <col min="15632" max="15632" width="9.75" style="2" customWidth="1"/>
    <col min="15633" max="15633" width="16.5" style="2" customWidth="1"/>
    <col min="15634" max="15634" width="9.75" style="2" customWidth="1"/>
    <col min="15635" max="15874" width="12" style="2"/>
    <col min="15875" max="15875" width="1.875" style="2" customWidth="1"/>
    <col min="15876" max="15876" width="10.5" style="2" customWidth="1"/>
    <col min="15877" max="15878" width="1.875" style="2" customWidth="1"/>
    <col min="15879" max="15879" width="10.875" style="2" customWidth="1"/>
    <col min="15880" max="15880" width="1.875" style="2" customWidth="1"/>
    <col min="15881" max="15881" width="16.5" style="2" customWidth="1"/>
    <col min="15882" max="15882" width="9.75" style="2" customWidth="1"/>
    <col min="15883" max="15883" width="16.5" style="2" customWidth="1"/>
    <col min="15884" max="15884" width="9.75" style="2" customWidth="1"/>
    <col min="15885" max="15885" width="16.5" style="2" customWidth="1"/>
    <col min="15886" max="15886" width="9.75" style="2" customWidth="1"/>
    <col min="15887" max="15887" width="16.5" style="2" customWidth="1"/>
    <col min="15888" max="15888" width="9.75" style="2" customWidth="1"/>
    <col min="15889" max="15889" width="16.5" style="2" customWidth="1"/>
    <col min="15890" max="15890" width="9.75" style="2" customWidth="1"/>
    <col min="15891" max="16130" width="12" style="2"/>
    <col min="16131" max="16131" width="1.875" style="2" customWidth="1"/>
    <col min="16132" max="16132" width="10.5" style="2" customWidth="1"/>
    <col min="16133" max="16134" width="1.875" style="2" customWidth="1"/>
    <col min="16135" max="16135" width="10.875" style="2" customWidth="1"/>
    <col min="16136" max="16136" width="1.875" style="2" customWidth="1"/>
    <col min="16137" max="16137" width="16.5" style="2" customWidth="1"/>
    <col min="16138" max="16138" width="9.75" style="2" customWidth="1"/>
    <col min="16139" max="16139" width="16.5" style="2" customWidth="1"/>
    <col min="16140" max="16140" width="9.75" style="2" customWidth="1"/>
    <col min="16141" max="16141" width="16.5" style="2" customWidth="1"/>
    <col min="16142" max="16142" width="9.75" style="2" customWidth="1"/>
    <col min="16143" max="16143" width="16.5" style="2" customWidth="1"/>
    <col min="16144" max="16144" width="9.75" style="2" customWidth="1"/>
    <col min="16145" max="16145" width="16.5" style="2" customWidth="1"/>
    <col min="16146" max="16146" width="9.75" style="2" customWidth="1"/>
    <col min="16147" max="16384" width="12" style="2"/>
  </cols>
  <sheetData>
    <row r="1" spans="1:18" ht="21" x14ac:dyDescent="0.2">
      <c r="A1" s="19" t="s">
        <v>179</v>
      </c>
      <c r="B1" s="10"/>
      <c r="C1" s="10"/>
      <c r="D1" s="10"/>
      <c r="E1" s="10"/>
      <c r="F1" s="10"/>
    </row>
    <row r="2" spans="1:18" ht="21" hidden="1" x14ac:dyDescent="0.2">
      <c r="A2" s="19"/>
      <c r="B2" s="10"/>
      <c r="C2" s="10"/>
      <c r="D2" s="10"/>
      <c r="E2" s="10"/>
      <c r="F2" s="10"/>
    </row>
    <row r="3" spans="1:18" ht="15" thickBot="1" x14ac:dyDescent="0.2">
      <c r="K3" s="31"/>
      <c r="L3" s="31"/>
    </row>
    <row r="4" spans="1:18" ht="29.25" customHeight="1" x14ac:dyDescent="0.15">
      <c r="A4" s="9"/>
      <c r="B4" s="8"/>
      <c r="C4" s="8"/>
      <c r="D4" s="8"/>
      <c r="E4" s="8"/>
      <c r="F4" s="8"/>
      <c r="G4" s="330" t="s">
        <v>32</v>
      </c>
      <c r="H4" s="331"/>
      <c r="I4" s="798" t="s">
        <v>294</v>
      </c>
      <c r="J4" s="799"/>
      <c r="K4" s="7"/>
      <c r="L4" s="6"/>
      <c r="M4" s="330" t="s">
        <v>185</v>
      </c>
      <c r="N4" s="331"/>
      <c r="O4" s="330" t="s">
        <v>258</v>
      </c>
      <c r="P4" s="331"/>
      <c r="Q4" s="330" t="s">
        <v>295</v>
      </c>
      <c r="R4" s="331"/>
    </row>
    <row r="5" spans="1:18" ht="29.25" customHeight="1" thickBot="1" x14ac:dyDescent="0.2">
      <c r="A5" s="7" t="s">
        <v>40</v>
      </c>
      <c r="B5" s="6"/>
      <c r="C5" s="6"/>
      <c r="D5" s="6"/>
      <c r="E5" s="6"/>
      <c r="F5" s="6"/>
      <c r="G5" s="334" t="s">
        <v>35</v>
      </c>
      <c r="H5" s="778" t="s">
        <v>36</v>
      </c>
      <c r="I5" s="334" t="s">
        <v>35</v>
      </c>
      <c r="J5" s="778" t="s">
        <v>36</v>
      </c>
      <c r="K5" s="166"/>
      <c r="L5" s="166"/>
      <c r="M5" s="334" t="s">
        <v>35</v>
      </c>
      <c r="N5" s="778" t="s">
        <v>36</v>
      </c>
      <c r="O5" s="334" t="s">
        <v>35</v>
      </c>
      <c r="P5" s="778" t="s">
        <v>36</v>
      </c>
      <c r="Q5" s="334" t="s">
        <v>35</v>
      </c>
      <c r="R5" s="778" t="s">
        <v>36</v>
      </c>
    </row>
    <row r="6" spans="1:18" ht="29.25" customHeight="1" x14ac:dyDescent="0.15">
      <c r="A6" s="14"/>
      <c r="B6" s="24"/>
      <c r="C6" s="24"/>
      <c r="D6" s="30"/>
      <c r="E6" s="514" t="s">
        <v>41</v>
      </c>
      <c r="F6" s="3"/>
      <c r="G6" s="336">
        <v>65866174</v>
      </c>
      <c r="H6" s="337">
        <v>1807</v>
      </c>
      <c r="I6" s="336">
        <v>38032459</v>
      </c>
      <c r="J6" s="337">
        <v>1009</v>
      </c>
      <c r="K6" s="17"/>
      <c r="L6" s="17"/>
      <c r="M6" s="336">
        <v>30581586</v>
      </c>
      <c r="N6" s="337">
        <v>811</v>
      </c>
      <c r="O6" s="336">
        <v>22867558</v>
      </c>
      <c r="P6" s="337">
        <v>668</v>
      </c>
      <c r="Q6" s="336">
        <v>13188868</v>
      </c>
      <c r="R6" s="337">
        <v>403</v>
      </c>
    </row>
    <row r="7" spans="1:18" ht="29.25" customHeight="1" x14ac:dyDescent="0.15">
      <c r="A7" s="25"/>
      <c r="B7" s="31"/>
      <c r="C7" s="22"/>
      <c r="D7" s="800"/>
      <c r="E7" s="801"/>
      <c r="F7" s="802"/>
      <c r="G7" s="341"/>
      <c r="H7" s="342"/>
      <c r="I7" s="341"/>
      <c r="J7" s="342"/>
      <c r="K7" s="17"/>
      <c r="L7" s="17"/>
      <c r="M7" s="341"/>
      <c r="N7" s="342"/>
      <c r="O7" s="341"/>
      <c r="P7" s="342"/>
      <c r="Q7" s="341"/>
      <c r="R7" s="342"/>
    </row>
    <row r="8" spans="1:18" ht="29.25" customHeight="1" x14ac:dyDescent="0.15">
      <c r="A8" s="25"/>
      <c r="B8" s="632" t="s">
        <v>180</v>
      </c>
      <c r="C8" s="23"/>
      <c r="D8" s="32"/>
      <c r="E8" s="21" t="s">
        <v>42</v>
      </c>
      <c r="F8" s="22"/>
      <c r="G8" s="344">
        <v>10658173</v>
      </c>
      <c r="H8" s="345">
        <v>339</v>
      </c>
      <c r="I8" s="344">
        <v>7879570</v>
      </c>
      <c r="J8" s="345">
        <v>219</v>
      </c>
      <c r="K8" s="17"/>
      <c r="L8" s="17"/>
      <c r="M8" s="344">
        <v>3828449</v>
      </c>
      <c r="N8" s="345">
        <v>107</v>
      </c>
      <c r="O8" s="344">
        <v>3445641</v>
      </c>
      <c r="P8" s="345">
        <v>97</v>
      </c>
      <c r="Q8" s="344">
        <v>2055513</v>
      </c>
      <c r="R8" s="345">
        <v>65</v>
      </c>
    </row>
    <row r="9" spans="1:18" ht="29.25" customHeight="1" x14ac:dyDescent="0.15">
      <c r="A9" s="25"/>
      <c r="B9" s="632"/>
      <c r="C9" s="33"/>
      <c r="D9" s="34"/>
      <c r="E9" s="21"/>
      <c r="F9" s="22"/>
      <c r="G9" s="348"/>
      <c r="H9" s="345"/>
      <c r="I9" s="348"/>
      <c r="J9" s="345"/>
      <c r="K9" s="17"/>
      <c r="L9" s="17"/>
      <c r="M9" s="348"/>
      <c r="N9" s="345"/>
      <c r="O9" s="348"/>
      <c r="P9" s="345"/>
      <c r="Q9" s="348"/>
      <c r="R9" s="345"/>
    </row>
    <row r="10" spans="1:18" ht="29.25" customHeight="1" x14ac:dyDescent="0.15">
      <c r="A10" s="25"/>
      <c r="B10" s="632"/>
      <c r="C10" s="23"/>
      <c r="D10" s="803"/>
      <c r="E10" s="804" t="s">
        <v>43</v>
      </c>
      <c r="F10" s="805"/>
      <c r="G10" s="362">
        <v>6101375</v>
      </c>
      <c r="H10" s="797">
        <v>193</v>
      </c>
      <c r="I10" s="362">
        <v>4720112</v>
      </c>
      <c r="J10" s="797">
        <v>132</v>
      </c>
      <c r="K10" s="17"/>
      <c r="L10" s="17"/>
      <c r="M10" s="362">
        <v>3183424</v>
      </c>
      <c r="N10" s="797">
        <v>80</v>
      </c>
      <c r="O10" s="362">
        <v>2323031</v>
      </c>
      <c r="P10" s="797">
        <v>64</v>
      </c>
      <c r="Q10" s="362">
        <v>1292800</v>
      </c>
      <c r="R10" s="797">
        <v>31</v>
      </c>
    </row>
    <row r="11" spans="1:18" ht="29.25" customHeight="1" thickBot="1" x14ac:dyDescent="0.2">
      <c r="A11" s="25"/>
      <c r="B11" s="632"/>
      <c r="C11" s="33"/>
      <c r="D11" s="25"/>
      <c r="E11" s="33"/>
      <c r="F11" s="22"/>
      <c r="G11" s="348"/>
      <c r="H11" s="345"/>
      <c r="I11" s="348"/>
      <c r="J11" s="345"/>
      <c r="K11" s="17"/>
      <c r="L11" s="17"/>
      <c r="M11" s="348"/>
      <c r="N11" s="345"/>
      <c r="O11" s="348"/>
      <c r="P11" s="345"/>
      <c r="Q11" s="348"/>
      <c r="R11" s="345"/>
    </row>
    <row r="12" spans="1:18" ht="29.25" customHeight="1" x14ac:dyDescent="0.15">
      <c r="A12" s="25"/>
      <c r="B12" s="22"/>
      <c r="C12" s="22"/>
      <c r="D12" s="11"/>
      <c r="E12" s="12" t="s">
        <v>0</v>
      </c>
      <c r="F12" s="24"/>
      <c r="G12" s="336">
        <v>82625722</v>
      </c>
      <c r="H12" s="337">
        <v>2339</v>
      </c>
      <c r="I12" s="336">
        <v>50632141</v>
      </c>
      <c r="J12" s="337">
        <v>1360</v>
      </c>
      <c r="K12" s="17"/>
      <c r="L12" s="17"/>
      <c r="M12" s="336">
        <v>37593459</v>
      </c>
      <c r="N12" s="337">
        <v>998</v>
      </c>
      <c r="O12" s="336">
        <v>28636230</v>
      </c>
      <c r="P12" s="337">
        <v>829</v>
      </c>
      <c r="Q12" s="336">
        <v>16537181</v>
      </c>
      <c r="R12" s="337">
        <v>499</v>
      </c>
    </row>
    <row r="13" spans="1:18" ht="29.25" customHeight="1" thickBot="1" x14ac:dyDescent="0.2">
      <c r="A13" s="25"/>
      <c r="B13" s="33"/>
      <c r="C13" s="33"/>
      <c r="D13" s="34"/>
      <c r="E13" s="272" t="s">
        <v>44</v>
      </c>
      <c r="F13" s="22"/>
      <c r="G13" s="348">
        <v>3.1</v>
      </c>
      <c r="H13" s="345"/>
      <c r="I13" s="348">
        <v>2.2000000000000002</v>
      </c>
      <c r="J13" s="345"/>
      <c r="K13" s="17"/>
      <c r="L13" s="17"/>
      <c r="M13" s="348">
        <v>1.3</v>
      </c>
      <c r="N13" s="345"/>
      <c r="O13" s="348">
        <v>1.3</v>
      </c>
      <c r="P13" s="345"/>
      <c r="Q13" s="348">
        <v>1.1000000000000001</v>
      </c>
      <c r="R13" s="345"/>
    </row>
    <row r="14" spans="1:18" ht="29.25" customHeight="1" x14ac:dyDescent="0.15">
      <c r="A14" s="14"/>
      <c r="B14" s="24"/>
      <c r="C14" s="24"/>
      <c r="D14" s="30"/>
      <c r="E14" s="514" t="s">
        <v>41</v>
      </c>
      <c r="F14" s="3"/>
      <c r="G14" s="336">
        <v>26316272</v>
      </c>
      <c r="H14" s="337">
        <v>563</v>
      </c>
      <c r="I14" s="336">
        <v>52444947</v>
      </c>
      <c r="J14" s="337">
        <v>1238</v>
      </c>
      <c r="K14" s="17"/>
      <c r="L14" s="17"/>
      <c r="M14" s="336">
        <v>38229815</v>
      </c>
      <c r="N14" s="337">
        <v>820</v>
      </c>
      <c r="O14" s="336">
        <v>24771944</v>
      </c>
      <c r="P14" s="337">
        <v>736</v>
      </c>
      <c r="Q14" s="336">
        <v>28725648</v>
      </c>
      <c r="R14" s="337">
        <v>748</v>
      </c>
    </row>
    <row r="15" spans="1:18" ht="29.25" customHeight="1" x14ac:dyDescent="0.15">
      <c r="A15" s="25"/>
      <c r="B15" s="22" t="s">
        <v>33</v>
      </c>
      <c r="C15" s="33"/>
      <c r="D15" s="25"/>
      <c r="E15" s="21"/>
      <c r="F15" s="22"/>
      <c r="G15" s="348"/>
      <c r="H15" s="345"/>
      <c r="I15" s="348"/>
      <c r="J15" s="345"/>
      <c r="K15" s="17"/>
      <c r="L15" s="17"/>
      <c r="M15" s="348"/>
      <c r="N15" s="345"/>
      <c r="O15" s="348"/>
      <c r="P15" s="806"/>
      <c r="Q15" s="348"/>
      <c r="R15" s="806"/>
    </row>
    <row r="16" spans="1:18" ht="29.25" customHeight="1" x14ac:dyDescent="0.15">
      <c r="A16" s="25"/>
      <c r="B16" s="632" t="s">
        <v>181</v>
      </c>
      <c r="C16" s="23"/>
      <c r="D16" s="803"/>
      <c r="E16" s="804" t="s">
        <v>42</v>
      </c>
      <c r="F16" s="805"/>
      <c r="G16" s="362">
        <v>13245296</v>
      </c>
      <c r="H16" s="797">
        <v>326</v>
      </c>
      <c r="I16" s="362">
        <v>13117607</v>
      </c>
      <c r="J16" s="797">
        <v>400</v>
      </c>
      <c r="K16" s="17"/>
      <c r="L16" s="17"/>
      <c r="M16" s="362">
        <v>5582250</v>
      </c>
      <c r="N16" s="797">
        <v>179</v>
      </c>
      <c r="O16" s="362">
        <v>7857437</v>
      </c>
      <c r="P16" s="797">
        <v>235</v>
      </c>
      <c r="Q16" s="362">
        <v>6271999</v>
      </c>
      <c r="R16" s="797">
        <v>201</v>
      </c>
    </row>
    <row r="17" spans="1:18" ht="29.25" customHeight="1" x14ac:dyDescent="0.15">
      <c r="A17" s="25"/>
      <c r="B17" s="632"/>
      <c r="C17" s="33"/>
      <c r="D17" s="800"/>
      <c r="E17" s="801"/>
      <c r="F17" s="802"/>
      <c r="G17" s="341"/>
      <c r="H17" s="342"/>
      <c r="I17" s="341"/>
      <c r="J17" s="342"/>
      <c r="K17" s="17"/>
      <c r="L17" s="17"/>
      <c r="M17" s="341"/>
      <c r="N17" s="342"/>
      <c r="O17" s="341"/>
      <c r="P17" s="807"/>
      <c r="Q17" s="341"/>
      <c r="R17" s="807"/>
    </row>
    <row r="18" spans="1:18" ht="29.25" customHeight="1" x14ac:dyDescent="0.15">
      <c r="A18" s="25"/>
      <c r="B18" s="632"/>
      <c r="C18" s="23"/>
      <c r="D18" s="32"/>
      <c r="E18" s="21" t="s">
        <v>43</v>
      </c>
      <c r="F18" s="22"/>
      <c r="G18" s="344">
        <v>8569621</v>
      </c>
      <c r="H18" s="345">
        <v>296</v>
      </c>
      <c r="I18" s="344">
        <v>10387609</v>
      </c>
      <c r="J18" s="345">
        <v>338</v>
      </c>
      <c r="K18" s="17"/>
      <c r="L18" s="17"/>
      <c r="M18" s="344">
        <v>4176544</v>
      </c>
      <c r="N18" s="345">
        <v>139</v>
      </c>
      <c r="O18" s="344">
        <v>5430930</v>
      </c>
      <c r="P18" s="345">
        <v>186</v>
      </c>
      <c r="Q18" s="344">
        <v>3676789</v>
      </c>
      <c r="R18" s="345">
        <v>129</v>
      </c>
    </row>
    <row r="19" spans="1:18" ht="29.25" customHeight="1" thickBot="1" x14ac:dyDescent="0.2">
      <c r="A19" s="25"/>
      <c r="B19" s="632"/>
      <c r="C19" s="33"/>
      <c r="D19" s="25"/>
      <c r="E19" s="22"/>
      <c r="F19" s="22"/>
      <c r="G19" s="348"/>
      <c r="H19" s="345"/>
      <c r="I19" s="348"/>
      <c r="J19" s="345"/>
      <c r="K19" s="17"/>
      <c r="L19" s="17"/>
      <c r="M19" s="348"/>
      <c r="N19" s="345"/>
      <c r="O19" s="348"/>
      <c r="P19" s="345"/>
      <c r="Q19" s="348"/>
      <c r="R19" s="345"/>
    </row>
    <row r="20" spans="1:18" ht="29.25" customHeight="1" x14ac:dyDescent="0.15">
      <c r="A20" s="25"/>
      <c r="B20" s="22"/>
      <c r="C20" s="22"/>
      <c r="D20" s="11"/>
      <c r="E20" s="12" t="s">
        <v>0</v>
      </c>
      <c r="F20" s="24"/>
      <c r="G20" s="336">
        <v>48131189</v>
      </c>
      <c r="H20" s="337">
        <v>1185</v>
      </c>
      <c r="I20" s="336">
        <v>75950163</v>
      </c>
      <c r="J20" s="337">
        <v>1976</v>
      </c>
      <c r="K20" s="17"/>
      <c r="L20" s="17"/>
      <c r="M20" s="336">
        <v>47988609</v>
      </c>
      <c r="N20" s="337">
        <v>1138</v>
      </c>
      <c r="O20" s="336">
        <v>38060311</v>
      </c>
      <c r="P20" s="337">
        <v>1157</v>
      </c>
      <c r="Q20" s="336">
        <v>38674436</v>
      </c>
      <c r="R20" s="337">
        <v>1078</v>
      </c>
    </row>
    <row r="21" spans="1:18" ht="29.25" customHeight="1" thickBot="1" x14ac:dyDescent="0.2">
      <c r="A21" s="25"/>
      <c r="B21" s="33"/>
      <c r="C21" s="33"/>
      <c r="D21" s="34"/>
      <c r="E21" s="272" t="s">
        <v>44</v>
      </c>
      <c r="F21" s="22"/>
      <c r="G21" s="348">
        <v>1.8</v>
      </c>
      <c r="H21" s="345"/>
      <c r="I21" s="348">
        <v>3.4</v>
      </c>
      <c r="J21" s="345"/>
      <c r="K21" s="17"/>
      <c r="L21" s="17"/>
      <c r="M21" s="348">
        <v>1.7</v>
      </c>
      <c r="N21" s="345"/>
      <c r="O21" s="348">
        <v>1.7</v>
      </c>
      <c r="P21" s="345"/>
      <c r="Q21" s="348">
        <v>2.5</v>
      </c>
      <c r="R21" s="345"/>
    </row>
    <row r="22" spans="1:18" ht="29.25" customHeight="1" x14ac:dyDescent="0.15">
      <c r="A22" s="11"/>
      <c r="B22" s="633" t="s">
        <v>45</v>
      </c>
      <c r="C22" s="633"/>
      <c r="D22" s="633"/>
      <c r="E22" s="633"/>
      <c r="F22" s="35"/>
      <c r="G22" s="336">
        <v>0</v>
      </c>
      <c r="H22" s="337">
        <v>0</v>
      </c>
      <c r="I22" s="336">
        <v>0</v>
      </c>
      <c r="J22" s="337">
        <v>0</v>
      </c>
      <c r="K22" s="17"/>
      <c r="L22" s="17"/>
      <c r="M22" s="336">
        <v>0</v>
      </c>
      <c r="N22" s="337">
        <v>0</v>
      </c>
      <c r="O22" s="336">
        <v>0</v>
      </c>
      <c r="P22" s="337">
        <v>0</v>
      </c>
      <c r="Q22" s="503">
        <v>0</v>
      </c>
      <c r="R22" s="504">
        <v>0</v>
      </c>
    </row>
    <row r="23" spans="1:18" ht="29.25" customHeight="1" thickBot="1" x14ac:dyDescent="0.2">
      <c r="A23" s="25"/>
      <c r="B23" s="22"/>
      <c r="C23" s="22"/>
      <c r="D23" s="22"/>
      <c r="E23" s="272" t="s">
        <v>44</v>
      </c>
      <c r="F23" s="22"/>
      <c r="G23" s="348">
        <v>0</v>
      </c>
      <c r="H23" s="345"/>
      <c r="I23" s="348">
        <v>0</v>
      </c>
      <c r="J23" s="345"/>
      <c r="K23" s="17"/>
      <c r="L23" s="17"/>
      <c r="M23" s="348">
        <v>0</v>
      </c>
      <c r="N23" s="345"/>
      <c r="O23" s="348">
        <v>0</v>
      </c>
      <c r="P23" s="345"/>
      <c r="Q23" s="348">
        <v>0</v>
      </c>
      <c r="R23" s="345"/>
    </row>
    <row r="24" spans="1:18" ht="29.25" customHeight="1" x14ac:dyDescent="0.15">
      <c r="A24" s="14"/>
      <c r="B24" s="3" t="s">
        <v>182</v>
      </c>
      <c r="C24" s="3"/>
      <c r="D24" s="3"/>
      <c r="E24" s="3"/>
      <c r="F24" s="12"/>
      <c r="G24" s="336">
        <v>312545062</v>
      </c>
      <c r="H24" s="337">
        <v>6001</v>
      </c>
      <c r="I24" s="336">
        <v>193617241</v>
      </c>
      <c r="J24" s="337">
        <v>4590</v>
      </c>
      <c r="K24" s="17"/>
      <c r="L24" s="17"/>
      <c r="M24" s="336">
        <v>297731643</v>
      </c>
      <c r="N24" s="337">
        <v>4826</v>
      </c>
      <c r="O24" s="336">
        <v>216967805</v>
      </c>
      <c r="P24" s="337">
        <v>4864</v>
      </c>
      <c r="Q24" s="336">
        <v>172668403</v>
      </c>
      <c r="R24" s="337">
        <v>3281</v>
      </c>
    </row>
    <row r="25" spans="1:18" ht="29.25" customHeight="1" thickBot="1" x14ac:dyDescent="0.2">
      <c r="A25" s="25"/>
      <c r="B25" s="36" t="s">
        <v>46</v>
      </c>
      <c r="C25" s="22"/>
      <c r="D25" s="22"/>
      <c r="E25" s="272" t="s">
        <v>44</v>
      </c>
      <c r="F25" s="22"/>
      <c r="G25" s="348">
        <v>11.6</v>
      </c>
      <c r="H25" s="345"/>
      <c r="I25" s="348">
        <v>8.6</v>
      </c>
      <c r="J25" s="345"/>
      <c r="K25" s="17"/>
      <c r="L25" s="17"/>
      <c r="M25" s="348">
        <v>10.7</v>
      </c>
      <c r="N25" s="345"/>
      <c r="O25" s="348">
        <v>10</v>
      </c>
      <c r="P25" s="345"/>
      <c r="Q25" s="348">
        <v>11.2</v>
      </c>
      <c r="R25" s="345"/>
    </row>
    <row r="26" spans="1:18" ht="29.25" customHeight="1" x14ac:dyDescent="0.15">
      <c r="A26" s="11"/>
      <c r="B26" s="633" t="s">
        <v>47</v>
      </c>
      <c r="C26" s="633"/>
      <c r="D26" s="633"/>
      <c r="E26" s="633"/>
      <c r="F26" s="12"/>
      <c r="G26" s="336">
        <v>2255165659</v>
      </c>
      <c r="H26" s="337"/>
      <c r="I26" s="336">
        <v>1943243225</v>
      </c>
      <c r="J26" s="337"/>
      <c r="K26" s="17"/>
      <c r="L26" s="17"/>
      <c r="M26" s="336">
        <v>2410542325</v>
      </c>
      <c r="N26" s="20"/>
      <c r="O26" s="336">
        <v>1897817184</v>
      </c>
      <c r="P26" s="20"/>
      <c r="Q26" s="336">
        <v>1313108975</v>
      </c>
      <c r="R26" s="20"/>
    </row>
    <row r="27" spans="1:18" ht="29.25" customHeight="1" thickBot="1" x14ac:dyDescent="0.2">
      <c r="A27" s="25"/>
      <c r="B27" s="22"/>
      <c r="C27" s="22"/>
      <c r="D27" s="22"/>
      <c r="E27" s="272" t="s">
        <v>44</v>
      </c>
      <c r="F27" s="22"/>
      <c r="G27" s="348">
        <v>83.5</v>
      </c>
      <c r="H27" s="345"/>
      <c r="I27" s="348">
        <v>85.800000000000011</v>
      </c>
      <c r="J27" s="345"/>
      <c r="K27" s="17"/>
      <c r="L27" s="17"/>
      <c r="M27" s="348">
        <v>86.3</v>
      </c>
      <c r="N27" s="808"/>
      <c r="O27" s="348">
        <v>87</v>
      </c>
      <c r="P27" s="808"/>
      <c r="Q27" s="348">
        <v>85.2</v>
      </c>
      <c r="R27" s="808"/>
    </row>
    <row r="28" spans="1:18" ht="29.25" customHeight="1" thickTop="1" x14ac:dyDescent="0.15">
      <c r="A28" s="26"/>
      <c r="B28" s="631" t="s">
        <v>183</v>
      </c>
      <c r="C28" s="631"/>
      <c r="D28" s="631"/>
      <c r="E28" s="631"/>
      <c r="F28" s="27"/>
      <c r="G28" s="382">
        <v>2698467632</v>
      </c>
      <c r="H28" s="383">
        <v>9525</v>
      </c>
      <c r="I28" s="382">
        <v>2263442770</v>
      </c>
      <c r="J28" s="383">
        <v>7926</v>
      </c>
      <c r="K28" s="17"/>
      <c r="L28" s="17"/>
      <c r="M28" s="382">
        <v>2793856036</v>
      </c>
      <c r="N28" s="383">
        <v>6962</v>
      </c>
      <c r="O28" s="382">
        <v>2181481530</v>
      </c>
      <c r="P28" s="383">
        <v>6850</v>
      </c>
      <c r="Q28" s="382">
        <v>1540988995</v>
      </c>
      <c r="R28" s="383">
        <v>4858</v>
      </c>
    </row>
    <row r="29" spans="1:18" ht="29.25" customHeight="1" thickBot="1" x14ac:dyDescent="0.2">
      <c r="A29" s="37"/>
      <c r="B29" s="38"/>
      <c r="C29" s="38"/>
      <c r="D29" s="38"/>
      <c r="E29" s="39" t="s">
        <v>44</v>
      </c>
      <c r="F29" s="40"/>
      <c r="G29" s="809">
        <v>100</v>
      </c>
      <c r="H29" s="810"/>
      <c r="I29" s="809">
        <v>100.00000000000001</v>
      </c>
      <c r="J29" s="810"/>
      <c r="K29" s="17"/>
      <c r="L29" s="17"/>
      <c r="M29" s="809">
        <v>100</v>
      </c>
      <c r="N29" s="810"/>
      <c r="O29" s="809">
        <v>100</v>
      </c>
      <c r="P29" s="810"/>
      <c r="Q29" s="809">
        <v>100</v>
      </c>
      <c r="R29" s="810"/>
    </row>
    <row r="30" spans="1:18" x14ac:dyDescent="0.15">
      <c r="A30" s="327" t="s">
        <v>259</v>
      </c>
      <c r="K30" s="31"/>
      <c r="L30" s="31"/>
    </row>
    <row r="31" spans="1:18" x14ac:dyDescent="0.15">
      <c r="K31" s="31"/>
      <c r="L31" s="31"/>
    </row>
    <row r="32" spans="1:18" x14ac:dyDescent="0.15">
      <c r="K32" s="31"/>
      <c r="L32" s="31"/>
    </row>
    <row r="33" spans="11:12" x14ac:dyDescent="0.15">
      <c r="K33" s="31"/>
      <c r="L33" s="31"/>
    </row>
    <row r="34" spans="11:12" x14ac:dyDescent="0.15">
      <c r="K34" s="31"/>
      <c r="L34" s="31"/>
    </row>
    <row r="35" spans="11:12" x14ac:dyDescent="0.15">
      <c r="K35" s="31"/>
      <c r="L35" s="31"/>
    </row>
    <row r="36" spans="11:12" x14ac:dyDescent="0.15">
      <c r="K36" s="31"/>
      <c r="L36" s="31"/>
    </row>
  </sheetData>
  <mergeCells count="6">
    <mergeCell ref="I4:J4"/>
    <mergeCell ref="B8:B11"/>
    <mergeCell ref="B16:B19"/>
    <mergeCell ref="B22:E22"/>
    <mergeCell ref="B26:E26"/>
    <mergeCell ref="B28:E28"/>
  </mergeCells>
  <phoneticPr fontId="5"/>
  <printOptions horizontalCentered="1"/>
  <pageMargins left="0.78740157480314965" right="0.78740157480314965" top="0.78740157480314965" bottom="0.78740157480314965" header="0" footer="0"/>
  <pageSetup paperSize="9" scale="99" fitToWidth="2" orientation="portrait" r:id="rId1"/>
  <headerFooter alignWithMargins="0"/>
  <colBreaks count="1" manualBreakCount="1">
    <brk id="1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39997558519241921"/>
  </sheetPr>
  <dimension ref="A1:Y43"/>
  <sheetViews>
    <sheetView showGridLines="0" defaultGridColor="0" view="pageBreakPreview" colorId="22" zoomScale="90" zoomScaleNormal="100" zoomScaleSheetLayoutView="90" workbookViewId="0"/>
  </sheetViews>
  <sheetFormatPr defaultColWidth="10.75" defaultRowHeight="14.25" x14ac:dyDescent="0.15"/>
  <cols>
    <col min="1" max="1" width="3.75" style="42" customWidth="1"/>
    <col min="2" max="2" width="2.875" style="42" customWidth="1"/>
    <col min="3" max="3" width="15.875" style="42" customWidth="1"/>
    <col min="4" max="4" width="3.25" style="42" customWidth="1"/>
    <col min="5" max="5" width="1.25" style="42" customWidth="1"/>
    <col min="6" max="6" width="12.125" style="42" customWidth="1"/>
    <col min="7" max="7" width="13.125" style="42" customWidth="1"/>
    <col min="8" max="8" width="12.125" style="42" customWidth="1"/>
    <col min="9" max="9" width="12.5" style="42" customWidth="1"/>
    <col min="10" max="10" width="13.125" style="42" customWidth="1"/>
    <col min="11" max="13" width="12.5" style="42" customWidth="1"/>
    <col min="14" max="14" width="4.875" style="43" customWidth="1"/>
    <col min="15" max="15" width="4.875" style="42" customWidth="1"/>
    <col min="16" max="46" width="12.5" style="42" customWidth="1"/>
    <col min="47" max="256" width="10.75" style="42"/>
    <col min="257" max="257" width="3.75" style="42" customWidth="1"/>
    <col min="258" max="258" width="1.625" style="42" customWidth="1"/>
    <col min="259" max="259" width="13.875" style="42" customWidth="1"/>
    <col min="260" max="260" width="3.25" style="42" customWidth="1"/>
    <col min="261" max="261" width="1.625" style="42" customWidth="1"/>
    <col min="262" max="269" width="12.5" style="42" customWidth="1"/>
    <col min="270" max="271" width="2.5" style="42" customWidth="1"/>
    <col min="272" max="302" width="12.5" style="42" customWidth="1"/>
    <col min="303" max="512" width="10.75" style="42"/>
    <col min="513" max="513" width="3.75" style="42" customWidth="1"/>
    <col min="514" max="514" width="1.625" style="42" customWidth="1"/>
    <col min="515" max="515" width="13.875" style="42" customWidth="1"/>
    <col min="516" max="516" width="3.25" style="42" customWidth="1"/>
    <col min="517" max="517" width="1.625" style="42" customWidth="1"/>
    <col min="518" max="525" width="12.5" style="42" customWidth="1"/>
    <col min="526" max="527" width="2.5" style="42" customWidth="1"/>
    <col min="528" max="558" width="12.5" style="42" customWidth="1"/>
    <col min="559" max="768" width="10.75" style="42"/>
    <col min="769" max="769" width="3.75" style="42" customWidth="1"/>
    <col min="770" max="770" width="1.625" style="42" customWidth="1"/>
    <col min="771" max="771" width="13.875" style="42" customWidth="1"/>
    <col min="772" max="772" width="3.25" style="42" customWidth="1"/>
    <col min="773" max="773" width="1.625" style="42" customWidth="1"/>
    <col min="774" max="781" width="12.5" style="42" customWidth="1"/>
    <col min="782" max="783" width="2.5" style="42" customWidth="1"/>
    <col min="784" max="814" width="12.5" style="42" customWidth="1"/>
    <col min="815" max="1024" width="10.75" style="42"/>
    <col min="1025" max="1025" width="3.75" style="42" customWidth="1"/>
    <col min="1026" max="1026" width="1.625" style="42" customWidth="1"/>
    <col min="1027" max="1027" width="13.875" style="42" customWidth="1"/>
    <col min="1028" max="1028" width="3.25" style="42" customWidth="1"/>
    <col min="1029" max="1029" width="1.625" style="42" customWidth="1"/>
    <col min="1030" max="1037" width="12.5" style="42" customWidth="1"/>
    <col min="1038" max="1039" width="2.5" style="42" customWidth="1"/>
    <col min="1040" max="1070" width="12.5" style="42" customWidth="1"/>
    <col min="1071" max="1280" width="10.75" style="42"/>
    <col min="1281" max="1281" width="3.75" style="42" customWidth="1"/>
    <col min="1282" max="1282" width="1.625" style="42" customWidth="1"/>
    <col min="1283" max="1283" width="13.875" style="42" customWidth="1"/>
    <col min="1284" max="1284" width="3.25" style="42" customWidth="1"/>
    <col min="1285" max="1285" width="1.625" style="42" customWidth="1"/>
    <col min="1286" max="1293" width="12.5" style="42" customWidth="1"/>
    <col min="1294" max="1295" width="2.5" style="42" customWidth="1"/>
    <col min="1296" max="1326" width="12.5" style="42" customWidth="1"/>
    <col min="1327" max="1536" width="10.75" style="42"/>
    <col min="1537" max="1537" width="3.75" style="42" customWidth="1"/>
    <col min="1538" max="1538" width="1.625" style="42" customWidth="1"/>
    <col min="1539" max="1539" width="13.875" style="42" customWidth="1"/>
    <col min="1540" max="1540" width="3.25" style="42" customWidth="1"/>
    <col min="1541" max="1541" width="1.625" style="42" customWidth="1"/>
    <col min="1542" max="1549" width="12.5" style="42" customWidth="1"/>
    <col min="1550" max="1551" width="2.5" style="42" customWidth="1"/>
    <col min="1552" max="1582" width="12.5" style="42" customWidth="1"/>
    <col min="1583" max="1792" width="10.75" style="42"/>
    <col min="1793" max="1793" width="3.75" style="42" customWidth="1"/>
    <col min="1794" max="1794" width="1.625" style="42" customWidth="1"/>
    <col min="1795" max="1795" width="13.875" style="42" customWidth="1"/>
    <col min="1796" max="1796" width="3.25" style="42" customWidth="1"/>
    <col min="1797" max="1797" width="1.625" style="42" customWidth="1"/>
    <col min="1798" max="1805" width="12.5" style="42" customWidth="1"/>
    <col min="1806" max="1807" width="2.5" style="42" customWidth="1"/>
    <col min="1808" max="1838" width="12.5" style="42" customWidth="1"/>
    <col min="1839" max="2048" width="10.75" style="42"/>
    <col min="2049" max="2049" width="3.75" style="42" customWidth="1"/>
    <col min="2050" max="2050" width="1.625" style="42" customWidth="1"/>
    <col min="2051" max="2051" width="13.875" style="42" customWidth="1"/>
    <col min="2052" max="2052" width="3.25" style="42" customWidth="1"/>
    <col min="2053" max="2053" width="1.625" style="42" customWidth="1"/>
    <col min="2054" max="2061" width="12.5" style="42" customWidth="1"/>
    <col min="2062" max="2063" width="2.5" style="42" customWidth="1"/>
    <col min="2064" max="2094" width="12.5" style="42" customWidth="1"/>
    <col min="2095" max="2304" width="10.75" style="42"/>
    <col min="2305" max="2305" width="3.75" style="42" customWidth="1"/>
    <col min="2306" max="2306" width="1.625" style="42" customWidth="1"/>
    <col min="2307" max="2307" width="13.875" style="42" customWidth="1"/>
    <col min="2308" max="2308" width="3.25" style="42" customWidth="1"/>
    <col min="2309" max="2309" width="1.625" style="42" customWidth="1"/>
    <col min="2310" max="2317" width="12.5" style="42" customWidth="1"/>
    <col min="2318" max="2319" width="2.5" style="42" customWidth="1"/>
    <col min="2320" max="2350" width="12.5" style="42" customWidth="1"/>
    <col min="2351" max="2560" width="10.75" style="42"/>
    <col min="2561" max="2561" width="3.75" style="42" customWidth="1"/>
    <col min="2562" max="2562" width="1.625" style="42" customWidth="1"/>
    <col min="2563" max="2563" width="13.875" style="42" customWidth="1"/>
    <col min="2564" max="2564" width="3.25" style="42" customWidth="1"/>
    <col min="2565" max="2565" width="1.625" style="42" customWidth="1"/>
    <col min="2566" max="2573" width="12.5" style="42" customWidth="1"/>
    <col min="2574" max="2575" width="2.5" style="42" customWidth="1"/>
    <col min="2576" max="2606" width="12.5" style="42" customWidth="1"/>
    <col min="2607" max="2816" width="10.75" style="42"/>
    <col min="2817" max="2817" width="3.75" style="42" customWidth="1"/>
    <col min="2818" max="2818" width="1.625" style="42" customWidth="1"/>
    <col min="2819" max="2819" width="13.875" style="42" customWidth="1"/>
    <col min="2820" max="2820" width="3.25" style="42" customWidth="1"/>
    <col min="2821" max="2821" width="1.625" style="42" customWidth="1"/>
    <col min="2822" max="2829" width="12.5" style="42" customWidth="1"/>
    <col min="2830" max="2831" width="2.5" style="42" customWidth="1"/>
    <col min="2832" max="2862" width="12.5" style="42" customWidth="1"/>
    <col min="2863" max="3072" width="10.75" style="42"/>
    <col min="3073" max="3073" width="3.75" style="42" customWidth="1"/>
    <col min="3074" max="3074" width="1.625" style="42" customWidth="1"/>
    <col min="3075" max="3075" width="13.875" style="42" customWidth="1"/>
    <col min="3076" max="3076" width="3.25" style="42" customWidth="1"/>
    <col min="3077" max="3077" width="1.625" style="42" customWidth="1"/>
    <col min="3078" max="3085" width="12.5" style="42" customWidth="1"/>
    <col min="3086" max="3087" width="2.5" style="42" customWidth="1"/>
    <col min="3088" max="3118" width="12.5" style="42" customWidth="1"/>
    <col min="3119" max="3328" width="10.75" style="42"/>
    <col min="3329" max="3329" width="3.75" style="42" customWidth="1"/>
    <col min="3330" max="3330" width="1.625" style="42" customWidth="1"/>
    <col min="3331" max="3331" width="13.875" style="42" customWidth="1"/>
    <col min="3332" max="3332" width="3.25" style="42" customWidth="1"/>
    <col min="3333" max="3333" width="1.625" style="42" customWidth="1"/>
    <col min="3334" max="3341" width="12.5" style="42" customWidth="1"/>
    <col min="3342" max="3343" width="2.5" style="42" customWidth="1"/>
    <col min="3344" max="3374" width="12.5" style="42" customWidth="1"/>
    <col min="3375" max="3584" width="10.75" style="42"/>
    <col min="3585" max="3585" width="3.75" style="42" customWidth="1"/>
    <col min="3586" max="3586" width="1.625" style="42" customWidth="1"/>
    <col min="3587" max="3587" width="13.875" style="42" customWidth="1"/>
    <col min="3588" max="3588" width="3.25" style="42" customWidth="1"/>
    <col min="3589" max="3589" width="1.625" style="42" customWidth="1"/>
    <col min="3590" max="3597" width="12.5" style="42" customWidth="1"/>
    <col min="3598" max="3599" width="2.5" style="42" customWidth="1"/>
    <col min="3600" max="3630" width="12.5" style="42" customWidth="1"/>
    <col min="3631" max="3840" width="10.75" style="42"/>
    <col min="3841" max="3841" width="3.75" style="42" customWidth="1"/>
    <col min="3842" max="3842" width="1.625" style="42" customWidth="1"/>
    <col min="3843" max="3843" width="13.875" style="42" customWidth="1"/>
    <col min="3844" max="3844" width="3.25" style="42" customWidth="1"/>
    <col min="3845" max="3845" width="1.625" style="42" customWidth="1"/>
    <col min="3846" max="3853" width="12.5" style="42" customWidth="1"/>
    <col min="3854" max="3855" width="2.5" style="42" customWidth="1"/>
    <col min="3856" max="3886" width="12.5" style="42" customWidth="1"/>
    <col min="3887" max="4096" width="10.75" style="42"/>
    <col min="4097" max="4097" width="3.75" style="42" customWidth="1"/>
    <col min="4098" max="4098" width="1.625" style="42" customWidth="1"/>
    <col min="4099" max="4099" width="13.875" style="42" customWidth="1"/>
    <col min="4100" max="4100" width="3.25" style="42" customWidth="1"/>
    <col min="4101" max="4101" width="1.625" style="42" customWidth="1"/>
    <col min="4102" max="4109" width="12.5" style="42" customWidth="1"/>
    <col min="4110" max="4111" width="2.5" style="42" customWidth="1"/>
    <col min="4112" max="4142" width="12.5" style="42" customWidth="1"/>
    <col min="4143" max="4352" width="10.75" style="42"/>
    <col min="4353" max="4353" width="3.75" style="42" customWidth="1"/>
    <col min="4354" max="4354" width="1.625" style="42" customWidth="1"/>
    <col min="4355" max="4355" width="13.875" style="42" customWidth="1"/>
    <col min="4356" max="4356" width="3.25" style="42" customWidth="1"/>
    <col min="4357" max="4357" width="1.625" style="42" customWidth="1"/>
    <col min="4358" max="4365" width="12.5" style="42" customWidth="1"/>
    <col min="4366" max="4367" width="2.5" style="42" customWidth="1"/>
    <col min="4368" max="4398" width="12.5" style="42" customWidth="1"/>
    <col min="4399" max="4608" width="10.75" style="42"/>
    <col min="4609" max="4609" width="3.75" style="42" customWidth="1"/>
    <col min="4610" max="4610" width="1.625" style="42" customWidth="1"/>
    <col min="4611" max="4611" width="13.875" style="42" customWidth="1"/>
    <col min="4612" max="4612" width="3.25" style="42" customWidth="1"/>
    <col min="4613" max="4613" width="1.625" style="42" customWidth="1"/>
    <col min="4614" max="4621" width="12.5" style="42" customWidth="1"/>
    <col min="4622" max="4623" width="2.5" style="42" customWidth="1"/>
    <col min="4624" max="4654" width="12.5" style="42" customWidth="1"/>
    <col min="4655" max="4864" width="10.75" style="42"/>
    <col min="4865" max="4865" width="3.75" style="42" customWidth="1"/>
    <col min="4866" max="4866" width="1.625" style="42" customWidth="1"/>
    <col min="4867" max="4867" width="13.875" style="42" customWidth="1"/>
    <col min="4868" max="4868" width="3.25" style="42" customWidth="1"/>
    <col min="4869" max="4869" width="1.625" style="42" customWidth="1"/>
    <col min="4870" max="4877" width="12.5" style="42" customWidth="1"/>
    <col min="4878" max="4879" width="2.5" style="42" customWidth="1"/>
    <col min="4880" max="4910" width="12.5" style="42" customWidth="1"/>
    <col min="4911" max="5120" width="10.75" style="42"/>
    <col min="5121" max="5121" width="3.75" style="42" customWidth="1"/>
    <col min="5122" max="5122" width="1.625" style="42" customWidth="1"/>
    <col min="5123" max="5123" width="13.875" style="42" customWidth="1"/>
    <col min="5124" max="5124" width="3.25" style="42" customWidth="1"/>
    <col min="5125" max="5125" width="1.625" style="42" customWidth="1"/>
    <col min="5126" max="5133" width="12.5" style="42" customWidth="1"/>
    <col min="5134" max="5135" width="2.5" style="42" customWidth="1"/>
    <col min="5136" max="5166" width="12.5" style="42" customWidth="1"/>
    <col min="5167" max="5376" width="10.75" style="42"/>
    <col min="5377" max="5377" width="3.75" style="42" customWidth="1"/>
    <col min="5378" max="5378" width="1.625" style="42" customWidth="1"/>
    <col min="5379" max="5379" width="13.875" style="42" customWidth="1"/>
    <col min="5380" max="5380" width="3.25" style="42" customWidth="1"/>
    <col min="5381" max="5381" width="1.625" style="42" customWidth="1"/>
    <col min="5382" max="5389" width="12.5" style="42" customWidth="1"/>
    <col min="5390" max="5391" width="2.5" style="42" customWidth="1"/>
    <col min="5392" max="5422" width="12.5" style="42" customWidth="1"/>
    <col min="5423" max="5632" width="10.75" style="42"/>
    <col min="5633" max="5633" width="3.75" style="42" customWidth="1"/>
    <col min="5634" max="5634" width="1.625" style="42" customWidth="1"/>
    <col min="5635" max="5635" width="13.875" style="42" customWidth="1"/>
    <col min="5636" max="5636" width="3.25" style="42" customWidth="1"/>
    <col min="5637" max="5637" width="1.625" style="42" customWidth="1"/>
    <col min="5638" max="5645" width="12.5" style="42" customWidth="1"/>
    <col min="5646" max="5647" width="2.5" style="42" customWidth="1"/>
    <col min="5648" max="5678" width="12.5" style="42" customWidth="1"/>
    <col min="5679" max="5888" width="10.75" style="42"/>
    <col min="5889" max="5889" width="3.75" style="42" customWidth="1"/>
    <col min="5890" max="5890" width="1.625" style="42" customWidth="1"/>
    <col min="5891" max="5891" width="13.875" style="42" customWidth="1"/>
    <col min="5892" max="5892" width="3.25" style="42" customWidth="1"/>
    <col min="5893" max="5893" width="1.625" style="42" customWidth="1"/>
    <col min="5894" max="5901" width="12.5" style="42" customWidth="1"/>
    <col min="5902" max="5903" width="2.5" style="42" customWidth="1"/>
    <col min="5904" max="5934" width="12.5" style="42" customWidth="1"/>
    <col min="5935" max="6144" width="10.75" style="42"/>
    <col min="6145" max="6145" width="3.75" style="42" customWidth="1"/>
    <col min="6146" max="6146" width="1.625" style="42" customWidth="1"/>
    <col min="6147" max="6147" width="13.875" style="42" customWidth="1"/>
    <col min="6148" max="6148" width="3.25" style="42" customWidth="1"/>
    <col min="6149" max="6149" width="1.625" style="42" customWidth="1"/>
    <col min="6150" max="6157" width="12.5" style="42" customWidth="1"/>
    <col min="6158" max="6159" width="2.5" style="42" customWidth="1"/>
    <col min="6160" max="6190" width="12.5" style="42" customWidth="1"/>
    <col min="6191" max="6400" width="10.75" style="42"/>
    <col min="6401" max="6401" width="3.75" style="42" customWidth="1"/>
    <col min="6402" max="6402" width="1.625" style="42" customWidth="1"/>
    <col min="6403" max="6403" width="13.875" style="42" customWidth="1"/>
    <col min="6404" max="6404" width="3.25" style="42" customWidth="1"/>
    <col min="6405" max="6405" width="1.625" style="42" customWidth="1"/>
    <col min="6406" max="6413" width="12.5" style="42" customWidth="1"/>
    <col min="6414" max="6415" width="2.5" style="42" customWidth="1"/>
    <col min="6416" max="6446" width="12.5" style="42" customWidth="1"/>
    <col min="6447" max="6656" width="10.75" style="42"/>
    <col min="6657" max="6657" width="3.75" style="42" customWidth="1"/>
    <col min="6658" max="6658" width="1.625" style="42" customWidth="1"/>
    <col min="6659" max="6659" width="13.875" style="42" customWidth="1"/>
    <col min="6660" max="6660" width="3.25" style="42" customWidth="1"/>
    <col min="6661" max="6661" width="1.625" style="42" customWidth="1"/>
    <col min="6662" max="6669" width="12.5" style="42" customWidth="1"/>
    <col min="6670" max="6671" width="2.5" style="42" customWidth="1"/>
    <col min="6672" max="6702" width="12.5" style="42" customWidth="1"/>
    <col min="6703" max="6912" width="10.75" style="42"/>
    <col min="6913" max="6913" width="3.75" style="42" customWidth="1"/>
    <col min="6914" max="6914" width="1.625" style="42" customWidth="1"/>
    <col min="6915" max="6915" width="13.875" style="42" customWidth="1"/>
    <col min="6916" max="6916" width="3.25" style="42" customWidth="1"/>
    <col min="6917" max="6917" width="1.625" style="42" customWidth="1"/>
    <col min="6918" max="6925" width="12.5" style="42" customWidth="1"/>
    <col min="6926" max="6927" width="2.5" style="42" customWidth="1"/>
    <col min="6928" max="6958" width="12.5" style="42" customWidth="1"/>
    <col min="6959" max="7168" width="10.75" style="42"/>
    <col min="7169" max="7169" width="3.75" style="42" customWidth="1"/>
    <col min="7170" max="7170" width="1.625" style="42" customWidth="1"/>
    <col min="7171" max="7171" width="13.875" style="42" customWidth="1"/>
    <col min="7172" max="7172" width="3.25" style="42" customWidth="1"/>
    <col min="7173" max="7173" width="1.625" style="42" customWidth="1"/>
    <col min="7174" max="7181" width="12.5" style="42" customWidth="1"/>
    <col min="7182" max="7183" width="2.5" style="42" customWidth="1"/>
    <col min="7184" max="7214" width="12.5" style="42" customWidth="1"/>
    <col min="7215" max="7424" width="10.75" style="42"/>
    <col min="7425" max="7425" width="3.75" style="42" customWidth="1"/>
    <col min="7426" max="7426" width="1.625" style="42" customWidth="1"/>
    <col min="7427" max="7427" width="13.875" style="42" customWidth="1"/>
    <col min="7428" max="7428" width="3.25" style="42" customWidth="1"/>
    <col min="7429" max="7429" width="1.625" style="42" customWidth="1"/>
    <col min="7430" max="7437" width="12.5" style="42" customWidth="1"/>
    <col min="7438" max="7439" width="2.5" style="42" customWidth="1"/>
    <col min="7440" max="7470" width="12.5" style="42" customWidth="1"/>
    <col min="7471" max="7680" width="10.75" style="42"/>
    <col min="7681" max="7681" width="3.75" style="42" customWidth="1"/>
    <col min="7682" max="7682" width="1.625" style="42" customWidth="1"/>
    <col min="7683" max="7683" width="13.875" style="42" customWidth="1"/>
    <col min="7684" max="7684" width="3.25" style="42" customWidth="1"/>
    <col min="7685" max="7685" width="1.625" style="42" customWidth="1"/>
    <col min="7686" max="7693" width="12.5" style="42" customWidth="1"/>
    <col min="7694" max="7695" width="2.5" style="42" customWidth="1"/>
    <col min="7696" max="7726" width="12.5" style="42" customWidth="1"/>
    <col min="7727" max="7936" width="10.75" style="42"/>
    <col min="7937" max="7937" width="3.75" style="42" customWidth="1"/>
    <col min="7938" max="7938" width="1.625" style="42" customWidth="1"/>
    <col min="7939" max="7939" width="13.875" style="42" customWidth="1"/>
    <col min="7940" max="7940" width="3.25" style="42" customWidth="1"/>
    <col min="7941" max="7941" width="1.625" style="42" customWidth="1"/>
    <col min="7942" max="7949" width="12.5" style="42" customWidth="1"/>
    <col min="7950" max="7951" width="2.5" style="42" customWidth="1"/>
    <col min="7952" max="7982" width="12.5" style="42" customWidth="1"/>
    <col min="7983" max="8192" width="10.75" style="42"/>
    <col min="8193" max="8193" width="3.75" style="42" customWidth="1"/>
    <col min="8194" max="8194" width="1.625" style="42" customWidth="1"/>
    <col min="8195" max="8195" width="13.875" style="42" customWidth="1"/>
    <col min="8196" max="8196" width="3.25" style="42" customWidth="1"/>
    <col min="8197" max="8197" width="1.625" style="42" customWidth="1"/>
    <col min="8198" max="8205" width="12.5" style="42" customWidth="1"/>
    <col min="8206" max="8207" width="2.5" style="42" customWidth="1"/>
    <col min="8208" max="8238" width="12.5" style="42" customWidth="1"/>
    <col min="8239" max="8448" width="10.75" style="42"/>
    <col min="8449" max="8449" width="3.75" style="42" customWidth="1"/>
    <col min="8450" max="8450" width="1.625" style="42" customWidth="1"/>
    <col min="8451" max="8451" width="13.875" style="42" customWidth="1"/>
    <col min="8452" max="8452" width="3.25" style="42" customWidth="1"/>
    <col min="8453" max="8453" width="1.625" style="42" customWidth="1"/>
    <col min="8454" max="8461" width="12.5" style="42" customWidth="1"/>
    <col min="8462" max="8463" width="2.5" style="42" customWidth="1"/>
    <col min="8464" max="8494" width="12.5" style="42" customWidth="1"/>
    <col min="8495" max="8704" width="10.75" style="42"/>
    <col min="8705" max="8705" width="3.75" style="42" customWidth="1"/>
    <col min="8706" max="8706" width="1.625" style="42" customWidth="1"/>
    <col min="8707" max="8707" width="13.875" style="42" customWidth="1"/>
    <col min="8708" max="8708" width="3.25" style="42" customWidth="1"/>
    <col min="8709" max="8709" width="1.625" style="42" customWidth="1"/>
    <col min="8710" max="8717" width="12.5" style="42" customWidth="1"/>
    <col min="8718" max="8719" width="2.5" style="42" customWidth="1"/>
    <col min="8720" max="8750" width="12.5" style="42" customWidth="1"/>
    <col min="8751" max="8960" width="10.75" style="42"/>
    <col min="8961" max="8961" width="3.75" style="42" customWidth="1"/>
    <col min="8962" max="8962" width="1.625" style="42" customWidth="1"/>
    <col min="8963" max="8963" width="13.875" style="42" customWidth="1"/>
    <col min="8964" max="8964" width="3.25" style="42" customWidth="1"/>
    <col min="8965" max="8965" width="1.625" style="42" customWidth="1"/>
    <col min="8966" max="8973" width="12.5" style="42" customWidth="1"/>
    <col min="8974" max="8975" width="2.5" style="42" customWidth="1"/>
    <col min="8976" max="9006" width="12.5" style="42" customWidth="1"/>
    <col min="9007" max="9216" width="10.75" style="42"/>
    <col min="9217" max="9217" width="3.75" style="42" customWidth="1"/>
    <col min="9218" max="9218" width="1.625" style="42" customWidth="1"/>
    <col min="9219" max="9219" width="13.875" style="42" customWidth="1"/>
    <col min="9220" max="9220" width="3.25" style="42" customWidth="1"/>
    <col min="9221" max="9221" width="1.625" style="42" customWidth="1"/>
    <col min="9222" max="9229" width="12.5" style="42" customWidth="1"/>
    <col min="9230" max="9231" width="2.5" style="42" customWidth="1"/>
    <col min="9232" max="9262" width="12.5" style="42" customWidth="1"/>
    <col min="9263" max="9472" width="10.75" style="42"/>
    <col min="9473" max="9473" width="3.75" style="42" customWidth="1"/>
    <col min="9474" max="9474" width="1.625" style="42" customWidth="1"/>
    <col min="9475" max="9475" width="13.875" style="42" customWidth="1"/>
    <col min="9476" max="9476" width="3.25" style="42" customWidth="1"/>
    <col min="9477" max="9477" width="1.625" style="42" customWidth="1"/>
    <col min="9478" max="9485" width="12.5" style="42" customWidth="1"/>
    <col min="9486" max="9487" width="2.5" style="42" customWidth="1"/>
    <col min="9488" max="9518" width="12.5" style="42" customWidth="1"/>
    <col min="9519" max="9728" width="10.75" style="42"/>
    <col min="9729" max="9729" width="3.75" style="42" customWidth="1"/>
    <col min="9730" max="9730" width="1.625" style="42" customWidth="1"/>
    <col min="9731" max="9731" width="13.875" style="42" customWidth="1"/>
    <col min="9732" max="9732" width="3.25" style="42" customWidth="1"/>
    <col min="9733" max="9733" width="1.625" style="42" customWidth="1"/>
    <col min="9734" max="9741" width="12.5" style="42" customWidth="1"/>
    <col min="9742" max="9743" width="2.5" style="42" customWidth="1"/>
    <col min="9744" max="9774" width="12.5" style="42" customWidth="1"/>
    <col min="9775" max="9984" width="10.75" style="42"/>
    <col min="9985" max="9985" width="3.75" style="42" customWidth="1"/>
    <col min="9986" max="9986" width="1.625" style="42" customWidth="1"/>
    <col min="9987" max="9987" width="13.875" style="42" customWidth="1"/>
    <col min="9988" max="9988" width="3.25" style="42" customWidth="1"/>
    <col min="9989" max="9989" width="1.625" style="42" customWidth="1"/>
    <col min="9990" max="9997" width="12.5" style="42" customWidth="1"/>
    <col min="9998" max="9999" width="2.5" style="42" customWidth="1"/>
    <col min="10000" max="10030" width="12.5" style="42" customWidth="1"/>
    <col min="10031" max="10240" width="10.75" style="42"/>
    <col min="10241" max="10241" width="3.75" style="42" customWidth="1"/>
    <col min="10242" max="10242" width="1.625" style="42" customWidth="1"/>
    <col min="10243" max="10243" width="13.875" style="42" customWidth="1"/>
    <col min="10244" max="10244" width="3.25" style="42" customWidth="1"/>
    <col min="10245" max="10245" width="1.625" style="42" customWidth="1"/>
    <col min="10246" max="10253" width="12.5" style="42" customWidth="1"/>
    <col min="10254" max="10255" width="2.5" style="42" customWidth="1"/>
    <col min="10256" max="10286" width="12.5" style="42" customWidth="1"/>
    <col min="10287" max="10496" width="10.75" style="42"/>
    <col min="10497" max="10497" width="3.75" style="42" customWidth="1"/>
    <col min="10498" max="10498" width="1.625" style="42" customWidth="1"/>
    <col min="10499" max="10499" width="13.875" style="42" customWidth="1"/>
    <col min="10500" max="10500" width="3.25" style="42" customWidth="1"/>
    <col min="10501" max="10501" width="1.625" style="42" customWidth="1"/>
    <col min="10502" max="10509" width="12.5" style="42" customWidth="1"/>
    <col min="10510" max="10511" width="2.5" style="42" customWidth="1"/>
    <col min="10512" max="10542" width="12.5" style="42" customWidth="1"/>
    <col min="10543" max="10752" width="10.75" style="42"/>
    <col min="10753" max="10753" width="3.75" style="42" customWidth="1"/>
    <col min="10754" max="10754" width="1.625" style="42" customWidth="1"/>
    <col min="10755" max="10755" width="13.875" style="42" customWidth="1"/>
    <col min="10756" max="10756" width="3.25" style="42" customWidth="1"/>
    <col min="10757" max="10757" width="1.625" style="42" customWidth="1"/>
    <col min="10758" max="10765" width="12.5" style="42" customWidth="1"/>
    <col min="10766" max="10767" width="2.5" style="42" customWidth="1"/>
    <col min="10768" max="10798" width="12.5" style="42" customWidth="1"/>
    <col min="10799" max="11008" width="10.75" style="42"/>
    <col min="11009" max="11009" width="3.75" style="42" customWidth="1"/>
    <col min="11010" max="11010" width="1.625" style="42" customWidth="1"/>
    <col min="11011" max="11011" width="13.875" style="42" customWidth="1"/>
    <col min="11012" max="11012" width="3.25" style="42" customWidth="1"/>
    <col min="11013" max="11013" width="1.625" style="42" customWidth="1"/>
    <col min="11014" max="11021" width="12.5" style="42" customWidth="1"/>
    <col min="11022" max="11023" width="2.5" style="42" customWidth="1"/>
    <col min="11024" max="11054" width="12.5" style="42" customWidth="1"/>
    <col min="11055" max="11264" width="10.75" style="42"/>
    <col min="11265" max="11265" width="3.75" style="42" customWidth="1"/>
    <col min="11266" max="11266" width="1.625" style="42" customWidth="1"/>
    <col min="11267" max="11267" width="13.875" style="42" customWidth="1"/>
    <col min="11268" max="11268" width="3.25" style="42" customWidth="1"/>
    <col min="11269" max="11269" width="1.625" style="42" customWidth="1"/>
    <col min="11270" max="11277" width="12.5" style="42" customWidth="1"/>
    <col min="11278" max="11279" width="2.5" style="42" customWidth="1"/>
    <col min="11280" max="11310" width="12.5" style="42" customWidth="1"/>
    <col min="11311" max="11520" width="10.75" style="42"/>
    <col min="11521" max="11521" width="3.75" style="42" customWidth="1"/>
    <col min="11522" max="11522" width="1.625" style="42" customWidth="1"/>
    <col min="11523" max="11523" width="13.875" style="42" customWidth="1"/>
    <col min="11524" max="11524" width="3.25" style="42" customWidth="1"/>
    <col min="11525" max="11525" width="1.625" style="42" customWidth="1"/>
    <col min="11526" max="11533" width="12.5" style="42" customWidth="1"/>
    <col min="11534" max="11535" width="2.5" style="42" customWidth="1"/>
    <col min="11536" max="11566" width="12.5" style="42" customWidth="1"/>
    <col min="11567" max="11776" width="10.75" style="42"/>
    <col min="11777" max="11777" width="3.75" style="42" customWidth="1"/>
    <col min="11778" max="11778" width="1.625" style="42" customWidth="1"/>
    <col min="11779" max="11779" width="13.875" style="42" customWidth="1"/>
    <col min="11780" max="11780" width="3.25" style="42" customWidth="1"/>
    <col min="11781" max="11781" width="1.625" style="42" customWidth="1"/>
    <col min="11782" max="11789" width="12.5" style="42" customWidth="1"/>
    <col min="11790" max="11791" width="2.5" style="42" customWidth="1"/>
    <col min="11792" max="11822" width="12.5" style="42" customWidth="1"/>
    <col min="11823" max="12032" width="10.75" style="42"/>
    <col min="12033" max="12033" width="3.75" style="42" customWidth="1"/>
    <col min="12034" max="12034" width="1.625" style="42" customWidth="1"/>
    <col min="12035" max="12035" width="13.875" style="42" customWidth="1"/>
    <col min="12036" max="12036" width="3.25" style="42" customWidth="1"/>
    <col min="12037" max="12037" width="1.625" style="42" customWidth="1"/>
    <col min="12038" max="12045" width="12.5" style="42" customWidth="1"/>
    <col min="12046" max="12047" width="2.5" style="42" customWidth="1"/>
    <col min="12048" max="12078" width="12.5" style="42" customWidth="1"/>
    <col min="12079" max="12288" width="10.75" style="42"/>
    <col min="12289" max="12289" width="3.75" style="42" customWidth="1"/>
    <col min="12290" max="12290" width="1.625" style="42" customWidth="1"/>
    <col min="12291" max="12291" width="13.875" style="42" customWidth="1"/>
    <col min="12292" max="12292" width="3.25" style="42" customWidth="1"/>
    <col min="12293" max="12293" width="1.625" style="42" customWidth="1"/>
    <col min="12294" max="12301" width="12.5" style="42" customWidth="1"/>
    <col min="12302" max="12303" width="2.5" style="42" customWidth="1"/>
    <col min="12304" max="12334" width="12.5" style="42" customWidth="1"/>
    <col min="12335" max="12544" width="10.75" style="42"/>
    <col min="12545" max="12545" width="3.75" style="42" customWidth="1"/>
    <col min="12546" max="12546" width="1.625" style="42" customWidth="1"/>
    <col min="12547" max="12547" width="13.875" style="42" customWidth="1"/>
    <col min="12548" max="12548" width="3.25" style="42" customWidth="1"/>
    <col min="12549" max="12549" width="1.625" style="42" customWidth="1"/>
    <col min="12550" max="12557" width="12.5" style="42" customWidth="1"/>
    <col min="12558" max="12559" width="2.5" style="42" customWidth="1"/>
    <col min="12560" max="12590" width="12.5" style="42" customWidth="1"/>
    <col min="12591" max="12800" width="10.75" style="42"/>
    <col min="12801" max="12801" width="3.75" style="42" customWidth="1"/>
    <col min="12802" max="12802" width="1.625" style="42" customWidth="1"/>
    <col min="12803" max="12803" width="13.875" style="42" customWidth="1"/>
    <col min="12804" max="12804" width="3.25" style="42" customWidth="1"/>
    <col min="12805" max="12805" width="1.625" style="42" customWidth="1"/>
    <col min="12806" max="12813" width="12.5" style="42" customWidth="1"/>
    <col min="12814" max="12815" width="2.5" style="42" customWidth="1"/>
    <col min="12816" max="12846" width="12.5" style="42" customWidth="1"/>
    <col min="12847" max="13056" width="10.75" style="42"/>
    <col min="13057" max="13057" width="3.75" style="42" customWidth="1"/>
    <col min="13058" max="13058" width="1.625" style="42" customWidth="1"/>
    <col min="13059" max="13059" width="13.875" style="42" customWidth="1"/>
    <col min="13060" max="13060" width="3.25" style="42" customWidth="1"/>
    <col min="13061" max="13061" width="1.625" style="42" customWidth="1"/>
    <col min="13062" max="13069" width="12.5" style="42" customWidth="1"/>
    <col min="13070" max="13071" width="2.5" style="42" customWidth="1"/>
    <col min="13072" max="13102" width="12.5" style="42" customWidth="1"/>
    <col min="13103" max="13312" width="10.75" style="42"/>
    <col min="13313" max="13313" width="3.75" style="42" customWidth="1"/>
    <col min="13314" max="13314" width="1.625" style="42" customWidth="1"/>
    <col min="13315" max="13315" width="13.875" style="42" customWidth="1"/>
    <col min="13316" max="13316" width="3.25" style="42" customWidth="1"/>
    <col min="13317" max="13317" width="1.625" style="42" customWidth="1"/>
    <col min="13318" max="13325" width="12.5" style="42" customWidth="1"/>
    <col min="13326" max="13327" width="2.5" style="42" customWidth="1"/>
    <col min="13328" max="13358" width="12.5" style="42" customWidth="1"/>
    <col min="13359" max="13568" width="10.75" style="42"/>
    <col min="13569" max="13569" width="3.75" style="42" customWidth="1"/>
    <col min="13570" max="13570" width="1.625" style="42" customWidth="1"/>
    <col min="13571" max="13571" width="13.875" style="42" customWidth="1"/>
    <col min="13572" max="13572" width="3.25" style="42" customWidth="1"/>
    <col min="13573" max="13573" width="1.625" style="42" customWidth="1"/>
    <col min="13574" max="13581" width="12.5" style="42" customWidth="1"/>
    <col min="13582" max="13583" width="2.5" style="42" customWidth="1"/>
    <col min="13584" max="13614" width="12.5" style="42" customWidth="1"/>
    <col min="13615" max="13824" width="10.75" style="42"/>
    <col min="13825" max="13825" width="3.75" style="42" customWidth="1"/>
    <col min="13826" max="13826" width="1.625" style="42" customWidth="1"/>
    <col min="13827" max="13827" width="13.875" style="42" customWidth="1"/>
    <col min="13828" max="13828" width="3.25" style="42" customWidth="1"/>
    <col min="13829" max="13829" width="1.625" style="42" customWidth="1"/>
    <col min="13830" max="13837" width="12.5" style="42" customWidth="1"/>
    <col min="13838" max="13839" width="2.5" style="42" customWidth="1"/>
    <col min="13840" max="13870" width="12.5" style="42" customWidth="1"/>
    <col min="13871" max="14080" width="10.75" style="42"/>
    <col min="14081" max="14081" width="3.75" style="42" customWidth="1"/>
    <col min="14082" max="14082" width="1.625" style="42" customWidth="1"/>
    <col min="14083" max="14083" width="13.875" style="42" customWidth="1"/>
    <col min="14084" max="14084" width="3.25" style="42" customWidth="1"/>
    <col min="14085" max="14085" width="1.625" style="42" customWidth="1"/>
    <col min="14086" max="14093" width="12.5" style="42" customWidth="1"/>
    <col min="14094" max="14095" width="2.5" style="42" customWidth="1"/>
    <col min="14096" max="14126" width="12.5" style="42" customWidth="1"/>
    <col min="14127" max="14336" width="10.75" style="42"/>
    <col min="14337" max="14337" width="3.75" style="42" customWidth="1"/>
    <col min="14338" max="14338" width="1.625" style="42" customWidth="1"/>
    <col min="14339" max="14339" width="13.875" style="42" customWidth="1"/>
    <col min="14340" max="14340" width="3.25" style="42" customWidth="1"/>
    <col min="14341" max="14341" width="1.625" style="42" customWidth="1"/>
    <col min="14342" max="14349" width="12.5" style="42" customWidth="1"/>
    <col min="14350" max="14351" width="2.5" style="42" customWidth="1"/>
    <col min="14352" max="14382" width="12.5" style="42" customWidth="1"/>
    <col min="14383" max="14592" width="10.75" style="42"/>
    <col min="14593" max="14593" width="3.75" style="42" customWidth="1"/>
    <col min="14594" max="14594" width="1.625" style="42" customWidth="1"/>
    <col min="14595" max="14595" width="13.875" style="42" customWidth="1"/>
    <col min="14596" max="14596" width="3.25" style="42" customWidth="1"/>
    <col min="14597" max="14597" width="1.625" style="42" customWidth="1"/>
    <col min="14598" max="14605" width="12.5" style="42" customWidth="1"/>
    <col min="14606" max="14607" width="2.5" style="42" customWidth="1"/>
    <col min="14608" max="14638" width="12.5" style="42" customWidth="1"/>
    <col min="14639" max="14848" width="10.75" style="42"/>
    <col min="14849" max="14849" width="3.75" style="42" customWidth="1"/>
    <col min="14850" max="14850" width="1.625" style="42" customWidth="1"/>
    <col min="14851" max="14851" width="13.875" style="42" customWidth="1"/>
    <col min="14852" max="14852" width="3.25" style="42" customWidth="1"/>
    <col min="14853" max="14853" width="1.625" style="42" customWidth="1"/>
    <col min="14854" max="14861" width="12.5" style="42" customWidth="1"/>
    <col min="14862" max="14863" width="2.5" style="42" customWidth="1"/>
    <col min="14864" max="14894" width="12.5" style="42" customWidth="1"/>
    <col min="14895" max="15104" width="10.75" style="42"/>
    <col min="15105" max="15105" width="3.75" style="42" customWidth="1"/>
    <col min="15106" max="15106" width="1.625" style="42" customWidth="1"/>
    <col min="15107" max="15107" width="13.875" style="42" customWidth="1"/>
    <col min="15108" max="15108" width="3.25" style="42" customWidth="1"/>
    <col min="15109" max="15109" width="1.625" style="42" customWidth="1"/>
    <col min="15110" max="15117" width="12.5" style="42" customWidth="1"/>
    <col min="15118" max="15119" width="2.5" style="42" customWidth="1"/>
    <col min="15120" max="15150" width="12.5" style="42" customWidth="1"/>
    <col min="15151" max="15360" width="10.75" style="42"/>
    <col min="15361" max="15361" width="3.75" style="42" customWidth="1"/>
    <col min="15362" max="15362" width="1.625" style="42" customWidth="1"/>
    <col min="15363" max="15363" width="13.875" style="42" customWidth="1"/>
    <col min="15364" max="15364" width="3.25" style="42" customWidth="1"/>
    <col min="15365" max="15365" width="1.625" style="42" customWidth="1"/>
    <col min="15366" max="15373" width="12.5" style="42" customWidth="1"/>
    <col min="15374" max="15375" width="2.5" style="42" customWidth="1"/>
    <col min="15376" max="15406" width="12.5" style="42" customWidth="1"/>
    <col min="15407" max="15616" width="10.75" style="42"/>
    <col min="15617" max="15617" width="3.75" style="42" customWidth="1"/>
    <col min="15618" max="15618" width="1.625" style="42" customWidth="1"/>
    <col min="15619" max="15619" width="13.875" style="42" customWidth="1"/>
    <col min="15620" max="15620" width="3.25" style="42" customWidth="1"/>
    <col min="15621" max="15621" width="1.625" style="42" customWidth="1"/>
    <col min="15622" max="15629" width="12.5" style="42" customWidth="1"/>
    <col min="15630" max="15631" width="2.5" style="42" customWidth="1"/>
    <col min="15632" max="15662" width="12.5" style="42" customWidth="1"/>
    <col min="15663" max="15872" width="10.75" style="42"/>
    <col min="15873" max="15873" width="3.75" style="42" customWidth="1"/>
    <col min="15874" max="15874" width="1.625" style="42" customWidth="1"/>
    <col min="15875" max="15875" width="13.875" style="42" customWidth="1"/>
    <col min="15876" max="15876" width="3.25" style="42" customWidth="1"/>
    <col min="15877" max="15877" width="1.625" style="42" customWidth="1"/>
    <col min="15878" max="15885" width="12.5" style="42" customWidth="1"/>
    <col min="15886" max="15887" width="2.5" style="42" customWidth="1"/>
    <col min="15888" max="15918" width="12.5" style="42" customWidth="1"/>
    <col min="15919" max="16128" width="10.75" style="42"/>
    <col min="16129" max="16129" width="3.75" style="42" customWidth="1"/>
    <col min="16130" max="16130" width="1.625" style="42" customWidth="1"/>
    <col min="16131" max="16131" width="13.875" style="42" customWidth="1"/>
    <col min="16132" max="16132" width="3.25" style="42" customWidth="1"/>
    <col min="16133" max="16133" width="1.625" style="42" customWidth="1"/>
    <col min="16134" max="16141" width="12.5" style="42" customWidth="1"/>
    <col min="16142" max="16143" width="2.5" style="42" customWidth="1"/>
    <col min="16144" max="16174" width="12.5" style="42" customWidth="1"/>
    <col min="16175" max="16384" width="10.75" style="42"/>
  </cols>
  <sheetData>
    <row r="1" spans="1:25" ht="24" x14ac:dyDescent="0.25">
      <c r="A1" s="41" t="s">
        <v>296</v>
      </c>
      <c r="X1" s="811" t="s">
        <v>199</v>
      </c>
      <c r="Y1" s="812"/>
    </row>
    <row r="2" spans="1:25" ht="49.5" customHeight="1" thickBot="1" x14ac:dyDescent="0.2"/>
    <row r="3" spans="1:25" ht="24.95" customHeight="1" x14ac:dyDescent="0.15">
      <c r="A3" s="634" t="s">
        <v>48</v>
      </c>
      <c r="B3" s="635"/>
      <c r="C3" s="635"/>
      <c r="D3" s="635"/>
      <c r="E3" s="635"/>
      <c r="F3" s="638" t="s">
        <v>186</v>
      </c>
      <c r="G3" s="639"/>
      <c r="H3" s="640" t="s">
        <v>187</v>
      </c>
      <c r="I3" s="641"/>
      <c r="J3" s="641"/>
      <c r="K3" s="642"/>
      <c r="L3" s="44"/>
      <c r="M3" s="45" t="s">
        <v>188</v>
      </c>
      <c r="N3" s="42"/>
      <c r="P3" s="46" t="s">
        <v>200</v>
      </c>
      <c r="Q3" s="47"/>
      <c r="R3" s="643" t="s">
        <v>201</v>
      </c>
      <c r="S3" s="644"/>
      <c r="T3" s="644"/>
      <c r="U3" s="644"/>
      <c r="V3" s="644"/>
      <c r="W3" s="644"/>
      <c r="X3" s="644"/>
      <c r="Y3" s="645"/>
    </row>
    <row r="4" spans="1:25" ht="24.95" customHeight="1" x14ac:dyDescent="0.15">
      <c r="A4" s="636"/>
      <c r="B4" s="637"/>
      <c r="C4" s="637"/>
      <c r="D4" s="637"/>
      <c r="E4" s="637"/>
      <c r="F4" s="813"/>
      <c r="G4" s="48"/>
      <c r="H4" s="49"/>
      <c r="I4" s="49"/>
      <c r="J4" s="49"/>
      <c r="K4" s="48"/>
      <c r="L4" s="814"/>
      <c r="M4" s="50"/>
      <c r="N4" s="42"/>
      <c r="P4" s="50" t="s">
        <v>202</v>
      </c>
      <c r="Q4" s="51"/>
      <c r="R4" s="811" t="s">
        <v>203</v>
      </c>
      <c r="S4" s="815"/>
      <c r="T4" s="815"/>
      <c r="U4" s="812"/>
      <c r="V4" s="811" t="s">
        <v>204</v>
      </c>
      <c r="W4" s="815"/>
      <c r="X4" s="815"/>
      <c r="Y4" s="816"/>
    </row>
    <row r="5" spans="1:25" ht="24.95" customHeight="1" x14ac:dyDescent="0.15">
      <c r="A5" s="636"/>
      <c r="B5" s="637"/>
      <c r="C5" s="637"/>
      <c r="D5" s="637"/>
      <c r="E5" s="637"/>
      <c r="F5" s="817"/>
      <c r="G5" s="818"/>
      <c r="H5" s="818"/>
      <c r="I5" s="819" t="s">
        <v>189</v>
      </c>
      <c r="J5" s="818"/>
      <c r="K5" s="819" t="s">
        <v>189</v>
      </c>
      <c r="L5" s="817"/>
      <c r="M5" s="819" t="s">
        <v>190</v>
      </c>
      <c r="N5" s="42"/>
      <c r="O5" s="52"/>
      <c r="P5" s="817"/>
      <c r="Q5" s="819" t="s">
        <v>190</v>
      </c>
      <c r="R5" s="817"/>
      <c r="S5" s="819" t="s">
        <v>190</v>
      </c>
      <c r="T5" s="817"/>
      <c r="U5" s="820" t="s">
        <v>190</v>
      </c>
      <c r="V5" s="811" t="s">
        <v>205</v>
      </c>
      <c r="W5" s="815"/>
      <c r="X5" s="811" t="s">
        <v>49</v>
      </c>
      <c r="Y5" s="816"/>
    </row>
    <row r="6" spans="1:25" ht="24.95" customHeight="1" x14ac:dyDescent="0.15">
      <c r="A6" s="636"/>
      <c r="B6" s="637"/>
      <c r="C6" s="637"/>
      <c r="D6" s="637"/>
      <c r="E6" s="637"/>
      <c r="F6" s="821" t="s">
        <v>50</v>
      </c>
      <c r="G6" s="53" t="s">
        <v>51</v>
      </c>
      <c r="H6" s="53" t="s">
        <v>50</v>
      </c>
      <c r="I6" s="822"/>
      <c r="J6" s="53" t="s">
        <v>51</v>
      </c>
      <c r="K6" s="822"/>
      <c r="L6" s="821" t="s">
        <v>50</v>
      </c>
      <c r="M6" s="822"/>
      <c r="N6" s="42"/>
      <c r="O6" s="52"/>
      <c r="P6" s="821" t="s">
        <v>51</v>
      </c>
      <c r="Q6" s="822"/>
      <c r="R6" s="821" t="s">
        <v>50</v>
      </c>
      <c r="S6" s="822"/>
      <c r="T6" s="821" t="s">
        <v>51</v>
      </c>
      <c r="U6" s="646"/>
      <c r="V6" s="823" t="s">
        <v>36</v>
      </c>
      <c r="W6" s="824" t="s">
        <v>51</v>
      </c>
      <c r="X6" s="825" t="s">
        <v>36</v>
      </c>
      <c r="Y6" s="826" t="s">
        <v>51</v>
      </c>
    </row>
    <row r="7" spans="1:25" ht="24.95" customHeight="1" x14ac:dyDescent="0.15">
      <c r="A7" s="636"/>
      <c r="B7" s="637"/>
      <c r="C7" s="637"/>
      <c r="D7" s="637"/>
      <c r="E7" s="637"/>
      <c r="F7" s="827"/>
      <c r="G7" s="54"/>
      <c r="H7" s="54"/>
      <c r="I7" s="822"/>
      <c r="J7" s="54"/>
      <c r="K7" s="822"/>
      <c r="L7" s="827"/>
      <c r="M7" s="822"/>
      <c r="N7" s="42"/>
      <c r="O7" s="52"/>
      <c r="P7" s="827"/>
      <c r="Q7" s="822"/>
      <c r="R7" s="821"/>
      <c r="S7" s="822"/>
      <c r="T7" s="827"/>
      <c r="U7" s="646"/>
      <c r="V7" s="48"/>
      <c r="W7" s="55"/>
      <c r="X7" s="828"/>
      <c r="Y7" s="56"/>
    </row>
    <row r="8" spans="1:25" ht="24.95" customHeight="1" x14ac:dyDescent="0.15">
      <c r="A8" s="829"/>
      <c r="B8" s="830"/>
      <c r="C8" s="830"/>
      <c r="D8" s="830"/>
      <c r="E8" s="830"/>
      <c r="F8" s="831"/>
      <c r="G8" s="832" t="s">
        <v>143</v>
      </c>
      <c r="H8" s="48"/>
      <c r="I8" s="57"/>
      <c r="J8" s="57" t="s">
        <v>143</v>
      </c>
      <c r="K8" s="57" t="s">
        <v>143</v>
      </c>
      <c r="L8" s="828"/>
      <c r="M8" s="833"/>
      <c r="N8" s="42"/>
      <c r="P8" s="833" t="s">
        <v>143</v>
      </c>
      <c r="Q8" s="833" t="s">
        <v>143</v>
      </c>
      <c r="R8" s="828"/>
      <c r="S8" s="833"/>
      <c r="T8" s="833" t="s">
        <v>143</v>
      </c>
      <c r="U8" s="57" t="s">
        <v>143</v>
      </c>
      <c r="V8" s="48"/>
      <c r="W8" s="58" t="s">
        <v>143</v>
      </c>
      <c r="X8" s="828"/>
      <c r="Y8" s="59" t="s">
        <v>143</v>
      </c>
    </row>
    <row r="9" spans="1:25" ht="29.1" customHeight="1" x14ac:dyDescent="0.15">
      <c r="A9" s="834"/>
      <c r="B9" s="835"/>
      <c r="C9" s="836" t="s">
        <v>297</v>
      </c>
      <c r="D9" s="836"/>
      <c r="E9" s="837"/>
      <c r="F9" s="838">
        <v>209676</v>
      </c>
      <c r="G9" s="838">
        <v>26164305</v>
      </c>
      <c r="H9" s="838">
        <v>181306</v>
      </c>
      <c r="I9" s="839"/>
      <c r="J9" s="838">
        <v>25234335</v>
      </c>
      <c r="K9" s="839"/>
      <c r="L9" s="840">
        <v>28370</v>
      </c>
      <c r="M9" s="839"/>
      <c r="N9" s="243"/>
      <c r="O9" s="244"/>
      <c r="P9" s="840">
        <v>929970</v>
      </c>
      <c r="Q9" s="839"/>
      <c r="R9" s="840">
        <v>26271</v>
      </c>
      <c r="S9" s="841"/>
      <c r="T9" s="842">
        <v>861877</v>
      </c>
      <c r="U9" s="839"/>
      <c r="V9" s="838">
        <v>88</v>
      </c>
      <c r="W9" s="840">
        <v>4619</v>
      </c>
      <c r="X9" s="840">
        <v>229</v>
      </c>
      <c r="Y9" s="843">
        <v>7275</v>
      </c>
    </row>
    <row r="10" spans="1:25" ht="29.1" customHeight="1" x14ac:dyDescent="0.15">
      <c r="A10" s="844"/>
      <c r="B10" s="835"/>
      <c r="C10" s="836" t="s">
        <v>298</v>
      </c>
      <c r="D10" s="836"/>
      <c r="E10" s="837"/>
      <c r="F10" s="838">
        <v>103574</v>
      </c>
      <c r="G10" s="838">
        <v>141512225</v>
      </c>
      <c r="H10" s="838">
        <v>89609</v>
      </c>
      <c r="I10" s="839"/>
      <c r="J10" s="838">
        <v>137915071</v>
      </c>
      <c r="K10" s="839"/>
      <c r="L10" s="840">
        <v>13965</v>
      </c>
      <c r="M10" s="839"/>
      <c r="N10" s="243"/>
      <c r="O10" s="244"/>
      <c r="P10" s="840">
        <v>3597154</v>
      </c>
      <c r="Q10" s="839"/>
      <c r="R10" s="840">
        <v>13108</v>
      </c>
      <c r="S10" s="841"/>
      <c r="T10" s="842">
        <v>3376926</v>
      </c>
      <c r="U10" s="839"/>
      <c r="V10" s="838">
        <v>37</v>
      </c>
      <c r="W10" s="840">
        <v>14533</v>
      </c>
      <c r="X10" s="840">
        <v>70</v>
      </c>
      <c r="Y10" s="843">
        <v>22748</v>
      </c>
    </row>
    <row r="11" spans="1:25" ht="29.1" customHeight="1" x14ac:dyDescent="0.15">
      <c r="A11" s="845"/>
      <c r="B11" s="835"/>
      <c r="C11" s="836" t="s">
        <v>299</v>
      </c>
      <c r="D11" s="836"/>
      <c r="E11" s="837"/>
      <c r="F11" s="838">
        <v>127876</v>
      </c>
      <c r="G11" s="838">
        <v>13614717</v>
      </c>
      <c r="H11" s="838">
        <v>106775</v>
      </c>
      <c r="I11" s="839"/>
      <c r="J11" s="838">
        <v>12006648</v>
      </c>
      <c r="K11" s="839"/>
      <c r="L11" s="840">
        <v>21101</v>
      </c>
      <c r="M11" s="839"/>
      <c r="N11" s="243"/>
      <c r="O11" s="244"/>
      <c r="P11" s="840">
        <v>1608069</v>
      </c>
      <c r="Q11" s="839"/>
      <c r="R11" s="840">
        <v>19210</v>
      </c>
      <c r="S11" s="841"/>
      <c r="T11" s="842">
        <v>1432048</v>
      </c>
      <c r="U11" s="839"/>
      <c r="V11" s="838">
        <v>160</v>
      </c>
      <c r="W11" s="840">
        <v>13590</v>
      </c>
      <c r="X11" s="840">
        <v>233</v>
      </c>
      <c r="Y11" s="843">
        <v>20365</v>
      </c>
    </row>
    <row r="12" spans="1:25" ht="29.1" customHeight="1" x14ac:dyDescent="0.15">
      <c r="A12" s="845" t="s">
        <v>52</v>
      </c>
      <c r="B12" s="835"/>
      <c r="C12" s="836" t="s">
        <v>15</v>
      </c>
      <c r="D12" s="836"/>
      <c r="E12" s="837"/>
      <c r="F12" s="838">
        <v>64195</v>
      </c>
      <c r="G12" s="838">
        <v>19528049</v>
      </c>
      <c r="H12" s="838">
        <v>56579</v>
      </c>
      <c r="I12" s="839"/>
      <c r="J12" s="838">
        <v>18080076</v>
      </c>
      <c r="K12" s="839"/>
      <c r="L12" s="840">
        <v>7616</v>
      </c>
      <c r="M12" s="840">
        <v>510</v>
      </c>
      <c r="N12" s="243"/>
      <c r="O12" s="244"/>
      <c r="P12" s="840">
        <v>1447973</v>
      </c>
      <c r="Q12" s="840">
        <v>221076</v>
      </c>
      <c r="R12" s="840">
        <v>6649</v>
      </c>
      <c r="S12" s="846">
        <v>41</v>
      </c>
      <c r="T12" s="842">
        <v>1152295</v>
      </c>
      <c r="U12" s="842">
        <v>10923</v>
      </c>
      <c r="V12" s="838">
        <v>82</v>
      </c>
      <c r="W12" s="840">
        <v>18492</v>
      </c>
      <c r="X12" s="840">
        <v>68</v>
      </c>
      <c r="Y12" s="843">
        <v>12233</v>
      </c>
    </row>
    <row r="13" spans="1:25" s="848" customFormat="1" ht="29.1" customHeight="1" x14ac:dyDescent="0.15">
      <c r="A13" s="845" t="s">
        <v>53</v>
      </c>
      <c r="B13" s="847" t="s">
        <v>300</v>
      </c>
      <c r="C13" s="836" t="s">
        <v>11</v>
      </c>
      <c r="D13" s="836"/>
      <c r="E13" s="837"/>
      <c r="F13" s="838">
        <v>2458997</v>
      </c>
      <c r="G13" s="838">
        <v>84582129</v>
      </c>
      <c r="H13" s="838">
        <v>2101713</v>
      </c>
      <c r="I13" s="838">
        <v>62681</v>
      </c>
      <c r="J13" s="838">
        <v>71448318</v>
      </c>
      <c r="K13" s="838">
        <v>1534024</v>
      </c>
      <c r="L13" s="840">
        <v>357284</v>
      </c>
      <c r="M13" s="839"/>
      <c r="N13"/>
      <c r="P13" s="840">
        <v>13133811</v>
      </c>
      <c r="Q13" s="839"/>
      <c r="R13" s="840">
        <v>347525</v>
      </c>
      <c r="S13" s="841"/>
      <c r="T13" s="842">
        <v>12778777</v>
      </c>
      <c r="U13" s="839"/>
      <c r="V13" s="838">
        <v>905</v>
      </c>
      <c r="W13" s="840">
        <v>34215</v>
      </c>
      <c r="X13" s="840">
        <v>1170</v>
      </c>
      <c r="Y13" s="843">
        <v>43195</v>
      </c>
    </row>
    <row r="14" spans="1:25" s="848" customFormat="1" ht="29.1" customHeight="1" x14ac:dyDescent="0.15">
      <c r="A14" s="849" t="s">
        <v>54</v>
      </c>
      <c r="B14" s="847"/>
      <c r="C14" s="836" t="s">
        <v>301</v>
      </c>
      <c r="D14" s="836"/>
      <c r="E14" s="837"/>
      <c r="F14" s="838">
        <v>82200</v>
      </c>
      <c r="G14" s="838">
        <v>2534948</v>
      </c>
      <c r="H14" s="838">
        <v>82174</v>
      </c>
      <c r="I14" s="838">
        <v>26242</v>
      </c>
      <c r="J14" s="838">
        <v>2534093</v>
      </c>
      <c r="K14" s="838">
        <v>1234868</v>
      </c>
      <c r="L14" s="840">
        <v>26</v>
      </c>
      <c r="M14" s="840">
        <v>0</v>
      </c>
      <c r="N14"/>
      <c r="P14" s="840">
        <v>855</v>
      </c>
      <c r="Q14" s="840">
        <v>0</v>
      </c>
      <c r="R14" s="840">
        <v>26</v>
      </c>
      <c r="S14" s="846">
        <v>0</v>
      </c>
      <c r="T14" s="842">
        <v>855</v>
      </c>
      <c r="U14" s="842">
        <v>0</v>
      </c>
      <c r="V14" s="838">
        <v>0</v>
      </c>
      <c r="W14" s="840">
        <v>0</v>
      </c>
      <c r="X14" s="840">
        <v>0</v>
      </c>
      <c r="Y14" s="843">
        <v>0</v>
      </c>
    </row>
    <row r="15" spans="1:25" s="848" customFormat="1" ht="29.1" customHeight="1" x14ac:dyDescent="0.15">
      <c r="A15" s="845" t="s">
        <v>55</v>
      </c>
      <c r="B15" s="847"/>
      <c r="C15" s="836" t="s">
        <v>302</v>
      </c>
      <c r="D15" s="836"/>
      <c r="E15" s="837"/>
      <c r="F15" s="838">
        <v>83299</v>
      </c>
      <c r="G15" s="838">
        <v>689840</v>
      </c>
      <c r="H15" s="838">
        <v>83239</v>
      </c>
      <c r="I15" s="838">
        <v>43200</v>
      </c>
      <c r="J15" s="838">
        <v>688111</v>
      </c>
      <c r="K15" s="838">
        <v>356164</v>
      </c>
      <c r="L15" s="840">
        <v>60</v>
      </c>
      <c r="M15" s="839"/>
      <c r="N15"/>
      <c r="P15" s="840">
        <v>1729</v>
      </c>
      <c r="Q15" s="839"/>
      <c r="R15" s="840">
        <v>49</v>
      </c>
      <c r="S15" s="841"/>
      <c r="T15" s="842">
        <v>1338</v>
      </c>
      <c r="U15" s="839"/>
      <c r="V15" s="838">
        <v>0</v>
      </c>
      <c r="W15" s="840">
        <v>0</v>
      </c>
      <c r="X15" s="840">
        <v>0</v>
      </c>
      <c r="Y15" s="843">
        <v>0</v>
      </c>
    </row>
    <row r="16" spans="1:25" ht="29.1" customHeight="1" x14ac:dyDescent="0.15">
      <c r="A16" s="845" t="s">
        <v>56</v>
      </c>
      <c r="B16" s="850"/>
      <c r="C16" s="836" t="s">
        <v>12</v>
      </c>
      <c r="D16" s="836"/>
      <c r="E16" s="837"/>
      <c r="F16" s="838">
        <v>130394</v>
      </c>
      <c r="G16" s="838">
        <v>5617562</v>
      </c>
      <c r="H16" s="838">
        <v>130311</v>
      </c>
      <c r="I16" s="838">
        <v>86078</v>
      </c>
      <c r="J16" s="838">
        <v>5615324</v>
      </c>
      <c r="K16" s="838">
        <v>3338183</v>
      </c>
      <c r="L16" s="840">
        <v>83</v>
      </c>
      <c r="M16" s="840">
        <v>0</v>
      </c>
      <c r="N16" s="243"/>
      <c r="O16" s="244"/>
      <c r="P16" s="840">
        <v>2238</v>
      </c>
      <c r="Q16" s="840">
        <v>0</v>
      </c>
      <c r="R16" s="840">
        <v>83</v>
      </c>
      <c r="S16" s="846">
        <v>0</v>
      </c>
      <c r="T16" s="842">
        <v>2238</v>
      </c>
      <c r="U16" s="842">
        <v>0</v>
      </c>
      <c r="V16" s="838">
        <v>0</v>
      </c>
      <c r="W16" s="840">
        <v>0</v>
      </c>
      <c r="X16" s="840">
        <v>0</v>
      </c>
      <c r="Y16" s="843">
        <v>0</v>
      </c>
    </row>
    <row r="17" spans="1:25" ht="29.1" customHeight="1" x14ac:dyDescent="0.15">
      <c r="A17" s="845"/>
      <c r="B17" s="835"/>
      <c r="C17" s="836" t="s">
        <v>5</v>
      </c>
      <c r="D17" s="836"/>
      <c r="E17" s="837"/>
      <c r="F17" s="838">
        <v>4134</v>
      </c>
      <c r="G17" s="838">
        <v>51455163</v>
      </c>
      <c r="H17" s="838">
        <v>2965</v>
      </c>
      <c r="I17" s="839"/>
      <c r="J17" s="838">
        <v>22116212</v>
      </c>
      <c r="K17" s="839"/>
      <c r="L17" s="840">
        <v>1169</v>
      </c>
      <c r="M17" s="840">
        <v>595</v>
      </c>
      <c r="N17" s="243"/>
      <c r="O17" s="244"/>
      <c r="P17" s="840">
        <v>29338951</v>
      </c>
      <c r="Q17" s="840">
        <v>29316446</v>
      </c>
      <c r="R17" s="840">
        <v>1163</v>
      </c>
      <c r="S17" s="846">
        <v>418</v>
      </c>
      <c r="T17" s="842">
        <v>29093782</v>
      </c>
      <c r="U17" s="842">
        <v>21666653</v>
      </c>
      <c r="V17" s="838">
        <v>0</v>
      </c>
      <c r="W17" s="840">
        <v>0</v>
      </c>
      <c r="X17" s="840">
        <v>0</v>
      </c>
      <c r="Y17" s="843">
        <v>0</v>
      </c>
    </row>
    <row r="18" spans="1:25" ht="29.1" customHeight="1" x14ac:dyDescent="0.15">
      <c r="A18" s="844"/>
      <c r="B18" s="835"/>
      <c r="C18" s="836" t="s">
        <v>57</v>
      </c>
      <c r="D18" s="836"/>
      <c r="E18" s="837"/>
      <c r="F18" s="838">
        <v>24048</v>
      </c>
      <c r="G18" s="838">
        <v>25446663</v>
      </c>
      <c r="H18" s="838">
        <v>23922</v>
      </c>
      <c r="I18" s="838">
        <v>1827</v>
      </c>
      <c r="J18" s="838">
        <v>25427892</v>
      </c>
      <c r="K18" s="838">
        <v>18672</v>
      </c>
      <c r="L18" s="840">
        <v>126</v>
      </c>
      <c r="M18" s="840">
        <v>0</v>
      </c>
      <c r="N18" s="243"/>
      <c r="O18" s="244"/>
      <c r="P18" s="840">
        <v>18771</v>
      </c>
      <c r="Q18" s="840">
        <v>0</v>
      </c>
      <c r="R18" s="840">
        <v>126</v>
      </c>
      <c r="S18" s="846">
        <v>0</v>
      </c>
      <c r="T18" s="842">
        <v>21613</v>
      </c>
      <c r="U18" s="842">
        <v>0</v>
      </c>
      <c r="V18" s="838">
        <v>0</v>
      </c>
      <c r="W18" s="840">
        <v>0</v>
      </c>
      <c r="X18" s="840">
        <v>0</v>
      </c>
      <c r="Y18" s="843">
        <v>0</v>
      </c>
    </row>
    <row r="19" spans="1:25" ht="29.1" customHeight="1" x14ac:dyDescent="0.15">
      <c r="A19" s="844"/>
      <c r="B19" s="835"/>
      <c r="C19" s="851" t="s">
        <v>303</v>
      </c>
      <c r="D19" s="852" t="s">
        <v>304</v>
      </c>
      <c r="E19" s="837"/>
      <c r="F19" s="838">
        <v>3288393</v>
      </c>
      <c r="G19" s="838">
        <v>371145601</v>
      </c>
      <c r="H19" s="838">
        <v>2858593</v>
      </c>
      <c r="I19" s="838">
        <v>220028</v>
      </c>
      <c r="J19" s="838">
        <v>321066080</v>
      </c>
      <c r="K19" s="838">
        <v>6481911</v>
      </c>
      <c r="L19" s="840">
        <v>429800</v>
      </c>
      <c r="M19" s="840">
        <v>1105</v>
      </c>
      <c r="N19" s="243"/>
      <c r="O19" s="244"/>
      <c r="P19" s="840">
        <v>50079521</v>
      </c>
      <c r="Q19" s="840">
        <v>29537522</v>
      </c>
      <c r="R19" s="840">
        <v>414210</v>
      </c>
      <c r="S19" s="846">
        <v>459</v>
      </c>
      <c r="T19" s="842">
        <v>48721749</v>
      </c>
      <c r="U19" s="842">
        <v>21677576</v>
      </c>
      <c r="V19" s="838">
        <v>1272</v>
      </c>
      <c r="W19" s="840">
        <v>85449</v>
      </c>
      <c r="X19" s="840">
        <v>1770</v>
      </c>
      <c r="Y19" s="843">
        <v>105816</v>
      </c>
    </row>
    <row r="20" spans="1:25" ht="29.1" customHeight="1" x14ac:dyDescent="0.15">
      <c r="A20" s="853" t="s">
        <v>305</v>
      </c>
      <c r="B20" s="835"/>
      <c r="C20" s="835"/>
      <c r="D20" s="852" t="s">
        <v>306</v>
      </c>
      <c r="E20" s="837"/>
      <c r="F20" s="838">
        <v>22400</v>
      </c>
      <c r="G20" s="838">
        <v>1384183</v>
      </c>
      <c r="H20" s="839"/>
      <c r="I20" s="839"/>
      <c r="J20" s="839"/>
      <c r="K20" s="839"/>
      <c r="L20" s="840">
        <v>22400</v>
      </c>
      <c r="M20" s="840">
        <v>0</v>
      </c>
      <c r="N20" s="243"/>
      <c r="O20" s="244"/>
      <c r="P20" s="840">
        <v>1384183</v>
      </c>
      <c r="Q20" s="840">
        <v>0</v>
      </c>
      <c r="R20" s="840">
        <v>5515</v>
      </c>
      <c r="S20" s="846">
        <v>0</v>
      </c>
      <c r="T20" s="842">
        <v>508509</v>
      </c>
      <c r="U20" s="842">
        <v>0</v>
      </c>
      <c r="V20" s="838">
        <v>1361</v>
      </c>
      <c r="W20" s="840">
        <v>93549</v>
      </c>
      <c r="X20" s="840">
        <v>1545</v>
      </c>
      <c r="Y20" s="843">
        <v>77860</v>
      </c>
    </row>
    <row r="21" spans="1:25" ht="29.1" customHeight="1" thickBot="1" x14ac:dyDescent="0.2">
      <c r="A21" s="854" t="s">
        <v>307</v>
      </c>
      <c r="B21" s="855"/>
      <c r="C21" s="856"/>
      <c r="D21" s="857" t="s">
        <v>308</v>
      </c>
      <c r="E21" s="858" t="s">
        <v>309</v>
      </c>
      <c r="F21" s="859">
        <v>3310793</v>
      </c>
      <c r="G21" s="859">
        <v>372529784</v>
      </c>
      <c r="H21" s="859">
        <v>2858593</v>
      </c>
      <c r="I21" s="859">
        <v>220028</v>
      </c>
      <c r="J21" s="859">
        <v>321066080</v>
      </c>
      <c r="K21" s="859">
        <v>6481911</v>
      </c>
      <c r="L21" s="860">
        <v>452200</v>
      </c>
      <c r="M21" s="860">
        <v>1105</v>
      </c>
      <c r="N21" s="243"/>
      <c r="O21" s="244"/>
      <c r="P21" s="860">
        <v>51463704</v>
      </c>
      <c r="Q21" s="860">
        <v>29537522</v>
      </c>
      <c r="R21" s="860">
        <v>419725</v>
      </c>
      <c r="S21" s="861">
        <v>459</v>
      </c>
      <c r="T21" s="860">
        <v>49230258</v>
      </c>
      <c r="U21" s="860">
        <v>21677576</v>
      </c>
      <c r="V21" s="859">
        <v>2633</v>
      </c>
      <c r="W21" s="860">
        <v>178998</v>
      </c>
      <c r="X21" s="860">
        <v>3315</v>
      </c>
      <c r="Y21" s="862">
        <v>183676</v>
      </c>
    </row>
    <row r="22" spans="1:25" ht="18" customHeight="1" x14ac:dyDescent="0.15">
      <c r="A22" s="60" t="s">
        <v>191</v>
      </c>
    </row>
    <row r="23" spans="1:25" ht="12.75" customHeight="1" x14ac:dyDescent="0.15"/>
    <row r="25" spans="1:25" ht="25.5" customHeight="1" thickBot="1" x14ac:dyDescent="0.2">
      <c r="S25" s="649" t="s">
        <v>206</v>
      </c>
      <c r="T25" s="650"/>
    </row>
    <row r="26" spans="1:25" ht="21.95" customHeight="1" x14ac:dyDescent="0.15">
      <c r="A26" s="634" t="s">
        <v>48</v>
      </c>
      <c r="B26" s="635"/>
      <c r="C26" s="635"/>
      <c r="D26" s="635"/>
      <c r="E26" s="647"/>
      <c r="F26" s="638" t="s">
        <v>58</v>
      </c>
      <c r="G26" s="647"/>
      <c r="H26" s="638" t="s">
        <v>59</v>
      </c>
      <c r="I26" s="647"/>
      <c r="J26" s="638" t="s">
        <v>192</v>
      </c>
      <c r="K26" s="647"/>
      <c r="L26" s="638" t="s">
        <v>60</v>
      </c>
      <c r="M26" s="657"/>
      <c r="V26" s="55"/>
    </row>
    <row r="27" spans="1:25" ht="21.95" customHeight="1" x14ac:dyDescent="0.2">
      <c r="A27" s="636"/>
      <c r="B27" s="637"/>
      <c r="C27" s="637"/>
      <c r="D27" s="637"/>
      <c r="E27" s="648"/>
      <c r="F27" s="863" t="s">
        <v>193</v>
      </c>
      <c r="G27" s="651"/>
      <c r="H27" s="61"/>
      <c r="I27" s="62"/>
      <c r="J27" s="864"/>
      <c r="K27" s="62"/>
      <c r="L27" s="863" t="s">
        <v>194</v>
      </c>
      <c r="M27" s="652"/>
      <c r="P27" s="653" t="s">
        <v>61</v>
      </c>
      <c r="Q27" s="653"/>
      <c r="R27" s="653"/>
      <c r="S27" s="653"/>
      <c r="T27" s="653"/>
      <c r="U27" s="63"/>
      <c r="V27" s="63"/>
    </row>
    <row r="28" spans="1:25" ht="21.95" customHeight="1" x14ac:dyDescent="0.2">
      <c r="A28" s="636"/>
      <c r="B28" s="637"/>
      <c r="C28" s="637"/>
      <c r="D28" s="637"/>
      <c r="E28" s="648"/>
      <c r="F28" s="64"/>
      <c r="G28" s="515" t="s">
        <v>195</v>
      </c>
      <c r="H28" s="64"/>
      <c r="I28" s="515" t="s">
        <v>196</v>
      </c>
      <c r="J28" s="865"/>
      <c r="K28" s="515" t="s">
        <v>197</v>
      </c>
      <c r="L28" s="866"/>
      <c r="M28" s="516" t="s">
        <v>198</v>
      </c>
      <c r="P28" s="65"/>
      <c r="Q28" s="66"/>
      <c r="R28" s="66"/>
      <c r="S28" s="66"/>
      <c r="T28" s="66"/>
      <c r="U28" s="66"/>
      <c r="V28" s="66"/>
      <c r="W28" s="66"/>
    </row>
    <row r="29" spans="1:25" ht="21.95" customHeight="1" x14ac:dyDescent="0.15">
      <c r="A29" s="636"/>
      <c r="B29" s="637"/>
      <c r="C29" s="637"/>
      <c r="D29" s="637"/>
      <c r="E29" s="648"/>
      <c r="F29" s="823" t="s">
        <v>50</v>
      </c>
      <c r="G29" s="823" t="s">
        <v>51</v>
      </c>
      <c r="H29" s="823" t="s">
        <v>36</v>
      </c>
      <c r="I29" s="823" t="s">
        <v>51</v>
      </c>
      <c r="J29" s="825" t="s">
        <v>36</v>
      </c>
      <c r="K29" s="823" t="s">
        <v>51</v>
      </c>
      <c r="L29" s="825" t="s">
        <v>36</v>
      </c>
      <c r="M29" s="826" t="s">
        <v>51</v>
      </c>
    </row>
    <row r="30" spans="1:25" ht="21.95" customHeight="1" x14ac:dyDescent="0.15">
      <c r="A30" s="829"/>
      <c r="B30" s="830"/>
      <c r="C30" s="830"/>
      <c r="D30" s="830"/>
      <c r="E30" s="867"/>
      <c r="F30" s="48"/>
      <c r="G30" s="57" t="s">
        <v>143</v>
      </c>
      <c r="H30" s="48"/>
      <c r="I30" s="57" t="s">
        <v>143</v>
      </c>
      <c r="J30" s="828"/>
      <c r="K30" s="57" t="s">
        <v>143</v>
      </c>
      <c r="L30" s="828"/>
      <c r="M30" s="59" t="s">
        <v>143</v>
      </c>
    </row>
    <row r="31" spans="1:25" ht="29.1" customHeight="1" thickBot="1" x14ac:dyDescent="0.2">
      <c r="A31" s="834"/>
      <c r="B31" s="835"/>
      <c r="C31" s="836" t="s">
        <v>310</v>
      </c>
      <c r="D31" s="836"/>
      <c r="E31" s="837"/>
      <c r="F31" s="838">
        <v>207894</v>
      </c>
      <c r="G31" s="838">
        <v>26108106</v>
      </c>
      <c r="H31" s="838">
        <v>1</v>
      </c>
      <c r="I31" s="838">
        <v>8180</v>
      </c>
      <c r="J31" s="840">
        <v>46</v>
      </c>
      <c r="K31" s="838">
        <v>1096</v>
      </c>
      <c r="L31" s="840">
        <v>1737</v>
      </c>
      <c r="M31" s="843">
        <v>63283</v>
      </c>
    </row>
    <row r="32" spans="1:25" ht="29.1" customHeight="1" x14ac:dyDescent="0.15">
      <c r="A32" s="844"/>
      <c r="B32" s="835"/>
      <c r="C32" s="836" t="s">
        <v>311</v>
      </c>
      <c r="D32" s="836"/>
      <c r="E32" s="837"/>
      <c r="F32" s="838">
        <v>102824</v>
      </c>
      <c r="G32" s="838">
        <v>141329278</v>
      </c>
      <c r="H32" s="838">
        <v>1</v>
      </c>
      <c r="I32" s="838">
        <v>32066</v>
      </c>
      <c r="J32" s="840">
        <v>10</v>
      </c>
      <c r="K32" s="838">
        <v>2681</v>
      </c>
      <c r="L32" s="840">
        <v>741</v>
      </c>
      <c r="M32" s="843">
        <v>212332</v>
      </c>
      <c r="P32" s="654" t="s">
        <v>62</v>
      </c>
      <c r="Q32" s="655"/>
      <c r="R32" s="656"/>
      <c r="S32" s="67" t="s">
        <v>50</v>
      </c>
      <c r="T32" s="68" t="s">
        <v>51</v>
      </c>
    </row>
    <row r="33" spans="1:20" ht="29.1" customHeight="1" thickBot="1" x14ac:dyDescent="0.2">
      <c r="A33" s="845"/>
      <c r="B33" s="835"/>
      <c r="C33" s="836" t="s">
        <v>312</v>
      </c>
      <c r="D33" s="836"/>
      <c r="E33" s="837"/>
      <c r="F33" s="838">
        <v>126378</v>
      </c>
      <c r="G33" s="838">
        <v>13472651</v>
      </c>
      <c r="H33" s="838">
        <v>0</v>
      </c>
      <c r="I33" s="838">
        <v>1761</v>
      </c>
      <c r="J33" s="840">
        <v>2</v>
      </c>
      <c r="K33" s="838">
        <v>118</v>
      </c>
      <c r="L33" s="840">
        <v>1496</v>
      </c>
      <c r="M33" s="843">
        <v>143709</v>
      </c>
      <c r="P33" s="69"/>
      <c r="Q33" s="70"/>
      <c r="R33" s="70"/>
      <c r="S33" s="71"/>
      <c r="T33" s="72" t="s">
        <v>313</v>
      </c>
    </row>
    <row r="34" spans="1:20" ht="29.1" customHeight="1" x14ac:dyDescent="0.15">
      <c r="A34" s="845" t="s">
        <v>52</v>
      </c>
      <c r="B34" s="835"/>
      <c r="C34" s="836" t="s">
        <v>15</v>
      </c>
      <c r="D34" s="836"/>
      <c r="E34" s="837"/>
      <c r="F34" s="838">
        <v>63378</v>
      </c>
      <c r="G34" s="838">
        <v>19263096</v>
      </c>
      <c r="H34" s="838">
        <v>161</v>
      </c>
      <c r="I34" s="838">
        <v>52434</v>
      </c>
      <c r="J34" s="840">
        <v>5</v>
      </c>
      <c r="K34" s="838">
        <v>1713</v>
      </c>
      <c r="L34" s="840">
        <v>973</v>
      </c>
      <c r="M34" s="843">
        <v>315674</v>
      </c>
      <c r="P34" s="868" t="s">
        <v>314</v>
      </c>
      <c r="Q34" s="869"/>
      <c r="R34" s="73" t="s">
        <v>315</v>
      </c>
      <c r="S34" s="870">
        <v>772</v>
      </c>
      <c r="T34" s="871">
        <v>81146</v>
      </c>
    </row>
    <row r="35" spans="1:20" s="848" customFormat="1" ht="29.1" customHeight="1" x14ac:dyDescent="0.15">
      <c r="A35" s="845" t="s">
        <v>53</v>
      </c>
      <c r="B35" s="847" t="s">
        <v>300</v>
      </c>
      <c r="C35" s="836" t="s">
        <v>11</v>
      </c>
      <c r="D35" s="836"/>
      <c r="E35" s="837"/>
      <c r="F35" s="838">
        <v>2451313</v>
      </c>
      <c r="G35" s="838">
        <v>84304505</v>
      </c>
      <c r="H35" s="838">
        <v>100</v>
      </c>
      <c r="I35" s="838">
        <v>11670</v>
      </c>
      <c r="J35" s="840">
        <v>50</v>
      </c>
      <c r="K35" s="838">
        <v>966</v>
      </c>
      <c r="L35" s="840">
        <v>7734</v>
      </c>
      <c r="M35" s="843">
        <v>288328</v>
      </c>
      <c r="N35"/>
      <c r="P35" s="872" t="s">
        <v>63</v>
      </c>
      <c r="Q35" s="873"/>
      <c r="R35" s="874" t="s">
        <v>316</v>
      </c>
      <c r="S35" s="846">
        <v>120</v>
      </c>
      <c r="T35" s="875">
        <v>45704</v>
      </c>
    </row>
    <row r="36" spans="1:20" s="848" customFormat="1" ht="29.1" customHeight="1" x14ac:dyDescent="0.15">
      <c r="A36" s="845" t="s">
        <v>54</v>
      </c>
      <c r="B36" s="847"/>
      <c r="C36" s="876" t="s">
        <v>301</v>
      </c>
      <c r="D36" s="836"/>
      <c r="E36" s="837"/>
      <c r="F36" s="838">
        <v>82200</v>
      </c>
      <c r="G36" s="838">
        <v>2534948</v>
      </c>
      <c r="H36" s="838">
        <v>0</v>
      </c>
      <c r="I36" s="838">
        <v>0</v>
      </c>
      <c r="J36" s="840">
        <v>0</v>
      </c>
      <c r="K36" s="838">
        <v>0</v>
      </c>
      <c r="L36" s="840">
        <v>0</v>
      </c>
      <c r="M36" s="843">
        <v>0</v>
      </c>
      <c r="N36"/>
      <c r="P36" s="872" t="s">
        <v>64</v>
      </c>
      <c r="Q36" s="873"/>
      <c r="R36" s="874" t="s">
        <v>317</v>
      </c>
      <c r="S36" s="846">
        <v>5902</v>
      </c>
      <c r="T36" s="875">
        <v>234941</v>
      </c>
    </row>
    <row r="37" spans="1:20" s="848" customFormat="1" ht="29.1" customHeight="1" x14ac:dyDescent="0.15">
      <c r="A37" s="845" t="s">
        <v>55</v>
      </c>
      <c r="B37" s="847"/>
      <c r="C37" s="876" t="s">
        <v>302</v>
      </c>
      <c r="D37" s="836"/>
      <c r="E37" s="837"/>
      <c r="F37" s="838">
        <v>83288</v>
      </c>
      <c r="G37" s="838">
        <v>689449</v>
      </c>
      <c r="H37" s="838">
        <v>1</v>
      </c>
      <c r="I37" s="838">
        <v>10</v>
      </c>
      <c r="J37" s="840">
        <v>0</v>
      </c>
      <c r="K37" s="838">
        <v>0</v>
      </c>
      <c r="L37" s="840">
        <v>12</v>
      </c>
      <c r="M37" s="843">
        <v>401</v>
      </c>
      <c r="N37"/>
      <c r="P37" s="872" t="s">
        <v>65</v>
      </c>
      <c r="Q37" s="873"/>
      <c r="R37" s="874" t="s">
        <v>318</v>
      </c>
      <c r="S37" s="846">
        <v>551</v>
      </c>
      <c r="T37" s="875">
        <v>483703</v>
      </c>
    </row>
    <row r="38" spans="1:20" ht="29.1" customHeight="1" x14ac:dyDescent="0.15">
      <c r="A38" s="845" t="s">
        <v>56</v>
      </c>
      <c r="B38" s="835"/>
      <c r="C38" s="836" t="s">
        <v>12</v>
      </c>
      <c r="D38" s="836"/>
      <c r="E38" s="837"/>
      <c r="F38" s="838">
        <v>130394</v>
      </c>
      <c r="G38" s="838">
        <v>5617562</v>
      </c>
      <c r="H38" s="838">
        <v>0</v>
      </c>
      <c r="I38" s="838">
        <v>0</v>
      </c>
      <c r="J38" s="840">
        <v>0</v>
      </c>
      <c r="K38" s="838">
        <v>0</v>
      </c>
      <c r="L38" s="840">
        <v>0</v>
      </c>
      <c r="M38" s="843">
        <v>0</v>
      </c>
      <c r="P38" s="872" t="s">
        <v>66</v>
      </c>
      <c r="Q38" s="873"/>
      <c r="R38" s="874" t="s">
        <v>319</v>
      </c>
      <c r="S38" s="846">
        <v>0</v>
      </c>
      <c r="T38" s="875">
        <v>0</v>
      </c>
    </row>
    <row r="39" spans="1:20" ht="29.1" customHeight="1" x14ac:dyDescent="0.15">
      <c r="A39" s="845"/>
      <c r="B39" s="835"/>
      <c r="C39" s="836" t="s">
        <v>5</v>
      </c>
      <c r="D39" s="836"/>
      <c r="E39" s="837"/>
      <c r="F39" s="838">
        <v>4128</v>
      </c>
      <c r="G39" s="838">
        <v>51209994</v>
      </c>
      <c r="H39" s="838">
        <v>0</v>
      </c>
      <c r="I39" s="838">
        <v>1</v>
      </c>
      <c r="J39" s="840">
        <v>0</v>
      </c>
      <c r="K39" s="838">
        <v>0</v>
      </c>
      <c r="L39" s="840">
        <v>6</v>
      </c>
      <c r="M39" s="843">
        <v>245170</v>
      </c>
      <c r="P39" s="872" t="s">
        <v>67</v>
      </c>
      <c r="Q39" s="873"/>
      <c r="R39" s="874" t="s">
        <v>320</v>
      </c>
      <c r="S39" s="846">
        <v>301</v>
      </c>
      <c r="T39" s="875">
        <v>33810</v>
      </c>
    </row>
    <row r="40" spans="1:20" ht="29.1" customHeight="1" x14ac:dyDescent="0.15">
      <c r="A40" s="844"/>
      <c r="B40" s="835"/>
      <c r="C40" s="836" t="s">
        <v>57</v>
      </c>
      <c r="D40" s="836"/>
      <c r="E40" s="837"/>
      <c r="F40" s="838">
        <v>24048</v>
      </c>
      <c r="G40" s="838">
        <v>25449505</v>
      </c>
      <c r="H40" s="838">
        <v>0</v>
      </c>
      <c r="I40" s="838">
        <v>2842</v>
      </c>
      <c r="J40" s="840">
        <v>0</v>
      </c>
      <c r="K40" s="838">
        <v>0</v>
      </c>
      <c r="L40" s="840">
        <v>0</v>
      </c>
      <c r="M40" s="843">
        <v>0</v>
      </c>
      <c r="P40" s="877" t="s">
        <v>68</v>
      </c>
      <c r="Q40" s="878"/>
      <c r="R40" s="879"/>
      <c r="S40" s="841"/>
      <c r="T40" s="875">
        <v>2761</v>
      </c>
    </row>
    <row r="41" spans="1:20" ht="29.1" customHeight="1" x14ac:dyDescent="0.15">
      <c r="A41" s="844"/>
      <c r="B41" s="835"/>
      <c r="C41" s="851" t="s">
        <v>321</v>
      </c>
      <c r="D41" s="852" t="s">
        <v>69</v>
      </c>
      <c r="E41" s="880"/>
      <c r="F41" s="838">
        <v>3275845</v>
      </c>
      <c r="G41" s="838">
        <v>369979094</v>
      </c>
      <c r="H41" s="838">
        <v>264</v>
      </c>
      <c r="I41" s="838">
        <v>108964</v>
      </c>
      <c r="J41" s="840">
        <v>113</v>
      </c>
      <c r="K41" s="838">
        <v>6574</v>
      </c>
      <c r="L41" s="840">
        <v>12699</v>
      </c>
      <c r="M41" s="843">
        <v>1268897</v>
      </c>
      <c r="P41" s="872" t="s">
        <v>70</v>
      </c>
      <c r="Q41" s="873"/>
      <c r="R41" s="874" t="s">
        <v>322</v>
      </c>
      <c r="S41" s="846">
        <v>132</v>
      </c>
      <c r="T41" s="875">
        <v>15973</v>
      </c>
    </row>
    <row r="42" spans="1:20" ht="29.1" customHeight="1" thickBot="1" x14ac:dyDescent="0.2">
      <c r="A42" s="853" t="s">
        <v>323</v>
      </c>
      <c r="B42" s="835"/>
      <c r="C42" s="835"/>
      <c r="D42" s="852" t="s">
        <v>71</v>
      </c>
      <c r="E42" s="880"/>
      <c r="F42" s="838">
        <v>8421</v>
      </c>
      <c r="G42" s="838">
        <v>679918</v>
      </c>
      <c r="H42" s="838">
        <v>13</v>
      </c>
      <c r="I42" s="838">
        <v>2259</v>
      </c>
      <c r="J42" s="840">
        <v>4745</v>
      </c>
      <c r="K42" s="838">
        <v>221306</v>
      </c>
      <c r="L42" s="840">
        <v>9247</v>
      </c>
      <c r="M42" s="843">
        <v>485218</v>
      </c>
      <c r="P42" s="881" t="s">
        <v>72</v>
      </c>
      <c r="Q42" s="882"/>
      <c r="R42" s="883" t="s">
        <v>324</v>
      </c>
      <c r="S42" s="861">
        <v>14168</v>
      </c>
      <c r="T42" s="884">
        <v>858838</v>
      </c>
    </row>
    <row r="43" spans="1:20" ht="29.1" customHeight="1" thickBot="1" x14ac:dyDescent="0.2">
      <c r="A43" s="854" t="s">
        <v>325</v>
      </c>
      <c r="B43" s="855"/>
      <c r="C43" s="856"/>
      <c r="D43" s="857" t="s">
        <v>308</v>
      </c>
      <c r="E43" s="858" t="s">
        <v>309</v>
      </c>
      <c r="F43" s="859">
        <v>3284266</v>
      </c>
      <c r="G43" s="859">
        <v>370659012</v>
      </c>
      <c r="H43" s="859">
        <v>277</v>
      </c>
      <c r="I43" s="859">
        <v>111223</v>
      </c>
      <c r="J43" s="860">
        <v>4858</v>
      </c>
      <c r="K43" s="859">
        <v>227880</v>
      </c>
      <c r="L43" s="860">
        <v>21946</v>
      </c>
      <c r="M43" s="862">
        <v>1754115</v>
      </c>
      <c r="P43" s="74" t="s">
        <v>0</v>
      </c>
      <c r="Q43" s="75"/>
      <c r="R43" s="76"/>
      <c r="S43" s="885">
        <v>21946</v>
      </c>
      <c r="T43" s="886">
        <v>1754115</v>
      </c>
    </row>
  </sheetData>
  <mergeCells count="48">
    <mergeCell ref="C39:D39"/>
    <mergeCell ref="C40:D40"/>
    <mergeCell ref="P40:R40"/>
    <mergeCell ref="C34:D34"/>
    <mergeCell ref="B35:B37"/>
    <mergeCell ref="C35:D35"/>
    <mergeCell ref="C36:D36"/>
    <mergeCell ref="C37:D37"/>
    <mergeCell ref="C38:D38"/>
    <mergeCell ref="L27:M27"/>
    <mergeCell ref="P27:T27"/>
    <mergeCell ref="C31:D31"/>
    <mergeCell ref="C32:D32"/>
    <mergeCell ref="P32:R32"/>
    <mergeCell ref="C33:D33"/>
    <mergeCell ref="C16:D16"/>
    <mergeCell ref="C17:D17"/>
    <mergeCell ref="C18:D18"/>
    <mergeCell ref="S25:T25"/>
    <mergeCell ref="A26:E30"/>
    <mergeCell ref="F26:G26"/>
    <mergeCell ref="H26:I26"/>
    <mergeCell ref="J26:K26"/>
    <mergeCell ref="L26:M26"/>
    <mergeCell ref="F27:G27"/>
    <mergeCell ref="C10:D10"/>
    <mergeCell ref="C11:D11"/>
    <mergeCell ref="C12:D12"/>
    <mergeCell ref="B13:B15"/>
    <mergeCell ref="C13:D13"/>
    <mergeCell ref="C14:D14"/>
    <mergeCell ref="C15:D15"/>
    <mergeCell ref="Q5:Q7"/>
    <mergeCell ref="S5:S7"/>
    <mergeCell ref="U5:U7"/>
    <mergeCell ref="V5:W5"/>
    <mergeCell ref="X5:Y5"/>
    <mergeCell ref="C9:D9"/>
    <mergeCell ref="X1:Y1"/>
    <mergeCell ref="A3:E8"/>
    <mergeCell ref="F3:G3"/>
    <mergeCell ref="H3:K3"/>
    <mergeCell ref="R3:Y3"/>
    <mergeCell ref="R4:U4"/>
    <mergeCell ref="V4:Y4"/>
    <mergeCell ref="I5:I7"/>
    <mergeCell ref="K5:K7"/>
    <mergeCell ref="M5:M7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70" fitToWidth="2" orientation="portrait" r:id="rId1"/>
  <headerFooter alignWithMargins="0"/>
  <colBreaks count="1" manualBreakCount="1">
    <brk id="1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25"/>
  <sheetViews>
    <sheetView showGridLines="0" view="pageBreakPreview" zoomScale="75" zoomScaleNormal="87" zoomScaleSheetLayoutView="75" workbookViewId="0">
      <pane xSplit="3" ySplit="7" topLeftCell="E8" activePane="bottomRight" state="frozen"/>
      <selection activeCell="K2" sqref="K2"/>
      <selection pane="topRight" activeCell="K2" sqref="K2"/>
      <selection pane="bottomLeft" activeCell="K2" sqref="K2"/>
      <selection pane="bottomRight"/>
    </sheetView>
  </sheetViews>
  <sheetFormatPr defaultColWidth="12" defaultRowHeight="14.25" x14ac:dyDescent="0.15"/>
  <cols>
    <col min="1" max="1" width="1.875" style="2" customWidth="1"/>
    <col min="2" max="2" width="11" style="2" customWidth="1"/>
    <col min="3" max="3" width="1.875" style="2" customWidth="1"/>
    <col min="4" max="4" width="15.375" style="2" customWidth="1"/>
    <col min="5" max="5" width="8.5" style="2" customWidth="1"/>
    <col min="6" max="6" width="15.375" style="2" customWidth="1"/>
    <col min="7" max="7" width="8.5" style="2" customWidth="1"/>
    <col min="8" max="8" width="15.375" style="2" customWidth="1"/>
    <col min="9" max="9" width="8.5" style="2" customWidth="1"/>
    <col min="10" max="10" width="15.375" style="2" customWidth="1"/>
    <col min="11" max="11" width="8.5" style="2" customWidth="1"/>
    <col min="12" max="12" width="13.875" style="2" customWidth="1"/>
    <col min="13" max="13" width="8.5" style="2" customWidth="1"/>
    <col min="14" max="15" width="2.25" style="2" customWidth="1"/>
    <col min="16" max="16" width="16.5" style="2" customWidth="1"/>
    <col min="17" max="17" width="8.625" style="2" customWidth="1"/>
    <col min="18" max="18" width="14.25" style="2" customWidth="1"/>
    <col min="19" max="19" width="7.5" style="2" customWidth="1"/>
    <col min="20" max="20" width="16.5" style="2" customWidth="1"/>
    <col min="21" max="21" width="8.625" style="2" customWidth="1"/>
    <col min="22" max="22" width="16.5" style="2" customWidth="1"/>
    <col min="23" max="23" width="9.75" style="2" customWidth="1"/>
    <col min="24" max="24" width="18.875" style="2" customWidth="1"/>
    <col min="25" max="25" width="9.75" style="2" customWidth="1"/>
    <col min="26" max="256" width="12" style="2"/>
    <col min="257" max="257" width="1.875" style="2" customWidth="1"/>
    <col min="258" max="258" width="11" style="2" customWidth="1"/>
    <col min="259" max="259" width="1.875" style="2" customWidth="1"/>
    <col min="260" max="260" width="15.375" style="2" customWidth="1"/>
    <col min="261" max="261" width="8.5" style="2" customWidth="1"/>
    <col min="262" max="262" width="15.375" style="2" customWidth="1"/>
    <col min="263" max="263" width="8.5" style="2" customWidth="1"/>
    <col min="264" max="264" width="15.375" style="2" customWidth="1"/>
    <col min="265" max="265" width="8.5" style="2" customWidth="1"/>
    <col min="266" max="266" width="15.375" style="2" customWidth="1"/>
    <col min="267" max="267" width="8.5" style="2" customWidth="1"/>
    <col min="268" max="268" width="13.875" style="2" customWidth="1"/>
    <col min="269" max="269" width="8.5" style="2" customWidth="1"/>
    <col min="270" max="271" width="2.25" style="2" customWidth="1"/>
    <col min="272" max="272" width="16.5" style="2" customWidth="1"/>
    <col min="273" max="273" width="8.625" style="2" customWidth="1"/>
    <col min="274" max="274" width="14.25" style="2" customWidth="1"/>
    <col min="275" max="275" width="7.5" style="2" customWidth="1"/>
    <col min="276" max="276" width="16.5" style="2" customWidth="1"/>
    <col min="277" max="277" width="8.625" style="2" customWidth="1"/>
    <col min="278" max="278" width="16.5" style="2" customWidth="1"/>
    <col min="279" max="279" width="9.75" style="2" customWidth="1"/>
    <col min="280" max="280" width="18.875" style="2" customWidth="1"/>
    <col min="281" max="281" width="9.75" style="2" customWidth="1"/>
    <col min="282" max="512" width="12" style="2"/>
    <col min="513" max="513" width="1.875" style="2" customWidth="1"/>
    <col min="514" max="514" width="11" style="2" customWidth="1"/>
    <col min="515" max="515" width="1.875" style="2" customWidth="1"/>
    <col min="516" max="516" width="15.375" style="2" customWidth="1"/>
    <col min="517" max="517" width="8.5" style="2" customWidth="1"/>
    <col min="518" max="518" width="15.375" style="2" customWidth="1"/>
    <col min="519" max="519" width="8.5" style="2" customWidth="1"/>
    <col min="520" max="520" width="15.375" style="2" customWidth="1"/>
    <col min="521" max="521" width="8.5" style="2" customWidth="1"/>
    <col min="522" max="522" width="15.375" style="2" customWidth="1"/>
    <col min="523" max="523" width="8.5" style="2" customWidth="1"/>
    <col min="524" max="524" width="13.875" style="2" customWidth="1"/>
    <col min="525" max="525" width="8.5" style="2" customWidth="1"/>
    <col min="526" max="527" width="2.25" style="2" customWidth="1"/>
    <col min="528" max="528" width="16.5" style="2" customWidth="1"/>
    <col min="529" max="529" width="8.625" style="2" customWidth="1"/>
    <col min="530" max="530" width="14.25" style="2" customWidth="1"/>
    <col min="531" max="531" width="7.5" style="2" customWidth="1"/>
    <col min="532" max="532" width="16.5" style="2" customWidth="1"/>
    <col min="533" max="533" width="8.625" style="2" customWidth="1"/>
    <col min="534" max="534" width="16.5" style="2" customWidth="1"/>
    <col min="535" max="535" width="9.75" style="2" customWidth="1"/>
    <col min="536" max="536" width="18.875" style="2" customWidth="1"/>
    <col min="537" max="537" width="9.75" style="2" customWidth="1"/>
    <col min="538" max="768" width="12" style="2"/>
    <col min="769" max="769" width="1.875" style="2" customWidth="1"/>
    <col min="770" max="770" width="11" style="2" customWidth="1"/>
    <col min="771" max="771" width="1.875" style="2" customWidth="1"/>
    <col min="772" max="772" width="15.375" style="2" customWidth="1"/>
    <col min="773" max="773" width="8.5" style="2" customWidth="1"/>
    <col min="774" max="774" width="15.375" style="2" customWidth="1"/>
    <col min="775" max="775" width="8.5" style="2" customWidth="1"/>
    <col min="776" max="776" width="15.375" style="2" customWidth="1"/>
    <col min="777" max="777" width="8.5" style="2" customWidth="1"/>
    <col min="778" max="778" width="15.375" style="2" customWidth="1"/>
    <col min="779" max="779" width="8.5" style="2" customWidth="1"/>
    <col min="780" max="780" width="13.875" style="2" customWidth="1"/>
    <col min="781" max="781" width="8.5" style="2" customWidth="1"/>
    <col min="782" max="783" width="2.25" style="2" customWidth="1"/>
    <col min="784" max="784" width="16.5" style="2" customWidth="1"/>
    <col min="785" max="785" width="8.625" style="2" customWidth="1"/>
    <col min="786" max="786" width="14.25" style="2" customWidth="1"/>
    <col min="787" max="787" width="7.5" style="2" customWidth="1"/>
    <col min="788" max="788" width="16.5" style="2" customWidth="1"/>
    <col min="789" max="789" width="8.625" style="2" customWidth="1"/>
    <col min="790" max="790" width="16.5" style="2" customWidth="1"/>
    <col min="791" max="791" width="9.75" style="2" customWidth="1"/>
    <col min="792" max="792" width="18.875" style="2" customWidth="1"/>
    <col min="793" max="793" width="9.75" style="2" customWidth="1"/>
    <col min="794" max="1024" width="12" style="2"/>
    <col min="1025" max="1025" width="1.875" style="2" customWidth="1"/>
    <col min="1026" max="1026" width="11" style="2" customWidth="1"/>
    <col min="1027" max="1027" width="1.875" style="2" customWidth="1"/>
    <col min="1028" max="1028" width="15.375" style="2" customWidth="1"/>
    <col min="1029" max="1029" width="8.5" style="2" customWidth="1"/>
    <col min="1030" max="1030" width="15.375" style="2" customWidth="1"/>
    <col min="1031" max="1031" width="8.5" style="2" customWidth="1"/>
    <col min="1032" max="1032" width="15.375" style="2" customWidth="1"/>
    <col min="1033" max="1033" width="8.5" style="2" customWidth="1"/>
    <col min="1034" max="1034" width="15.375" style="2" customWidth="1"/>
    <col min="1035" max="1035" width="8.5" style="2" customWidth="1"/>
    <col min="1036" max="1036" width="13.875" style="2" customWidth="1"/>
    <col min="1037" max="1037" width="8.5" style="2" customWidth="1"/>
    <col min="1038" max="1039" width="2.25" style="2" customWidth="1"/>
    <col min="1040" max="1040" width="16.5" style="2" customWidth="1"/>
    <col min="1041" max="1041" width="8.625" style="2" customWidth="1"/>
    <col min="1042" max="1042" width="14.25" style="2" customWidth="1"/>
    <col min="1043" max="1043" width="7.5" style="2" customWidth="1"/>
    <col min="1044" max="1044" width="16.5" style="2" customWidth="1"/>
    <col min="1045" max="1045" width="8.625" style="2" customWidth="1"/>
    <col min="1046" max="1046" width="16.5" style="2" customWidth="1"/>
    <col min="1047" max="1047" width="9.75" style="2" customWidth="1"/>
    <col min="1048" max="1048" width="18.875" style="2" customWidth="1"/>
    <col min="1049" max="1049" width="9.75" style="2" customWidth="1"/>
    <col min="1050" max="1280" width="12" style="2"/>
    <col min="1281" max="1281" width="1.875" style="2" customWidth="1"/>
    <col min="1282" max="1282" width="11" style="2" customWidth="1"/>
    <col min="1283" max="1283" width="1.875" style="2" customWidth="1"/>
    <col min="1284" max="1284" width="15.375" style="2" customWidth="1"/>
    <col min="1285" max="1285" width="8.5" style="2" customWidth="1"/>
    <col min="1286" max="1286" width="15.375" style="2" customWidth="1"/>
    <col min="1287" max="1287" width="8.5" style="2" customWidth="1"/>
    <col min="1288" max="1288" width="15.375" style="2" customWidth="1"/>
    <col min="1289" max="1289" width="8.5" style="2" customWidth="1"/>
    <col min="1290" max="1290" width="15.375" style="2" customWidth="1"/>
    <col min="1291" max="1291" width="8.5" style="2" customWidth="1"/>
    <col min="1292" max="1292" width="13.875" style="2" customWidth="1"/>
    <col min="1293" max="1293" width="8.5" style="2" customWidth="1"/>
    <col min="1294" max="1295" width="2.25" style="2" customWidth="1"/>
    <col min="1296" max="1296" width="16.5" style="2" customWidth="1"/>
    <col min="1297" max="1297" width="8.625" style="2" customWidth="1"/>
    <col min="1298" max="1298" width="14.25" style="2" customWidth="1"/>
    <col min="1299" max="1299" width="7.5" style="2" customWidth="1"/>
    <col min="1300" max="1300" width="16.5" style="2" customWidth="1"/>
    <col min="1301" max="1301" width="8.625" style="2" customWidth="1"/>
    <col min="1302" max="1302" width="16.5" style="2" customWidth="1"/>
    <col min="1303" max="1303" width="9.75" style="2" customWidth="1"/>
    <col min="1304" max="1304" width="18.875" style="2" customWidth="1"/>
    <col min="1305" max="1305" width="9.75" style="2" customWidth="1"/>
    <col min="1306" max="1536" width="12" style="2"/>
    <col min="1537" max="1537" width="1.875" style="2" customWidth="1"/>
    <col min="1538" max="1538" width="11" style="2" customWidth="1"/>
    <col min="1539" max="1539" width="1.875" style="2" customWidth="1"/>
    <col min="1540" max="1540" width="15.375" style="2" customWidth="1"/>
    <col min="1541" max="1541" width="8.5" style="2" customWidth="1"/>
    <col min="1542" max="1542" width="15.375" style="2" customWidth="1"/>
    <col min="1543" max="1543" width="8.5" style="2" customWidth="1"/>
    <col min="1544" max="1544" width="15.375" style="2" customWidth="1"/>
    <col min="1545" max="1545" width="8.5" style="2" customWidth="1"/>
    <col min="1546" max="1546" width="15.375" style="2" customWidth="1"/>
    <col min="1547" max="1547" width="8.5" style="2" customWidth="1"/>
    <col min="1548" max="1548" width="13.875" style="2" customWidth="1"/>
    <col min="1549" max="1549" width="8.5" style="2" customWidth="1"/>
    <col min="1550" max="1551" width="2.25" style="2" customWidth="1"/>
    <col min="1552" max="1552" width="16.5" style="2" customWidth="1"/>
    <col min="1553" max="1553" width="8.625" style="2" customWidth="1"/>
    <col min="1554" max="1554" width="14.25" style="2" customWidth="1"/>
    <col min="1555" max="1555" width="7.5" style="2" customWidth="1"/>
    <col min="1556" max="1556" width="16.5" style="2" customWidth="1"/>
    <col min="1557" max="1557" width="8.625" style="2" customWidth="1"/>
    <col min="1558" max="1558" width="16.5" style="2" customWidth="1"/>
    <col min="1559" max="1559" width="9.75" style="2" customWidth="1"/>
    <col min="1560" max="1560" width="18.875" style="2" customWidth="1"/>
    <col min="1561" max="1561" width="9.75" style="2" customWidth="1"/>
    <col min="1562" max="1792" width="12" style="2"/>
    <col min="1793" max="1793" width="1.875" style="2" customWidth="1"/>
    <col min="1794" max="1794" width="11" style="2" customWidth="1"/>
    <col min="1795" max="1795" width="1.875" style="2" customWidth="1"/>
    <col min="1796" max="1796" width="15.375" style="2" customWidth="1"/>
    <col min="1797" max="1797" width="8.5" style="2" customWidth="1"/>
    <col min="1798" max="1798" width="15.375" style="2" customWidth="1"/>
    <col min="1799" max="1799" width="8.5" style="2" customWidth="1"/>
    <col min="1800" max="1800" width="15.375" style="2" customWidth="1"/>
    <col min="1801" max="1801" width="8.5" style="2" customWidth="1"/>
    <col min="1802" max="1802" width="15.375" style="2" customWidth="1"/>
    <col min="1803" max="1803" width="8.5" style="2" customWidth="1"/>
    <col min="1804" max="1804" width="13.875" style="2" customWidth="1"/>
    <col min="1805" max="1805" width="8.5" style="2" customWidth="1"/>
    <col min="1806" max="1807" width="2.25" style="2" customWidth="1"/>
    <col min="1808" max="1808" width="16.5" style="2" customWidth="1"/>
    <col min="1809" max="1809" width="8.625" style="2" customWidth="1"/>
    <col min="1810" max="1810" width="14.25" style="2" customWidth="1"/>
    <col min="1811" max="1811" width="7.5" style="2" customWidth="1"/>
    <col min="1812" max="1812" width="16.5" style="2" customWidth="1"/>
    <col min="1813" max="1813" width="8.625" style="2" customWidth="1"/>
    <col min="1814" max="1814" width="16.5" style="2" customWidth="1"/>
    <col min="1815" max="1815" width="9.75" style="2" customWidth="1"/>
    <col min="1816" max="1816" width="18.875" style="2" customWidth="1"/>
    <col min="1817" max="1817" width="9.75" style="2" customWidth="1"/>
    <col min="1818" max="2048" width="12" style="2"/>
    <col min="2049" max="2049" width="1.875" style="2" customWidth="1"/>
    <col min="2050" max="2050" width="11" style="2" customWidth="1"/>
    <col min="2051" max="2051" width="1.875" style="2" customWidth="1"/>
    <col min="2052" max="2052" width="15.375" style="2" customWidth="1"/>
    <col min="2053" max="2053" width="8.5" style="2" customWidth="1"/>
    <col min="2054" max="2054" width="15.375" style="2" customWidth="1"/>
    <col min="2055" max="2055" width="8.5" style="2" customWidth="1"/>
    <col min="2056" max="2056" width="15.375" style="2" customWidth="1"/>
    <col min="2057" max="2057" width="8.5" style="2" customWidth="1"/>
    <col min="2058" max="2058" width="15.375" style="2" customWidth="1"/>
    <col min="2059" max="2059" width="8.5" style="2" customWidth="1"/>
    <col min="2060" max="2060" width="13.875" style="2" customWidth="1"/>
    <col min="2061" max="2061" width="8.5" style="2" customWidth="1"/>
    <col min="2062" max="2063" width="2.25" style="2" customWidth="1"/>
    <col min="2064" max="2064" width="16.5" style="2" customWidth="1"/>
    <col min="2065" max="2065" width="8.625" style="2" customWidth="1"/>
    <col min="2066" max="2066" width="14.25" style="2" customWidth="1"/>
    <col min="2067" max="2067" width="7.5" style="2" customWidth="1"/>
    <col min="2068" max="2068" width="16.5" style="2" customWidth="1"/>
    <col min="2069" max="2069" width="8.625" style="2" customWidth="1"/>
    <col min="2070" max="2070" width="16.5" style="2" customWidth="1"/>
    <col min="2071" max="2071" width="9.75" style="2" customWidth="1"/>
    <col min="2072" max="2072" width="18.875" style="2" customWidth="1"/>
    <col min="2073" max="2073" width="9.75" style="2" customWidth="1"/>
    <col min="2074" max="2304" width="12" style="2"/>
    <col min="2305" max="2305" width="1.875" style="2" customWidth="1"/>
    <col min="2306" max="2306" width="11" style="2" customWidth="1"/>
    <col min="2307" max="2307" width="1.875" style="2" customWidth="1"/>
    <col min="2308" max="2308" width="15.375" style="2" customWidth="1"/>
    <col min="2309" max="2309" width="8.5" style="2" customWidth="1"/>
    <col min="2310" max="2310" width="15.375" style="2" customWidth="1"/>
    <col min="2311" max="2311" width="8.5" style="2" customWidth="1"/>
    <col min="2312" max="2312" width="15.375" style="2" customWidth="1"/>
    <col min="2313" max="2313" width="8.5" style="2" customWidth="1"/>
    <col min="2314" max="2314" width="15.375" style="2" customWidth="1"/>
    <col min="2315" max="2315" width="8.5" style="2" customWidth="1"/>
    <col min="2316" max="2316" width="13.875" style="2" customWidth="1"/>
    <col min="2317" max="2317" width="8.5" style="2" customWidth="1"/>
    <col min="2318" max="2319" width="2.25" style="2" customWidth="1"/>
    <col min="2320" max="2320" width="16.5" style="2" customWidth="1"/>
    <col min="2321" max="2321" width="8.625" style="2" customWidth="1"/>
    <col min="2322" max="2322" width="14.25" style="2" customWidth="1"/>
    <col min="2323" max="2323" width="7.5" style="2" customWidth="1"/>
    <col min="2324" max="2324" width="16.5" style="2" customWidth="1"/>
    <col min="2325" max="2325" width="8.625" style="2" customWidth="1"/>
    <col min="2326" max="2326" width="16.5" style="2" customWidth="1"/>
    <col min="2327" max="2327" width="9.75" style="2" customWidth="1"/>
    <col min="2328" max="2328" width="18.875" style="2" customWidth="1"/>
    <col min="2329" max="2329" width="9.75" style="2" customWidth="1"/>
    <col min="2330" max="2560" width="12" style="2"/>
    <col min="2561" max="2561" width="1.875" style="2" customWidth="1"/>
    <col min="2562" max="2562" width="11" style="2" customWidth="1"/>
    <col min="2563" max="2563" width="1.875" style="2" customWidth="1"/>
    <col min="2564" max="2564" width="15.375" style="2" customWidth="1"/>
    <col min="2565" max="2565" width="8.5" style="2" customWidth="1"/>
    <col min="2566" max="2566" width="15.375" style="2" customWidth="1"/>
    <col min="2567" max="2567" width="8.5" style="2" customWidth="1"/>
    <col min="2568" max="2568" width="15.375" style="2" customWidth="1"/>
    <col min="2569" max="2569" width="8.5" style="2" customWidth="1"/>
    <col min="2570" max="2570" width="15.375" style="2" customWidth="1"/>
    <col min="2571" max="2571" width="8.5" style="2" customWidth="1"/>
    <col min="2572" max="2572" width="13.875" style="2" customWidth="1"/>
    <col min="2573" max="2573" width="8.5" style="2" customWidth="1"/>
    <col min="2574" max="2575" width="2.25" style="2" customWidth="1"/>
    <col min="2576" max="2576" width="16.5" style="2" customWidth="1"/>
    <col min="2577" max="2577" width="8.625" style="2" customWidth="1"/>
    <col min="2578" max="2578" width="14.25" style="2" customWidth="1"/>
    <col min="2579" max="2579" width="7.5" style="2" customWidth="1"/>
    <col min="2580" max="2580" width="16.5" style="2" customWidth="1"/>
    <col min="2581" max="2581" width="8.625" style="2" customWidth="1"/>
    <col min="2582" max="2582" width="16.5" style="2" customWidth="1"/>
    <col min="2583" max="2583" width="9.75" style="2" customWidth="1"/>
    <col min="2584" max="2584" width="18.875" style="2" customWidth="1"/>
    <col min="2585" max="2585" width="9.75" style="2" customWidth="1"/>
    <col min="2586" max="2816" width="12" style="2"/>
    <col min="2817" max="2817" width="1.875" style="2" customWidth="1"/>
    <col min="2818" max="2818" width="11" style="2" customWidth="1"/>
    <col min="2819" max="2819" width="1.875" style="2" customWidth="1"/>
    <col min="2820" max="2820" width="15.375" style="2" customWidth="1"/>
    <col min="2821" max="2821" width="8.5" style="2" customWidth="1"/>
    <col min="2822" max="2822" width="15.375" style="2" customWidth="1"/>
    <col min="2823" max="2823" width="8.5" style="2" customWidth="1"/>
    <col min="2824" max="2824" width="15.375" style="2" customWidth="1"/>
    <col min="2825" max="2825" width="8.5" style="2" customWidth="1"/>
    <col min="2826" max="2826" width="15.375" style="2" customWidth="1"/>
    <col min="2827" max="2827" width="8.5" style="2" customWidth="1"/>
    <col min="2828" max="2828" width="13.875" style="2" customWidth="1"/>
    <col min="2829" max="2829" width="8.5" style="2" customWidth="1"/>
    <col min="2830" max="2831" width="2.25" style="2" customWidth="1"/>
    <col min="2832" max="2832" width="16.5" style="2" customWidth="1"/>
    <col min="2833" max="2833" width="8.625" style="2" customWidth="1"/>
    <col min="2834" max="2834" width="14.25" style="2" customWidth="1"/>
    <col min="2835" max="2835" width="7.5" style="2" customWidth="1"/>
    <col min="2836" max="2836" width="16.5" style="2" customWidth="1"/>
    <col min="2837" max="2837" width="8.625" style="2" customWidth="1"/>
    <col min="2838" max="2838" width="16.5" style="2" customWidth="1"/>
    <col min="2839" max="2839" width="9.75" style="2" customWidth="1"/>
    <col min="2840" max="2840" width="18.875" style="2" customWidth="1"/>
    <col min="2841" max="2841" width="9.75" style="2" customWidth="1"/>
    <col min="2842" max="3072" width="12" style="2"/>
    <col min="3073" max="3073" width="1.875" style="2" customWidth="1"/>
    <col min="3074" max="3074" width="11" style="2" customWidth="1"/>
    <col min="3075" max="3075" width="1.875" style="2" customWidth="1"/>
    <col min="3076" max="3076" width="15.375" style="2" customWidth="1"/>
    <col min="3077" max="3077" width="8.5" style="2" customWidth="1"/>
    <col min="3078" max="3078" width="15.375" style="2" customWidth="1"/>
    <col min="3079" max="3079" width="8.5" style="2" customWidth="1"/>
    <col min="3080" max="3080" width="15.375" style="2" customWidth="1"/>
    <col min="3081" max="3081" width="8.5" style="2" customWidth="1"/>
    <col min="3082" max="3082" width="15.375" style="2" customWidth="1"/>
    <col min="3083" max="3083" width="8.5" style="2" customWidth="1"/>
    <col min="3084" max="3084" width="13.875" style="2" customWidth="1"/>
    <col min="3085" max="3085" width="8.5" style="2" customWidth="1"/>
    <col min="3086" max="3087" width="2.25" style="2" customWidth="1"/>
    <col min="3088" max="3088" width="16.5" style="2" customWidth="1"/>
    <col min="3089" max="3089" width="8.625" style="2" customWidth="1"/>
    <col min="3090" max="3090" width="14.25" style="2" customWidth="1"/>
    <col min="3091" max="3091" width="7.5" style="2" customWidth="1"/>
    <col min="3092" max="3092" width="16.5" style="2" customWidth="1"/>
    <col min="3093" max="3093" width="8.625" style="2" customWidth="1"/>
    <col min="3094" max="3094" width="16.5" style="2" customWidth="1"/>
    <col min="3095" max="3095" width="9.75" style="2" customWidth="1"/>
    <col min="3096" max="3096" width="18.875" style="2" customWidth="1"/>
    <col min="3097" max="3097" width="9.75" style="2" customWidth="1"/>
    <col min="3098" max="3328" width="12" style="2"/>
    <col min="3329" max="3329" width="1.875" style="2" customWidth="1"/>
    <col min="3330" max="3330" width="11" style="2" customWidth="1"/>
    <col min="3331" max="3331" width="1.875" style="2" customWidth="1"/>
    <col min="3332" max="3332" width="15.375" style="2" customWidth="1"/>
    <col min="3333" max="3333" width="8.5" style="2" customWidth="1"/>
    <col min="3334" max="3334" width="15.375" style="2" customWidth="1"/>
    <col min="3335" max="3335" width="8.5" style="2" customWidth="1"/>
    <col min="3336" max="3336" width="15.375" style="2" customWidth="1"/>
    <col min="3337" max="3337" width="8.5" style="2" customWidth="1"/>
    <col min="3338" max="3338" width="15.375" style="2" customWidth="1"/>
    <col min="3339" max="3339" width="8.5" style="2" customWidth="1"/>
    <col min="3340" max="3340" width="13.875" style="2" customWidth="1"/>
    <col min="3341" max="3341" width="8.5" style="2" customWidth="1"/>
    <col min="3342" max="3343" width="2.25" style="2" customWidth="1"/>
    <col min="3344" max="3344" width="16.5" style="2" customWidth="1"/>
    <col min="3345" max="3345" width="8.625" style="2" customWidth="1"/>
    <col min="3346" max="3346" width="14.25" style="2" customWidth="1"/>
    <col min="3347" max="3347" width="7.5" style="2" customWidth="1"/>
    <col min="3348" max="3348" width="16.5" style="2" customWidth="1"/>
    <col min="3349" max="3349" width="8.625" style="2" customWidth="1"/>
    <col min="3350" max="3350" width="16.5" style="2" customWidth="1"/>
    <col min="3351" max="3351" width="9.75" style="2" customWidth="1"/>
    <col min="3352" max="3352" width="18.875" style="2" customWidth="1"/>
    <col min="3353" max="3353" width="9.75" style="2" customWidth="1"/>
    <col min="3354" max="3584" width="12" style="2"/>
    <col min="3585" max="3585" width="1.875" style="2" customWidth="1"/>
    <col min="3586" max="3586" width="11" style="2" customWidth="1"/>
    <col min="3587" max="3587" width="1.875" style="2" customWidth="1"/>
    <col min="3588" max="3588" width="15.375" style="2" customWidth="1"/>
    <col min="3589" max="3589" width="8.5" style="2" customWidth="1"/>
    <col min="3590" max="3590" width="15.375" style="2" customWidth="1"/>
    <col min="3591" max="3591" width="8.5" style="2" customWidth="1"/>
    <col min="3592" max="3592" width="15.375" style="2" customWidth="1"/>
    <col min="3593" max="3593" width="8.5" style="2" customWidth="1"/>
    <col min="3594" max="3594" width="15.375" style="2" customWidth="1"/>
    <col min="3595" max="3595" width="8.5" style="2" customWidth="1"/>
    <col min="3596" max="3596" width="13.875" style="2" customWidth="1"/>
    <col min="3597" max="3597" width="8.5" style="2" customWidth="1"/>
    <col min="3598" max="3599" width="2.25" style="2" customWidth="1"/>
    <col min="3600" max="3600" width="16.5" style="2" customWidth="1"/>
    <col min="3601" max="3601" width="8.625" style="2" customWidth="1"/>
    <col min="3602" max="3602" width="14.25" style="2" customWidth="1"/>
    <col min="3603" max="3603" width="7.5" style="2" customWidth="1"/>
    <col min="3604" max="3604" width="16.5" style="2" customWidth="1"/>
    <col min="3605" max="3605" width="8.625" style="2" customWidth="1"/>
    <col min="3606" max="3606" width="16.5" style="2" customWidth="1"/>
    <col min="3607" max="3607" width="9.75" style="2" customWidth="1"/>
    <col min="3608" max="3608" width="18.875" style="2" customWidth="1"/>
    <col min="3609" max="3609" width="9.75" style="2" customWidth="1"/>
    <col min="3610" max="3840" width="12" style="2"/>
    <col min="3841" max="3841" width="1.875" style="2" customWidth="1"/>
    <col min="3842" max="3842" width="11" style="2" customWidth="1"/>
    <col min="3843" max="3843" width="1.875" style="2" customWidth="1"/>
    <col min="3844" max="3844" width="15.375" style="2" customWidth="1"/>
    <col min="3845" max="3845" width="8.5" style="2" customWidth="1"/>
    <col min="3846" max="3846" width="15.375" style="2" customWidth="1"/>
    <col min="3847" max="3847" width="8.5" style="2" customWidth="1"/>
    <col min="3848" max="3848" width="15.375" style="2" customWidth="1"/>
    <col min="3849" max="3849" width="8.5" style="2" customWidth="1"/>
    <col min="3850" max="3850" width="15.375" style="2" customWidth="1"/>
    <col min="3851" max="3851" width="8.5" style="2" customWidth="1"/>
    <col min="3852" max="3852" width="13.875" style="2" customWidth="1"/>
    <col min="3853" max="3853" width="8.5" style="2" customWidth="1"/>
    <col min="3854" max="3855" width="2.25" style="2" customWidth="1"/>
    <col min="3856" max="3856" width="16.5" style="2" customWidth="1"/>
    <col min="3857" max="3857" width="8.625" style="2" customWidth="1"/>
    <col min="3858" max="3858" width="14.25" style="2" customWidth="1"/>
    <col min="3859" max="3859" width="7.5" style="2" customWidth="1"/>
    <col min="3860" max="3860" width="16.5" style="2" customWidth="1"/>
    <col min="3861" max="3861" width="8.625" style="2" customWidth="1"/>
    <col min="3862" max="3862" width="16.5" style="2" customWidth="1"/>
    <col min="3863" max="3863" width="9.75" style="2" customWidth="1"/>
    <col min="3864" max="3864" width="18.875" style="2" customWidth="1"/>
    <col min="3865" max="3865" width="9.75" style="2" customWidth="1"/>
    <col min="3866" max="4096" width="12" style="2"/>
    <col min="4097" max="4097" width="1.875" style="2" customWidth="1"/>
    <col min="4098" max="4098" width="11" style="2" customWidth="1"/>
    <col min="4099" max="4099" width="1.875" style="2" customWidth="1"/>
    <col min="4100" max="4100" width="15.375" style="2" customWidth="1"/>
    <col min="4101" max="4101" width="8.5" style="2" customWidth="1"/>
    <col min="4102" max="4102" width="15.375" style="2" customWidth="1"/>
    <col min="4103" max="4103" width="8.5" style="2" customWidth="1"/>
    <col min="4104" max="4104" width="15.375" style="2" customWidth="1"/>
    <col min="4105" max="4105" width="8.5" style="2" customWidth="1"/>
    <col min="4106" max="4106" width="15.375" style="2" customWidth="1"/>
    <col min="4107" max="4107" width="8.5" style="2" customWidth="1"/>
    <col min="4108" max="4108" width="13.875" style="2" customWidth="1"/>
    <col min="4109" max="4109" width="8.5" style="2" customWidth="1"/>
    <col min="4110" max="4111" width="2.25" style="2" customWidth="1"/>
    <col min="4112" max="4112" width="16.5" style="2" customWidth="1"/>
    <col min="4113" max="4113" width="8.625" style="2" customWidth="1"/>
    <col min="4114" max="4114" width="14.25" style="2" customWidth="1"/>
    <col min="4115" max="4115" width="7.5" style="2" customWidth="1"/>
    <col min="4116" max="4116" width="16.5" style="2" customWidth="1"/>
    <col min="4117" max="4117" width="8.625" style="2" customWidth="1"/>
    <col min="4118" max="4118" width="16.5" style="2" customWidth="1"/>
    <col min="4119" max="4119" width="9.75" style="2" customWidth="1"/>
    <col min="4120" max="4120" width="18.875" style="2" customWidth="1"/>
    <col min="4121" max="4121" width="9.75" style="2" customWidth="1"/>
    <col min="4122" max="4352" width="12" style="2"/>
    <col min="4353" max="4353" width="1.875" style="2" customWidth="1"/>
    <col min="4354" max="4354" width="11" style="2" customWidth="1"/>
    <col min="4355" max="4355" width="1.875" style="2" customWidth="1"/>
    <col min="4356" max="4356" width="15.375" style="2" customWidth="1"/>
    <col min="4357" max="4357" width="8.5" style="2" customWidth="1"/>
    <col min="4358" max="4358" width="15.375" style="2" customWidth="1"/>
    <col min="4359" max="4359" width="8.5" style="2" customWidth="1"/>
    <col min="4360" max="4360" width="15.375" style="2" customWidth="1"/>
    <col min="4361" max="4361" width="8.5" style="2" customWidth="1"/>
    <col min="4362" max="4362" width="15.375" style="2" customWidth="1"/>
    <col min="4363" max="4363" width="8.5" style="2" customWidth="1"/>
    <col min="4364" max="4364" width="13.875" style="2" customWidth="1"/>
    <col min="4365" max="4365" width="8.5" style="2" customWidth="1"/>
    <col min="4366" max="4367" width="2.25" style="2" customWidth="1"/>
    <col min="4368" max="4368" width="16.5" style="2" customWidth="1"/>
    <col min="4369" max="4369" width="8.625" style="2" customWidth="1"/>
    <col min="4370" max="4370" width="14.25" style="2" customWidth="1"/>
    <col min="4371" max="4371" width="7.5" style="2" customWidth="1"/>
    <col min="4372" max="4372" width="16.5" style="2" customWidth="1"/>
    <col min="4373" max="4373" width="8.625" style="2" customWidth="1"/>
    <col min="4374" max="4374" width="16.5" style="2" customWidth="1"/>
    <col min="4375" max="4375" width="9.75" style="2" customWidth="1"/>
    <col min="4376" max="4376" width="18.875" style="2" customWidth="1"/>
    <col min="4377" max="4377" width="9.75" style="2" customWidth="1"/>
    <col min="4378" max="4608" width="12" style="2"/>
    <col min="4609" max="4609" width="1.875" style="2" customWidth="1"/>
    <col min="4610" max="4610" width="11" style="2" customWidth="1"/>
    <col min="4611" max="4611" width="1.875" style="2" customWidth="1"/>
    <col min="4612" max="4612" width="15.375" style="2" customWidth="1"/>
    <col min="4613" max="4613" width="8.5" style="2" customWidth="1"/>
    <col min="4614" max="4614" width="15.375" style="2" customWidth="1"/>
    <col min="4615" max="4615" width="8.5" style="2" customWidth="1"/>
    <col min="4616" max="4616" width="15.375" style="2" customWidth="1"/>
    <col min="4617" max="4617" width="8.5" style="2" customWidth="1"/>
    <col min="4618" max="4618" width="15.375" style="2" customWidth="1"/>
    <col min="4619" max="4619" width="8.5" style="2" customWidth="1"/>
    <col min="4620" max="4620" width="13.875" style="2" customWidth="1"/>
    <col min="4621" max="4621" width="8.5" style="2" customWidth="1"/>
    <col min="4622" max="4623" width="2.25" style="2" customWidth="1"/>
    <col min="4624" max="4624" width="16.5" style="2" customWidth="1"/>
    <col min="4625" max="4625" width="8.625" style="2" customWidth="1"/>
    <col min="4626" max="4626" width="14.25" style="2" customWidth="1"/>
    <col min="4627" max="4627" width="7.5" style="2" customWidth="1"/>
    <col min="4628" max="4628" width="16.5" style="2" customWidth="1"/>
    <col min="4629" max="4629" width="8.625" style="2" customWidth="1"/>
    <col min="4630" max="4630" width="16.5" style="2" customWidth="1"/>
    <col min="4631" max="4631" width="9.75" style="2" customWidth="1"/>
    <col min="4632" max="4632" width="18.875" style="2" customWidth="1"/>
    <col min="4633" max="4633" width="9.75" style="2" customWidth="1"/>
    <col min="4634" max="4864" width="12" style="2"/>
    <col min="4865" max="4865" width="1.875" style="2" customWidth="1"/>
    <col min="4866" max="4866" width="11" style="2" customWidth="1"/>
    <col min="4867" max="4867" width="1.875" style="2" customWidth="1"/>
    <col min="4868" max="4868" width="15.375" style="2" customWidth="1"/>
    <col min="4869" max="4869" width="8.5" style="2" customWidth="1"/>
    <col min="4870" max="4870" width="15.375" style="2" customWidth="1"/>
    <col min="4871" max="4871" width="8.5" style="2" customWidth="1"/>
    <col min="4872" max="4872" width="15.375" style="2" customWidth="1"/>
    <col min="4873" max="4873" width="8.5" style="2" customWidth="1"/>
    <col min="4874" max="4874" width="15.375" style="2" customWidth="1"/>
    <col min="4875" max="4875" width="8.5" style="2" customWidth="1"/>
    <col min="4876" max="4876" width="13.875" style="2" customWidth="1"/>
    <col min="4877" max="4877" width="8.5" style="2" customWidth="1"/>
    <col min="4878" max="4879" width="2.25" style="2" customWidth="1"/>
    <col min="4880" max="4880" width="16.5" style="2" customWidth="1"/>
    <col min="4881" max="4881" width="8.625" style="2" customWidth="1"/>
    <col min="4882" max="4882" width="14.25" style="2" customWidth="1"/>
    <col min="4883" max="4883" width="7.5" style="2" customWidth="1"/>
    <col min="4884" max="4884" width="16.5" style="2" customWidth="1"/>
    <col min="4885" max="4885" width="8.625" style="2" customWidth="1"/>
    <col min="4886" max="4886" width="16.5" style="2" customWidth="1"/>
    <col min="4887" max="4887" width="9.75" style="2" customWidth="1"/>
    <col min="4888" max="4888" width="18.875" style="2" customWidth="1"/>
    <col min="4889" max="4889" width="9.75" style="2" customWidth="1"/>
    <col min="4890" max="5120" width="12" style="2"/>
    <col min="5121" max="5121" width="1.875" style="2" customWidth="1"/>
    <col min="5122" max="5122" width="11" style="2" customWidth="1"/>
    <col min="5123" max="5123" width="1.875" style="2" customWidth="1"/>
    <col min="5124" max="5124" width="15.375" style="2" customWidth="1"/>
    <col min="5125" max="5125" width="8.5" style="2" customWidth="1"/>
    <col min="5126" max="5126" width="15.375" style="2" customWidth="1"/>
    <col min="5127" max="5127" width="8.5" style="2" customWidth="1"/>
    <col min="5128" max="5128" width="15.375" style="2" customWidth="1"/>
    <col min="5129" max="5129" width="8.5" style="2" customWidth="1"/>
    <col min="5130" max="5130" width="15.375" style="2" customWidth="1"/>
    <col min="5131" max="5131" width="8.5" style="2" customWidth="1"/>
    <col min="5132" max="5132" width="13.875" style="2" customWidth="1"/>
    <col min="5133" max="5133" width="8.5" style="2" customWidth="1"/>
    <col min="5134" max="5135" width="2.25" style="2" customWidth="1"/>
    <col min="5136" max="5136" width="16.5" style="2" customWidth="1"/>
    <col min="5137" max="5137" width="8.625" style="2" customWidth="1"/>
    <col min="5138" max="5138" width="14.25" style="2" customWidth="1"/>
    <col min="5139" max="5139" width="7.5" style="2" customWidth="1"/>
    <col min="5140" max="5140" width="16.5" style="2" customWidth="1"/>
    <col min="5141" max="5141" width="8.625" style="2" customWidth="1"/>
    <col min="5142" max="5142" width="16.5" style="2" customWidth="1"/>
    <col min="5143" max="5143" width="9.75" style="2" customWidth="1"/>
    <col min="5144" max="5144" width="18.875" style="2" customWidth="1"/>
    <col min="5145" max="5145" width="9.75" style="2" customWidth="1"/>
    <col min="5146" max="5376" width="12" style="2"/>
    <col min="5377" max="5377" width="1.875" style="2" customWidth="1"/>
    <col min="5378" max="5378" width="11" style="2" customWidth="1"/>
    <col min="5379" max="5379" width="1.875" style="2" customWidth="1"/>
    <col min="5380" max="5380" width="15.375" style="2" customWidth="1"/>
    <col min="5381" max="5381" width="8.5" style="2" customWidth="1"/>
    <col min="5382" max="5382" width="15.375" style="2" customWidth="1"/>
    <col min="5383" max="5383" width="8.5" style="2" customWidth="1"/>
    <col min="5384" max="5384" width="15.375" style="2" customWidth="1"/>
    <col min="5385" max="5385" width="8.5" style="2" customWidth="1"/>
    <col min="5386" max="5386" width="15.375" style="2" customWidth="1"/>
    <col min="5387" max="5387" width="8.5" style="2" customWidth="1"/>
    <col min="5388" max="5388" width="13.875" style="2" customWidth="1"/>
    <col min="5389" max="5389" width="8.5" style="2" customWidth="1"/>
    <col min="5390" max="5391" width="2.25" style="2" customWidth="1"/>
    <col min="5392" max="5392" width="16.5" style="2" customWidth="1"/>
    <col min="5393" max="5393" width="8.625" style="2" customWidth="1"/>
    <col min="5394" max="5394" width="14.25" style="2" customWidth="1"/>
    <col min="5395" max="5395" width="7.5" style="2" customWidth="1"/>
    <col min="5396" max="5396" width="16.5" style="2" customWidth="1"/>
    <col min="5397" max="5397" width="8.625" style="2" customWidth="1"/>
    <col min="5398" max="5398" width="16.5" style="2" customWidth="1"/>
    <col min="5399" max="5399" width="9.75" style="2" customWidth="1"/>
    <col min="5400" max="5400" width="18.875" style="2" customWidth="1"/>
    <col min="5401" max="5401" width="9.75" style="2" customWidth="1"/>
    <col min="5402" max="5632" width="12" style="2"/>
    <col min="5633" max="5633" width="1.875" style="2" customWidth="1"/>
    <col min="5634" max="5634" width="11" style="2" customWidth="1"/>
    <col min="5635" max="5635" width="1.875" style="2" customWidth="1"/>
    <col min="5636" max="5636" width="15.375" style="2" customWidth="1"/>
    <col min="5637" max="5637" width="8.5" style="2" customWidth="1"/>
    <col min="5638" max="5638" width="15.375" style="2" customWidth="1"/>
    <col min="5639" max="5639" width="8.5" style="2" customWidth="1"/>
    <col min="5640" max="5640" width="15.375" style="2" customWidth="1"/>
    <col min="5641" max="5641" width="8.5" style="2" customWidth="1"/>
    <col min="5642" max="5642" width="15.375" style="2" customWidth="1"/>
    <col min="5643" max="5643" width="8.5" style="2" customWidth="1"/>
    <col min="5644" max="5644" width="13.875" style="2" customWidth="1"/>
    <col min="5645" max="5645" width="8.5" style="2" customWidth="1"/>
    <col min="5646" max="5647" width="2.25" style="2" customWidth="1"/>
    <col min="5648" max="5648" width="16.5" style="2" customWidth="1"/>
    <col min="5649" max="5649" width="8.625" style="2" customWidth="1"/>
    <col min="5650" max="5650" width="14.25" style="2" customWidth="1"/>
    <col min="5651" max="5651" width="7.5" style="2" customWidth="1"/>
    <col min="5652" max="5652" width="16.5" style="2" customWidth="1"/>
    <col min="5653" max="5653" width="8.625" style="2" customWidth="1"/>
    <col min="5654" max="5654" width="16.5" style="2" customWidth="1"/>
    <col min="5655" max="5655" width="9.75" style="2" customWidth="1"/>
    <col min="5656" max="5656" width="18.875" style="2" customWidth="1"/>
    <col min="5657" max="5657" width="9.75" style="2" customWidth="1"/>
    <col min="5658" max="5888" width="12" style="2"/>
    <col min="5889" max="5889" width="1.875" style="2" customWidth="1"/>
    <col min="5890" max="5890" width="11" style="2" customWidth="1"/>
    <col min="5891" max="5891" width="1.875" style="2" customWidth="1"/>
    <col min="5892" max="5892" width="15.375" style="2" customWidth="1"/>
    <col min="5893" max="5893" width="8.5" style="2" customWidth="1"/>
    <col min="5894" max="5894" width="15.375" style="2" customWidth="1"/>
    <col min="5895" max="5895" width="8.5" style="2" customWidth="1"/>
    <col min="5896" max="5896" width="15.375" style="2" customWidth="1"/>
    <col min="5897" max="5897" width="8.5" style="2" customWidth="1"/>
    <col min="5898" max="5898" width="15.375" style="2" customWidth="1"/>
    <col min="5899" max="5899" width="8.5" style="2" customWidth="1"/>
    <col min="5900" max="5900" width="13.875" style="2" customWidth="1"/>
    <col min="5901" max="5901" width="8.5" style="2" customWidth="1"/>
    <col min="5902" max="5903" width="2.25" style="2" customWidth="1"/>
    <col min="5904" max="5904" width="16.5" style="2" customWidth="1"/>
    <col min="5905" max="5905" width="8.625" style="2" customWidth="1"/>
    <col min="5906" max="5906" width="14.25" style="2" customWidth="1"/>
    <col min="5907" max="5907" width="7.5" style="2" customWidth="1"/>
    <col min="5908" max="5908" width="16.5" style="2" customWidth="1"/>
    <col min="5909" max="5909" width="8.625" style="2" customWidth="1"/>
    <col min="5910" max="5910" width="16.5" style="2" customWidth="1"/>
    <col min="5911" max="5911" width="9.75" style="2" customWidth="1"/>
    <col min="5912" max="5912" width="18.875" style="2" customWidth="1"/>
    <col min="5913" max="5913" width="9.75" style="2" customWidth="1"/>
    <col min="5914" max="6144" width="12" style="2"/>
    <col min="6145" max="6145" width="1.875" style="2" customWidth="1"/>
    <col min="6146" max="6146" width="11" style="2" customWidth="1"/>
    <col min="6147" max="6147" width="1.875" style="2" customWidth="1"/>
    <col min="6148" max="6148" width="15.375" style="2" customWidth="1"/>
    <col min="6149" max="6149" width="8.5" style="2" customWidth="1"/>
    <col min="6150" max="6150" width="15.375" style="2" customWidth="1"/>
    <col min="6151" max="6151" width="8.5" style="2" customWidth="1"/>
    <col min="6152" max="6152" width="15.375" style="2" customWidth="1"/>
    <col min="6153" max="6153" width="8.5" style="2" customWidth="1"/>
    <col min="6154" max="6154" width="15.375" style="2" customWidth="1"/>
    <col min="6155" max="6155" width="8.5" style="2" customWidth="1"/>
    <col min="6156" max="6156" width="13.875" style="2" customWidth="1"/>
    <col min="6157" max="6157" width="8.5" style="2" customWidth="1"/>
    <col min="6158" max="6159" width="2.25" style="2" customWidth="1"/>
    <col min="6160" max="6160" width="16.5" style="2" customWidth="1"/>
    <col min="6161" max="6161" width="8.625" style="2" customWidth="1"/>
    <col min="6162" max="6162" width="14.25" style="2" customWidth="1"/>
    <col min="6163" max="6163" width="7.5" style="2" customWidth="1"/>
    <col min="6164" max="6164" width="16.5" style="2" customWidth="1"/>
    <col min="6165" max="6165" width="8.625" style="2" customWidth="1"/>
    <col min="6166" max="6166" width="16.5" style="2" customWidth="1"/>
    <col min="6167" max="6167" width="9.75" style="2" customWidth="1"/>
    <col min="6168" max="6168" width="18.875" style="2" customWidth="1"/>
    <col min="6169" max="6169" width="9.75" style="2" customWidth="1"/>
    <col min="6170" max="6400" width="12" style="2"/>
    <col min="6401" max="6401" width="1.875" style="2" customWidth="1"/>
    <col min="6402" max="6402" width="11" style="2" customWidth="1"/>
    <col min="6403" max="6403" width="1.875" style="2" customWidth="1"/>
    <col min="6404" max="6404" width="15.375" style="2" customWidth="1"/>
    <col min="6405" max="6405" width="8.5" style="2" customWidth="1"/>
    <col min="6406" max="6406" width="15.375" style="2" customWidth="1"/>
    <col min="6407" max="6407" width="8.5" style="2" customWidth="1"/>
    <col min="6408" max="6408" width="15.375" style="2" customWidth="1"/>
    <col min="6409" max="6409" width="8.5" style="2" customWidth="1"/>
    <col min="6410" max="6410" width="15.375" style="2" customWidth="1"/>
    <col min="6411" max="6411" width="8.5" style="2" customWidth="1"/>
    <col min="6412" max="6412" width="13.875" style="2" customWidth="1"/>
    <col min="6413" max="6413" width="8.5" style="2" customWidth="1"/>
    <col min="6414" max="6415" width="2.25" style="2" customWidth="1"/>
    <col min="6416" max="6416" width="16.5" style="2" customWidth="1"/>
    <col min="6417" max="6417" width="8.625" style="2" customWidth="1"/>
    <col min="6418" max="6418" width="14.25" style="2" customWidth="1"/>
    <col min="6419" max="6419" width="7.5" style="2" customWidth="1"/>
    <col min="6420" max="6420" width="16.5" style="2" customWidth="1"/>
    <col min="6421" max="6421" width="8.625" style="2" customWidth="1"/>
    <col min="6422" max="6422" width="16.5" style="2" customWidth="1"/>
    <col min="6423" max="6423" width="9.75" style="2" customWidth="1"/>
    <col min="6424" max="6424" width="18.875" style="2" customWidth="1"/>
    <col min="6425" max="6425" width="9.75" style="2" customWidth="1"/>
    <col min="6426" max="6656" width="12" style="2"/>
    <col min="6657" max="6657" width="1.875" style="2" customWidth="1"/>
    <col min="6658" max="6658" width="11" style="2" customWidth="1"/>
    <col min="6659" max="6659" width="1.875" style="2" customWidth="1"/>
    <col min="6660" max="6660" width="15.375" style="2" customWidth="1"/>
    <col min="6661" max="6661" width="8.5" style="2" customWidth="1"/>
    <col min="6662" max="6662" width="15.375" style="2" customWidth="1"/>
    <col min="6663" max="6663" width="8.5" style="2" customWidth="1"/>
    <col min="6664" max="6664" width="15.375" style="2" customWidth="1"/>
    <col min="6665" max="6665" width="8.5" style="2" customWidth="1"/>
    <col min="6666" max="6666" width="15.375" style="2" customWidth="1"/>
    <col min="6667" max="6667" width="8.5" style="2" customWidth="1"/>
    <col min="6668" max="6668" width="13.875" style="2" customWidth="1"/>
    <col min="6669" max="6669" width="8.5" style="2" customWidth="1"/>
    <col min="6670" max="6671" width="2.25" style="2" customWidth="1"/>
    <col min="6672" max="6672" width="16.5" style="2" customWidth="1"/>
    <col min="6673" max="6673" width="8.625" style="2" customWidth="1"/>
    <col min="6674" max="6674" width="14.25" style="2" customWidth="1"/>
    <col min="6675" max="6675" width="7.5" style="2" customWidth="1"/>
    <col min="6676" max="6676" width="16.5" style="2" customWidth="1"/>
    <col min="6677" max="6677" width="8.625" style="2" customWidth="1"/>
    <col min="6678" max="6678" width="16.5" style="2" customWidth="1"/>
    <col min="6679" max="6679" width="9.75" style="2" customWidth="1"/>
    <col min="6680" max="6680" width="18.875" style="2" customWidth="1"/>
    <col min="6681" max="6681" width="9.75" style="2" customWidth="1"/>
    <col min="6682" max="6912" width="12" style="2"/>
    <col min="6913" max="6913" width="1.875" style="2" customWidth="1"/>
    <col min="6914" max="6914" width="11" style="2" customWidth="1"/>
    <col min="6915" max="6915" width="1.875" style="2" customWidth="1"/>
    <col min="6916" max="6916" width="15.375" style="2" customWidth="1"/>
    <col min="6917" max="6917" width="8.5" style="2" customWidth="1"/>
    <col min="6918" max="6918" width="15.375" style="2" customWidth="1"/>
    <col min="6919" max="6919" width="8.5" style="2" customWidth="1"/>
    <col min="6920" max="6920" width="15.375" style="2" customWidth="1"/>
    <col min="6921" max="6921" width="8.5" style="2" customWidth="1"/>
    <col min="6922" max="6922" width="15.375" style="2" customWidth="1"/>
    <col min="6923" max="6923" width="8.5" style="2" customWidth="1"/>
    <col min="6924" max="6924" width="13.875" style="2" customWidth="1"/>
    <col min="6925" max="6925" width="8.5" style="2" customWidth="1"/>
    <col min="6926" max="6927" width="2.25" style="2" customWidth="1"/>
    <col min="6928" max="6928" width="16.5" style="2" customWidth="1"/>
    <col min="6929" max="6929" width="8.625" style="2" customWidth="1"/>
    <col min="6930" max="6930" width="14.25" style="2" customWidth="1"/>
    <col min="6931" max="6931" width="7.5" style="2" customWidth="1"/>
    <col min="6932" max="6932" width="16.5" style="2" customWidth="1"/>
    <col min="6933" max="6933" width="8.625" style="2" customWidth="1"/>
    <col min="6934" max="6934" width="16.5" style="2" customWidth="1"/>
    <col min="6935" max="6935" width="9.75" style="2" customWidth="1"/>
    <col min="6936" max="6936" width="18.875" style="2" customWidth="1"/>
    <col min="6937" max="6937" width="9.75" style="2" customWidth="1"/>
    <col min="6938" max="7168" width="12" style="2"/>
    <col min="7169" max="7169" width="1.875" style="2" customWidth="1"/>
    <col min="7170" max="7170" width="11" style="2" customWidth="1"/>
    <col min="7171" max="7171" width="1.875" style="2" customWidth="1"/>
    <col min="7172" max="7172" width="15.375" style="2" customWidth="1"/>
    <col min="7173" max="7173" width="8.5" style="2" customWidth="1"/>
    <col min="7174" max="7174" width="15.375" style="2" customWidth="1"/>
    <col min="7175" max="7175" width="8.5" style="2" customWidth="1"/>
    <col min="7176" max="7176" width="15.375" style="2" customWidth="1"/>
    <col min="7177" max="7177" width="8.5" style="2" customWidth="1"/>
    <col min="7178" max="7178" width="15.375" style="2" customWidth="1"/>
    <col min="7179" max="7179" width="8.5" style="2" customWidth="1"/>
    <col min="7180" max="7180" width="13.875" style="2" customWidth="1"/>
    <col min="7181" max="7181" width="8.5" style="2" customWidth="1"/>
    <col min="7182" max="7183" width="2.25" style="2" customWidth="1"/>
    <col min="7184" max="7184" width="16.5" style="2" customWidth="1"/>
    <col min="7185" max="7185" width="8.625" style="2" customWidth="1"/>
    <col min="7186" max="7186" width="14.25" style="2" customWidth="1"/>
    <col min="7187" max="7187" width="7.5" style="2" customWidth="1"/>
    <col min="7188" max="7188" width="16.5" style="2" customWidth="1"/>
    <col min="7189" max="7189" width="8.625" style="2" customWidth="1"/>
    <col min="7190" max="7190" width="16.5" style="2" customWidth="1"/>
    <col min="7191" max="7191" width="9.75" style="2" customWidth="1"/>
    <col min="7192" max="7192" width="18.875" style="2" customWidth="1"/>
    <col min="7193" max="7193" width="9.75" style="2" customWidth="1"/>
    <col min="7194" max="7424" width="12" style="2"/>
    <col min="7425" max="7425" width="1.875" style="2" customWidth="1"/>
    <col min="7426" max="7426" width="11" style="2" customWidth="1"/>
    <col min="7427" max="7427" width="1.875" style="2" customWidth="1"/>
    <col min="7428" max="7428" width="15.375" style="2" customWidth="1"/>
    <col min="7429" max="7429" width="8.5" style="2" customWidth="1"/>
    <col min="7430" max="7430" width="15.375" style="2" customWidth="1"/>
    <col min="7431" max="7431" width="8.5" style="2" customWidth="1"/>
    <col min="7432" max="7432" width="15.375" style="2" customWidth="1"/>
    <col min="7433" max="7433" width="8.5" style="2" customWidth="1"/>
    <col min="7434" max="7434" width="15.375" style="2" customWidth="1"/>
    <col min="7435" max="7435" width="8.5" style="2" customWidth="1"/>
    <col min="7436" max="7436" width="13.875" style="2" customWidth="1"/>
    <col min="7437" max="7437" width="8.5" style="2" customWidth="1"/>
    <col min="7438" max="7439" width="2.25" style="2" customWidth="1"/>
    <col min="7440" max="7440" width="16.5" style="2" customWidth="1"/>
    <col min="7441" max="7441" width="8.625" style="2" customWidth="1"/>
    <col min="7442" max="7442" width="14.25" style="2" customWidth="1"/>
    <col min="7443" max="7443" width="7.5" style="2" customWidth="1"/>
    <col min="7444" max="7444" width="16.5" style="2" customWidth="1"/>
    <col min="7445" max="7445" width="8.625" style="2" customWidth="1"/>
    <col min="7446" max="7446" width="16.5" style="2" customWidth="1"/>
    <col min="7447" max="7447" width="9.75" style="2" customWidth="1"/>
    <col min="7448" max="7448" width="18.875" style="2" customWidth="1"/>
    <col min="7449" max="7449" width="9.75" style="2" customWidth="1"/>
    <col min="7450" max="7680" width="12" style="2"/>
    <col min="7681" max="7681" width="1.875" style="2" customWidth="1"/>
    <col min="7682" max="7682" width="11" style="2" customWidth="1"/>
    <col min="7683" max="7683" width="1.875" style="2" customWidth="1"/>
    <col min="7684" max="7684" width="15.375" style="2" customWidth="1"/>
    <col min="7685" max="7685" width="8.5" style="2" customWidth="1"/>
    <col min="7686" max="7686" width="15.375" style="2" customWidth="1"/>
    <col min="7687" max="7687" width="8.5" style="2" customWidth="1"/>
    <col min="7688" max="7688" width="15.375" style="2" customWidth="1"/>
    <col min="7689" max="7689" width="8.5" style="2" customWidth="1"/>
    <col min="7690" max="7690" width="15.375" style="2" customWidth="1"/>
    <col min="7691" max="7691" width="8.5" style="2" customWidth="1"/>
    <col min="7692" max="7692" width="13.875" style="2" customWidth="1"/>
    <col min="7693" max="7693" width="8.5" style="2" customWidth="1"/>
    <col min="7694" max="7695" width="2.25" style="2" customWidth="1"/>
    <col min="7696" max="7696" width="16.5" style="2" customWidth="1"/>
    <col min="7697" max="7697" width="8.625" style="2" customWidth="1"/>
    <col min="7698" max="7698" width="14.25" style="2" customWidth="1"/>
    <col min="7699" max="7699" width="7.5" style="2" customWidth="1"/>
    <col min="7700" max="7700" width="16.5" style="2" customWidth="1"/>
    <col min="7701" max="7701" width="8.625" style="2" customWidth="1"/>
    <col min="7702" max="7702" width="16.5" style="2" customWidth="1"/>
    <col min="7703" max="7703" width="9.75" style="2" customWidth="1"/>
    <col min="7704" max="7704" width="18.875" style="2" customWidth="1"/>
    <col min="7705" max="7705" width="9.75" style="2" customWidth="1"/>
    <col min="7706" max="7936" width="12" style="2"/>
    <col min="7937" max="7937" width="1.875" style="2" customWidth="1"/>
    <col min="7938" max="7938" width="11" style="2" customWidth="1"/>
    <col min="7939" max="7939" width="1.875" style="2" customWidth="1"/>
    <col min="7940" max="7940" width="15.375" style="2" customWidth="1"/>
    <col min="7941" max="7941" width="8.5" style="2" customWidth="1"/>
    <col min="7942" max="7942" width="15.375" style="2" customWidth="1"/>
    <col min="7943" max="7943" width="8.5" style="2" customWidth="1"/>
    <col min="7944" max="7944" width="15.375" style="2" customWidth="1"/>
    <col min="7945" max="7945" width="8.5" style="2" customWidth="1"/>
    <col min="7946" max="7946" width="15.375" style="2" customWidth="1"/>
    <col min="7947" max="7947" width="8.5" style="2" customWidth="1"/>
    <col min="7948" max="7948" width="13.875" style="2" customWidth="1"/>
    <col min="7949" max="7949" width="8.5" style="2" customWidth="1"/>
    <col min="7950" max="7951" width="2.25" style="2" customWidth="1"/>
    <col min="7952" max="7952" width="16.5" style="2" customWidth="1"/>
    <col min="7953" max="7953" width="8.625" style="2" customWidth="1"/>
    <col min="7954" max="7954" width="14.25" style="2" customWidth="1"/>
    <col min="7955" max="7955" width="7.5" style="2" customWidth="1"/>
    <col min="7956" max="7956" width="16.5" style="2" customWidth="1"/>
    <col min="7957" max="7957" width="8.625" style="2" customWidth="1"/>
    <col min="7958" max="7958" width="16.5" style="2" customWidth="1"/>
    <col min="7959" max="7959" width="9.75" style="2" customWidth="1"/>
    <col min="7960" max="7960" width="18.875" style="2" customWidth="1"/>
    <col min="7961" max="7961" width="9.75" style="2" customWidth="1"/>
    <col min="7962" max="8192" width="12" style="2"/>
    <col min="8193" max="8193" width="1.875" style="2" customWidth="1"/>
    <col min="8194" max="8194" width="11" style="2" customWidth="1"/>
    <col min="8195" max="8195" width="1.875" style="2" customWidth="1"/>
    <col min="8196" max="8196" width="15.375" style="2" customWidth="1"/>
    <col min="8197" max="8197" width="8.5" style="2" customWidth="1"/>
    <col min="8198" max="8198" width="15.375" style="2" customWidth="1"/>
    <col min="8199" max="8199" width="8.5" style="2" customWidth="1"/>
    <col min="8200" max="8200" width="15.375" style="2" customWidth="1"/>
    <col min="8201" max="8201" width="8.5" style="2" customWidth="1"/>
    <col min="8202" max="8202" width="15.375" style="2" customWidth="1"/>
    <col min="8203" max="8203" width="8.5" style="2" customWidth="1"/>
    <col min="8204" max="8204" width="13.875" style="2" customWidth="1"/>
    <col min="8205" max="8205" width="8.5" style="2" customWidth="1"/>
    <col min="8206" max="8207" width="2.25" style="2" customWidth="1"/>
    <col min="8208" max="8208" width="16.5" style="2" customWidth="1"/>
    <col min="8209" max="8209" width="8.625" style="2" customWidth="1"/>
    <col min="8210" max="8210" width="14.25" style="2" customWidth="1"/>
    <col min="8211" max="8211" width="7.5" style="2" customWidth="1"/>
    <col min="8212" max="8212" width="16.5" style="2" customWidth="1"/>
    <col min="8213" max="8213" width="8.625" style="2" customWidth="1"/>
    <col min="8214" max="8214" width="16.5" style="2" customWidth="1"/>
    <col min="8215" max="8215" width="9.75" style="2" customWidth="1"/>
    <col min="8216" max="8216" width="18.875" style="2" customWidth="1"/>
    <col min="8217" max="8217" width="9.75" style="2" customWidth="1"/>
    <col min="8218" max="8448" width="12" style="2"/>
    <col min="8449" max="8449" width="1.875" style="2" customWidth="1"/>
    <col min="8450" max="8450" width="11" style="2" customWidth="1"/>
    <col min="8451" max="8451" width="1.875" style="2" customWidth="1"/>
    <col min="8452" max="8452" width="15.375" style="2" customWidth="1"/>
    <col min="8453" max="8453" width="8.5" style="2" customWidth="1"/>
    <col min="8454" max="8454" width="15.375" style="2" customWidth="1"/>
    <col min="8455" max="8455" width="8.5" style="2" customWidth="1"/>
    <col min="8456" max="8456" width="15.375" style="2" customWidth="1"/>
    <col min="8457" max="8457" width="8.5" style="2" customWidth="1"/>
    <col min="8458" max="8458" width="15.375" style="2" customWidth="1"/>
    <col min="8459" max="8459" width="8.5" style="2" customWidth="1"/>
    <col min="8460" max="8460" width="13.875" style="2" customWidth="1"/>
    <col min="8461" max="8461" width="8.5" style="2" customWidth="1"/>
    <col min="8462" max="8463" width="2.25" style="2" customWidth="1"/>
    <col min="8464" max="8464" width="16.5" style="2" customWidth="1"/>
    <col min="8465" max="8465" width="8.625" style="2" customWidth="1"/>
    <col min="8466" max="8466" width="14.25" style="2" customWidth="1"/>
    <col min="8467" max="8467" width="7.5" style="2" customWidth="1"/>
    <col min="8468" max="8468" width="16.5" style="2" customWidth="1"/>
    <col min="8469" max="8469" width="8.625" style="2" customWidth="1"/>
    <col min="8470" max="8470" width="16.5" style="2" customWidth="1"/>
    <col min="8471" max="8471" width="9.75" style="2" customWidth="1"/>
    <col min="8472" max="8472" width="18.875" style="2" customWidth="1"/>
    <col min="8473" max="8473" width="9.75" style="2" customWidth="1"/>
    <col min="8474" max="8704" width="12" style="2"/>
    <col min="8705" max="8705" width="1.875" style="2" customWidth="1"/>
    <col min="8706" max="8706" width="11" style="2" customWidth="1"/>
    <col min="8707" max="8707" width="1.875" style="2" customWidth="1"/>
    <col min="8708" max="8708" width="15.375" style="2" customWidth="1"/>
    <col min="8709" max="8709" width="8.5" style="2" customWidth="1"/>
    <col min="8710" max="8710" width="15.375" style="2" customWidth="1"/>
    <col min="8711" max="8711" width="8.5" style="2" customWidth="1"/>
    <col min="8712" max="8712" width="15.375" style="2" customWidth="1"/>
    <col min="8713" max="8713" width="8.5" style="2" customWidth="1"/>
    <col min="8714" max="8714" width="15.375" style="2" customWidth="1"/>
    <col min="8715" max="8715" width="8.5" style="2" customWidth="1"/>
    <col min="8716" max="8716" width="13.875" style="2" customWidth="1"/>
    <col min="8717" max="8717" width="8.5" style="2" customWidth="1"/>
    <col min="8718" max="8719" width="2.25" style="2" customWidth="1"/>
    <col min="8720" max="8720" width="16.5" style="2" customWidth="1"/>
    <col min="8721" max="8721" width="8.625" style="2" customWidth="1"/>
    <col min="8722" max="8722" width="14.25" style="2" customWidth="1"/>
    <col min="8723" max="8723" width="7.5" style="2" customWidth="1"/>
    <col min="8724" max="8724" width="16.5" style="2" customWidth="1"/>
    <col min="8725" max="8725" width="8.625" style="2" customWidth="1"/>
    <col min="8726" max="8726" width="16.5" style="2" customWidth="1"/>
    <col min="8727" max="8727" width="9.75" style="2" customWidth="1"/>
    <col min="8728" max="8728" width="18.875" style="2" customWidth="1"/>
    <col min="8729" max="8729" width="9.75" style="2" customWidth="1"/>
    <col min="8730" max="8960" width="12" style="2"/>
    <col min="8961" max="8961" width="1.875" style="2" customWidth="1"/>
    <col min="8962" max="8962" width="11" style="2" customWidth="1"/>
    <col min="8963" max="8963" width="1.875" style="2" customWidth="1"/>
    <col min="8964" max="8964" width="15.375" style="2" customWidth="1"/>
    <col min="8965" max="8965" width="8.5" style="2" customWidth="1"/>
    <col min="8966" max="8966" width="15.375" style="2" customWidth="1"/>
    <col min="8967" max="8967" width="8.5" style="2" customWidth="1"/>
    <col min="8968" max="8968" width="15.375" style="2" customWidth="1"/>
    <col min="8969" max="8969" width="8.5" style="2" customWidth="1"/>
    <col min="8970" max="8970" width="15.375" style="2" customWidth="1"/>
    <col min="8971" max="8971" width="8.5" style="2" customWidth="1"/>
    <col min="8972" max="8972" width="13.875" style="2" customWidth="1"/>
    <col min="8973" max="8973" width="8.5" style="2" customWidth="1"/>
    <col min="8974" max="8975" width="2.25" style="2" customWidth="1"/>
    <col min="8976" max="8976" width="16.5" style="2" customWidth="1"/>
    <col min="8977" max="8977" width="8.625" style="2" customWidth="1"/>
    <col min="8978" max="8978" width="14.25" style="2" customWidth="1"/>
    <col min="8979" max="8979" width="7.5" style="2" customWidth="1"/>
    <col min="8980" max="8980" width="16.5" style="2" customWidth="1"/>
    <col min="8981" max="8981" width="8.625" style="2" customWidth="1"/>
    <col min="8982" max="8982" width="16.5" style="2" customWidth="1"/>
    <col min="8983" max="8983" width="9.75" style="2" customWidth="1"/>
    <col min="8984" max="8984" width="18.875" style="2" customWidth="1"/>
    <col min="8985" max="8985" width="9.75" style="2" customWidth="1"/>
    <col min="8986" max="9216" width="12" style="2"/>
    <col min="9217" max="9217" width="1.875" style="2" customWidth="1"/>
    <col min="9218" max="9218" width="11" style="2" customWidth="1"/>
    <col min="9219" max="9219" width="1.875" style="2" customWidth="1"/>
    <col min="9220" max="9220" width="15.375" style="2" customWidth="1"/>
    <col min="9221" max="9221" width="8.5" style="2" customWidth="1"/>
    <col min="9222" max="9222" width="15.375" style="2" customWidth="1"/>
    <col min="9223" max="9223" width="8.5" style="2" customWidth="1"/>
    <col min="9224" max="9224" width="15.375" style="2" customWidth="1"/>
    <col min="9225" max="9225" width="8.5" style="2" customWidth="1"/>
    <col min="9226" max="9226" width="15.375" style="2" customWidth="1"/>
    <col min="9227" max="9227" width="8.5" style="2" customWidth="1"/>
    <col min="9228" max="9228" width="13.875" style="2" customWidth="1"/>
    <col min="9229" max="9229" width="8.5" style="2" customWidth="1"/>
    <col min="9230" max="9231" width="2.25" style="2" customWidth="1"/>
    <col min="9232" max="9232" width="16.5" style="2" customWidth="1"/>
    <col min="9233" max="9233" width="8.625" style="2" customWidth="1"/>
    <col min="9234" max="9234" width="14.25" style="2" customWidth="1"/>
    <col min="9235" max="9235" width="7.5" style="2" customWidth="1"/>
    <col min="9236" max="9236" width="16.5" style="2" customWidth="1"/>
    <col min="9237" max="9237" width="8.625" style="2" customWidth="1"/>
    <col min="9238" max="9238" width="16.5" style="2" customWidth="1"/>
    <col min="9239" max="9239" width="9.75" style="2" customWidth="1"/>
    <col min="9240" max="9240" width="18.875" style="2" customWidth="1"/>
    <col min="9241" max="9241" width="9.75" style="2" customWidth="1"/>
    <col min="9242" max="9472" width="12" style="2"/>
    <col min="9473" max="9473" width="1.875" style="2" customWidth="1"/>
    <col min="9474" max="9474" width="11" style="2" customWidth="1"/>
    <col min="9475" max="9475" width="1.875" style="2" customWidth="1"/>
    <col min="9476" max="9476" width="15.375" style="2" customWidth="1"/>
    <col min="9477" max="9477" width="8.5" style="2" customWidth="1"/>
    <col min="9478" max="9478" width="15.375" style="2" customWidth="1"/>
    <col min="9479" max="9479" width="8.5" style="2" customWidth="1"/>
    <col min="9480" max="9480" width="15.375" style="2" customWidth="1"/>
    <col min="9481" max="9481" width="8.5" style="2" customWidth="1"/>
    <col min="9482" max="9482" width="15.375" style="2" customWidth="1"/>
    <col min="9483" max="9483" width="8.5" style="2" customWidth="1"/>
    <col min="9484" max="9484" width="13.875" style="2" customWidth="1"/>
    <col min="9485" max="9485" width="8.5" style="2" customWidth="1"/>
    <col min="9486" max="9487" width="2.25" style="2" customWidth="1"/>
    <col min="9488" max="9488" width="16.5" style="2" customWidth="1"/>
    <col min="9489" max="9489" width="8.625" style="2" customWidth="1"/>
    <col min="9490" max="9490" width="14.25" style="2" customWidth="1"/>
    <col min="9491" max="9491" width="7.5" style="2" customWidth="1"/>
    <col min="9492" max="9492" width="16.5" style="2" customWidth="1"/>
    <col min="9493" max="9493" width="8.625" style="2" customWidth="1"/>
    <col min="9494" max="9494" width="16.5" style="2" customWidth="1"/>
    <col min="9495" max="9495" width="9.75" style="2" customWidth="1"/>
    <col min="9496" max="9496" width="18.875" style="2" customWidth="1"/>
    <col min="9497" max="9497" width="9.75" style="2" customWidth="1"/>
    <col min="9498" max="9728" width="12" style="2"/>
    <col min="9729" max="9729" width="1.875" style="2" customWidth="1"/>
    <col min="9730" max="9730" width="11" style="2" customWidth="1"/>
    <col min="9731" max="9731" width="1.875" style="2" customWidth="1"/>
    <col min="9732" max="9732" width="15.375" style="2" customWidth="1"/>
    <col min="9733" max="9733" width="8.5" style="2" customWidth="1"/>
    <col min="9734" max="9734" width="15.375" style="2" customWidth="1"/>
    <col min="9735" max="9735" width="8.5" style="2" customWidth="1"/>
    <col min="9736" max="9736" width="15.375" style="2" customWidth="1"/>
    <col min="9737" max="9737" width="8.5" style="2" customWidth="1"/>
    <col min="9738" max="9738" width="15.375" style="2" customWidth="1"/>
    <col min="9739" max="9739" width="8.5" style="2" customWidth="1"/>
    <col min="9740" max="9740" width="13.875" style="2" customWidth="1"/>
    <col min="9741" max="9741" width="8.5" style="2" customWidth="1"/>
    <col min="9742" max="9743" width="2.25" style="2" customWidth="1"/>
    <col min="9744" max="9744" width="16.5" style="2" customWidth="1"/>
    <col min="9745" max="9745" width="8.625" style="2" customWidth="1"/>
    <col min="9746" max="9746" width="14.25" style="2" customWidth="1"/>
    <col min="9747" max="9747" width="7.5" style="2" customWidth="1"/>
    <col min="9748" max="9748" width="16.5" style="2" customWidth="1"/>
    <col min="9749" max="9749" width="8.625" style="2" customWidth="1"/>
    <col min="9750" max="9750" width="16.5" style="2" customWidth="1"/>
    <col min="9751" max="9751" width="9.75" style="2" customWidth="1"/>
    <col min="9752" max="9752" width="18.875" style="2" customWidth="1"/>
    <col min="9753" max="9753" width="9.75" style="2" customWidth="1"/>
    <col min="9754" max="9984" width="12" style="2"/>
    <col min="9985" max="9985" width="1.875" style="2" customWidth="1"/>
    <col min="9986" max="9986" width="11" style="2" customWidth="1"/>
    <col min="9987" max="9987" width="1.875" style="2" customWidth="1"/>
    <col min="9988" max="9988" width="15.375" style="2" customWidth="1"/>
    <col min="9989" max="9989" width="8.5" style="2" customWidth="1"/>
    <col min="9990" max="9990" width="15.375" style="2" customWidth="1"/>
    <col min="9991" max="9991" width="8.5" style="2" customWidth="1"/>
    <col min="9992" max="9992" width="15.375" style="2" customWidth="1"/>
    <col min="9993" max="9993" width="8.5" style="2" customWidth="1"/>
    <col min="9994" max="9994" width="15.375" style="2" customWidth="1"/>
    <col min="9995" max="9995" width="8.5" style="2" customWidth="1"/>
    <col min="9996" max="9996" width="13.875" style="2" customWidth="1"/>
    <col min="9997" max="9997" width="8.5" style="2" customWidth="1"/>
    <col min="9998" max="9999" width="2.25" style="2" customWidth="1"/>
    <col min="10000" max="10000" width="16.5" style="2" customWidth="1"/>
    <col min="10001" max="10001" width="8.625" style="2" customWidth="1"/>
    <col min="10002" max="10002" width="14.25" style="2" customWidth="1"/>
    <col min="10003" max="10003" width="7.5" style="2" customWidth="1"/>
    <col min="10004" max="10004" width="16.5" style="2" customWidth="1"/>
    <col min="10005" max="10005" width="8.625" style="2" customWidth="1"/>
    <col min="10006" max="10006" width="16.5" style="2" customWidth="1"/>
    <col min="10007" max="10007" width="9.75" style="2" customWidth="1"/>
    <col min="10008" max="10008" width="18.875" style="2" customWidth="1"/>
    <col min="10009" max="10009" width="9.75" style="2" customWidth="1"/>
    <col min="10010" max="10240" width="12" style="2"/>
    <col min="10241" max="10241" width="1.875" style="2" customWidth="1"/>
    <col min="10242" max="10242" width="11" style="2" customWidth="1"/>
    <col min="10243" max="10243" width="1.875" style="2" customWidth="1"/>
    <col min="10244" max="10244" width="15.375" style="2" customWidth="1"/>
    <col min="10245" max="10245" width="8.5" style="2" customWidth="1"/>
    <col min="10246" max="10246" width="15.375" style="2" customWidth="1"/>
    <col min="10247" max="10247" width="8.5" style="2" customWidth="1"/>
    <col min="10248" max="10248" width="15.375" style="2" customWidth="1"/>
    <col min="10249" max="10249" width="8.5" style="2" customWidth="1"/>
    <col min="10250" max="10250" width="15.375" style="2" customWidth="1"/>
    <col min="10251" max="10251" width="8.5" style="2" customWidth="1"/>
    <col min="10252" max="10252" width="13.875" style="2" customWidth="1"/>
    <col min="10253" max="10253" width="8.5" style="2" customWidth="1"/>
    <col min="10254" max="10255" width="2.25" style="2" customWidth="1"/>
    <col min="10256" max="10256" width="16.5" style="2" customWidth="1"/>
    <col min="10257" max="10257" width="8.625" style="2" customWidth="1"/>
    <col min="10258" max="10258" width="14.25" style="2" customWidth="1"/>
    <col min="10259" max="10259" width="7.5" style="2" customWidth="1"/>
    <col min="10260" max="10260" width="16.5" style="2" customWidth="1"/>
    <col min="10261" max="10261" width="8.625" style="2" customWidth="1"/>
    <col min="10262" max="10262" width="16.5" style="2" customWidth="1"/>
    <col min="10263" max="10263" width="9.75" style="2" customWidth="1"/>
    <col min="10264" max="10264" width="18.875" style="2" customWidth="1"/>
    <col min="10265" max="10265" width="9.75" style="2" customWidth="1"/>
    <col min="10266" max="10496" width="12" style="2"/>
    <col min="10497" max="10497" width="1.875" style="2" customWidth="1"/>
    <col min="10498" max="10498" width="11" style="2" customWidth="1"/>
    <col min="10499" max="10499" width="1.875" style="2" customWidth="1"/>
    <col min="10500" max="10500" width="15.375" style="2" customWidth="1"/>
    <col min="10501" max="10501" width="8.5" style="2" customWidth="1"/>
    <col min="10502" max="10502" width="15.375" style="2" customWidth="1"/>
    <col min="10503" max="10503" width="8.5" style="2" customWidth="1"/>
    <col min="10504" max="10504" width="15.375" style="2" customWidth="1"/>
    <col min="10505" max="10505" width="8.5" style="2" customWidth="1"/>
    <col min="10506" max="10506" width="15.375" style="2" customWidth="1"/>
    <col min="10507" max="10507" width="8.5" style="2" customWidth="1"/>
    <col min="10508" max="10508" width="13.875" style="2" customWidth="1"/>
    <col min="10509" max="10509" width="8.5" style="2" customWidth="1"/>
    <col min="10510" max="10511" width="2.25" style="2" customWidth="1"/>
    <col min="10512" max="10512" width="16.5" style="2" customWidth="1"/>
    <col min="10513" max="10513" width="8.625" style="2" customWidth="1"/>
    <col min="10514" max="10514" width="14.25" style="2" customWidth="1"/>
    <col min="10515" max="10515" width="7.5" style="2" customWidth="1"/>
    <col min="10516" max="10516" width="16.5" style="2" customWidth="1"/>
    <col min="10517" max="10517" width="8.625" style="2" customWidth="1"/>
    <col min="10518" max="10518" width="16.5" style="2" customWidth="1"/>
    <col min="10519" max="10519" width="9.75" style="2" customWidth="1"/>
    <col min="10520" max="10520" width="18.875" style="2" customWidth="1"/>
    <col min="10521" max="10521" width="9.75" style="2" customWidth="1"/>
    <col min="10522" max="10752" width="12" style="2"/>
    <col min="10753" max="10753" width="1.875" style="2" customWidth="1"/>
    <col min="10754" max="10754" width="11" style="2" customWidth="1"/>
    <col min="10755" max="10755" width="1.875" style="2" customWidth="1"/>
    <col min="10756" max="10756" width="15.375" style="2" customWidth="1"/>
    <col min="10757" max="10757" width="8.5" style="2" customWidth="1"/>
    <col min="10758" max="10758" width="15.375" style="2" customWidth="1"/>
    <col min="10759" max="10759" width="8.5" style="2" customWidth="1"/>
    <col min="10760" max="10760" width="15.375" style="2" customWidth="1"/>
    <col min="10761" max="10761" width="8.5" style="2" customWidth="1"/>
    <col min="10762" max="10762" width="15.375" style="2" customWidth="1"/>
    <col min="10763" max="10763" width="8.5" style="2" customWidth="1"/>
    <col min="10764" max="10764" width="13.875" style="2" customWidth="1"/>
    <col min="10765" max="10765" width="8.5" style="2" customWidth="1"/>
    <col min="10766" max="10767" width="2.25" style="2" customWidth="1"/>
    <col min="10768" max="10768" width="16.5" style="2" customWidth="1"/>
    <col min="10769" max="10769" width="8.625" style="2" customWidth="1"/>
    <col min="10770" max="10770" width="14.25" style="2" customWidth="1"/>
    <col min="10771" max="10771" width="7.5" style="2" customWidth="1"/>
    <col min="10772" max="10772" width="16.5" style="2" customWidth="1"/>
    <col min="10773" max="10773" width="8.625" style="2" customWidth="1"/>
    <col min="10774" max="10774" width="16.5" style="2" customWidth="1"/>
    <col min="10775" max="10775" width="9.75" style="2" customWidth="1"/>
    <col min="10776" max="10776" width="18.875" style="2" customWidth="1"/>
    <col min="10777" max="10777" width="9.75" style="2" customWidth="1"/>
    <col min="10778" max="11008" width="12" style="2"/>
    <col min="11009" max="11009" width="1.875" style="2" customWidth="1"/>
    <col min="11010" max="11010" width="11" style="2" customWidth="1"/>
    <col min="11011" max="11011" width="1.875" style="2" customWidth="1"/>
    <col min="11012" max="11012" width="15.375" style="2" customWidth="1"/>
    <col min="11013" max="11013" width="8.5" style="2" customWidth="1"/>
    <col min="11014" max="11014" width="15.375" style="2" customWidth="1"/>
    <col min="11015" max="11015" width="8.5" style="2" customWidth="1"/>
    <col min="11016" max="11016" width="15.375" style="2" customWidth="1"/>
    <col min="11017" max="11017" width="8.5" style="2" customWidth="1"/>
    <col min="11018" max="11018" width="15.375" style="2" customWidth="1"/>
    <col min="11019" max="11019" width="8.5" style="2" customWidth="1"/>
    <col min="11020" max="11020" width="13.875" style="2" customWidth="1"/>
    <col min="11021" max="11021" width="8.5" style="2" customWidth="1"/>
    <col min="11022" max="11023" width="2.25" style="2" customWidth="1"/>
    <col min="11024" max="11024" width="16.5" style="2" customWidth="1"/>
    <col min="11025" max="11025" width="8.625" style="2" customWidth="1"/>
    <col min="11026" max="11026" width="14.25" style="2" customWidth="1"/>
    <col min="11027" max="11027" width="7.5" style="2" customWidth="1"/>
    <col min="11028" max="11028" width="16.5" style="2" customWidth="1"/>
    <col min="11029" max="11029" width="8.625" style="2" customWidth="1"/>
    <col min="11030" max="11030" width="16.5" style="2" customWidth="1"/>
    <col min="11031" max="11031" width="9.75" style="2" customWidth="1"/>
    <col min="11032" max="11032" width="18.875" style="2" customWidth="1"/>
    <col min="11033" max="11033" width="9.75" style="2" customWidth="1"/>
    <col min="11034" max="11264" width="12" style="2"/>
    <col min="11265" max="11265" width="1.875" style="2" customWidth="1"/>
    <col min="11266" max="11266" width="11" style="2" customWidth="1"/>
    <col min="11267" max="11267" width="1.875" style="2" customWidth="1"/>
    <col min="11268" max="11268" width="15.375" style="2" customWidth="1"/>
    <col min="11269" max="11269" width="8.5" style="2" customWidth="1"/>
    <col min="11270" max="11270" width="15.375" style="2" customWidth="1"/>
    <col min="11271" max="11271" width="8.5" style="2" customWidth="1"/>
    <col min="11272" max="11272" width="15.375" style="2" customWidth="1"/>
    <col min="11273" max="11273" width="8.5" style="2" customWidth="1"/>
    <col min="11274" max="11274" width="15.375" style="2" customWidth="1"/>
    <col min="11275" max="11275" width="8.5" style="2" customWidth="1"/>
    <col min="11276" max="11276" width="13.875" style="2" customWidth="1"/>
    <col min="11277" max="11277" width="8.5" style="2" customWidth="1"/>
    <col min="11278" max="11279" width="2.25" style="2" customWidth="1"/>
    <col min="11280" max="11280" width="16.5" style="2" customWidth="1"/>
    <col min="11281" max="11281" width="8.625" style="2" customWidth="1"/>
    <col min="11282" max="11282" width="14.25" style="2" customWidth="1"/>
    <col min="11283" max="11283" width="7.5" style="2" customWidth="1"/>
    <col min="11284" max="11284" width="16.5" style="2" customWidth="1"/>
    <col min="11285" max="11285" width="8.625" style="2" customWidth="1"/>
    <col min="11286" max="11286" width="16.5" style="2" customWidth="1"/>
    <col min="11287" max="11287" width="9.75" style="2" customWidth="1"/>
    <col min="11288" max="11288" width="18.875" style="2" customWidth="1"/>
    <col min="11289" max="11289" width="9.75" style="2" customWidth="1"/>
    <col min="11290" max="11520" width="12" style="2"/>
    <col min="11521" max="11521" width="1.875" style="2" customWidth="1"/>
    <col min="11522" max="11522" width="11" style="2" customWidth="1"/>
    <col min="11523" max="11523" width="1.875" style="2" customWidth="1"/>
    <col min="11524" max="11524" width="15.375" style="2" customWidth="1"/>
    <col min="11525" max="11525" width="8.5" style="2" customWidth="1"/>
    <col min="11526" max="11526" width="15.375" style="2" customWidth="1"/>
    <col min="11527" max="11527" width="8.5" style="2" customWidth="1"/>
    <col min="11528" max="11528" width="15.375" style="2" customWidth="1"/>
    <col min="11529" max="11529" width="8.5" style="2" customWidth="1"/>
    <col min="11530" max="11530" width="15.375" style="2" customWidth="1"/>
    <col min="11531" max="11531" width="8.5" style="2" customWidth="1"/>
    <col min="11532" max="11532" width="13.875" style="2" customWidth="1"/>
    <col min="11533" max="11533" width="8.5" style="2" customWidth="1"/>
    <col min="11534" max="11535" width="2.25" style="2" customWidth="1"/>
    <col min="11536" max="11536" width="16.5" style="2" customWidth="1"/>
    <col min="11537" max="11537" width="8.625" style="2" customWidth="1"/>
    <col min="11538" max="11538" width="14.25" style="2" customWidth="1"/>
    <col min="11539" max="11539" width="7.5" style="2" customWidth="1"/>
    <col min="11540" max="11540" width="16.5" style="2" customWidth="1"/>
    <col min="11541" max="11541" width="8.625" style="2" customWidth="1"/>
    <col min="11542" max="11542" width="16.5" style="2" customWidth="1"/>
    <col min="11543" max="11543" width="9.75" style="2" customWidth="1"/>
    <col min="11544" max="11544" width="18.875" style="2" customWidth="1"/>
    <col min="11545" max="11545" width="9.75" style="2" customWidth="1"/>
    <col min="11546" max="11776" width="12" style="2"/>
    <col min="11777" max="11777" width="1.875" style="2" customWidth="1"/>
    <col min="11778" max="11778" width="11" style="2" customWidth="1"/>
    <col min="11779" max="11779" width="1.875" style="2" customWidth="1"/>
    <col min="11780" max="11780" width="15.375" style="2" customWidth="1"/>
    <col min="11781" max="11781" width="8.5" style="2" customWidth="1"/>
    <col min="11782" max="11782" width="15.375" style="2" customWidth="1"/>
    <col min="11783" max="11783" width="8.5" style="2" customWidth="1"/>
    <col min="11784" max="11784" width="15.375" style="2" customWidth="1"/>
    <col min="11785" max="11785" width="8.5" style="2" customWidth="1"/>
    <col min="11786" max="11786" width="15.375" style="2" customWidth="1"/>
    <col min="11787" max="11787" width="8.5" style="2" customWidth="1"/>
    <col min="11788" max="11788" width="13.875" style="2" customWidth="1"/>
    <col min="11789" max="11789" width="8.5" style="2" customWidth="1"/>
    <col min="11790" max="11791" width="2.25" style="2" customWidth="1"/>
    <col min="11792" max="11792" width="16.5" style="2" customWidth="1"/>
    <col min="11793" max="11793" width="8.625" style="2" customWidth="1"/>
    <col min="11794" max="11794" width="14.25" style="2" customWidth="1"/>
    <col min="11795" max="11795" width="7.5" style="2" customWidth="1"/>
    <col min="11796" max="11796" width="16.5" style="2" customWidth="1"/>
    <col min="11797" max="11797" width="8.625" style="2" customWidth="1"/>
    <col min="11798" max="11798" width="16.5" style="2" customWidth="1"/>
    <col min="11799" max="11799" width="9.75" style="2" customWidth="1"/>
    <col min="11800" max="11800" width="18.875" style="2" customWidth="1"/>
    <col min="11801" max="11801" width="9.75" style="2" customWidth="1"/>
    <col min="11802" max="12032" width="12" style="2"/>
    <col min="12033" max="12033" width="1.875" style="2" customWidth="1"/>
    <col min="12034" max="12034" width="11" style="2" customWidth="1"/>
    <col min="12035" max="12035" width="1.875" style="2" customWidth="1"/>
    <col min="12036" max="12036" width="15.375" style="2" customWidth="1"/>
    <col min="12037" max="12037" width="8.5" style="2" customWidth="1"/>
    <col min="12038" max="12038" width="15.375" style="2" customWidth="1"/>
    <col min="12039" max="12039" width="8.5" style="2" customWidth="1"/>
    <col min="12040" max="12040" width="15.375" style="2" customWidth="1"/>
    <col min="12041" max="12041" width="8.5" style="2" customWidth="1"/>
    <col min="12042" max="12042" width="15.375" style="2" customWidth="1"/>
    <col min="12043" max="12043" width="8.5" style="2" customWidth="1"/>
    <col min="12044" max="12044" width="13.875" style="2" customWidth="1"/>
    <col min="12045" max="12045" width="8.5" style="2" customWidth="1"/>
    <col min="12046" max="12047" width="2.25" style="2" customWidth="1"/>
    <col min="12048" max="12048" width="16.5" style="2" customWidth="1"/>
    <col min="12049" max="12049" width="8.625" style="2" customWidth="1"/>
    <col min="12050" max="12050" width="14.25" style="2" customWidth="1"/>
    <col min="12051" max="12051" width="7.5" style="2" customWidth="1"/>
    <col min="12052" max="12052" width="16.5" style="2" customWidth="1"/>
    <col min="12053" max="12053" width="8.625" style="2" customWidth="1"/>
    <col min="12054" max="12054" width="16.5" style="2" customWidth="1"/>
    <col min="12055" max="12055" width="9.75" style="2" customWidth="1"/>
    <col min="12056" max="12056" width="18.875" style="2" customWidth="1"/>
    <col min="12057" max="12057" width="9.75" style="2" customWidth="1"/>
    <col min="12058" max="12288" width="12" style="2"/>
    <col min="12289" max="12289" width="1.875" style="2" customWidth="1"/>
    <col min="12290" max="12290" width="11" style="2" customWidth="1"/>
    <col min="12291" max="12291" width="1.875" style="2" customWidth="1"/>
    <col min="12292" max="12292" width="15.375" style="2" customWidth="1"/>
    <col min="12293" max="12293" width="8.5" style="2" customWidth="1"/>
    <col min="12294" max="12294" width="15.375" style="2" customWidth="1"/>
    <col min="12295" max="12295" width="8.5" style="2" customWidth="1"/>
    <col min="12296" max="12296" width="15.375" style="2" customWidth="1"/>
    <col min="12297" max="12297" width="8.5" style="2" customWidth="1"/>
    <col min="12298" max="12298" width="15.375" style="2" customWidth="1"/>
    <col min="12299" max="12299" width="8.5" style="2" customWidth="1"/>
    <col min="12300" max="12300" width="13.875" style="2" customWidth="1"/>
    <col min="12301" max="12301" width="8.5" style="2" customWidth="1"/>
    <col min="12302" max="12303" width="2.25" style="2" customWidth="1"/>
    <col min="12304" max="12304" width="16.5" style="2" customWidth="1"/>
    <col min="12305" max="12305" width="8.625" style="2" customWidth="1"/>
    <col min="12306" max="12306" width="14.25" style="2" customWidth="1"/>
    <col min="12307" max="12307" width="7.5" style="2" customWidth="1"/>
    <col min="12308" max="12308" width="16.5" style="2" customWidth="1"/>
    <col min="12309" max="12309" width="8.625" style="2" customWidth="1"/>
    <col min="12310" max="12310" width="16.5" style="2" customWidth="1"/>
    <col min="12311" max="12311" width="9.75" style="2" customWidth="1"/>
    <col min="12312" max="12312" width="18.875" style="2" customWidth="1"/>
    <col min="12313" max="12313" width="9.75" style="2" customWidth="1"/>
    <col min="12314" max="12544" width="12" style="2"/>
    <col min="12545" max="12545" width="1.875" style="2" customWidth="1"/>
    <col min="12546" max="12546" width="11" style="2" customWidth="1"/>
    <col min="12547" max="12547" width="1.875" style="2" customWidth="1"/>
    <col min="12548" max="12548" width="15.375" style="2" customWidth="1"/>
    <col min="12549" max="12549" width="8.5" style="2" customWidth="1"/>
    <col min="12550" max="12550" width="15.375" style="2" customWidth="1"/>
    <col min="12551" max="12551" width="8.5" style="2" customWidth="1"/>
    <col min="12552" max="12552" width="15.375" style="2" customWidth="1"/>
    <col min="12553" max="12553" width="8.5" style="2" customWidth="1"/>
    <col min="12554" max="12554" width="15.375" style="2" customWidth="1"/>
    <col min="12555" max="12555" width="8.5" style="2" customWidth="1"/>
    <col min="12556" max="12556" width="13.875" style="2" customWidth="1"/>
    <col min="12557" max="12557" width="8.5" style="2" customWidth="1"/>
    <col min="12558" max="12559" width="2.25" style="2" customWidth="1"/>
    <col min="12560" max="12560" width="16.5" style="2" customWidth="1"/>
    <col min="12561" max="12561" width="8.625" style="2" customWidth="1"/>
    <col min="12562" max="12562" width="14.25" style="2" customWidth="1"/>
    <col min="12563" max="12563" width="7.5" style="2" customWidth="1"/>
    <col min="12564" max="12564" width="16.5" style="2" customWidth="1"/>
    <col min="12565" max="12565" width="8.625" style="2" customWidth="1"/>
    <col min="12566" max="12566" width="16.5" style="2" customWidth="1"/>
    <col min="12567" max="12567" width="9.75" style="2" customWidth="1"/>
    <col min="12568" max="12568" width="18.875" style="2" customWidth="1"/>
    <col min="12569" max="12569" width="9.75" style="2" customWidth="1"/>
    <col min="12570" max="12800" width="12" style="2"/>
    <col min="12801" max="12801" width="1.875" style="2" customWidth="1"/>
    <col min="12802" max="12802" width="11" style="2" customWidth="1"/>
    <col min="12803" max="12803" width="1.875" style="2" customWidth="1"/>
    <col min="12804" max="12804" width="15.375" style="2" customWidth="1"/>
    <col min="12805" max="12805" width="8.5" style="2" customWidth="1"/>
    <col min="12806" max="12806" width="15.375" style="2" customWidth="1"/>
    <col min="12807" max="12807" width="8.5" style="2" customWidth="1"/>
    <col min="12808" max="12808" width="15.375" style="2" customWidth="1"/>
    <col min="12809" max="12809" width="8.5" style="2" customWidth="1"/>
    <col min="12810" max="12810" width="15.375" style="2" customWidth="1"/>
    <col min="12811" max="12811" width="8.5" style="2" customWidth="1"/>
    <col min="12812" max="12812" width="13.875" style="2" customWidth="1"/>
    <col min="12813" max="12813" width="8.5" style="2" customWidth="1"/>
    <col min="12814" max="12815" width="2.25" style="2" customWidth="1"/>
    <col min="12816" max="12816" width="16.5" style="2" customWidth="1"/>
    <col min="12817" max="12817" width="8.625" style="2" customWidth="1"/>
    <col min="12818" max="12818" width="14.25" style="2" customWidth="1"/>
    <col min="12819" max="12819" width="7.5" style="2" customWidth="1"/>
    <col min="12820" max="12820" width="16.5" style="2" customWidth="1"/>
    <col min="12821" max="12821" width="8.625" style="2" customWidth="1"/>
    <col min="12822" max="12822" width="16.5" style="2" customWidth="1"/>
    <col min="12823" max="12823" width="9.75" style="2" customWidth="1"/>
    <col min="12824" max="12824" width="18.875" style="2" customWidth="1"/>
    <col min="12825" max="12825" width="9.75" style="2" customWidth="1"/>
    <col min="12826" max="13056" width="12" style="2"/>
    <col min="13057" max="13057" width="1.875" style="2" customWidth="1"/>
    <col min="13058" max="13058" width="11" style="2" customWidth="1"/>
    <col min="13059" max="13059" width="1.875" style="2" customWidth="1"/>
    <col min="13060" max="13060" width="15.375" style="2" customWidth="1"/>
    <col min="13061" max="13061" width="8.5" style="2" customWidth="1"/>
    <col min="13062" max="13062" width="15.375" style="2" customWidth="1"/>
    <col min="13063" max="13063" width="8.5" style="2" customWidth="1"/>
    <col min="13064" max="13064" width="15.375" style="2" customWidth="1"/>
    <col min="13065" max="13065" width="8.5" style="2" customWidth="1"/>
    <col min="13066" max="13066" width="15.375" style="2" customWidth="1"/>
    <col min="13067" max="13067" width="8.5" style="2" customWidth="1"/>
    <col min="13068" max="13068" width="13.875" style="2" customWidth="1"/>
    <col min="13069" max="13069" width="8.5" style="2" customWidth="1"/>
    <col min="13070" max="13071" width="2.25" style="2" customWidth="1"/>
    <col min="13072" max="13072" width="16.5" style="2" customWidth="1"/>
    <col min="13073" max="13073" width="8.625" style="2" customWidth="1"/>
    <col min="13074" max="13074" width="14.25" style="2" customWidth="1"/>
    <col min="13075" max="13075" width="7.5" style="2" customWidth="1"/>
    <col min="13076" max="13076" width="16.5" style="2" customWidth="1"/>
    <col min="13077" max="13077" width="8.625" style="2" customWidth="1"/>
    <col min="13078" max="13078" width="16.5" style="2" customWidth="1"/>
    <col min="13079" max="13079" width="9.75" style="2" customWidth="1"/>
    <col min="13080" max="13080" width="18.875" style="2" customWidth="1"/>
    <col min="13081" max="13081" width="9.75" style="2" customWidth="1"/>
    <col min="13082" max="13312" width="12" style="2"/>
    <col min="13313" max="13313" width="1.875" style="2" customWidth="1"/>
    <col min="13314" max="13314" width="11" style="2" customWidth="1"/>
    <col min="13315" max="13315" width="1.875" style="2" customWidth="1"/>
    <col min="13316" max="13316" width="15.375" style="2" customWidth="1"/>
    <col min="13317" max="13317" width="8.5" style="2" customWidth="1"/>
    <col min="13318" max="13318" width="15.375" style="2" customWidth="1"/>
    <col min="13319" max="13319" width="8.5" style="2" customWidth="1"/>
    <col min="13320" max="13320" width="15.375" style="2" customWidth="1"/>
    <col min="13321" max="13321" width="8.5" style="2" customWidth="1"/>
    <col min="13322" max="13322" width="15.375" style="2" customWidth="1"/>
    <col min="13323" max="13323" width="8.5" style="2" customWidth="1"/>
    <col min="13324" max="13324" width="13.875" style="2" customWidth="1"/>
    <col min="13325" max="13325" width="8.5" style="2" customWidth="1"/>
    <col min="13326" max="13327" width="2.25" style="2" customWidth="1"/>
    <col min="13328" max="13328" width="16.5" style="2" customWidth="1"/>
    <col min="13329" max="13329" width="8.625" style="2" customWidth="1"/>
    <col min="13330" max="13330" width="14.25" style="2" customWidth="1"/>
    <col min="13331" max="13331" width="7.5" style="2" customWidth="1"/>
    <col min="13332" max="13332" width="16.5" style="2" customWidth="1"/>
    <col min="13333" max="13333" width="8.625" style="2" customWidth="1"/>
    <col min="13334" max="13334" width="16.5" style="2" customWidth="1"/>
    <col min="13335" max="13335" width="9.75" style="2" customWidth="1"/>
    <col min="13336" max="13336" width="18.875" style="2" customWidth="1"/>
    <col min="13337" max="13337" width="9.75" style="2" customWidth="1"/>
    <col min="13338" max="13568" width="12" style="2"/>
    <col min="13569" max="13569" width="1.875" style="2" customWidth="1"/>
    <col min="13570" max="13570" width="11" style="2" customWidth="1"/>
    <col min="13571" max="13571" width="1.875" style="2" customWidth="1"/>
    <col min="13572" max="13572" width="15.375" style="2" customWidth="1"/>
    <col min="13573" max="13573" width="8.5" style="2" customWidth="1"/>
    <col min="13574" max="13574" width="15.375" style="2" customWidth="1"/>
    <col min="13575" max="13575" width="8.5" style="2" customWidth="1"/>
    <col min="13576" max="13576" width="15.375" style="2" customWidth="1"/>
    <col min="13577" max="13577" width="8.5" style="2" customWidth="1"/>
    <col min="13578" max="13578" width="15.375" style="2" customWidth="1"/>
    <col min="13579" max="13579" width="8.5" style="2" customWidth="1"/>
    <col min="13580" max="13580" width="13.875" style="2" customWidth="1"/>
    <col min="13581" max="13581" width="8.5" style="2" customWidth="1"/>
    <col min="13582" max="13583" width="2.25" style="2" customWidth="1"/>
    <col min="13584" max="13584" width="16.5" style="2" customWidth="1"/>
    <col min="13585" max="13585" width="8.625" style="2" customWidth="1"/>
    <col min="13586" max="13586" width="14.25" style="2" customWidth="1"/>
    <col min="13587" max="13587" width="7.5" style="2" customWidth="1"/>
    <col min="13588" max="13588" width="16.5" style="2" customWidth="1"/>
    <col min="13589" max="13589" width="8.625" style="2" customWidth="1"/>
    <col min="13590" max="13590" width="16.5" style="2" customWidth="1"/>
    <col min="13591" max="13591" width="9.75" style="2" customWidth="1"/>
    <col min="13592" max="13592" width="18.875" style="2" customWidth="1"/>
    <col min="13593" max="13593" width="9.75" style="2" customWidth="1"/>
    <col min="13594" max="13824" width="12" style="2"/>
    <col min="13825" max="13825" width="1.875" style="2" customWidth="1"/>
    <col min="13826" max="13826" width="11" style="2" customWidth="1"/>
    <col min="13827" max="13827" width="1.875" style="2" customWidth="1"/>
    <col min="13828" max="13828" width="15.375" style="2" customWidth="1"/>
    <col min="13829" max="13829" width="8.5" style="2" customWidth="1"/>
    <col min="13830" max="13830" width="15.375" style="2" customWidth="1"/>
    <col min="13831" max="13831" width="8.5" style="2" customWidth="1"/>
    <col min="13832" max="13832" width="15.375" style="2" customWidth="1"/>
    <col min="13833" max="13833" width="8.5" style="2" customWidth="1"/>
    <col min="13834" max="13834" width="15.375" style="2" customWidth="1"/>
    <col min="13835" max="13835" width="8.5" style="2" customWidth="1"/>
    <col min="13836" max="13836" width="13.875" style="2" customWidth="1"/>
    <col min="13837" max="13837" width="8.5" style="2" customWidth="1"/>
    <col min="13838" max="13839" width="2.25" style="2" customWidth="1"/>
    <col min="13840" max="13840" width="16.5" style="2" customWidth="1"/>
    <col min="13841" max="13841" width="8.625" style="2" customWidth="1"/>
    <col min="13842" max="13842" width="14.25" style="2" customWidth="1"/>
    <col min="13843" max="13843" width="7.5" style="2" customWidth="1"/>
    <col min="13844" max="13844" width="16.5" style="2" customWidth="1"/>
    <col min="13845" max="13845" width="8.625" style="2" customWidth="1"/>
    <col min="13846" max="13846" width="16.5" style="2" customWidth="1"/>
    <col min="13847" max="13847" width="9.75" style="2" customWidth="1"/>
    <col min="13848" max="13848" width="18.875" style="2" customWidth="1"/>
    <col min="13849" max="13849" width="9.75" style="2" customWidth="1"/>
    <col min="13850" max="14080" width="12" style="2"/>
    <col min="14081" max="14081" width="1.875" style="2" customWidth="1"/>
    <col min="14082" max="14082" width="11" style="2" customWidth="1"/>
    <col min="14083" max="14083" width="1.875" style="2" customWidth="1"/>
    <col min="14084" max="14084" width="15.375" style="2" customWidth="1"/>
    <col min="14085" max="14085" width="8.5" style="2" customWidth="1"/>
    <col min="14086" max="14086" width="15.375" style="2" customWidth="1"/>
    <col min="14087" max="14087" width="8.5" style="2" customWidth="1"/>
    <col min="14088" max="14088" width="15.375" style="2" customWidth="1"/>
    <col min="14089" max="14089" width="8.5" style="2" customWidth="1"/>
    <col min="14090" max="14090" width="15.375" style="2" customWidth="1"/>
    <col min="14091" max="14091" width="8.5" style="2" customWidth="1"/>
    <col min="14092" max="14092" width="13.875" style="2" customWidth="1"/>
    <col min="14093" max="14093" width="8.5" style="2" customWidth="1"/>
    <col min="14094" max="14095" width="2.25" style="2" customWidth="1"/>
    <col min="14096" max="14096" width="16.5" style="2" customWidth="1"/>
    <col min="14097" max="14097" width="8.625" style="2" customWidth="1"/>
    <col min="14098" max="14098" width="14.25" style="2" customWidth="1"/>
    <col min="14099" max="14099" width="7.5" style="2" customWidth="1"/>
    <col min="14100" max="14100" width="16.5" style="2" customWidth="1"/>
    <col min="14101" max="14101" width="8.625" style="2" customWidth="1"/>
    <col min="14102" max="14102" width="16.5" style="2" customWidth="1"/>
    <col min="14103" max="14103" width="9.75" style="2" customWidth="1"/>
    <col min="14104" max="14104" width="18.875" style="2" customWidth="1"/>
    <col min="14105" max="14105" width="9.75" style="2" customWidth="1"/>
    <col min="14106" max="14336" width="12" style="2"/>
    <col min="14337" max="14337" width="1.875" style="2" customWidth="1"/>
    <col min="14338" max="14338" width="11" style="2" customWidth="1"/>
    <col min="14339" max="14339" width="1.875" style="2" customWidth="1"/>
    <col min="14340" max="14340" width="15.375" style="2" customWidth="1"/>
    <col min="14341" max="14341" width="8.5" style="2" customWidth="1"/>
    <col min="14342" max="14342" width="15.375" style="2" customWidth="1"/>
    <col min="14343" max="14343" width="8.5" style="2" customWidth="1"/>
    <col min="14344" max="14344" width="15.375" style="2" customWidth="1"/>
    <col min="14345" max="14345" width="8.5" style="2" customWidth="1"/>
    <col min="14346" max="14346" width="15.375" style="2" customWidth="1"/>
    <col min="14347" max="14347" width="8.5" style="2" customWidth="1"/>
    <col min="14348" max="14348" width="13.875" style="2" customWidth="1"/>
    <col min="14349" max="14349" width="8.5" style="2" customWidth="1"/>
    <col min="14350" max="14351" width="2.25" style="2" customWidth="1"/>
    <col min="14352" max="14352" width="16.5" style="2" customWidth="1"/>
    <col min="14353" max="14353" width="8.625" style="2" customWidth="1"/>
    <col min="14354" max="14354" width="14.25" style="2" customWidth="1"/>
    <col min="14355" max="14355" width="7.5" style="2" customWidth="1"/>
    <col min="14356" max="14356" width="16.5" style="2" customWidth="1"/>
    <col min="14357" max="14357" width="8.625" style="2" customWidth="1"/>
    <col min="14358" max="14358" width="16.5" style="2" customWidth="1"/>
    <col min="14359" max="14359" width="9.75" style="2" customWidth="1"/>
    <col min="14360" max="14360" width="18.875" style="2" customWidth="1"/>
    <col min="14361" max="14361" width="9.75" style="2" customWidth="1"/>
    <col min="14362" max="14592" width="12" style="2"/>
    <col min="14593" max="14593" width="1.875" style="2" customWidth="1"/>
    <col min="14594" max="14594" width="11" style="2" customWidth="1"/>
    <col min="14595" max="14595" width="1.875" style="2" customWidth="1"/>
    <col min="14596" max="14596" width="15.375" style="2" customWidth="1"/>
    <col min="14597" max="14597" width="8.5" style="2" customWidth="1"/>
    <col min="14598" max="14598" width="15.375" style="2" customWidth="1"/>
    <col min="14599" max="14599" width="8.5" style="2" customWidth="1"/>
    <col min="14600" max="14600" width="15.375" style="2" customWidth="1"/>
    <col min="14601" max="14601" width="8.5" style="2" customWidth="1"/>
    <col min="14602" max="14602" width="15.375" style="2" customWidth="1"/>
    <col min="14603" max="14603" width="8.5" style="2" customWidth="1"/>
    <col min="14604" max="14604" width="13.875" style="2" customWidth="1"/>
    <col min="14605" max="14605" width="8.5" style="2" customWidth="1"/>
    <col min="14606" max="14607" width="2.25" style="2" customWidth="1"/>
    <col min="14608" max="14608" width="16.5" style="2" customWidth="1"/>
    <col min="14609" max="14609" width="8.625" style="2" customWidth="1"/>
    <col min="14610" max="14610" width="14.25" style="2" customWidth="1"/>
    <col min="14611" max="14611" width="7.5" style="2" customWidth="1"/>
    <col min="14612" max="14612" width="16.5" style="2" customWidth="1"/>
    <col min="14613" max="14613" width="8.625" style="2" customWidth="1"/>
    <col min="14614" max="14614" width="16.5" style="2" customWidth="1"/>
    <col min="14615" max="14615" width="9.75" style="2" customWidth="1"/>
    <col min="14616" max="14616" width="18.875" style="2" customWidth="1"/>
    <col min="14617" max="14617" width="9.75" style="2" customWidth="1"/>
    <col min="14618" max="14848" width="12" style="2"/>
    <col min="14849" max="14849" width="1.875" style="2" customWidth="1"/>
    <col min="14850" max="14850" width="11" style="2" customWidth="1"/>
    <col min="14851" max="14851" width="1.875" style="2" customWidth="1"/>
    <col min="14852" max="14852" width="15.375" style="2" customWidth="1"/>
    <col min="14853" max="14853" width="8.5" style="2" customWidth="1"/>
    <col min="14854" max="14854" width="15.375" style="2" customWidth="1"/>
    <col min="14855" max="14855" width="8.5" style="2" customWidth="1"/>
    <col min="14856" max="14856" width="15.375" style="2" customWidth="1"/>
    <col min="14857" max="14857" width="8.5" style="2" customWidth="1"/>
    <col min="14858" max="14858" width="15.375" style="2" customWidth="1"/>
    <col min="14859" max="14859" width="8.5" style="2" customWidth="1"/>
    <col min="14860" max="14860" width="13.875" style="2" customWidth="1"/>
    <col min="14861" max="14861" width="8.5" style="2" customWidth="1"/>
    <col min="14862" max="14863" width="2.25" style="2" customWidth="1"/>
    <col min="14864" max="14864" width="16.5" style="2" customWidth="1"/>
    <col min="14865" max="14865" width="8.625" style="2" customWidth="1"/>
    <col min="14866" max="14866" width="14.25" style="2" customWidth="1"/>
    <col min="14867" max="14867" width="7.5" style="2" customWidth="1"/>
    <col min="14868" max="14868" width="16.5" style="2" customWidth="1"/>
    <col min="14869" max="14869" width="8.625" style="2" customWidth="1"/>
    <col min="14870" max="14870" width="16.5" style="2" customWidth="1"/>
    <col min="14871" max="14871" width="9.75" style="2" customWidth="1"/>
    <col min="14872" max="14872" width="18.875" style="2" customWidth="1"/>
    <col min="14873" max="14873" width="9.75" style="2" customWidth="1"/>
    <col min="14874" max="15104" width="12" style="2"/>
    <col min="15105" max="15105" width="1.875" style="2" customWidth="1"/>
    <col min="15106" max="15106" width="11" style="2" customWidth="1"/>
    <col min="15107" max="15107" width="1.875" style="2" customWidth="1"/>
    <col min="15108" max="15108" width="15.375" style="2" customWidth="1"/>
    <col min="15109" max="15109" width="8.5" style="2" customWidth="1"/>
    <col min="15110" max="15110" width="15.375" style="2" customWidth="1"/>
    <col min="15111" max="15111" width="8.5" style="2" customWidth="1"/>
    <col min="15112" max="15112" width="15.375" style="2" customWidth="1"/>
    <col min="15113" max="15113" width="8.5" style="2" customWidth="1"/>
    <col min="15114" max="15114" width="15.375" style="2" customWidth="1"/>
    <col min="15115" max="15115" width="8.5" style="2" customWidth="1"/>
    <col min="15116" max="15116" width="13.875" style="2" customWidth="1"/>
    <col min="15117" max="15117" width="8.5" style="2" customWidth="1"/>
    <col min="15118" max="15119" width="2.25" style="2" customWidth="1"/>
    <col min="15120" max="15120" width="16.5" style="2" customWidth="1"/>
    <col min="15121" max="15121" width="8.625" style="2" customWidth="1"/>
    <col min="15122" max="15122" width="14.25" style="2" customWidth="1"/>
    <col min="15123" max="15123" width="7.5" style="2" customWidth="1"/>
    <col min="15124" max="15124" width="16.5" style="2" customWidth="1"/>
    <col min="15125" max="15125" width="8.625" style="2" customWidth="1"/>
    <col min="15126" max="15126" width="16.5" style="2" customWidth="1"/>
    <col min="15127" max="15127" width="9.75" style="2" customWidth="1"/>
    <col min="15128" max="15128" width="18.875" style="2" customWidth="1"/>
    <col min="15129" max="15129" width="9.75" style="2" customWidth="1"/>
    <col min="15130" max="15360" width="12" style="2"/>
    <col min="15361" max="15361" width="1.875" style="2" customWidth="1"/>
    <col min="15362" max="15362" width="11" style="2" customWidth="1"/>
    <col min="15363" max="15363" width="1.875" style="2" customWidth="1"/>
    <col min="15364" max="15364" width="15.375" style="2" customWidth="1"/>
    <col min="15365" max="15365" width="8.5" style="2" customWidth="1"/>
    <col min="15366" max="15366" width="15.375" style="2" customWidth="1"/>
    <col min="15367" max="15367" width="8.5" style="2" customWidth="1"/>
    <col min="15368" max="15368" width="15.375" style="2" customWidth="1"/>
    <col min="15369" max="15369" width="8.5" style="2" customWidth="1"/>
    <col min="15370" max="15370" width="15.375" style="2" customWidth="1"/>
    <col min="15371" max="15371" width="8.5" style="2" customWidth="1"/>
    <col min="15372" max="15372" width="13.875" style="2" customWidth="1"/>
    <col min="15373" max="15373" width="8.5" style="2" customWidth="1"/>
    <col min="15374" max="15375" width="2.25" style="2" customWidth="1"/>
    <col min="15376" max="15376" width="16.5" style="2" customWidth="1"/>
    <col min="15377" max="15377" width="8.625" style="2" customWidth="1"/>
    <col min="15378" max="15378" width="14.25" style="2" customWidth="1"/>
    <col min="15379" max="15379" width="7.5" style="2" customWidth="1"/>
    <col min="15380" max="15380" width="16.5" style="2" customWidth="1"/>
    <col min="15381" max="15381" width="8.625" style="2" customWidth="1"/>
    <col min="15382" max="15382" width="16.5" style="2" customWidth="1"/>
    <col min="15383" max="15383" width="9.75" style="2" customWidth="1"/>
    <col min="15384" max="15384" width="18.875" style="2" customWidth="1"/>
    <col min="15385" max="15385" width="9.75" style="2" customWidth="1"/>
    <col min="15386" max="15616" width="12" style="2"/>
    <col min="15617" max="15617" width="1.875" style="2" customWidth="1"/>
    <col min="15618" max="15618" width="11" style="2" customWidth="1"/>
    <col min="15619" max="15619" width="1.875" style="2" customWidth="1"/>
    <col min="15620" max="15620" width="15.375" style="2" customWidth="1"/>
    <col min="15621" max="15621" width="8.5" style="2" customWidth="1"/>
    <col min="15622" max="15622" width="15.375" style="2" customWidth="1"/>
    <col min="15623" max="15623" width="8.5" style="2" customWidth="1"/>
    <col min="15624" max="15624" width="15.375" style="2" customWidth="1"/>
    <col min="15625" max="15625" width="8.5" style="2" customWidth="1"/>
    <col min="15626" max="15626" width="15.375" style="2" customWidth="1"/>
    <col min="15627" max="15627" width="8.5" style="2" customWidth="1"/>
    <col min="15628" max="15628" width="13.875" style="2" customWidth="1"/>
    <col min="15629" max="15629" width="8.5" style="2" customWidth="1"/>
    <col min="15630" max="15631" width="2.25" style="2" customWidth="1"/>
    <col min="15632" max="15632" width="16.5" style="2" customWidth="1"/>
    <col min="15633" max="15633" width="8.625" style="2" customWidth="1"/>
    <col min="15634" max="15634" width="14.25" style="2" customWidth="1"/>
    <col min="15635" max="15635" width="7.5" style="2" customWidth="1"/>
    <col min="15636" max="15636" width="16.5" style="2" customWidth="1"/>
    <col min="15637" max="15637" width="8.625" style="2" customWidth="1"/>
    <col min="15638" max="15638" width="16.5" style="2" customWidth="1"/>
    <col min="15639" max="15639" width="9.75" style="2" customWidth="1"/>
    <col min="15640" max="15640" width="18.875" style="2" customWidth="1"/>
    <col min="15641" max="15641" width="9.75" style="2" customWidth="1"/>
    <col min="15642" max="15872" width="12" style="2"/>
    <col min="15873" max="15873" width="1.875" style="2" customWidth="1"/>
    <col min="15874" max="15874" width="11" style="2" customWidth="1"/>
    <col min="15875" max="15875" width="1.875" style="2" customWidth="1"/>
    <col min="15876" max="15876" width="15.375" style="2" customWidth="1"/>
    <col min="15877" max="15877" width="8.5" style="2" customWidth="1"/>
    <col min="15878" max="15878" width="15.375" style="2" customWidth="1"/>
    <col min="15879" max="15879" width="8.5" style="2" customWidth="1"/>
    <col min="15880" max="15880" width="15.375" style="2" customWidth="1"/>
    <col min="15881" max="15881" width="8.5" style="2" customWidth="1"/>
    <col min="15882" max="15882" width="15.375" style="2" customWidth="1"/>
    <col min="15883" max="15883" width="8.5" style="2" customWidth="1"/>
    <col min="15884" max="15884" width="13.875" style="2" customWidth="1"/>
    <col min="15885" max="15885" width="8.5" style="2" customWidth="1"/>
    <col min="15886" max="15887" width="2.25" style="2" customWidth="1"/>
    <col min="15888" max="15888" width="16.5" style="2" customWidth="1"/>
    <col min="15889" max="15889" width="8.625" style="2" customWidth="1"/>
    <col min="15890" max="15890" width="14.25" style="2" customWidth="1"/>
    <col min="15891" max="15891" width="7.5" style="2" customWidth="1"/>
    <col min="15892" max="15892" width="16.5" style="2" customWidth="1"/>
    <col min="15893" max="15893" width="8.625" style="2" customWidth="1"/>
    <col min="15894" max="15894" width="16.5" style="2" customWidth="1"/>
    <col min="15895" max="15895" width="9.75" style="2" customWidth="1"/>
    <col min="15896" max="15896" width="18.875" style="2" customWidth="1"/>
    <col min="15897" max="15897" width="9.75" style="2" customWidth="1"/>
    <col min="15898" max="16128" width="12" style="2"/>
    <col min="16129" max="16129" width="1.875" style="2" customWidth="1"/>
    <col min="16130" max="16130" width="11" style="2" customWidth="1"/>
    <col min="16131" max="16131" width="1.875" style="2" customWidth="1"/>
    <col min="16132" max="16132" width="15.375" style="2" customWidth="1"/>
    <col min="16133" max="16133" width="8.5" style="2" customWidth="1"/>
    <col min="16134" max="16134" width="15.375" style="2" customWidth="1"/>
    <col min="16135" max="16135" width="8.5" style="2" customWidth="1"/>
    <col min="16136" max="16136" width="15.375" style="2" customWidth="1"/>
    <col min="16137" max="16137" width="8.5" style="2" customWidth="1"/>
    <col min="16138" max="16138" width="15.375" style="2" customWidth="1"/>
    <col min="16139" max="16139" width="8.5" style="2" customWidth="1"/>
    <col min="16140" max="16140" width="13.875" style="2" customWidth="1"/>
    <col min="16141" max="16141" width="8.5" style="2" customWidth="1"/>
    <col min="16142" max="16143" width="2.25" style="2" customWidth="1"/>
    <col min="16144" max="16144" width="16.5" style="2" customWidth="1"/>
    <col min="16145" max="16145" width="8.625" style="2" customWidth="1"/>
    <col min="16146" max="16146" width="14.25" style="2" customWidth="1"/>
    <col min="16147" max="16147" width="7.5" style="2" customWidth="1"/>
    <col min="16148" max="16148" width="16.5" style="2" customWidth="1"/>
    <col min="16149" max="16149" width="8.625" style="2" customWidth="1"/>
    <col min="16150" max="16150" width="16.5" style="2" customWidth="1"/>
    <col min="16151" max="16151" width="9.75" style="2" customWidth="1"/>
    <col min="16152" max="16152" width="18.875" style="2" customWidth="1"/>
    <col min="16153" max="16153" width="9.75" style="2" customWidth="1"/>
    <col min="16154" max="16384" width="12" style="2"/>
  </cols>
  <sheetData>
    <row r="1" spans="1:25" ht="24.75" customHeight="1" x14ac:dyDescent="0.25">
      <c r="A1" s="325" t="s">
        <v>326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90"/>
    </row>
    <row r="2" spans="1:25" ht="15" customHeight="1" x14ac:dyDescent="0.15">
      <c r="A2" s="658"/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1:25" ht="15" thickBot="1" x14ac:dyDescent="0.2"/>
    <row r="4" spans="1:25" ht="24.75" customHeight="1" x14ac:dyDescent="0.15">
      <c r="A4" s="77"/>
      <c r="B4" s="78"/>
      <c r="C4" s="78"/>
      <c r="D4" s="79" t="s">
        <v>73</v>
      </c>
      <c r="E4" s="80"/>
      <c r="F4" s="79" t="s">
        <v>74</v>
      </c>
      <c r="G4" s="80"/>
      <c r="H4" s="79" t="s">
        <v>64</v>
      </c>
      <c r="I4" s="80"/>
      <c r="J4" s="79" t="s">
        <v>75</v>
      </c>
      <c r="K4" s="80"/>
      <c r="L4" s="79" t="s">
        <v>76</v>
      </c>
      <c r="M4" s="81"/>
      <c r="P4" s="79" t="s">
        <v>77</v>
      </c>
      <c r="Q4" s="80"/>
      <c r="R4" s="79" t="s">
        <v>78</v>
      </c>
      <c r="S4" s="80"/>
      <c r="T4" s="79" t="s">
        <v>79</v>
      </c>
      <c r="U4" s="80"/>
      <c r="V4" s="79" t="s">
        <v>80</v>
      </c>
      <c r="W4" s="80"/>
      <c r="X4" s="82" t="s">
        <v>0</v>
      </c>
      <c r="Y4" s="81"/>
    </row>
    <row r="5" spans="1:25" ht="28.5" customHeight="1" x14ac:dyDescent="0.15">
      <c r="A5" s="83"/>
      <c r="B5" s="84" t="s">
        <v>81</v>
      </c>
      <c r="C5" s="85"/>
      <c r="D5" s="83"/>
      <c r="E5" s="85"/>
      <c r="F5" s="83"/>
      <c r="G5" s="85"/>
      <c r="H5" s="83"/>
      <c r="I5" s="85"/>
      <c r="J5" s="83"/>
      <c r="K5" s="85"/>
      <c r="L5" s="83"/>
      <c r="M5" s="86"/>
      <c r="P5" s="87" t="s">
        <v>82</v>
      </c>
      <c r="Q5" s="88"/>
      <c r="R5" s="83"/>
      <c r="S5" s="85"/>
      <c r="T5" s="83"/>
      <c r="U5" s="85"/>
      <c r="V5" s="83"/>
      <c r="W5" s="85"/>
      <c r="X5" s="89"/>
      <c r="Y5" s="86"/>
    </row>
    <row r="6" spans="1:25" ht="38.25" customHeight="1" thickBot="1" x14ac:dyDescent="0.2">
      <c r="A6" s="90"/>
      <c r="B6" s="91"/>
      <c r="C6" s="91"/>
      <c r="D6" s="308" t="s">
        <v>51</v>
      </c>
      <c r="E6" s="887" t="s">
        <v>36</v>
      </c>
      <c r="F6" s="308" t="s">
        <v>51</v>
      </c>
      <c r="G6" s="887" t="s">
        <v>36</v>
      </c>
      <c r="H6" s="308" t="s">
        <v>51</v>
      </c>
      <c r="I6" s="887" t="s">
        <v>36</v>
      </c>
      <c r="J6" s="308" t="s">
        <v>51</v>
      </c>
      <c r="K6" s="887" t="s">
        <v>36</v>
      </c>
      <c r="L6" s="308" t="s">
        <v>51</v>
      </c>
      <c r="M6" s="887" t="s">
        <v>36</v>
      </c>
      <c r="P6" s="308" t="s">
        <v>51</v>
      </c>
      <c r="Q6" s="887" t="s">
        <v>36</v>
      </c>
      <c r="R6" s="308" t="s">
        <v>51</v>
      </c>
      <c r="S6" s="887" t="s">
        <v>36</v>
      </c>
      <c r="T6" s="308" t="s">
        <v>51</v>
      </c>
      <c r="U6" s="887" t="s">
        <v>36</v>
      </c>
      <c r="V6" s="308" t="s">
        <v>51</v>
      </c>
      <c r="W6" s="888" t="s">
        <v>36</v>
      </c>
      <c r="X6" s="92" t="s">
        <v>51</v>
      </c>
      <c r="Y6" s="309" t="s">
        <v>36</v>
      </c>
    </row>
    <row r="7" spans="1:25" ht="14.1" customHeight="1" x14ac:dyDescent="0.15">
      <c r="A7" s="93"/>
      <c r="B7" s="94"/>
      <c r="C7" s="94"/>
      <c r="D7" s="95" t="s">
        <v>84</v>
      </c>
      <c r="E7" s="96" t="s">
        <v>85</v>
      </c>
      <c r="F7" s="95" t="s">
        <v>84</v>
      </c>
      <c r="G7" s="96" t="s">
        <v>85</v>
      </c>
      <c r="H7" s="95" t="s">
        <v>84</v>
      </c>
      <c r="I7" s="96" t="s">
        <v>85</v>
      </c>
      <c r="J7" s="95" t="s">
        <v>84</v>
      </c>
      <c r="K7" s="96" t="s">
        <v>85</v>
      </c>
      <c r="L7" s="95" t="s">
        <v>84</v>
      </c>
      <c r="M7" s="96" t="s">
        <v>85</v>
      </c>
      <c r="P7" s="95" t="s">
        <v>84</v>
      </c>
      <c r="Q7" s="96" t="s">
        <v>85</v>
      </c>
      <c r="R7" s="95" t="s">
        <v>84</v>
      </c>
      <c r="S7" s="96" t="s">
        <v>85</v>
      </c>
      <c r="T7" s="95" t="s">
        <v>84</v>
      </c>
      <c r="U7" s="96" t="s">
        <v>85</v>
      </c>
      <c r="V7" s="95" t="s">
        <v>84</v>
      </c>
      <c r="W7" s="97" t="s">
        <v>85</v>
      </c>
      <c r="X7" s="98" t="s">
        <v>84</v>
      </c>
      <c r="Y7" s="99" t="s">
        <v>85</v>
      </c>
    </row>
    <row r="8" spans="1:25" ht="56.25" customHeight="1" thickBot="1" x14ac:dyDescent="0.2">
      <c r="A8" s="90"/>
      <c r="B8" s="100" t="s">
        <v>207</v>
      </c>
      <c r="C8" s="91"/>
      <c r="D8" s="889">
        <v>3316819</v>
      </c>
      <c r="E8" s="890">
        <v>23</v>
      </c>
      <c r="F8" s="889">
        <v>1842435</v>
      </c>
      <c r="G8" s="890">
        <v>9</v>
      </c>
      <c r="H8" s="889">
        <v>26262275</v>
      </c>
      <c r="I8" s="890">
        <v>417</v>
      </c>
      <c r="J8" s="889">
        <v>86230845</v>
      </c>
      <c r="K8" s="890">
        <v>101</v>
      </c>
      <c r="L8" s="889">
        <v>0</v>
      </c>
      <c r="M8" s="891">
        <v>0</v>
      </c>
      <c r="P8" s="889">
        <v>18059305</v>
      </c>
      <c r="Q8" s="890">
        <v>34</v>
      </c>
      <c r="R8" s="889">
        <v>0</v>
      </c>
      <c r="S8" s="890">
        <v>0</v>
      </c>
      <c r="T8" s="889">
        <v>1752226</v>
      </c>
      <c r="U8" s="890">
        <v>14</v>
      </c>
      <c r="V8" s="889">
        <v>78508552</v>
      </c>
      <c r="W8" s="892">
        <v>665</v>
      </c>
      <c r="X8" s="893">
        <v>215972457</v>
      </c>
      <c r="Y8" s="894">
        <v>1263</v>
      </c>
    </row>
    <row r="9" spans="1:25" ht="56.25" customHeight="1" thickBot="1" x14ac:dyDescent="0.2">
      <c r="A9" s="93"/>
      <c r="B9" s="101" t="s">
        <v>86</v>
      </c>
      <c r="C9" s="94"/>
      <c r="D9" s="895">
        <v>6244641</v>
      </c>
      <c r="E9" s="896">
        <v>39</v>
      </c>
      <c r="F9" s="895">
        <v>10265304</v>
      </c>
      <c r="G9" s="896">
        <v>23</v>
      </c>
      <c r="H9" s="895">
        <v>19298899</v>
      </c>
      <c r="I9" s="896">
        <v>331</v>
      </c>
      <c r="J9" s="895">
        <v>29781900</v>
      </c>
      <c r="K9" s="896">
        <v>83</v>
      </c>
      <c r="L9" s="895">
        <v>0</v>
      </c>
      <c r="M9" s="896">
        <v>0</v>
      </c>
      <c r="P9" s="895">
        <v>767352</v>
      </c>
      <c r="Q9" s="896">
        <v>22</v>
      </c>
      <c r="R9" s="895">
        <v>1058742</v>
      </c>
      <c r="S9" s="896">
        <v>3</v>
      </c>
      <c r="T9" s="895">
        <v>707970</v>
      </c>
      <c r="U9" s="896">
        <v>8</v>
      </c>
      <c r="V9" s="895">
        <v>69019525</v>
      </c>
      <c r="W9" s="897">
        <v>1083</v>
      </c>
      <c r="X9" s="898">
        <v>137144333</v>
      </c>
      <c r="Y9" s="899">
        <v>1592</v>
      </c>
    </row>
    <row r="10" spans="1:25" ht="56.25" customHeight="1" thickBot="1" x14ac:dyDescent="0.2">
      <c r="A10" s="93"/>
      <c r="B10" s="101" t="s">
        <v>87</v>
      </c>
      <c r="C10" s="94"/>
      <c r="D10" s="895">
        <v>1474044</v>
      </c>
      <c r="E10" s="896">
        <v>14</v>
      </c>
      <c r="F10" s="895">
        <v>2967500</v>
      </c>
      <c r="G10" s="896">
        <v>16</v>
      </c>
      <c r="H10" s="895">
        <v>3611421</v>
      </c>
      <c r="I10" s="896">
        <v>83</v>
      </c>
      <c r="J10" s="895">
        <v>10725600</v>
      </c>
      <c r="K10" s="896">
        <v>26</v>
      </c>
      <c r="L10" s="895">
        <v>0</v>
      </c>
      <c r="M10" s="896">
        <v>0</v>
      </c>
      <c r="P10" s="895">
        <v>671077</v>
      </c>
      <c r="Q10" s="896">
        <v>5</v>
      </c>
      <c r="R10" s="895">
        <v>0</v>
      </c>
      <c r="S10" s="896">
        <v>0</v>
      </c>
      <c r="T10" s="895">
        <v>205500</v>
      </c>
      <c r="U10" s="896">
        <v>1</v>
      </c>
      <c r="V10" s="895">
        <v>28761046</v>
      </c>
      <c r="W10" s="897">
        <v>326</v>
      </c>
      <c r="X10" s="898">
        <v>48416188</v>
      </c>
      <c r="Y10" s="899">
        <v>471</v>
      </c>
    </row>
    <row r="11" spans="1:25" ht="56.25" customHeight="1" thickBot="1" x14ac:dyDescent="0.2">
      <c r="A11" s="93"/>
      <c r="B11" s="101" t="s">
        <v>88</v>
      </c>
      <c r="C11" s="94"/>
      <c r="D11" s="895">
        <v>4935358</v>
      </c>
      <c r="E11" s="896">
        <v>24</v>
      </c>
      <c r="F11" s="895">
        <v>1716950</v>
      </c>
      <c r="G11" s="896">
        <v>22</v>
      </c>
      <c r="H11" s="895">
        <v>3412804</v>
      </c>
      <c r="I11" s="896">
        <v>36</v>
      </c>
      <c r="J11" s="895">
        <v>21579700</v>
      </c>
      <c r="K11" s="896">
        <v>25</v>
      </c>
      <c r="L11" s="895">
        <v>0</v>
      </c>
      <c r="M11" s="896">
        <v>0</v>
      </c>
      <c r="P11" s="895">
        <v>675393</v>
      </c>
      <c r="Q11" s="896">
        <v>10</v>
      </c>
      <c r="R11" s="895">
        <v>0</v>
      </c>
      <c r="S11" s="896">
        <v>0</v>
      </c>
      <c r="T11" s="895">
        <v>775400</v>
      </c>
      <c r="U11" s="896">
        <v>18</v>
      </c>
      <c r="V11" s="895">
        <v>25016552</v>
      </c>
      <c r="W11" s="897">
        <v>331</v>
      </c>
      <c r="X11" s="898">
        <v>58112157</v>
      </c>
      <c r="Y11" s="899">
        <v>466</v>
      </c>
    </row>
    <row r="12" spans="1:25" ht="56.25" customHeight="1" thickBot="1" x14ac:dyDescent="0.2">
      <c r="A12" s="93"/>
      <c r="B12" s="101" t="s">
        <v>89</v>
      </c>
      <c r="C12" s="94"/>
      <c r="D12" s="895">
        <v>2475649</v>
      </c>
      <c r="E12" s="896">
        <v>13</v>
      </c>
      <c r="F12" s="895">
        <v>0</v>
      </c>
      <c r="G12" s="896">
        <v>0</v>
      </c>
      <c r="H12" s="895">
        <v>3814504</v>
      </c>
      <c r="I12" s="896">
        <v>55</v>
      </c>
      <c r="J12" s="895">
        <v>27482400</v>
      </c>
      <c r="K12" s="896">
        <v>55</v>
      </c>
      <c r="L12" s="895">
        <v>0</v>
      </c>
      <c r="M12" s="896">
        <v>0</v>
      </c>
      <c r="P12" s="895">
        <v>127170</v>
      </c>
      <c r="Q12" s="896">
        <v>7</v>
      </c>
      <c r="R12" s="895">
        <v>0</v>
      </c>
      <c r="S12" s="896">
        <v>0</v>
      </c>
      <c r="T12" s="895">
        <v>2094750</v>
      </c>
      <c r="U12" s="896">
        <v>11</v>
      </c>
      <c r="V12" s="895">
        <v>94820662</v>
      </c>
      <c r="W12" s="897">
        <v>363</v>
      </c>
      <c r="X12" s="898">
        <v>130815135</v>
      </c>
      <c r="Y12" s="899">
        <v>504</v>
      </c>
    </row>
    <row r="13" spans="1:25" ht="56.25" customHeight="1" thickBot="1" x14ac:dyDescent="0.2">
      <c r="A13" s="93"/>
      <c r="B13" s="101" t="s">
        <v>90</v>
      </c>
      <c r="C13" s="94"/>
      <c r="D13" s="895">
        <v>24901914</v>
      </c>
      <c r="E13" s="896">
        <v>42</v>
      </c>
      <c r="F13" s="895">
        <v>0</v>
      </c>
      <c r="G13" s="896">
        <v>0</v>
      </c>
      <c r="H13" s="895">
        <v>826698</v>
      </c>
      <c r="I13" s="896">
        <v>31</v>
      </c>
      <c r="J13" s="895">
        <v>17156900</v>
      </c>
      <c r="K13" s="896">
        <v>42</v>
      </c>
      <c r="L13" s="895">
        <v>0</v>
      </c>
      <c r="M13" s="896">
        <v>0</v>
      </c>
      <c r="P13" s="895">
        <v>679573</v>
      </c>
      <c r="Q13" s="896">
        <v>10</v>
      </c>
      <c r="R13" s="895">
        <v>884300</v>
      </c>
      <c r="S13" s="896">
        <v>3</v>
      </c>
      <c r="T13" s="895">
        <v>0</v>
      </c>
      <c r="U13" s="896">
        <v>0</v>
      </c>
      <c r="V13" s="895">
        <v>22439640</v>
      </c>
      <c r="W13" s="897">
        <v>258</v>
      </c>
      <c r="X13" s="898">
        <v>66889025</v>
      </c>
      <c r="Y13" s="899">
        <v>386</v>
      </c>
    </row>
    <row r="14" spans="1:25" ht="56.25" customHeight="1" thickBot="1" x14ac:dyDescent="0.2">
      <c r="A14" s="93"/>
      <c r="B14" s="101" t="s">
        <v>91</v>
      </c>
      <c r="C14" s="94"/>
      <c r="D14" s="895">
        <v>3356986</v>
      </c>
      <c r="E14" s="896">
        <v>24</v>
      </c>
      <c r="F14" s="895">
        <v>0</v>
      </c>
      <c r="G14" s="896">
        <v>0</v>
      </c>
      <c r="H14" s="895">
        <v>1506567</v>
      </c>
      <c r="I14" s="896">
        <v>33</v>
      </c>
      <c r="J14" s="895">
        <v>4174500</v>
      </c>
      <c r="K14" s="896">
        <v>22</v>
      </c>
      <c r="L14" s="895">
        <v>0</v>
      </c>
      <c r="M14" s="896">
        <v>0</v>
      </c>
      <c r="P14" s="895">
        <v>672933</v>
      </c>
      <c r="Q14" s="896">
        <v>16</v>
      </c>
      <c r="R14" s="895">
        <v>0</v>
      </c>
      <c r="S14" s="896">
        <v>0</v>
      </c>
      <c r="T14" s="895">
        <v>83800</v>
      </c>
      <c r="U14" s="896">
        <v>2</v>
      </c>
      <c r="V14" s="895">
        <v>14839261</v>
      </c>
      <c r="W14" s="897">
        <v>243</v>
      </c>
      <c r="X14" s="898">
        <v>24634047</v>
      </c>
      <c r="Y14" s="899">
        <v>340</v>
      </c>
    </row>
    <row r="15" spans="1:25" ht="56.25" customHeight="1" thickBot="1" x14ac:dyDescent="0.2">
      <c r="A15" s="93"/>
      <c r="B15" s="101" t="s">
        <v>92</v>
      </c>
      <c r="C15" s="94"/>
      <c r="D15" s="895">
        <v>2506730</v>
      </c>
      <c r="E15" s="896">
        <v>13</v>
      </c>
      <c r="F15" s="895">
        <v>0</v>
      </c>
      <c r="G15" s="896">
        <v>0</v>
      </c>
      <c r="H15" s="895">
        <v>47100</v>
      </c>
      <c r="I15" s="896">
        <v>2</v>
      </c>
      <c r="J15" s="895">
        <v>499200</v>
      </c>
      <c r="K15" s="896">
        <v>6</v>
      </c>
      <c r="L15" s="895">
        <v>0</v>
      </c>
      <c r="M15" s="896">
        <v>0</v>
      </c>
      <c r="P15" s="895">
        <v>201594</v>
      </c>
      <c r="Q15" s="896">
        <v>6</v>
      </c>
      <c r="R15" s="895">
        <v>0</v>
      </c>
      <c r="S15" s="896">
        <v>0</v>
      </c>
      <c r="T15" s="895">
        <v>21600</v>
      </c>
      <c r="U15" s="896">
        <v>1</v>
      </c>
      <c r="V15" s="895">
        <v>12837971</v>
      </c>
      <c r="W15" s="897">
        <v>166</v>
      </c>
      <c r="X15" s="898">
        <v>16114195</v>
      </c>
      <c r="Y15" s="899">
        <v>194</v>
      </c>
    </row>
    <row r="16" spans="1:25" ht="56.25" customHeight="1" thickBot="1" x14ac:dyDescent="0.2">
      <c r="A16" s="93"/>
      <c r="B16" s="101" t="s">
        <v>93</v>
      </c>
      <c r="C16" s="94"/>
      <c r="D16" s="895">
        <v>28023</v>
      </c>
      <c r="E16" s="896">
        <v>2</v>
      </c>
      <c r="F16" s="895">
        <v>0</v>
      </c>
      <c r="G16" s="896">
        <v>0</v>
      </c>
      <c r="H16" s="895">
        <v>324180</v>
      </c>
      <c r="I16" s="896">
        <v>8</v>
      </c>
      <c r="J16" s="895">
        <v>506300</v>
      </c>
      <c r="K16" s="896">
        <v>2</v>
      </c>
      <c r="L16" s="895">
        <v>0</v>
      </c>
      <c r="M16" s="896">
        <v>0</v>
      </c>
      <c r="P16" s="895">
        <v>0</v>
      </c>
      <c r="Q16" s="896">
        <v>0</v>
      </c>
      <c r="R16" s="895">
        <v>0</v>
      </c>
      <c r="S16" s="896">
        <v>0</v>
      </c>
      <c r="T16" s="895">
        <v>0</v>
      </c>
      <c r="U16" s="896">
        <v>0</v>
      </c>
      <c r="V16" s="895">
        <v>1861500</v>
      </c>
      <c r="W16" s="897">
        <v>57</v>
      </c>
      <c r="X16" s="898">
        <v>2720003</v>
      </c>
      <c r="Y16" s="899">
        <v>69</v>
      </c>
    </row>
    <row r="17" spans="1:25" ht="56.25" customHeight="1" thickBot="1" x14ac:dyDescent="0.2">
      <c r="A17" s="93"/>
      <c r="B17" s="101" t="s">
        <v>94</v>
      </c>
      <c r="C17" s="94"/>
      <c r="D17" s="895">
        <v>362400</v>
      </c>
      <c r="E17" s="896">
        <v>4</v>
      </c>
      <c r="F17" s="895">
        <v>0</v>
      </c>
      <c r="G17" s="896">
        <v>0</v>
      </c>
      <c r="H17" s="895">
        <v>73100</v>
      </c>
      <c r="I17" s="896">
        <v>2</v>
      </c>
      <c r="J17" s="895">
        <v>0</v>
      </c>
      <c r="K17" s="896">
        <v>0</v>
      </c>
      <c r="L17" s="895">
        <v>0</v>
      </c>
      <c r="M17" s="896">
        <v>0</v>
      </c>
      <c r="P17" s="895">
        <v>2556798</v>
      </c>
      <c r="Q17" s="896">
        <v>6</v>
      </c>
      <c r="R17" s="895">
        <v>0</v>
      </c>
      <c r="S17" s="896">
        <v>0</v>
      </c>
      <c r="T17" s="895">
        <v>285500</v>
      </c>
      <c r="U17" s="896">
        <v>2</v>
      </c>
      <c r="V17" s="895">
        <v>16688027</v>
      </c>
      <c r="W17" s="897">
        <v>98</v>
      </c>
      <c r="X17" s="898">
        <v>19965825</v>
      </c>
      <c r="Y17" s="899">
        <v>112</v>
      </c>
    </row>
    <row r="18" spans="1:25" ht="56.25" customHeight="1" thickBot="1" x14ac:dyDescent="0.2">
      <c r="A18" s="93"/>
      <c r="B18" s="101" t="s">
        <v>95</v>
      </c>
      <c r="C18" s="94"/>
      <c r="D18" s="895">
        <v>549200</v>
      </c>
      <c r="E18" s="896">
        <v>10</v>
      </c>
      <c r="F18" s="895">
        <v>11850600</v>
      </c>
      <c r="G18" s="896">
        <v>8</v>
      </c>
      <c r="H18" s="895">
        <v>5286988</v>
      </c>
      <c r="I18" s="896">
        <v>128</v>
      </c>
      <c r="J18" s="895">
        <v>3786490</v>
      </c>
      <c r="K18" s="896">
        <v>22</v>
      </c>
      <c r="L18" s="895">
        <v>0</v>
      </c>
      <c r="M18" s="896">
        <v>0</v>
      </c>
      <c r="P18" s="895">
        <v>955900</v>
      </c>
      <c r="Q18" s="896">
        <v>4</v>
      </c>
      <c r="R18" s="895">
        <v>0</v>
      </c>
      <c r="S18" s="896">
        <v>0</v>
      </c>
      <c r="T18" s="895">
        <v>2463441</v>
      </c>
      <c r="U18" s="896">
        <v>20</v>
      </c>
      <c r="V18" s="895">
        <v>15139027</v>
      </c>
      <c r="W18" s="897">
        <v>226</v>
      </c>
      <c r="X18" s="898">
        <v>40031646</v>
      </c>
      <c r="Y18" s="899">
        <v>418</v>
      </c>
    </row>
    <row r="19" spans="1:25" ht="56.25" customHeight="1" thickBot="1" x14ac:dyDescent="0.2">
      <c r="A19" s="93"/>
      <c r="B19" s="101" t="s">
        <v>96</v>
      </c>
      <c r="C19" s="94"/>
      <c r="D19" s="895">
        <v>3058928</v>
      </c>
      <c r="E19" s="896">
        <v>16</v>
      </c>
      <c r="F19" s="895">
        <v>563731</v>
      </c>
      <c r="G19" s="896">
        <v>8</v>
      </c>
      <c r="H19" s="895">
        <v>2504994</v>
      </c>
      <c r="I19" s="896">
        <v>44</v>
      </c>
      <c r="J19" s="895">
        <v>219900</v>
      </c>
      <c r="K19" s="896">
        <v>3</v>
      </c>
      <c r="L19" s="895">
        <v>0</v>
      </c>
      <c r="M19" s="896">
        <v>0</v>
      </c>
      <c r="P19" s="895">
        <v>179500</v>
      </c>
      <c r="Q19" s="896">
        <v>3</v>
      </c>
      <c r="R19" s="895">
        <v>0</v>
      </c>
      <c r="S19" s="896">
        <v>0</v>
      </c>
      <c r="T19" s="895">
        <v>333400</v>
      </c>
      <c r="U19" s="896">
        <v>6</v>
      </c>
      <c r="V19" s="895">
        <v>33275021</v>
      </c>
      <c r="W19" s="897">
        <v>168</v>
      </c>
      <c r="X19" s="898">
        <v>40135474</v>
      </c>
      <c r="Y19" s="899">
        <v>248</v>
      </c>
    </row>
    <row r="20" spans="1:25" ht="56.25" customHeight="1" thickBot="1" x14ac:dyDescent="0.2">
      <c r="A20" s="93"/>
      <c r="B20" s="101" t="s">
        <v>97</v>
      </c>
      <c r="C20" s="94"/>
      <c r="D20" s="895">
        <v>3747263</v>
      </c>
      <c r="E20" s="896">
        <v>46</v>
      </c>
      <c r="F20" s="895">
        <v>16332145</v>
      </c>
      <c r="G20" s="896">
        <v>30</v>
      </c>
      <c r="H20" s="895">
        <v>9140652</v>
      </c>
      <c r="I20" s="896">
        <v>150</v>
      </c>
      <c r="J20" s="895">
        <v>18904978</v>
      </c>
      <c r="K20" s="896">
        <v>63</v>
      </c>
      <c r="L20" s="895">
        <v>0</v>
      </c>
      <c r="M20" s="896">
        <v>0</v>
      </c>
      <c r="P20" s="895">
        <v>250600</v>
      </c>
      <c r="Q20" s="896">
        <v>12</v>
      </c>
      <c r="R20" s="895">
        <v>0</v>
      </c>
      <c r="S20" s="896">
        <v>0</v>
      </c>
      <c r="T20" s="895">
        <v>1609942</v>
      </c>
      <c r="U20" s="896">
        <v>12</v>
      </c>
      <c r="V20" s="895">
        <v>37414612</v>
      </c>
      <c r="W20" s="897">
        <v>594</v>
      </c>
      <c r="X20" s="898">
        <v>87400192</v>
      </c>
      <c r="Y20" s="899">
        <v>907</v>
      </c>
    </row>
    <row r="21" spans="1:25" ht="56.25" customHeight="1" thickBot="1" x14ac:dyDescent="0.2">
      <c r="A21" s="93"/>
      <c r="B21" s="101" t="s">
        <v>98</v>
      </c>
      <c r="C21" s="94"/>
      <c r="D21" s="895">
        <v>7846394</v>
      </c>
      <c r="E21" s="896">
        <v>39</v>
      </c>
      <c r="F21" s="895">
        <v>165600</v>
      </c>
      <c r="G21" s="896">
        <v>4</v>
      </c>
      <c r="H21" s="895">
        <v>20481336</v>
      </c>
      <c r="I21" s="896">
        <v>256</v>
      </c>
      <c r="J21" s="895">
        <v>18619300</v>
      </c>
      <c r="K21" s="896">
        <v>96</v>
      </c>
      <c r="L21" s="895">
        <v>0</v>
      </c>
      <c r="M21" s="896">
        <v>0</v>
      </c>
      <c r="P21" s="895">
        <v>3499793</v>
      </c>
      <c r="Q21" s="896">
        <v>22</v>
      </c>
      <c r="R21" s="895">
        <v>0</v>
      </c>
      <c r="S21" s="896">
        <v>0</v>
      </c>
      <c r="T21" s="895">
        <v>4870900</v>
      </c>
      <c r="U21" s="896">
        <v>17</v>
      </c>
      <c r="V21" s="895">
        <v>64945702</v>
      </c>
      <c r="W21" s="897">
        <v>645</v>
      </c>
      <c r="X21" s="898">
        <v>120429025</v>
      </c>
      <c r="Y21" s="899">
        <v>1079</v>
      </c>
    </row>
    <row r="22" spans="1:25" ht="56.25" customHeight="1" thickBot="1" x14ac:dyDescent="0.2">
      <c r="A22" s="93"/>
      <c r="B22" s="101" t="s">
        <v>99</v>
      </c>
      <c r="C22" s="94"/>
      <c r="D22" s="895">
        <v>16341626</v>
      </c>
      <c r="E22" s="896">
        <v>463</v>
      </c>
      <c r="F22" s="895">
        <v>0</v>
      </c>
      <c r="G22" s="896">
        <v>0</v>
      </c>
      <c r="H22" s="895">
        <v>138349101</v>
      </c>
      <c r="I22" s="896">
        <v>4326</v>
      </c>
      <c r="J22" s="895">
        <v>244034767</v>
      </c>
      <c r="K22" s="896">
        <v>5</v>
      </c>
      <c r="L22" s="895">
        <v>0</v>
      </c>
      <c r="M22" s="896">
        <v>0</v>
      </c>
      <c r="P22" s="895">
        <v>4512744</v>
      </c>
      <c r="Q22" s="896">
        <v>144</v>
      </c>
      <c r="R22" s="895">
        <v>0</v>
      </c>
      <c r="S22" s="896">
        <v>0</v>
      </c>
      <c r="T22" s="895">
        <v>768700</v>
      </c>
      <c r="U22" s="896">
        <v>20</v>
      </c>
      <c r="V22" s="895">
        <v>341327869</v>
      </c>
      <c r="W22" s="897">
        <v>8939</v>
      </c>
      <c r="X22" s="898">
        <v>745334807</v>
      </c>
      <c r="Y22" s="899">
        <v>13897</v>
      </c>
    </row>
    <row r="23" spans="1:25" ht="56.25" customHeight="1" thickBot="1" x14ac:dyDescent="0.2">
      <c r="A23" s="93"/>
      <c r="B23" s="28" t="s">
        <v>83</v>
      </c>
      <c r="C23" s="94"/>
      <c r="D23" s="900" t="s">
        <v>7</v>
      </c>
      <c r="E23" s="901" t="s">
        <v>7</v>
      </c>
      <c r="F23" s="900" t="s">
        <v>7</v>
      </c>
      <c r="G23" s="901" t="s">
        <v>7</v>
      </c>
      <c r="H23" s="900" t="s">
        <v>7</v>
      </c>
      <c r="I23" s="901" t="s">
        <v>7</v>
      </c>
      <c r="J23" s="900" t="s">
        <v>7</v>
      </c>
      <c r="K23" s="901" t="s">
        <v>7</v>
      </c>
      <c r="L23" s="900" t="s">
        <v>7</v>
      </c>
      <c r="M23" s="901" t="s">
        <v>7</v>
      </c>
      <c r="P23" s="900" t="s">
        <v>7</v>
      </c>
      <c r="Q23" s="901" t="s">
        <v>7</v>
      </c>
      <c r="R23" s="900" t="s">
        <v>7</v>
      </c>
      <c r="S23" s="901" t="s">
        <v>7</v>
      </c>
      <c r="T23" s="900" t="s">
        <v>7</v>
      </c>
      <c r="U23" s="901" t="s">
        <v>7</v>
      </c>
      <c r="V23" s="900" t="s">
        <v>7</v>
      </c>
      <c r="W23" s="902" t="s">
        <v>7</v>
      </c>
      <c r="X23" s="903">
        <v>9305385889</v>
      </c>
      <c r="Y23" s="904" t="s">
        <v>7</v>
      </c>
    </row>
    <row r="24" spans="1:25" ht="56.25" customHeight="1" thickTop="1" thickBot="1" x14ac:dyDescent="0.2">
      <c r="A24" s="102"/>
      <c r="B24" s="103" t="s">
        <v>100</v>
      </c>
      <c r="C24" s="104"/>
      <c r="D24" s="905">
        <v>81145975</v>
      </c>
      <c r="E24" s="906">
        <v>772</v>
      </c>
      <c r="F24" s="905">
        <v>45704265</v>
      </c>
      <c r="G24" s="906">
        <v>120</v>
      </c>
      <c r="H24" s="905">
        <v>234940619</v>
      </c>
      <c r="I24" s="906">
        <v>5902</v>
      </c>
      <c r="J24" s="905">
        <v>483702780</v>
      </c>
      <c r="K24" s="906">
        <v>551</v>
      </c>
      <c r="L24" s="905">
        <v>0</v>
      </c>
      <c r="M24" s="906">
        <v>0</v>
      </c>
      <c r="P24" s="905">
        <v>33809732</v>
      </c>
      <c r="Q24" s="906">
        <v>301</v>
      </c>
      <c r="R24" s="905">
        <v>1943042</v>
      </c>
      <c r="S24" s="906">
        <v>6</v>
      </c>
      <c r="T24" s="905">
        <v>15973129</v>
      </c>
      <c r="U24" s="906">
        <v>132</v>
      </c>
      <c r="V24" s="905">
        <v>856894967</v>
      </c>
      <c r="W24" s="907">
        <v>14162</v>
      </c>
      <c r="X24" s="908">
        <v>11059500398</v>
      </c>
      <c r="Y24" s="909">
        <v>21946</v>
      </c>
    </row>
    <row r="25" spans="1:25" x14ac:dyDescent="0.15">
      <c r="A25" s="335" t="s">
        <v>260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05"/>
      <c r="M25" s="3"/>
      <c r="P25" s="3"/>
      <c r="Q25" s="3"/>
      <c r="R25" s="3"/>
      <c r="S25" s="3"/>
      <c r="T25" s="3"/>
      <c r="U25" s="3"/>
      <c r="V25" s="3"/>
      <c r="W25" s="3"/>
      <c r="X25" s="3"/>
      <c r="Y25" s="3"/>
    </row>
  </sheetData>
  <mergeCells count="1">
    <mergeCell ref="A2:M2"/>
  </mergeCells>
  <phoneticPr fontId="5"/>
  <printOptions horizontalCentered="1"/>
  <pageMargins left="0.59055118110236227" right="0.59055118110236227" top="0.70866141732283472" bottom="0.70866141732283472" header="0" footer="0"/>
  <pageSetup paperSize="9" scale="68" fitToWidth="2" orientation="portrait" r:id="rId1"/>
  <headerFooter alignWithMargins="0"/>
  <colBreaks count="1" manualBreakCount="1">
    <brk id="14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25"/>
  <sheetViews>
    <sheetView showGridLines="0" view="pageBreakPreview" zoomScaleNormal="87" zoomScaleSheetLayoutView="100" workbookViewId="0">
      <pane xSplit="3" ySplit="7" topLeftCell="D8" activePane="bottomRight" state="frozen"/>
      <selection activeCell="K2" sqref="K2"/>
      <selection pane="topRight" activeCell="K2" sqref="K2"/>
      <selection pane="bottomLeft" activeCell="K2" sqref="K2"/>
      <selection pane="bottomRight" activeCell="B1" sqref="B1"/>
    </sheetView>
  </sheetViews>
  <sheetFormatPr defaultColWidth="12" defaultRowHeight="14.25" x14ac:dyDescent="0.15"/>
  <cols>
    <col min="1" max="1" width="1.875" style="2" customWidth="1"/>
    <col min="2" max="2" width="10.125" style="2" customWidth="1"/>
    <col min="3" max="3" width="1.875" style="2" customWidth="1"/>
    <col min="4" max="4" width="15.375" style="2" customWidth="1"/>
    <col min="5" max="5" width="8.625" style="2" customWidth="1"/>
    <col min="6" max="6" width="14.25" style="2" customWidth="1"/>
    <col min="7" max="7" width="8.625" style="2" customWidth="1"/>
    <col min="8" max="8" width="14.25" style="2" customWidth="1"/>
    <col min="9" max="9" width="8.625" style="2" customWidth="1"/>
    <col min="10" max="10" width="16.25" style="2" customWidth="1"/>
    <col min="11" max="11" width="8.625" style="2" customWidth="1"/>
    <col min="12" max="13" width="4.875" style="2" customWidth="1"/>
    <col min="14" max="14" width="16.5" style="2" customWidth="1"/>
    <col min="15" max="15" width="8.625" style="2" customWidth="1"/>
    <col min="16" max="16" width="16.5" style="2" customWidth="1"/>
    <col min="17" max="17" width="8.625" style="2" customWidth="1"/>
    <col min="18" max="18" width="16.5" style="2" customWidth="1"/>
    <col min="19" max="19" width="8.625" style="2" customWidth="1"/>
    <col min="20" max="20" width="16.5" style="2" customWidth="1"/>
    <col min="21" max="21" width="9.75" style="2" customWidth="1"/>
    <col min="22" max="22" width="7.5" style="2" customWidth="1"/>
    <col min="23" max="256" width="12" style="2"/>
    <col min="257" max="257" width="1.875" style="2" customWidth="1"/>
    <col min="258" max="258" width="10.125" style="2" customWidth="1"/>
    <col min="259" max="259" width="1.875" style="2" customWidth="1"/>
    <col min="260" max="260" width="15.375" style="2" customWidth="1"/>
    <col min="261" max="261" width="8.625" style="2" customWidth="1"/>
    <col min="262" max="262" width="12" style="2" customWidth="1"/>
    <col min="263" max="263" width="8.625" style="2" customWidth="1"/>
    <col min="264" max="264" width="14.25" style="2" customWidth="1"/>
    <col min="265" max="265" width="8.625" style="2" customWidth="1"/>
    <col min="266" max="266" width="16.25" style="2" customWidth="1"/>
    <col min="267" max="267" width="8.625" style="2" customWidth="1"/>
    <col min="268" max="269" width="4.875" style="2" customWidth="1"/>
    <col min="270" max="270" width="16.5" style="2" customWidth="1"/>
    <col min="271" max="271" width="8.625" style="2" customWidth="1"/>
    <col min="272" max="272" width="16.5" style="2" customWidth="1"/>
    <col min="273" max="273" width="8.625" style="2" customWidth="1"/>
    <col min="274" max="274" width="16.5" style="2" customWidth="1"/>
    <col min="275" max="275" width="8.625" style="2" customWidth="1"/>
    <col min="276" max="276" width="16.5" style="2" customWidth="1"/>
    <col min="277" max="277" width="9.75" style="2" customWidth="1"/>
    <col min="278" max="278" width="7.5" style="2" customWidth="1"/>
    <col min="279" max="512" width="12" style="2"/>
    <col min="513" max="513" width="1.875" style="2" customWidth="1"/>
    <col min="514" max="514" width="10.125" style="2" customWidth="1"/>
    <col min="515" max="515" width="1.875" style="2" customWidth="1"/>
    <col min="516" max="516" width="15.375" style="2" customWidth="1"/>
    <col min="517" max="517" width="8.625" style="2" customWidth="1"/>
    <col min="518" max="518" width="12" style="2" customWidth="1"/>
    <col min="519" max="519" width="8.625" style="2" customWidth="1"/>
    <col min="520" max="520" width="14.25" style="2" customWidth="1"/>
    <col min="521" max="521" width="8.625" style="2" customWidth="1"/>
    <col min="522" max="522" width="16.25" style="2" customWidth="1"/>
    <col min="523" max="523" width="8.625" style="2" customWidth="1"/>
    <col min="524" max="525" width="4.875" style="2" customWidth="1"/>
    <col min="526" max="526" width="16.5" style="2" customWidth="1"/>
    <col min="527" max="527" width="8.625" style="2" customWidth="1"/>
    <col min="528" max="528" width="16.5" style="2" customWidth="1"/>
    <col min="529" max="529" width="8.625" style="2" customWidth="1"/>
    <col min="530" max="530" width="16.5" style="2" customWidth="1"/>
    <col min="531" max="531" width="8.625" style="2" customWidth="1"/>
    <col min="532" max="532" width="16.5" style="2" customWidth="1"/>
    <col min="533" max="533" width="9.75" style="2" customWidth="1"/>
    <col min="534" max="534" width="7.5" style="2" customWidth="1"/>
    <col min="535" max="768" width="12" style="2"/>
    <col min="769" max="769" width="1.875" style="2" customWidth="1"/>
    <col min="770" max="770" width="10.125" style="2" customWidth="1"/>
    <col min="771" max="771" width="1.875" style="2" customWidth="1"/>
    <col min="772" max="772" width="15.375" style="2" customWidth="1"/>
    <col min="773" max="773" width="8.625" style="2" customWidth="1"/>
    <col min="774" max="774" width="12" style="2" customWidth="1"/>
    <col min="775" max="775" width="8.625" style="2" customWidth="1"/>
    <col min="776" max="776" width="14.25" style="2" customWidth="1"/>
    <col min="777" max="777" width="8.625" style="2" customWidth="1"/>
    <col min="778" max="778" width="16.25" style="2" customWidth="1"/>
    <col min="779" max="779" width="8.625" style="2" customWidth="1"/>
    <col min="780" max="781" width="4.875" style="2" customWidth="1"/>
    <col min="782" max="782" width="16.5" style="2" customWidth="1"/>
    <col min="783" max="783" width="8.625" style="2" customWidth="1"/>
    <col min="784" max="784" width="16.5" style="2" customWidth="1"/>
    <col min="785" max="785" width="8.625" style="2" customWidth="1"/>
    <col min="786" max="786" width="16.5" style="2" customWidth="1"/>
    <col min="787" max="787" width="8.625" style="2" customWidth="1"/>
    <col min="788" max="788" width="16.5" style="2" customWidth="1"/>
    <col min="789" max="789" width="9.75" style="2" customWidth="1"/>
    <col min="790" max="790" width="7.5" style="2" customWidth="1"/>
    <col min="791" max="1024" width="12" style="2"/>
    <col min="1025" max="1025" width="1.875" style="2" customWidth="1"/>
    <col min="1026" max="1026" width="10.125" style="2" customWidth="1"/>
    <col min="1027" max="1027" width="1.875" style="2" customWidth="1"/>
    <col min="1028" max="1028" width="15.375" style="2" customWidth="1"/>
    <col min="1029" max="1029" width="8.625" style="2" customWidth="1"/>
    <col min="1030" max="1030" width="12" style="2" customWidth="1"/>
    <col min="1031" max="1031" width="8.625" style="2" customWidth="1"/>
    <col min="1032" max="1032" width="14.25" style="2" customWidth="1"/>
    <col min="1033" max="1033" width="8.625" style="2" customWidth="1"/>
    <col min="1034" max="1034" width="16.25" style="2" customWidth="1"/>
    <col min="1035" max="1035" width="8.625" style="2" customWidth="1"/>
    <col min="1036" max="1037" width="4.875" style="2" customWidth="1"/>
    <col min="1038" max="1038" width="16.5" style="2" customWidth="1"/>
    <col min="1039" max="1039" width="8.625" style="2" customWidth="1"/>
    <col min="1040" max="1040" width="16.5" style="2" customWidth="1"/>
    <col min="1041" max="1041" width="8.625" style="2" customWidth="1"/>
    <col min="1042" max="1042" width="16.5" style="2" customWidth="1"/>
    <col min="1043" max="1043" width="8.625" style="2" customWidth="1"/>
    <col min="1044" max="1044" width="16.5" style="2" customWidth="1"/>
    <col min="1045" max="1045" width="9.75" style="2" customWidth="1"/>
    <col min="1046" max="1046" width="7.5" style="2" customWidth="1"/>
    <col min="1047" max="1280" width="12" style="2"/>
    <col min="1281" max="1281" width="1.875" style="2" customWidth="1"/>
    <col min="1282" max="1282" width="10.125" style="2" customWidth="1"/>
    <col min="1283" max="1283" width="1.875" style="2" customWidth="1"/>
    <col min="1284" max="1284" width="15.375" style="2" customWidth="1"/>
    <col min="1285" max="1285" width="8.625" style="2" customWidth="1"/>
    <col min="1286" max="1286" width="12" style="2" customWidth="1"/>
    <col min="1287" max="1287" width="8.625" style="2" customWidth="1"/>
    <col min="1288" max="1288" width="14.25" style="2" customWidth="1"/>
    <col min="1289" max="1289" width="8.625" style="2" customWidth="1"/>
    <col min="1290" max="1290" width="16.25" style="2" customWidth="1"/>
    <col min="1291" max="1291" width="8.625" style="2" customWidth="1"/>
    <col min="1292" max="1293" width="4.875" style="2" customWidth="1"/>
    <col min="1294" max="1294" width="16.5" style="2" customWidth="1"/>
    <col min="1295" max="1295" width="8.625" style="2" customWidth="1"/>
    <col min="1296" max="1296" width="16.5" style="2" customWidth="1"/>
    <col min="1297" max="1297" width="8.625" style="2" customWidth="1"/>
    <col min="1298" max="1298" width="16.5" style="2" customWidth="1"/>
    <col min="1299" max="1299" width="8.625" style="2" customWidth="1"/>
    <col min="1300" max="1300" width="16.5" style="2" customWidth="1"/>
    <col min="1301" max="1301" width="9.75" style="2" customWidth="1"/>
    <col min="1302" max="1302" width="7.5" style="2" customWidth="1"/>
    <col min="1303" max="1536" width="12" style="2"/>
    <col min="1537" max="1537" width="1.875" style="2" customWidth="1"/>
    <col min="1538" max="1538" width="10.125" style="2" customWidth="1"/>
    <col min="1539" max="1539" width="1.875" style="2" customWidth="1"/>
    <col min="1540" max="1540" width="15.375" style="2" customWidth="1"/>
    <col min="1541" max="1541" width="8.625" style="2" customWidth="1"/>
    <col min="1542" max="1542" width="12" style="2" customWidth="1"/>
    <col min="1543" max="1543" width="8.625" style="2" customWidth="1"/>
    <col min="1544" max="1544" width="14.25" style="2" customWidth="1"/>
    <col min="1545" max="1545" width="8.625" style="2" customWidth="1"/>
    <col min="1546" max="1546" width="16.25" style="2" customWidth="1"/>
    <col min="1547" max="1547" width="8.625" style="2" customWidth="1"/>
    <col min="1548" max="1549" width="4.875" style="2" customWidth="1"/>
    <col min="1550" max="1550" width="16.5" style="2" customWidth="1"/>
    <col min="1551" max="1551" width="8.625" style="2" customWidth="1"/>
    <col min="1552" max="1552" width="16.5" style="2" customWidth="1"/>
    <col min="1553" max="1553" width="8.625" style="2" customWidth="1"/>
    <col min="1554" max="1554" width="16.5" style="2" customWidth="1"/>
    <col min="1555" max="1555" width="8.625" style="2" customWidth="1"/>
    <col min="1556" max="1556" width="16.5" style="2" customWidth="1"/>
    <col min="1557" max="1557" width="9.75" style="2" customWidth="1"/>
    <col min="1558" max="1558" width="7.5" style="2" customWidth="1"/>
    <col min="1559" max="1792" width="12" style="2"/>
    <col min="1793" max="1793" width="1.875" style="2" customWidth="1"/>
    <col min="1794" max="1794" width="10.125" style="2" customWidth="1"/>
    <col min="1795" max="1795" width="1.875" style="2" customWidth="1"/>
    <col min="1796" max="1796" width="15.375" style="2" customWidth="1"/>
    <col min="1797" max="1797" width="8.625" style="2" customWidth="1"/>
    <col min="1798" max="1798" width="12" style="2" customWidth="1"/>
    <col min="1799" max="1799" width="8.625" style="2" customWidth="1"/>
    <col min="1800" max="1800" width="14.25" style="2" customWidth="1"/>
    <col min="1801" max="1801" width="8.625" style="2" customWidth="1"/>
    <col min="1802" max="1802" width="16.25" style="2" customWidth="1"/>
    <col min="1803" max="1803" width="8.625" style="2" customWidth="1"/>
    <col min="1804" max="1805" width="4.875" style="2" customWidth="1"/>
    <col min="1806" max="1806" width="16.5" style="2" customWidth="1"/>
    <col min="1807" max="1807" width="8.625" style="2" customWidth="1"/>
    <col min="1808" max="1808" width="16.5" style="2" customWidth="1"/>
    <col min="1809" max="1809" width="8.625" style="2" customWidth="1"/>
    <col min="1810" max="1810" width="16.5" style="2" customWidth="1"/>
    <col min="1811" max="1811" width="8.625" style="2" customWidth="1"/>
    <col min="1812" max="1812" width="16.5" style="2" customWidth="1"/>
    <col min="1813" max="1813" width="9.75" style="2" customWidth="1"/>
    <col min="1814" max="1814" width="7.5" style="2" customWidth="1"/>
    <col min="1815" max="2048" width="12" style="2"/>
    <col min="2049" max="2049" width="1.875" style="2" customWidth="1"/>
    <col min="2050" max="2050" width="10.125" style="2" customWidth="1"/>
    <col min="2051" max="2051" width="1.875" style="2" customWidth="1"/>
    <col min="2052" max="2052" width="15.375" style="2" customWidth="1"/>
    <col min="2053" max="2053" width="8.625" style="2" customWidth="1"/>
    <col min="2054" max="2054" width="12" style="2" customWidth="1"/>
    <col min="2055" max="2055" width="8.625" style="2" customWidth="1"/>
    <col min="2056" max="2056" width="14.25" style="2" customWidth="1"/>
    <col min="2057" max="2057" width="8.625" style="2" customWidth="1"/>
    <col min="2058" max="2058" width="16.25" style="2" customWidth="1"/>
    <col min="2059" max="2059" width="8.625" style="2" customWidth="1"/>
    <col min="2060" max="2061" width="4.875" style="2" customWidth="1"/>
    <col min="2062" max="2062" width="16.5" style="2" customWidth="1"/>
    <col min="2063" max="2063" width="8.625" style="2" customWidth="1"/>
    <col min="2064" max="2064" width="16.5" style="2" customWidth="1"/>
    <col min="2065" max="2065" width="8.625" style="2" customWidth="1"/>
    <col min="2066" max="2066" width="16.5" style="2" customWidth="1"/>
    <col min="2067" max="2067" width="8.625" style="2" customWidth="1"/>
    <col min="2068" max="2068" width="16.5" style="2" customWidth="1"/>
    <col min="2069" max="2069" width="9.75" style="2" customWidth="1"/>
    <col min="2070" max="2070" width="7.5" style="2" customWidth="1"/>
    <col min="2071" max="2304" width="12" style="2"/>
    <col min="2305" max="2305" width="1.875" style="2" customWidth="1"/>
    <col min="2306" max="2306" width="10.125" style="2" customWidth="1"/>
    <col min="2307" max="2307" width="1.875" style="2" customWidth="1"/>
    <col min="2308" max="2308" width="15.375" style="2" customWidth="1"/>
    <col min="2309" max="2309" width="8.625" style="2" customWidth="1"/>
    <col min="2310" max="2310" width="12" style="2" customWidth="1"/>
    <col min="2311" max="2311" width="8.625" style="2" customWidth="1"/>
    <col min="2312" max="2312" width="14.25" style="2" customWidth="1"/>
    <col min="2313" max="2313" width="8.625" style="2" customWidth="1"/>
    <col min="2314" max="2314" width="16.25" style="2" customWidth="1"/>
    <col min="2315" max="2315" width="8.625" style="2" customWidth="1"/>
    <col min="2316" max="2317" width="4.875" style="2" customWidth="1"/>
    <col min="2318" max="2318" width="16.5" style="2" customWidth="1"/>
    <col min="2319" max="2319" width="8.625" style="2" customWidth="1"/>
    <col min="2320" max="2320" width="16.5" style="2" customWidth="1"/>
    <col min="2321" max="2321" width="8.625" style="2" customWidth="1"/>
    <col min="2322" max="2322" width="16.5" style="2" customWidth="1"/>
    <col min="2323" max="2323" width="8.625" style="2" customWidth="1"/>
    <col min="2324" max="2324" width="16.5" style="2" customWidth="1"/>
    <col min="2325" max="2325" width="9.75" style="2" customWidth="1"/>
    <col min="2326" max="2326" width="7.5" style="2" customWidth="1"/>
    <col min="2327" max="2560" width="12" style="2"/>
    <col min="2561" max="2561" width="1.875" style="2" customWidth="1"/>
    <col min="2562" max="2562" width="10.125" style="2" customWidth="1"/>
    <col min="2563" max="2563" width="1.875" style="2" customWidth="1"/>
    <col min="2564" max="2564" width="15.375" style="2" customWidth="1"/>
    <col min="2565" max="2565" width="8.625" style="2" customWidth="1"/>
    <col min="2566" max="2566" width="12" style="2" customWidth="1"/>
    <col min="2567" max="2567" width="8.625" style="2" customWidth="1"/>
    <col min="2568" max="2568" width="14.25" style="2" customWidth="1"/>
    <col min="2569" max="2569" width="8.625" style="2" customWidth="1"/>
    <col min="2570" max="2570" width="16.25" style="2" customWidth="1"/>
    <col min="2571" max="2571" width="8.625" style="2" customWidth="1"/>
    <col min="2572" max="2573" width="4.875" style="2" customWidth="1"/>
    <col min="2574" max="2574" width="16.5" style="2" customWidth="1"/>
    <col min="2575" max="2575" width="8.625" style="2" customWidth="1"/>
    <col min="2576" max="2576" width="16.5" style="2" customWidth="1"/>
    <col min="2577" max="2577" width="8.625" style="2" customWidth="1"/>
    <col min="2578" max="2578" width="16.5" style="2" customWidth="1"/>
    <col min="2579" max="2579" width="8.625" style="2" customWidth="1"/>
    <col min="2580" max="2580" width="16.5" style="2" customWidth="1"/>
    <col min="2581" max="2581" width="9.75" style="2" customWidth="1"/>
    <col min="2582" max="2582" width="7.5" style="2" customWidth="1"/>
    <col min="2583" max="2816" width="12" style="2"/>
    <col min="2817" max="2817" width="1.875" style="2" customWidth="1"/>
    <col min="2818" max="2818" width="10.125" style="2" customWidth="1"/>
    <col min="2819" max="2819" width="1.875" style="2" customWidth="1"/>
    <col min="2820" max="2820" width="15.375" style="2" customWidth="1"/>
    <col min="2821" max="2821" width="8.625" style="2" customWidth="1"/>
    <col min="2822" max="2822" width="12" style="2" customWidth="1"/>
    <col min="2823" max="2823" width="8.625" style="2" customWidth="1"/>
    <col min="2824" max="2824" width="14.25" style="2" customWidth="1"/>
    <col min="2825" max="2825" width="8.625" style="2" customWidth="1"/>
    <col min="2826" max="2826" width="16.25" style="2" customWidth="1"/>
    <col min="2827" max="2827" width="8.625" style="2" customWidth="1"/>
    <col min="2828" max="2829" width="4.875" style="2" customWidth="1"/>
    <col min="2830" max="2830" width="16.5" style="2" customWidth="1"/>
    <col min="2831" max="2831" width="8.625" style="2" customWidth="1"/>
    <col min="2832" max="2832" width="16.5" style="2" customWidth="1"/>
    <col min="2833" max="2833" width="8.625" style="2" customWidth="1"/>
    <col min="2834" max="2834" width="16.5" style="2" customWidth="1"/>
    <col min="2835" max="2835" width="8.625" style="2" customWidth="1"/>
    <col min="2836" max="2836" width="16.5" style="2" customWidth="1"/>
    <col min="2837" max="2837" width="9.75" style="2" customWidth="1"/>
    <col min="2838" max="2838" width="7.5" style="2" customWidth="1"/>
    <col min="2839" max="3072" width="12" style="2"/>
    <col min="3073" max="3073" width="1.875" style="2" customWidth="1"/>
    <col min="3074" max="3074" width="10.125" style="2" customWidth="1"/>
    <col min="3075" max="3075" width="1.875" style="2" customWidth="1"/>
    <col min="3076" max="3076" width="15.375" style="2" customWidth="1"/>
    <col min="3077" max="3077" width="8.625" style="2" customWidth="1"/>
    <col min="3078" max="3078" width="12" style="2" customWidth="1"/>
    <col min="3079" max="3079" width="8.625" style="2" customWidth="1"/>
    <col min="3080" max="3080" width="14.25" style="2" customWidth="1"/>
    <col min="3081" max="3081" width="8.625" style="2" customWidth="1"/>
    <col min="3082" max="3082" width="16.25" style="2" customWidth="1"/>
    <col min="3083" max="3083" width="8.625" style="2" customWidth="1"/>
    <col min="3084" max="3085" width="4.875" style="2" customWidth="1"/>
    <col min="3086" max="3086" width="16.5" style="2" customWidth="1"/>
    <col min="3087" max="3087" width="8.625" style="2" customWidth="1"/>
    <col min="3088" max="3088" width="16.5" style="2" customWidth="1"/>
    <col min="3089" max="3089" width="8.625" style="2" customWidth="1"/>
    <col min="3090" max="3090" width="16.5" style="2" customWidth="1"/>
    <col min="3091" max="3091" width="8.625" style="2" customWidth="1"/>
    <col min="3092" max="3092" width="16.5" style="2" customWidth="1"/>
    <col min="3093" max="3093" width="9.75" style="2" customWidth="1"/>
    <col min="3094" max="3094" width="7.5" style="2" customWidth="1"/>
    <col min="3095" max="3328" width="12" style="2"/>
    <col min="3329" max="3329" width="1.875" style="2" customWidth="1"/>
    <col min="3330" max="3330" width="10.125" style="2" customWidth="1"/>
    <col min="3331" max="3331" width="1.875" style="2" customWidth="1"/>
    <col min="3332" max="3332" width="15.375" style="2" customWidth="1"/>
    <col min="3333" max="3333" width="8.625" style="2" customWidth="1"/>
    <col min="3334" max="3334" width="12" style="2" customWidth="1"/>
    <col min="3335" max="3335" width="8.625" style="2" customWidth="1"/>
    <col min="3336" max="3336" width="14.25" style="2" customWidth="1"/>
    <col min="3337" max="3337" width="8.625" style="2" customWidth="1"/>
    <col min="3338" max="3338" width="16.25" style="2" customWidth="1"/>
    <col min="3339" max="3339" width="8.625" style="2" customWidth="1"/>
    <col min="3340" max="3341" width="4.875" style="2" customWidth="1"/>
    <col min="3342" max="3342" width="16.5" style="2" customWidth="1"/>
    <col min="3343" max="3343" width="8.625" style="2" customWidth="1"/>
    <col min="3344" max="3344" width="16.5" style="2" customWidth="1"/>
    <col min="3345" max="3345" width="8.625" style="2" customWidth="1"/>
    <col min="3346" max="3346" width="16.5" style="2" customWidth="1"/>
    <col min="3347" max="3347" width="8.625" style="2" customWidth="1"/>
    <col min="3348" max="3348" width="16.5" style="2" customWidth="1"/>
    <col min="3349" max="3349" width="9.75" style="2" customWidth="1"/>
    <col min="3350" max="3350" width="7.5" style="2" customWidth="1"/>
    <col min="3351" max="3584" width="12" style="2"/>
    <col min="3585" max="3585" width="1.875" style="2" customWidth="1"/>
    <col min="3586" max="3586" width="10.125" style="2" customWidth="1"/>
    <col min="3587" max="3587" width="1.875" style="2" customWidth="1"/>
    <col min="3588" max="3588" width="15.375" style="2" customWidth="1"/>
    <col min="3589" max="3589" width="8.625" style="2" customWidth="1"/>
    <col min="3590" max="3590" width="12" style="2" customWidth="1"/>
    <col min="3591" max="3591" width="8.625" style="2" customWidth="1"/>
    <col min="3592" max="3592" width="14.25" style="2" customWidth="1"/>
    <col min="3593" max="3593" width="8.625" style="2" customWidth="1"/>
    <col min="3594" max="3594" width="16.25" style="2" customWidth="1"/>
    <col min="3595" max="3595" width="8.625" style="2" customWidth="1"/>
    <col min="3596" max="3597" width="4.875" style="2" customWidth="1"/>
    <col min="3598" max="3598" width="16.5" style="2" customWidth="1"/>
    <col min="3599" max="3599" width="8.625" style="2" customWidth="1"/>
    <col min="3600" max="3600" width="16.5" style="2" customWidth="1"/>
    <col min="3601" max="3601" width="8.625" style="2" customWidth="1"/>
    <col min="3602" max="3602" width="16.5" style="2" customWidth="1"/>
    <col min="3603" max="3603" width="8.625" style="2" customWidth="1"/>
    <col min="3604" max="3604" width="16.5" style="2" customWidth="1"/>
    <col min="3605" max="3605" width="9.75" style="2" customWidth="1"/>
    <col min="3606" max="3606" width="7.5" style="2" customWidth="1"/>
    <col min="3607" max="3840" width="12" style="2"/>
    <col min="3841" max="3841" width="1.875" style="2" customWidth="1"/>
    <col min="3842" max="3842" width="10.125" style="2" customWidth="1"/>
    <col min="3843" max="3843" width="1.875" style="2" customWidth="1"/>
    <col min="3844" max="3844" width="15.375" style="2" customWidth="1"/>
    <col min="3845" max="3845" width="8.625" style="2" customWidth="1"/>
    <col min="3846" max="3846" width="12" style="2" customWidth="1"/>
    <col min="3847" max="3847" width="8.625" style="2" customWidth="1"/>
    <col min="3848" max="3848" width="14.25" style="2" customWidth="1"/>
    <col min="3849" max="3849" width="8.625" style="2" customWidth="1"/>
    <col min="3850" max="3850" width="16.25" style="2" customWidth="1"/>
    <col min="3851" max="3851" width="8.625" style="2" customWidth="1"/>
    <col min="3852" max="3853" width="4.875" style="2" customWidth="1"/>
    <col min="3854" max="3854" width="16.5" style="2" customWidth="1"/>
    <col min="3855" max="3855" width="8.625" style="2" customWidth="1"/>
    <col min="3856" max="3856" width="16.5" style="2" customWidth="1"/>
    <col min="3857" max="3857" width="8.625" style="2" customWidth="1"/>
    <col min="3858" max="3858" width="16.5" style="2" customWidth="1"/>
    <col min="3859" max="3859" width="8.625" style="2" customWidth="1"/>
    <col min="3860" max="3860" width="16.5" style="2" customWidth="1"/>
    <col min="3861" max="3861" width="9.75" style="2" customWidth="1"/>
    <col min="3862" max="3862" width="7.5" style="2" customWidth="1"/>
    <col min="3863" max="4096" width="12" style="2"/>
    <col min="4097" max="4097" width="1.875" style="2" customWidth="1"/>
    <col min="4098" max="4098" width="10.125" style="2" customWidth="1"/>
    <col min="4099" max="4099" width="1.875" style="2" customWidth="1"/>
    <col min="4100" max="4100" width="15.375" style="2" customWidth="1"/>
    <col min="4101" max="4101" width="8.625" style="2" customWidth="1"/>
    <col min="4102" max="4102" width="12" style="2" customWidth="1"/>
    <col min="4103" max="4103" width="8.625" style="2" customWidth="1"/>
    <col min="4104" max="4104" width="14.25" style="2" customWidth="1"/>
    <col min="4105" max="4105" width="8.625" style="2" customWidth="1"/>
    <col min="4106" max="4106" width="16.25" style="2" customWidth="1"/>
    <col min="4107" max="4107" width="8.625" style="2" customWidth="1"/>
    <col min="4108" max="4109" width="4.875" style="2" customWidth="1"/>
    <col min="4110" max="4110" width="16.5" style="2" customWidth="1"/>
    <col min="4111" max="4111" width="8.625" style="2" customWidth="1"/>
    <col min="4112" max="4112" width="16.5" style="2" customWidth="1"/>
    <col min="4113" max="4113" width="8.625" style="2" customWidth="1"/>
    <col min="4114" max="4114" width="16.5" style="2" customWidth="1"/>
    <col min="4115" max="4115" width="8.625" style="2" customWidth="1"/>
    <col min="4116" max="4116" width="16.5" style="2" customWidth="1"/>
    <col min="4117" max="4117" width="9.75" style="2" customWidth="1"/>
    <col min="4118" max="4118" width="7.5" style="2" customWidth="1"/>
    <col min="4119" max="4352" width="12" style="2"/>
    <col min="4353" max="4353" width="1.875" style="2" customWidth="1"/>
    <col min="4354" max="4354" width="10.125" style="2" customWidth="1"/>
    <col min="4355" max="4355" width="1.875" style="2" customWidth="1"/>
    <col min="4356" max="4356" width="15.375" style="2" customWidth="1"/>
    <col min="4357" max="4357" width="8.625" style="2" customWidth="1"/>
    <col min="4358" max="4358" width="12" style="2" customWidth="1"/>
    <col min="4359" max="4359" width="8.625" style="2" customWidth="1"/>
    <col min="4360" max="4360" width="14.25" style="2" customWidth="1"/>
    <col min="4361" max="4361" width="8.625" style="2" customWidth="1"/>
    <col min="4362" max="4362" width="16.25" style="2" customWidth="1"/>
    <col min="4363" max="4363" width="8.625" style="2" customWidth="1"/>
    <col min="4364" max="4365" width="4.875" style="2" customWidth="1"/>
    <col min="4366" max="4366" width="16.5" style="2" customWidth="1"/>
    <col min="4367" max="4367" width="8.625" style="2" customWidth="1"/>
    <col min="4368" max="4368" width="16.5" style="2" customWidth="1"/>
    <col min="4369" max="4369" width="8.625" style="2" customWidth="1"/>
    <col min="4370" max="4370" width="16.5" style="2" customWidth="1"/>
    <col min="4371" max="4371" width="8.625" style="2" customWidth="1"/>
    <col min="4372" max="4372" width="16.5" style="2" customWidth="1"/>
    <col min="4373" max="4373" width="9.75" style="2" customWidth="1"/>
    <col min="4374" max="4374" width="7.5" style="2" customWidth="1"/>
    <col min="4375" max="4608" width="12" style="2"/>
    <col min="4609" max="4609" width="1.875" style="2" customWidth="1"/>
    <col min="4610" max="4610" width="10.125" style="2" customWidth="1"/>
    <col min="4611" max="4611" width="1.875" style="2" customWidth="1"/>
    <col min="4612" max="4612" width="15.375" style="2" customWidth="1"/>
    <col min="4613" max="4613" width="8.625" style="2" customWidth="1"/>
    <col min="4614" max="4614" width="12" style="2" customWidth="1"/>
    <col min="4615" max="4615" width="8.625" style="2" customWidth="1"/>
    <col min="4616" max="4616" width="14.25" style="2" customWidth="1"/>
    <col min="4617" max="4617" width="8.625" style="2" customWidth="1"/>
    <col min="4618" max="4618" width="16.25" style="2" customWidth="1"/>
    <col min="4619" max="4619" width="8.625" style="2" customWidth="1"/>
    <col min="4620" max="4621" width="4.875" style="2" customWidth="1"/>
    <col min="4622" max="4622" width="16.5" style="2" customWidth="1"/>
    <col min="4623" max="4623" width="8.625" style="2" customWidth="1"/>
    <col min="4624" max="4624" width="16.5" style="2" customWidth="1"/>
    <col min="4625" max="4625" width="8.625" style="2" customWidth="1"/>
    <col min="4626" max="4626" width="16.5" style="2" customWidth="1"/>
    <col min="4627" max="4627" width="8.625" style="2" customWidth="1"/>
    <col min="4628" max="4628" width="16.5" style="2" customWidth="1"/>
    <col min="4629" max="4629" width="9.75" style="2" customWidth="1"/>
    <col min="4630" max="4630" width="7.5" style="2" customWidth="1"/>
    <col min="4631" max="4864" width="12" style="2"/>
    <col min="4865" max="4865" width="1.875" style="2" customWidth="1"/>
    <col min="4866" max="4866" width="10.125" style="2" customWidth="1"/>
    <col min="4867" max="4867" width="1.875" style="2" customWidth="1"/>
    <col min="4868" max="4868" width="15.375" style="2" customWidth="1"/>
    <col min="4869" max="4869" width="8.625" style="2" customWidth="1"/>
    <col min="4870" max="4870" width="12" style="2" customWidth="1"/>
    <col min="4871" max="4871" width="8.625" style="2" customWidth="1"/>
    <col min="4872" max="4872" width="14.25" style="2" customWidth="1"/>
    <col min="4873" max="4873" width="8.625" style="2" customWidth="1"/>
    <col min="4874" max="4874" width="16.25" style="2" customWidth="1"/>
    <col min="4875" max="4875" width="8.625" style="2" customWidth="1"/>
    <col min="4876" max="4877" width="4.875" style="2" customWidth="1"/>
    <col min="4878" max="4878" width="16.5" style="2" customWidth="1"/>
    <col min="4879" max="4879" width="8.625" style="2" customWidth="1"/>
    <col min="4880" max="4880" width="16.5" style="2" customWidth="1"/>
    <col min="4881" max="4881" width="8.625" style="2" customWidth="1"/>
    <col min="4882" max="4882" width="16.5" style="2" customWidth="1"/>
    <col min="4883" max="4883" width="8.625" style="2" customWidth="1"/>
    <col min="4884" max="4884" width="16.5" style="2" customWidth="1"/>
    <col min="4885" max="4885" width="9.75" style="2" customWidth="1"/>
    <col min="4886" max="4886" width="7.5" style="2" customWidth="1"/>
    <col min="4887" max="5120" width="12" style="2"/>
    <col min="5121" max="5121" width="1.875" style="2" customWidth="1"/>
    <col min="5122" max="5122" width="10.125" style="2" customWidth="1"/>
    <col min="5123" max="5123" width="1.875" style="2" customWidth="1"/>
    <col min="5124" max="5124" width="15.375" style="2" customWidth="1"/>
    <col min="5125" max="5125" width="8.625" style="2" customWidth="1"/>
    <col min="5126" max="5126" width="12" style="2" customWidth="1"/>
    <col min="5127" max="5127" width="8.625" style="2" customWidth="1"/>
    <col min="5128" max="5128" width="14.25" style="2" customWidth="1"/>
    <col min="5129" max="5129" width="8.625" style="2" customWidth="1"/>
    <col min="5130" max="5130" width="16.25" style="2" customWidth="1"/>
    <col min="5131" max="5131" width="8.625" style="2" customWidth="1"/>
    <col min="5132" max="5133" width="4.875" style="2" customWidth="1"/>
    <col min="5134" max="5134" width="16.5" style="2" customWidth="1"/>
    <col min="5135" max="5135" width="8.625" style="2" customWidth="1"/>
    <col min="5136" max="5136" width="16.5" style="2" customWidth="1"/>
    <col min="5137" max="5137" width="8.625" style="2" customWidth="1"/>
    <col min="5138" max="5138" width="16.5" style="2" customWidth="1"/>
    <col min="5139" max="5139" width="8.625" style="2" customWidth="1"/>
    <col min="5140" max="5140" width="16.5" style="2" customWidth="1"/>
    <col min="5141" max="5141" width="9.75" style="2" customWidth="1"/>
    <col min="5142" max="5142" width="7.5" style="2" customWidth="1"/>
    <col min="5143" max="5376" width="12" style="2"/>
    <col min="5377" max="5377" width="1.875" style="2" customWidth="1"/>
    <col min="5378" max="5378" width="10.125" style="2" customWidth="1"/>
    <col min="5379" max="5379" width="1.875" style="2" customWidth="1"/>
    <col min="5380" max="5380" width="15.375" style="2" customWidth="1"/>
    <col min="5381" max="5381" width="8.625" style="2" customWidth="1"/>
    <col min="5382" max="5382" width="12" style="2" customWidth="1"/>
    <col min="5383" max="5383" width="8.625" style="2" customWidth="1"/>
    <col min="5384" max="5384" width="14.25" style="2" customWidth="1"/>
    <col min="5385" max="5385" width="8.625" style="2" customWidth="1"/>
    <col min="5386" max="5386" width="16.25" style="2" customWidth="1"/>
    <col min="5387" max="5387" width="8.625" style="2" customWidth="1"/>
    <col min="5388" max="5389" width="4.875" style="2" customWidth="1"/>
    <col min="5390" max="5390" width="16.5" style="2" customWidth="1"/>
    <col min="5391" max="5391" width="8.625" style="2" customWidth="1"/>
    <col min="5392" max="5392" width="16.5" style="2" customWidth="1"/>
    <col min="5393" max="5393" width="8.625" style="2" customWidth="1"/>
    <col min="5394" max="5394" width="16.5" style="2" customWidth="1"/>
    <col min="5395" max="5395" width="8.625" style="2" customWidth="1"/>
    <col min="5396" max="5396" width="16.5" style="2" customWidth="1"/>
    <col min="5397" max="5397" width="9.75" style="2" customWidth="1"/>
    <col min="5398" max="5398" width="7.5" style="2" customWidth="1"/>
    <col min="5399" max="5632" width="12" style="2"/>
    <col min="5633" max="5633" width="1.875" style="2" customWidth="1"/>
    <col min="5634" max="5634" width="10.125" style="2" customWidth="1"/>
    <col min="5635" max="5635" width="1.875" style="2" customWidth="1"/>
    <col min="5636" max="5636" width="15.375" style="2" customWidth="1"/>
    <col min="5637" max="5637" width="8.625" style="2" customWidth="1"/>
    <col min="5638" max="5638" width="12" style="2" customWidth="1"/>
    <col min="5639" max="5639" width="8.625" style="2" customWidth="1"/>
    <col min="5640" max="5640" width="14.25" style="2" customWidth="1"/>
    <col min="5641" max="5641" width="8.625" style="2" customWidth="1"/>
    <col min="5642" max="5642" width="16.25" style="2" customWidth="1"/>
    <col min="5643" max="5643" width="8.625" style="2" customWidth="1"/>
    <col min="5644" max="5645" width="4.875" style="2" customWidth="1"/>
    <col min="5646" max="5646" width="16.5" style="2" customWidth="1"/>
    <col min="5647" max="5647" width="8.625" style="2" customWidth="1"/>
    <col min="5648" max="5648" width="16.5" style="2" customWidth="1"/>
    <col min="5649" max="5649" width="8.625" style="2" customWidth="1"/>
    <col min="5650" max="5650" width="16.5" style="2" customWidth="1"/>
    <col min="5651" max="5651" width="8.625" style="2" customWidth="1"/>
    <col min="5652" max="5652" width="16.5" style="2" customWidth="1"/>
    <col min="5653" max="5653" width="9.75" style="2" customWidth="1"/>
    <col min="5654" max="5654" width="7.5" style="2" customWidth="1"/>
    <col min="5655" max="5888" width="12" style="2"/>
    <col min="5889" max="5889" width="1.875" style="2" customWidth="1"/>
    <col min="5890" max="5890" width="10.125" style="2" customWidth="1"/>
    <col min="5891" max="5891" width="1.875" style="2" customWidth="1"/>
    <col min="5892" max="5892" width="15.375" style="2" customWidth="1"/>
    <col min="5893" max="5893" width="8.625" style="2" customWidth="1"/>
    <col min="5894" max="5894" width="12" style="2" customWidth="1"/>
    <col min="5895" max="5895" width="8.625" style="2" customWidth="1"/>
    <col min="5896" max="5896" width="14.25" style="2" customWidth="1"/>
    <col min="5897" max="5897" width="8.625" style="2" customWidth="1"/>
    <col min="5898" max="5898" width="16.25" style="2" customWidth="1"/>
    <col min="5899" max="5899" width="8.625" style="2" customWidth="1"/>
    <col min="5900" max="5901" width="4.875" style="2" customWidth="1"/>
    <col min="5902" max="5902" width="16.5" style="2" customWidth="1"/>
    <col min="5903" max="5903" width="8.625" style="2" customWidth="1"/>
    <col min="5904" max="5904" width="16.5" style="2" customWidth="1"/>
    <col min="5905" max="5905" width="8.625" style="2" customWidth="1"/>
    <col min="5906" max="5906" width="16.5" style="2" customWidth="1"/>
    <col min="5907" max="5907" width="8.625" style="2" customWidth="1"/>
    <col min="5908" max="5908" width="16.5" style="2" customWidth="1"/>
    <col min="5909" max="5909" width="9.75" style="2" customWidth="1"/>
    <col min="5910" max="5910" width="7.5" style="2" customWidth="1"/>
    <col min="5911" max="6144" width="12" style="2"/>
    <col min="6145" max="6145" width="1.875" style="2" customWidth="1"/>
    <col min="6146" max="6146" width="10.125" style="2" customWidth="1"/>
    <col min="6147" max="6147" width="1.875" style="2" customWidth="1"/>
    <col min="6148" max="6148" width="15.375" style="2" customWidth="1"/>
    <col min="6149" max="6149" width="8.625" style="2" customWidth="1"/>
    <col min="6150" max="6150" width="12" style="2" customWidth="1"/>
    <col min="6151" max="6151" width="8.625" style="2" customWidth="1"/>
    <col min="6152" max="6152" width="14.25" style="2" customWidth="1"/>
    <col min="6153" max="6153" width="8.625" style="2" customWidth="1"/>
    <col min="6154" max="6154" width="16.25" style="2" customWidth="1"/>
    <col min="6155" max="6155" width="8.625" style="2" customWidth="1"/>
    <col min="6156" max="6157" width="4.875" style="2" customWidth="1"/>
    <col min="6158" max="6158" width="16.5" style="2" customWidth="1"/>
    <col min="6159" max="6159" width="8.625" style="2" customWidth="1"/>
    <col min="6160" max="6160" width="16.5" style="2" customWidth="1"/>
    <col min="6161" max="6161" width="8.625" style="2" customWidth="1"/>
    <col min="6162" max="6162" width="16.5" style="2" customWidth="1"/>
    <col min="6163" max="6163" width="8.625" style="2" customWidth="1"/>
    <col min="6164" max="6164" width="16.5" style="2" customWidth="1"/>
    <col min="6165" max="6165" width="9.75" style="2" customWidth="1"/>
    <col min="6166" max="6166" width="7.5" style="2" customWidth="1"/>
    <col min="6167" max="6400" width="12" style="2"/>
    <col min="6401" max="6401" width="1.875" style="2" customWidth="1"/>
    <col min="6402" max="6402" width="10.125" style="2" customWidth="1"/>
    <col min="6403" max="6403" width="1.875" style="2" customWidth="1"/>
    <col min="6404" max="6404" width="15.375" style="2" customWidth="1"/>
    <col min="6405" max="6405" width="8.625" style="2" customWidth="1"/>
    <col min="6406" max="6406" width="12" style="2" customWidth="1"/>
    <col min="6407" max="6407" width="8.625" style="2" customWidth="1"/>
    <col min="6408" max="6408" width="14.25" style="2" customWidth="1"/>
    <col min="6409" max="6409" width="8.625" style="2" customWidth="1"/>
    <col min="6410" max="6410" width="16.25" style="2" customWidth="1"/>
    <col min="6411" max="6411" width="8.625" style="2" customWidth="1"/>
    <col min="6412" max="6413" width="4.875" style="2" customWidth="1"/>
    <col min="6414" max="6414" width="16.5" style="2" customWidth="1"/>
    <col min="6415" max="6415" width="8.625" style="2" customWidth="1"/>
    <col min="6416" max="6416" width="16.5" style="2" customWidth="1"/>
    <col min="6417" max="6417" width="8.625" style="2" customWidth="1"/>
    <col min="6418" max="6418" width="16.5" style="2" customWidth="1"/>
    <col min="6419" max="6419" width="8.625" style="2" customWidth="1"/>
    <col min="6420" max="6420" width="16.5" style="2" customWidth="1"/>
    <col min="6421" max="6421" width="9.75" style="2" customWidth="1"/>
    <col min="6422" max="6422" width="7.5" style="2" customWidth="1"/>
    <col min="6423" max="6656" width="12" style="2"/>
    <col min="6657" max="6657" width="1.875" style="2" customWidth="1"/>
    <col min="6658" max="6658" width="10.125" style="2" customWidth="1"/>
    <col min="6659" max="6659" width="1.875" style="2" customWidth="1"/>
    <col min="6660" max="6660" width="15.375" style="2" customWidth="1"/>
    <col min="6661" max="6661" width="8.625" style="2" customWidth="1"/>
    <col min="6662" max="6662" width="12" style="2" customWidth="1"/>
    <col min="6663" max="6663" width="8.625" style="2" customWidth="1"/>
    <col min="6664" max="6664" width="14.25" style="2" customWidth="1"/>
    <col min="6665" max="6665" width="8.625" style="2" customWidth="1"/>
    <col min="6666" max="6666" width="16.25" style="2" customWidth="1"/>
    <col min="6667" max="6667" width="8.625" style="2" customWidth="1"/>
    <col min="6668" max="6669" width="4.875" style="2" customWidth="1"/>
    <col min="6670" max="6670" width="16.5" style="2" customWidth="1"/>
    <col min="6671" max="6671" width="8.625" style="2" customWidth="1"/>
    <col min="6672" max="6672" width="16.5" style="2" customWidth="1"/>
    <col min="6673" max="6673" width="8.625" style="2" customWidth="1"/>
    <col min="6674" max="6674" width="16.5" style="2" customWidth="1"/>
    <col min="6675" max="6675" width="8.625" style="2" customWidth="1"/>
    <col min="6676" max="6676" width="16.5" style="2" customWidth="1"/>
    <col min="6677" max="6677" width="9.75" style="2" customWidth="1"/>
    <col min="6678" max="6678" width="7.5" style="2" customWidth="1"/>
    <col min="6679" max="6912" width="12" style="2"/>
    <col min="6913" max="6913" width="1.875" style="2" customWidth="1"/>
    <col min="6914" max="6914" width="10.125" style="2" customWidth="1"/>
    <col min="6915" max="6915" width="1.875" style="2" customWidth="1"/>
    <col min="6916" max="6916" width="15.375" style="2" customWidth="1"/>
    <col min="6917" max="6917" width="8.625" style="2" customWidth="1"/>
    <col min="6918" max="6918" width="12" style="2" customWidth="1"/>
    <col min="6919" max="6919" width="8.625" style="2" customWidth="1"/>
    <col min="6920" max="6920" width="14.25" style="2" customWidth="1"/>
    <col min="6921" max="6921" width="8.625" style="2" customWidth="1"/>
    <col min="6922" max="6922" width="16.25" style="2" customWidth="1"/>
    <col min="6923" max="6923" width="8.625" style="2" customWidth="1"/>
    <col min="6924" max="6925" width="4.875" style="2" customWidth="1"/>
    <col min="6926" max="6926" width="16.5" style="2" customWidth="1"/>
    <col min="6927" max="6927" width="8.625" style="2" customWidth="1"/>
    <col min="6928" max="6928" width="16.5" style="2" customWidth="1"/>
    <col min="6929" max="6929" width="8.625" style="2" customWidth="1"/>
    <col min="6930" max="6930" width="16.5" style="2" customWidth="1"/>
    <col min="6931" max="6931" width="8.625" style="2" customWidth="1"/>
    <col min="6932" max="6932" width="16.5" style="2" customWidth="1"/>
    <col min="6933" max="6933" width="9.75" style="2" customWidth="1"/>
    <col min="6934" max="6934" width="7.5" style="2" customWidth="1"/>
    <col min="6935" max="7168" width="12" style="2"/>
    <col min="7169" max="7169" width="1.875" style="2" customWidth="1"/>
    <col min="7170" max="7170" width="10.125" style="2" customWidth="1"/>
    <col min="7171" max="7171" width="1.875" style="2" customWidth="1"/>
    <col min="7172" max="7172" width="15.375" style="2" customWidth="1"/>
    <col min="7173" max="7173" width="8.625" style="2" customWidth="1"/>
    <col min="7174" max="7174" width="12" style="2" customWidth="1"/>
    <col min="7175" max="7175" width="8.625" style="2" customWidth="1"/>
    <col min="7176" max="7176" width="14.25" style="2" customWidth="1"/>
    <col min="7177" max="7177" width="8.625" style="2" customWidth="1"/>
    <col min="7178" max="7178" width="16.25" style="2" customWidth="1"/>
    <col min="7179" max="7179" width="8.625" style="2" customWidth="1"/>
    <col min="7180" max="7181" width="4.875" style="2" customWidth="1"/>
    <col min="7182" max="7182" width="16.5" style="2" customWidth="1"/>
    <col min="7183" max="7183" width="8.625" style="2" customWidth="1"/>
    <col min="7184" max="7184" width="16.5" style="2" customWidth="1"/>
    <col min="7185" max="7185" width="8.625" style="2" customWidth="1"/>
    <col min="7186" max="7186" width="16.5" style="2" customWidth="1"/>
    <col min="7187" max="7187" width="8.625" style="2" customWidth="1"/>
    <col min="7188" max="7188" width="16.5" style="2" customWidth="1"/>
    <col min="7189" max="7189" width="9.75" style="2" customWidth="1"/>
    <col min="7190" max="7190" width="7.5" style="2" customWidth="1"/>
    <col min="7191" max="7424" width="12" style="2"/>
    <col min="7425" max="7425" width="1.875" style="2" customWidth="1"/>
    <col min="7426" max="7426" width="10.125" style="2" customWidth="1"/>
    <col min="7427" max="7427" width="1.875" style="2" customWidth="1"/>
    <col min="7428" max="7428" width="15.375" style="2" customWidth="1"/>
    <col min="7429" max="7429" width="8.625" style="2" customWidth="1"/>
    <col min="7430" max="7430" width="12" style="2" customWidth="1"/>
    <col min="7431" max="7431" width="8.625" style="2" customWidth="1"/>
    <col min="7432" max="7432" width="14.25" style="2" customWidth="1"/>
    <col min="7433" max="7433" width="8.625" style="2" customWidth="1"/>
    <col min="7434" max="7434" width="16.25" style="2" customWidth="1"/>
    <col min="7435" max="7435" width="8.625" style="2" customWidth="1"/>
    <col min="7436" max="7437" width="4.875" style="2" customWidth="1"/>
    <col min="7438" max="7438" width="16.5" style="2" customWidth="1"/>
    <col min="7439" max="7439" width="8.625" style="2" customWidth="1"/>
    <col min="7440" max="7440" width="16.5" style="2" customWidth="1"/>
    <col min="7441" max="7441" width="8.625" style="2" customWidth="1"/>
    <col min="7442" max="7442" width="16.5" style="2" customWidth="1"/>
    <col min="7443" max="7443" width="8.625" style="2" customWidth="1"/>
    <col min="7444" max="7444" width="16.5" style="2" customWidth="1"/>
    <col min="7445" max="7445" width="9.75" style="2" customWidth="1"/>
    <col min="7446" max="7446" width="7.5" style="2" customWidth="1"/>
    <col min="7447" max="7680" width="12" style="2"/>
    <col min="7681" max="7681" width="1.875" style="2" customWidth="1"/>
    <col min="7682" max="7682" width="10.125" style="2" customWidth="1"/>
    <col min="7683" max="7683" width="1.875" style="2" customWidth="1"/>
    <col min="7684" max="7684" width="15.375" style="2" customWidth="1"/>
    <col min="7685" max="7685" width="8.625" style="2" customWidth="1"/>
    <col min="7686" max="7686" width="12" style="2" customWidth="1"/>
    <col min="7687" max="7687" width="8.625" style="2" customWidth="1"/>
    <col min="7688" max="7688" width="14.25" style="2" customWidth="1"/>
    <col min="7689" max="7689" width="8.625" style="2" customWidth="1"/>
    <col min="7690" max="7690" width="16.25" style="2" customWidth="1"/>
    <col min="7691" max="7691" width="8.625" style="2" customWidth="1"/>
    <col min="7692" max="7693" width="4.875" style="2" customWidth="1"/>
    <col min="7694" max="7694" width="16.5" style="2" customWidth="1"/>
    <col min="7695" max="7695" width="8.625" style="2" customWidth="1"/>
    <col min="7696" max="7696" width="16.5" style="2" customWidth="1"/>
    <col min="7697" max="7697" width="8.625" style="2" customWidth="1"/>
    <col min="7698" max="7698" width="16.5" style="2" customWidth="1"/>
    <col min="7699" max="7699" width="8.625" style="2" customWidth="1"/>
    <col min="7700" max="7700" width="16.5" style="2" customWidth="1"/>
    <col min="7701" max="7701" width="9.75" style="2" customWidth="1"/>
    <col min="7702" max="7702" width="7.5" style="2" customWidth="1"/>
    <col min="7703" max="7936" width="12" style="2"/>
    <col min="7937" max="7937" width="1.875" style="2" customWidth="1"/>
    <col min="7938" max="7938" width="10.125" style="2" customWidth="1"/>
    <col min="7939" max="7939" width="1.875" style="2" customWidth="1"/>
    <col min="7940" max="7940" width="15.375" style="2" customWidth="1"/>
    <col min="7941" max="7941" width="8.625" style="2" customWidth="1"/>
    <col min="7942" max="7942" width="12" style="2" customWidth="1"/>
    <col min="7943" max="7943" width="8.625" style="2" customWidth="1"/>
    <col min="7944" max="7944" width="14.25" style="2" customWidth="1"/>
    <col min="7945" max="7945" width="8.625" style="2" customWidth="1"/>
    <col min="7946" max="7946" width="16.25" style="2" customWidth="1"/>
    <col min="7947" max="7947" width="8.625" style="2" customWidth="1"/>
    <col min="7948" max="7949" width="4.875" style="2" customWidth="1"/>
    <col min="7950" max="7950" width="16.5" style="2" customWidth="1"/>
    <col min="7951" max="7951" width="8.625" style="2" customWidth="1"/>
    <col min="7952" max="7952" width="16.5" style="2" customWidth="1"/>
    <col min="7953" max="7953" width="8.625" style="2" customWidth="1"/>
    <col min="7954" max="7954" width="16.5" style="2" customWidth="1"/>
    <col min="7955" max="7955" width="8.625" style="2" customWidth="1"/>
    <col min="7956" max="7956" width="16.5" style="2" customWidth="1"/>
    <col min="7957" max="7957" width="9.75" style="2" customWidth="1"/>
    <col min="7958" max="7958" width="7.5" style="2" customWidth="1"/>
    <col min="7959" max="8192" width="12" style="2"/>
    <col min="8193" max="8193" width="1.875" style="2" customWidth="1"/>
    <col min="8194" max="8194" width="10.125" style="2" customWidth="1"/>
    <col min="8195" max="8195" width="1.875" style="2" customWidth="1"/>
    <col min="8196" max="8196" width="15.375" style="2" customWidth="1"/>
    <col min="8197" max="8197" width="8.625" style="2" customWidth="1"/>
    <col min="8198" max="8198" width="12" style="2" customWidth="1"/>
    <col min="8199" max="8199" width="8.625" style="2" customWidth="1"/>
    <col min="8200" max="8200" width="14.25" style="2" customWidth="1"/>
    <col min="8201" max="8201" width="8.625" style="2" customWidth="1"/>
    <col min="8202" max="8202" width="16.25" style="2" customWidth="1"/>
    <col min="8203" max="8203" width="8.625" style="2" customWidth="1"/>
    <col min="8204" max="8205" width="4.875" style="2" customWidth="1"/>
    <col min="8206" max="8206" width="16.5" style="2" customWidth="1"/>
    <col min="8207" max="8207" width="8.625" style="2" customWidth="1"/>
    <col min="8208" max="8208" width="16.5" style="2" customWidth="1"/>
    <col min="8209" max="8209" width="8.625" style="2" customWidth="1"/>
    <col min="8210" max="8210" width="16.5" style="2" customWidth="1"/>
    <col min="8211" max="8211" width="8.625" style="2" customWidth="1"/>
    <col min="8212" max="8212" width="16.5" style="2" customWidth="1"/>
    <col min="8213" max="8213" width="9.75" style="2" customWidth="1"/>
    <col min="8214" max="8214" width="7.5" style="2" customWidth="1"/>
    <col min="8215" max="8448" width="12" style="2"/>
    <col min="8449" max="8449" width="1.875" style="2" customWidth="1"/>
    <col min="8450" max="8450" width="10.125" style="2" customWidth="1"/>
    <col min="8451" max="8451" width="1.875" style="2" customWidth="1"/>
    <col min="8452" max="8452" width="15.375" style="2" customWidth="1"/>
    <col min="8453" max="8453" width="8.625" style="2" customWidth="1"/>
    <col min="8454" max="8454" width="12" style="2" customWidth="1"/>
    <col min="8455" max="8455" width="8.625" style="2" customWidth="1"/>
    <col min="8456" max="8456" width="14.25" style="2" customWidth="1"/>
    <col min="8457" max="8457" width="8.625" style="2" customWidth="1"/>
    <col min="8458" max="8458" width="16.25" style="2" customWidth="1"/>
    <col min="8459" max="8459" width="8.625" style="2" customWidth="1"/>
    <col min="8460" max="8461" width="4.875" style="2" customWidth="1"/>
    <col min="8462" max="8462" width="16.5" style="2" customWidth="1"/>
    <col min="8463" max="8463" width="8.625" style="2" customWidth="1"/>
    <col min="8464" max="8464" width="16.5" style="2" customWidth="1"/>
    <col min="8465" max="8465" width="8.625" style="2" customWidth="1"/>
    <col min="8466" max="8466" width="16.5" style="2" customWidth="1"/>
    <col min="8467" max="8467" width="8.625" style="2" customWidth="1"/>
    <col min="8468" max="8468" width="16.5" style="2" customWidth="1"/>
    <col min="8469" max="8469" width="9.75" style="2" customWidth="1"/>
    <col min="8470" max="8470" width="7.5" style="2" customWidth="1"/>
    <col min="8471" max="8704" width="12" style="2"/>
    <col min="8705" max="8705" width="1.875" style="2" customWidth="1"/>
    <col min="8706" max="8706" width="10.125" style="2" customWidth="1"/>
    <col min="8707" max="8707" width="1.875" style="2" customWidth="1"/>
    <col min="8708" max="8708" width="15.375" style="2" customWidth="1"/>
    <col min="8709" max="8709" width="8.625" style="2" customWidth="1"/>
    <col min="8710" max="8710" width="12" style="2" customWidth="1"/>
    <col min="8711" max="8711" width="8.625" style="2" customWidth="1"/>
    <col min="8712" max="8712" width="14.25" style="2" customWidth="1"/>
    <col min="8713" max="8713" width="8.625" style="2" customWidth="1"/>
    <col min="8714" max="8714" width="16.25" style="2" customWidth="1"/>
    <col min="8715" max="8715" width="8.625" style="2" customWidth="1"/>
    <col min="8716" max="8717" width="4.875" style="2" customWidth="1"/>
    <col min="8718" max="8718" width="16.5" style="2" customWidth="1"/>
    <col min="8719" max="8719" width="8.625" style="2" customWidth="1"/>
    <col min="8720" max="8720" width="16.5" style="2" customWidth="1"/>
    <col min="8721" max="8721" width="8.625" style="2" customWidth="1"/>
    <col min="8722" max="8722" width="16.5" style="2" customWidth="1"/>
    <col min="8723" max="8723" width="8.625" style="2" customWidth="1"/>
    <col min="8724" max="8724" width="16.5" style="2" customWidth="1"/>
    <col min="8725" max="8725" width="9.75" style="2" customWidth="1"/>
    <col min="8726" max="8726" width="7.5" style="2" customWidth="1"/>
    <col min="8727" max="8960" width="12" style="2"/>
    <col min="8961" max="8961" width="1.875" style="2" customWidth="1"/>
    <col min="8962" max="8962" width="10.125" style="2" customWidth="1"/>
    <col min="8963" max="8963" width="1.875" style="2" customWidth="1"/>
    <col min="8964" max="8964" width="15.375" style="2" customWidth="1"/>
    <col min="8965" max="8965" width="8.625" style="2" customWidth="1"/>
    <col min="8966" max="8966" width="12" style="2" customWidth="1"/>
    <col min="8967" max="8967" width="8.625" style="2" customWidth="1"/>
    <col min="8968" max="8968" width="14.25" style="2" customWidth="1"/>
    <col min="8969" max="8969" width="8.625" style="2" customWidth="1"/>
    <col min="8970" max="8970" width="16.25" style="2" customWidth="1"/>
    <col min="8971" max="8971" width="8.625" style="2" customWidth="1"/>
    <col min="8972" max="8973" width="4.875" style="2" customWidth="1"/>
    <col min="8974" max="8974" width="16.5" style="2" customWidth="1"/>
    <col min="8975" max="8975" width="8.625" style="2" customWidth="1"/>
    <col min="8976" max="8976" width="16.5" style="2" customWidth="1"/>
    <col min="8977" max="8977" width="8.625" style="2" customWidth="1"/>
    <col min="8978" max="8978" width="16.5" style="2" customWidth="1"/>
    <col min="8979" max="8979" width="8.625" style="2" customWidth="1"/>
    <col min="8980" max="8980" width="16.5" style="2" customWidth="1"/>
    <col min="8981" max="8981" width="9.75" style="2" customWidth="1"/>
    <col min="8982" max="8982" width="7.5" style="2" customWidth="1"/>
    <col min="8983" max="9216" width="12" style="2"/>
    <col min="9217" max="9217" width="1.875" style="2" customWidth="1"/>
    <col min="9218" max="9218" width="10.125" style="2" customWidth="1"/>
    <col min="9219" max="9219" width="1.875" style="2" customWidth="1"/>
    <col min="9220" max="9220" width="15.375" style="2" customWidth="1"/>
    <col min="9221" max="9221" width="8.625" style="2" customWidth="1"/>
    <col min="9222" max="9222" width="12" style="2" customWidth="1"/>
    <col min="9223" max="9223" width="8.625" style="2" customWidth="1"/>
    <col min="9224" max="9224" width="14.25" style="2" customWidth="1"/>
    <col min="9225" max="9225" width="8.625" style="2" customWidth="1"/>
    <col min="9226" max="9226" width="16.25" style="2" customWidth="1"/>
    <col min="9227" max="9227" width="8.625" style="2" customWidth="1"/>
    <col min="9228" max="9229" width="4.875" style="2" customWidth="1"/>
    <col min="9230" max="9230" width="16.5" style="2" customWidth="1"/>
    <col min="9231" max="9231" width="8.625" style="2" customWidth="1"/>
    <col min="9232" max="9232" width="16.5" style="2" customWidth="1"/>
    <col min="9233" max="9233" width="8.625" style="2" customWidth="1"/>
    <col min="9234" max="9234" width="16.5" style="2" customWidth="1"/>
    <col min="9235" max="9235" width="8.625" style="2" customWidth="1"/>
    <col min="9236" max="9236" width="16.5" style="2" customWidth="1"/>
    <col min="9237" max="9237" width="9.75" style="2" customWidth="1"/>
    <col min="9238" max="9238" width="7.5" style="2" customWidth="1"/>
    <col min="9239" max="9472" width="12" style="2"/>
    <col min="9473" max="9473" width="1.875" style="2" customWidth="1"/>
    <col min="9474" max="9474" width="10.125" style="2" customWidth="1"/>
    <col min="9475" max="9475" width="1.875" style="2" customWidth="1"/>
    <col min="9476" max="9476" width="15.375" style="2" customWidth="1"/>
    <col min="9477" max="9477" width="8.625" style="2" customWidth="1"/>
    <col min="9478" max="9478" width="12" style="2" customWidth="1"/>
    <col min="9479" max="9479" width="8.625" style="2" customWidth="1"/>
    <col min="9480" max="9480" width="14.25" style="2" customWidth="1"/>
    <col min="9481" max="9481" width="8.625" style="2" customWidth="1"/>
    <col min="9482" max="9482" width="16.25" style="2" customWidth="1"/>
    <col min="9483" max="9483" width="8.625" style="2" customWidth="1"/>
    <col min="9484" max="9485" width="4.875" style="2" customWidth="1"/>
    <col min="9486" max="9486" width="16.5" style="2" customWidth="1"/>
    <col min="9487" max="9487" width="8.625" style="2" customWidth="1"/>
    <col min="9488" max="9488" width="16.5" style="2" customWidth="1"/>
    <col min="9489" max="9489" width="8.625" style="2" customWidth="1"/>
    <col min="9490" max="9490" width="16.5" style="2" customWidth="1"/>
    <col min="9491" max="9491" width="8.625" style="2" customWidth="1"/>
    <col min="9492" max="9492" width="16.5" style="2" customWidth="1"/>
    <col min="9493" max="9493" width="9.75" style="2" customWidth="1"/>
    <col min="9494" max="9494" width="7.5" style="2" customWidth="1"/>
    <col min="9495" max="9728" width="12" style="2"/>
    <col min="9729" max="9729" width="1.875" style="2" customWidth="1"/>
    <col min="9730" max="9730" width="10.125" style="2" customWidth="1"/>
    <col min="9731" max="9731" width="1.875" style="2" customWidth="1"/>
    <col min="9732" max="9732" width="15.375" style="2" customWidth="1"/>
    <col min="9733" max="9733" width="8.625" style="2" customWidth="1"/>
    <col min="9734" max="9734" width="12" style="2" customWidth="1"/>
    <col min="9735" max="9735" width="8.625" style="2" customWidth="1"/>
    <col min="9736" max="9736" width="14.25" style="2" customWidth="1"/>
    <col min="9737" max="9737" width="8.625" style="2" customWidth="1"/>
    <col min="9738" max="9738" width="16.25" style="2" customWidth="1"/>
    <col min="9739" max="9739" width="8.625" style="2" customWidth="1"/>
    <col min="9740" max="9741" width="4.875" style="2" customWidth="1"/>
    <col min="9742" max="9742" width="16.5" style="2" customWidth="1"/>
    <col min="9743" max="9743" width="8.625" style="2" customWidth="1"/>
    <col min="9744" max="9744" width="16.5" style="2" customWidth="1"/>
    <col min="9745" max="9745" width="8.625" style="2" customWidth="1"/>
    <col min="9746" max="9746" width="16.5" style="2" customWidth="1"/>
    <col min="9747" max="9747" width="8.625" style="2" customWidth="1"/>
    <col min="9748" max="9748" width="16.5" style="2" customWidth="1"/>
    <col min="9749" max="9749" width="9.75" style="2" customWidth="1"/>
    <col min="9750" max="9750" width="7.5" style="2" customWidth="1"/>
    <col min="9751" max="9984" width="12" style="2"/>
    <col min="9985" max="9985" width="1.875" style="2" customWidth="1"/>
    <col min="9986" max="9986" width="10.125" style="2" customWidth="1"/>
    <col min="9987" max="9987" width="1.875" style="2" customWidth="1"/>
    <col min="9988" max="9988" width="15.375" style="2" customWidth="1"/>
    <col min="9989" max="9989" width="8.625" style="2" customWidth="1"/>
    <col min="9990" max="9990" width="12" style="2" customWidth="1"/>
    <col min="9991" max="9991" width="8.625" style="2" customWidth="1"/>
    <col min="9992" max="9992" width="14.25" style="2" customWidth="1"/>
    <col min="9993" max="9993" width="8.625" style="2" customWidth="1"/>
    <col min="9994" max="9994" width="16.25" style="2" customWidth="1"/>
    <col min="9995" max="9995" width="8.625" style="2" customWidth="1"/>
    <col min="9996" max="9997" width="4.875" style="2" customWidth="1"/>
    <col min="9998" max="9998" width="16.5" style="2" customWidth="1"/>
    <col min="9999" max="9999" width="8.625" style="2" customWidth="1"/>
    <col min="10000" max="10000" width="16.5" style="2" customWidth="1"/>
    <col min="10001" max="10001" width="8.625" style="2" customWidth="1"/>
    <col min="10002" max="10002" width="16.5" style="2" customWidth="1"/>
    <col min="10003" max="10003" width="8.625" style="2" customWidth="1"/>
    <col min="10004" max="10004" width="16.5" style="2" customWidth="1"/>
    <col min="10005" max="10005" width="9.75" style="2" customWidth="1"/>
    <col min="10006" max="10006" width="7.5" style="2" customWidth="1"/>
    <col min="10007" max="10240" width="12" style="2"/>
    <col min="10241" max="10241" width="1.875" style="2" customWidth="1"/>
    <col min="10242" max="10242" width="10.125" style="2" customWidth="1"/>
    <col min="10243" max="10243" width="1.875" style="2" customWidth="1"/>
    <col min="10244" max="10244" width="15.375" style="2" customWidth="1"/>
    <col min="10245" max="10245" width="8.625" style="2" customWidth="1"/>
    <col min="10246" max="10246" width="12" style="2" customWidth="1"/>
    <col min="10247" max="10247" width="8.625" style="2" customWidth="1"/>
    <col min="10248" max="10248" width="14.25" style="2" customWidth="1"/>
    <col min="10249" max="10249" width="8.625" style="2" customWidth="1"/>
    <col min="10250" max="10250" width="16.25" style="2" customWidth="1"/>
    <col min="10251" max="10251" width="8.625" style="2" customWidth="1"/>
    <col min="10252" max="10253" width="4.875" style="2" customWidth="1"/>
    <col min="10254" max="10254" width="16.5" style="2" customWidth="1"/>
    <col min="10255" max="10255" width="8.625" style="2" customWidth="1"/>
    <col min="10256" max="10256" width="16.5" style="2" customWidth="1"/>
    <col min="10257" max="10257" width="8.625" style="2" customWidth="1"/>
    <col min="10258" max="10258" width="16.5" style="2" customWidth="1"/>
    <col min="10259" max="10259" width="8.625" style="2" customWidth="1"/>
    <col min="10260" max="10260" width="16.5" style="2" customWidth="1"/>
    <col min="10261" max="10261" width="9.75" style="2" customWidth="1"/>
    <col min="10262" max="10262" width="7.5" style="2" customWidth="1"/>
    <col min="10263" max="10496" width="12" style="2"/>
    <col min="10497" max="10497" width="1.875" style="2" customWidth="1"/>
    <col min="10498" max="10498" width="10.125" style="2" customWidth="1"/>
    <col min="10499" max="10499" width="1.875" style="2" customWidth="1"/>
    <col min="10500" max="10500" width="15.375" style="2" customWidth="1"/>
    <col min="10501" max="10501" width="8.625" style="2" customWidth="1"/>
    <col min="10502" max="10502" width="12" style="2" customWidth="1"/>
    <col min="10503" max="10503" width="8.625" style="2" customWidth="1"/>
    <col min="10504" max="10504" width="14.25" style="2" customWidth="1"/>
    <col min="10505" max="10505" width="8.625" style="2" customWidth="1"/>
    <col min="10506" max="10506" width="16.25" style="2" customWidth="1"/>
    <col min="10507" max="10507" width="8.625" style="2" customWidth="1"/>
    <col min="10508" max="10509" width="4.875" style="2" customWidth="1"/>
    <col min="10510" max="10510" width="16.5" style="2" customWidth="1"/>
    <col min="10511" max="10511" width="8.625" style="2" customWidth="1"/>
    <col min="10512" max="10512" width="16.5" style="2" customWidth="1"/>
    <col min="10513" max="10513" width="8.625" style="2" customWidth="1"/>
    <col min="10514" max="10514" width="16.5" style="2" customWidth="1"/>
    <col min="10515" max="10515" width="8.625" style="2" customWidth="1"/>
    <col min="10516" max="10516" width="16.5" style="2" customWidth="1"/>
    <col min="10517" max="10517" width="9.75" style="2" customWidth="1"/>
    <col min="10518" max="10518" width="7.5" style="2" customWidth="1"/>
    <col min="10519" max="10752" width="12" style="2"/>
    <col min="10753" max="10753" width="1.875" style="2" customWidth="1"/>
    <col min="10754" max="10754" width="10.125" style="2" customWidth="1"/>
    <col min="10755" max="10755" width="1.875" style="2" customWidth="1"/>
    <col min="10756" max="10756" width="15.375" style="2" customWidth="1"/>
    <col min="10757" max="10757" width="8.625" style="2" customWidth="1"/>
    <col min="10758" max="10758" width="12" style="2" customWidth="1"/>
    <col min="10759" max="10759" width="8.625" style="2" customWidth="1"/>
    <col min="10760" max="10760" width="14.25" style="2" customWidth="1"/>
    <col min="10761" max="10761" width="8.625" style="2" customWidth="1"/>
    <col min="10762" max="10762" width="16.25" style="2" customWidth="1"/>
    <col min="10763" max="10763" width="8.625" style="2" customWidth="1"/>
    <col min="10764" max="10765" width="4.875" style="2" customWidth="1"/>
    <col min="10766" max="10766" width="16.5" style="2" customWidth="1"/>
    <col min="10767" max="10767" width="8.625" style="2" customWidth="1"/>
    <col min="10768" max="10768" width="16.5" style="2" customWidth="1"/>
    <col min="10769" max="10769" width="8.625" style="2" customWidth="1"/>
    <col min="10770" max="10770" width="16.5" style="2" customWidth="1"/>
    <col min="10771" max="10771" width="8.625" style="2" customWidth="1"/>
    <col min="10772" max="10772" width="16.5" style="2" customWidth="1"/>
    <col min="10773" max="10773" width="9.75" style="2" customWidth="1"/>
    <col min="10774" max="10774" width="7.5" style="2" customWidth="1"/>
    <col min="10775" max="11008" width="12" style="2"/>
    <col min="11009" max="11009" width="1.875" style="2" customWidth="1"/>
    <col min="11010" max="11010" width="10.125" style="2" customWidth="1"/>
    <col min="11011" max="11011" width="1.875" style="2" customWidth="1"/>
    <col min="11012" max="11012" width="15.375" style="2" customWidth="1"/>
    <col min="11013" max="11013" width="8.625" style="2" customWidth="1"/>
    <col min="11014" max="11014" width="12" style="2" customWidth="1"/>
    <col min="11015" max="11015" width="8.625" style="2" customWidth="1"/>
    <col min="11016" max="11016" width="14.25" style="2" customWidth="1"/>
    <col min="11017" max="11017" width="8.625" style="2" customWidth="1"/>
    <col min="11018" max="11018" width="16.25" style="2" customWidth="1"/>
    <col min="11019" max="11019" width="8.625" style="2" customWidth="1"/>
    <col min="11020" max="11021" width="4.875" style="2" customWidth="1"/>
    <col min="11022" max="11022" width="16.5" style="2" customWidth="1"/>
    <col min="11023" max="11023" width="8.625" style="2" customWidth="1"/>
    <col min="11024" max="11024" width="16.5" style="2" customWidth="1"/>
    <col min="11025" max="11025" width="8.625" style="2" customWidth="1"/>
    <col min="11026" max="11026" width="16.5" style="2" customWidth="1"/>
    <col min="11027" max="11027" width="8.625" style="2" customWidth="1"/>
    <col min="11028" max="11028" width="16.5" style="2" customWidth="1"/>
    <col min="11029" max="11029" width="9.75" style="2" customWidth="1"/>
    <col min="11030" max="11030" width="7.5" style="2" customWidth="1"/>
    <col min="11031" max="11264" width="12" style="2"/>
    <col min="11265" max="11265" width="1.875" style="2" customWidth="1"/>
    <col min="11266" max="11266" width="10.125" style="2" customWidth="1"/>
    <col min="11267" max="11267" width="1.875" style="2" customWidth="1"/>
    <col min="11268" max="11268" width="15.375" style="2" customWidth="1"/>
    <col min="11269" max="11269" width="8.625" style="2" customWidth="1"/>
    <col min="11270" max="11270" width="12" style="2" customWidth="1"/>
    <col min="11271" max="11271" width="8.625" style="2" customWidth="1"/>
    <col min="11272" max="11272" width="14.25" style="2" customWidth="1"/>
    <col min="11273" max="11273" width="8.625" style="2" customWidth="1"/>
    <col min="11274" max="11274" width="16.25" style="2" customWidth="1"/>
    <col min="11275" max="11275" width="8.625" style="2" customWidth="1"/>
    <col min="11276" max="11277" width="4.875" style="2" customWidth="1"/>
    <col min="11278" max="11278" width="16.5" style="2" customWidth="1"/>
    <col min="11279" max="11279" width="8.625" style="2" customWidth="1"/>
    <col min="11280" max="11280" width="16.5" style="2" customWidth="1"/>
    <col min="11281" max="11281" width="8.625" style="2" customWidth="1"/>
    <col min="11282" max="11282" width="16.5" style="2" customWidth="1"/>
    <col min="11283" max="11283" width="8.625" style="2" customWidth="1"/>
    <col min="11284" max="11284" width="16.5" style="2" customWidth="1"/>
    <col min="11285" max="11285" width="9.75" style="2" customWidth="1"/>
    <col min="11286" max="11286" width="7.5" style="2" customWidth="1"/>
    <col min="11287" max="11520" width="12" style="2"/>
    <col min="11521" max="11521" width="1.875" style="2" customWidth="1"/>
    <col min="11522" max="11522" width="10.125" style="2" customWidth="1"/>
    <col min="11523" max="11523" width="1.875" style="2" customWidth="1"/>
    <col min="11524" max="11524" width="15.375" style="2" customWidth="1"/>
    <col min="11525" max="11525" width="8.625" style="2" customWidth="1"/>
    <col min="11526" max="11526" width="12" style="2" customWidth="1"/>
    <col min="11527" max="11527" width="8.625" style="2" customWidth="1"/>
    <col min="11528" max="11528" width="14.25" style="2" customWidth="1"/>
    <col min="11529" max="11529" width="8.625" style="2" customWidth="1"/>
    <col min="11530" max="11530" width="16.25" style="2" customWidth="1"/>
    <col min="11531" max="11531" width="8.625" style="2" customWidth="1"/>
    <col min="11532" max="11533" width="4.875" style="2" customWidth="1"/>
    <col min="11534" max="11534" width="16.5" style="2" customWidth="1"/>
    <col min="11535" max="11535" width="8.625" style="2" customWidth="1"/>
    <col min="11536" max="11536" width="16.5" style="2" customWidth="1"/>
    <col min="11537" max="11537" width="8.625" style="2" customWidth="1"/>
    <col min="11538" max="11538" width="16.5" style="2" customWidth="1"/>
    <col min="11539" max="11539" width="8.625" style="2" customWidth="1"/>
    <col min="11540" max="11540" width="16.5" style="2" customWidth="1"/>
    <col min="11541" max="11541" width="9.75" style="2" customWidth="1"/>
    <col min="11542" max="11542" width="7.5" style="2" customWidth="1"/>
    <col min="11543" max="11776" width="12" style="2"/>
    <col min="11777" max="11777" width="1.875" style="2" customWidth="1"/>
    <col min="11778" max="11778" width="10.125" style="2" customWidth="1"/>
    <col min="11779" max="11779" width="1.875" style="2" customWidth="1"/>
    <col min="11780" max="11780" width="15.375" style="2" customWidth="1"/>
    <col min="11781" max="11781" width="8.625" style="2" customWidth="1"/>
    <col min="11782" max="11782" width="12" style="2" customWidth="1"/>
    <col min="11783" max="11783" width="8.625" style="2" customWidth="1"/>
    <col min="11784" max="11784" width="14.25" style="2" customWidth="1"/>
    <col min="11785" max="11785" width="8.625" style="2" customWidth="1"/>
    <col min="11786" max="11786" width="16.25" style="2" customWidth="1"/>
    <col min="11787" max="11787" width="8.625" style="2" customWidth="1"/>
    <col min="11788" max="11789" width="4.875" style="2" customWidth="1"/>
    <col min="11790" max="11790" width="16.5" style="2" customWidth="1"/>
    <col min="11791" max="11791" width="8.625" style="2" customWidth="1"/>
    <col min="11792" max="11792" width="16.5" style="2" customWidth="1"/>
    <col min="11793" max="11793" width="8.625" style="2" customWidth="1"/>
    <col min="11794" max="11794" width="16.5" style="2" customWidth="1"/>
    <col min="11795" max="11795" width="8.625" style="2" customWidth="1"/>
    <col min="11796" max="11796" width="16.5" style="2" customWidth="1"/>
    <col min="11797" max="11797" width="9.75" style="2" customWidth="1"/>
    <col min="11798" max="11798" width="7.5" style="2" customWidth="1"/>
    <col min="11799" max="12032" width="12" style="2"/>
    <col min="12033" max="12033" width="1.875" style="2" customWidth="1"/>
    <col min="12034" max="12034" width="10.125" style="2" customWidth="1"/>
    <col min="12035" max="12035" width="1.875" style="2" customWidth="1"/>
    <col min="12036" max="12036" width="15.375" style="2" customWidth="1"/>
    <col min="12037" max="12037" width="8.625" style="2" customWidth="1"/>
    <col min="12038" max="12038" width="12" style="2" customWidth="1"/>
    <col min="12039" max="12039" width="8.625" style="2" customWidth="1"/>
    <col min="12040" max="12040" width="14.25" style="2" customWidth="1"/>
    <col min="12041" max="12041" width="8.625" style="2" customWidth="1"/>
    <col min="12042" max="12042" width="16.25" style="2" customWidth="1"/>
    <col min="12043" max="12043" width="8.625" style="2" customWidth="1"/>
    <col min="12044" max="12045" width="4.875" style="2" customWidth="1"/>
    <col min="12046" max="12046" width="16.5" style="2" customWidth="1"/>
    <col min="12047" max="12047" width="8.625" style="2" customWidth="1"/>
    <col min="12048" max="12048" width="16.5" style="2" customWidth="1"/>
    <col min="12049" max="12049" width="8.625" style="2" customWidth="1"/>
    <col min="12050" max="12050" width="16.5" style="2" customWidth="1"/>
    <col min="12051" max="12051" width="8.625" style="2" customWidth="1"/>
    <col min="12052" max="12052" width="16.5" style="2" customWidth="1"/>
    <col min="12053" max="12053" width="9.75" style="2" customWidth="1"/>
    <col min="12054" max="12054" width="7.5" style="2" customWidth="1"/>
    <col min="12055" max="12288" width="12" style="2"/>
    <col min="12289" max="12289" width="1.875" style="2" customWidth="1"/>
    <col min="12290" max="12290" width="10.125" style="2" customWidth="1"/>
    <col min="12291" max="12291" width="1.875" style="2" customWidth="1"/>
    <col min="12292" max="12292" width="15.375" style="2" customWidth="1"/>
    <col min="12293" max="12293" width="8.625" style="2" customWidth="1"/>
    <col min="12294" max="12294" width="12" style="2" customWidth="1"/>
    <col min="12295" max="12295" width="8.625" style="2" customWidth="1"/>
    <col min="12296" max="12296" width="14.25" style="2" customWidth="1"/>
    <col min="12297" max="12297" width="8.625" style="2" customWidth="1"/>
    <col min="12298" max="12298" width="16.25" style="2" customWidth="1"/>
    <col min="12299" max="12299" width="8.625" style="2" customWidth="1"/>
    <col min="12300" max="12301" width="4.875" style="2" customWidth="1"/>
    <col min="12302" max="12302" width="16.5" style="2" customWidth="1"/>
    <col min="12303" max="12303" width="8.625" style="2" customWidth="1"/>
    <col min="12304" max="12304" width="16.5" style="2" customWidth="1"/>
    <col min="12305" max="12305" width="8.625" style="2" customWidth="1"/>
    <col min="12306" max="12306" width="16.5" style="2" customWidth="1"/>
    <col min="12307" max="12307" width="8.625" style="2" customWidth="1"/>
    <col min="12308" max="12308" width="16.5" style="2" customWidth="1"/>
    <col min="12309" max="12309" width="9.75" style="2" customWidth="1"/>
    <col min="12310" max="12310" width="7.5" style="2" customWidth="1"/>
    <col min="12311" max="12544" width="12" style="2"/>
    <col min="12545" max="12545" width="1.875" style="2" customWidth="1"/>
    <col min="12546" max="12546" width="10.125" style="2" customWidth="1"/>
    <col min="12547" max="12547" width="1.875" style="2" customWidth="1"/>
    <col min="12548" max="12548" width="15.375" style="2" customWidth="1"/>
    <col min="12549" max="12549" width="8.625" style="2" customWidth="1"/>
    <col min="12550" max="12550" width="12" style="2" customWidth="1"/>
    <col min="12551" max="12551" width="8.625" style="2" customWidth="1"/>
    <col min="12552" max="12552" width="14.25" style="2" customWidth="1"/>
    <col min="12553" max="12553" width="8.625" style="2" customWidth="1"/>
    <col min="12554" max="12554" width="16.25" style="2" customWidth="1"/>
    <col min="12555" max="12555" width="8.625" style="2" customWidth="1"/>
    <col min="12556" max="12557" width="4.875" style="2" customWidth="1"/>
    <col min="12558" max="12558" width="16.5" style="2" customWidth="1"/>
    <col min="12559" max="12559" width="8.625" style="2" customWidth="1"/>
    <col min="12560" max="12560" width="16.5" style="2" customWidth="1"/>
    <col min="12561" max="12561" width="8.625" style="2" customWidth="1"/>
    <col min="12562" max="12562" width="16.5" style="2" customWidth="1"/>
    <col min="12563" max="12563" width="8.625" style="2" customWidth="1"/>
    <col min="12564" max="12564" width="16.5" style="2" customWidth="1"/>
    <col min="12565" max="12565" width="9.75" style="2" customWidth="1"/>
    <col min="12566" max="12566" width="7.5" style="2" customWidth="1"/>
    <col min="12567" max="12800" width="12" style="2"/>
    <col min="12801" max="12801" width="1.875" style="2" customWidth="1"/>
    <col min="12802" max="12802" width="10.125" style="2" customWidth="1"/>
    <col min="12803" max="12803" width="1.875" style="2" customWidth="1"/>
    <col min="12804" max="12804" width="15.375" style="2" customWidth="1"/>
    <col min="12805" max="12805" width="8.625" style="2" customWidth="1"/>
    <col min="12806" max="12806" width="12" style="2" customWidth="1"/>
    <col min="12807" max="12807" width="8.625" style="2" customWidth="1"/>
    <col min="12808" max="12808" width="14.25" style="2" customWidth="1"/>
    <col min="12809" max="12809" width="8.625" style="2" customWidth="1"/>
    <col min="12810" max="12810" width="16.25" style="2" customWidth="1"/>
    <col min="12811" max="12811" width="8.625" style="2" customWidth="1"/>
    <col min="12812" max="12813" width="4.875" style="2" customWidth="1"/>
    <col min="12814" max="12814" width="16.5" style="2" customWidth="1"/>
    <col min="12815" max="12815" width="8.625" style="2" customWidth="1"/>
    <col min="12816" max="12816" width="16.5" style="2" customWidth="1"/>
    <col min="12817" max="12817" width="8.625" style="2" customWidth="1"/>
    <col min="12818" max="12818" width="16.5" style="2" customWidth="1"/>
    <col min="12819" max="12819" width="8.625" style="2" customWidth="1"/>
    <col min="12820" max="12820" width="16.5" style="2" customWidth="1"/>
    <col min="12821" max="12821" width="9.75" style="2" customWidth="1"/>
    <col min="12822" max="12822" width="7.5" style="2" customWidth="1"/>
    <col min="12823" max="13056" width="12" style="2"/>
    <col min="13057" max="13057" width="1.875" style="2" customWidth="1"/>
    <col min="13058" max="13058" width="10.125" style="2" customWidth="1"/>
    <col min="13059" max="13059" width="1.875" style="2" customWidth="1"/>
    <col min="13060" max="13060" width="15.375" style="2" customWidth="1"/>
    <col min="13061" max="13061" width="8.625" style="2" customWidth="1"/>
    <col min="13062" max="13062" width="12" style="2" customWidth="1"/>
    <col min="13063" max="13063" width="8.625" style="2" customWidth="1"/>
    <col min="13064" max="13064" width="14.25" style="2" customWidth="1"/>
    <col min="13065" max="13065" width="8.625" style="2" customWidth="1"/>
    <col min="13066" max="13066" width="16.25" style="2" customWidth="1"/>
    <col min="13067" max="13067" width="8.625" style="2" customWidth="1"/>
    <col min="13068" max="13069" width="4.875" style="2" customWidth="1"/>
    <col min="13070" max="13070" width="16.5" style="2" customWidth="1"/>
    <col min="13071" max="13071" width="8.625" style="2" customWidth="1"/>
    <col min="13072" max="13072" width="16.5" style="2" customWidth="1"/>
    <col min="13073" max="13073" width="8.625" style="2" customWidth="1"/>
    <col min="13074" max="13074" width="16.5" style="2" customWidth="1"/>
    <col min="13075" max="13075" width="8.625" style="2" customWidth="1"/>
    <col min="13076" max="13076" width="16.5" style="2" customWidth="1"/>
    <col min="13077" max="13077" width="9.75" style="2" customWidth="1"/>
    <col min="13078" max="13078" width="7.5" style="2" customWidth="1"/>
    <col min="13079" max="13312" width="12" style="2"/>
    <col min="13313" max="13313" width="1.875" style="2" customWidth="1"/>
    <col min="13314" max="13314" width="10.125" style="2" customWidth="1"/>
    <col min="13315" max="13315" width="1.875" style="2" customWidth="1"/>
    <col min="13316" max="13316" width="15.375" style="2" customWidth="1"/>
    <col min="13317" max="13317" width="8.625" style="2" customWidth="1"/>
    <col min="13318" max="13318" width="12" style="2" customWidth="1"/>
    <col min="13319" max="13319" width="8.625" style="2" customWidth="1"/>
    <col min="13320" max="13320" width="14.25" style="2" customWidth="1"/>
    <col min="13321" max="13321" width="8.625" style="2" customWidth="1"/>
    <col min="13322" max="13322" width="16.25" style="2" customWidth="1"/>
    <col min="13323" max="13323" width="8.625" style="2" customWidth="1"/>
    <col min="13324" max="13325" width="4.875" style="2" customWidth="1"/>
    <col min="13326" max="13326" width="16.5" style="2" customWidth="1"/>
    <col min="13327" max="13327" width="8.625" style="2" customWidth="1"/>
    <col min="13328" max="13328" width="16.5" style="2" customWidth="1"/>
    <col min="13329" max="13329" width="8.625" style="2" customWidth="1"/>
    <col min="13330" max="13330" width="16.5" style="2" customWidth="1"/>
    <col min="13331" max="13331" width="8.625" style="2" customWidth="1"/>
    <col min="13332" max="13332" width="16.5" style="2" customWidth="1"/>
    <col min="13333" max="13333" width="9.75" style="2" customWidth="1"/>
    <col min="13334" max="13334" width="7.5" style="2" customWidth="1"/>
    <col min="13335" max="13568" width="12" style="2"/>
    <col min="13569" max="13569" width="1.875" style="2" customWidth="1"/>
    <col min="13570" max="13570" width="10.125" style="2" customWidth="1"/>
    <col min="13571" max="13571" width="1.875" style="2" customWidth="1"/>
    <col min="13572" max="13572" width="15.375" style="2" customWidth="1"/>
    <col min="13573" max="13573" width="8.625" style="2" customWidth="1"/>
    <col min="13574" max="13574" width="12" style="2" customWidth="1"/>
    <col min="13575" max="13575" width="8.625" style="2" customWidth="1"/>
    <col min="13576" max="13576" width="14.25" style="2" customWidth="1"/>
    <col min="13577" max="13577" width="8.625" style="2" customWidth="1"/>
    <col min="13578" max="13578" width="16.25" style="2" customWidth="1"/>
    <col min="13579" max="13579" width="8.625" style="2" customWidth="1"/>
    <col min="13580" max="13581" width="4.875" style="2" customWidth="1"/>
    <col min="13582" max="13582" width="16.5" style="2" customWidth="1"/>
    <col min="13583" max="13583" width="8.625" style="2" customWidth="1"/>
    <col min="13584" max="13584" width="16.5" style="2" customWidth="1"/>
    <col min="13585" max="13585" width="8.625" style="2" customWidth="1"/>
    <col min="13586" max="13586" width="16.5" style="2" customWidth="1"/>
    <col min="13587" max="13587" width="8.625" style="2" customWidth="1"/>
    <col min="13588" max="13588" width="16.5" style="2" customWidth="1"/>
    <col min="13589" max="13589" width="9.75" style="2" customWidth="1"/>
    <col min="13590" max="13590" width="7.5" style="2" customWidth="1"/>
    <col min="13591" max="13824" width="12" style="2"/>
    <col min="13825" max="13825" width="1.875" style="2" customWidth="1"/>
    <col min="13826" max="13826" width="10.125" style="2" customWidth="1"/>
    <col min="13827" max="13827" width="1.875" style="2" customWidth="1"/>
    <col min="13828" max="13828" width="15.375" style="2" customWidth="1"/>
    <col min="13829" max="13829" width="8.625" style="2" customWidth="1"/>
    <col min="13830" max="13830" width="12" style="2" customWidth="1"/>
    <col min="13831" max="13831" width="8.625" style="2" customWidth="1"/>
    <col min="13832" max="13832" width="14.25" style="2" customWidth="1"/>
    <col min="13833" max="13833" width="8.625" style="2" customWidth="1"/>
    <col min="13834" max="13834" width="16.25" style="2" customWidth="1"/>
    <col min="13835" max="13835" width="8.625" style="2" customWidth="1"/>
    <col min="13836" max="13837" width="4.875" style="2" customWidth="1"/>
    <col min="13838" max="13838" width="16.5" style="2" customWidth="1"/>
    <col min="13839" max="13839" width="8.625" style="2" customWidth="1"/>
    <col min="13840" max="13840" width="16.5" style="2" customWidth="1"/>
    <col min="13841" max="13841" width="8.625" style="2" customWidth="1"/>
    <col min="13842" max="13842" width="16.5" style="2" customWidth="1"/>
    <col min="13843" max="13843" width="8.625" style="2" customWidth="1"/>
    <col min="13844" max="13844" width="16.5" style="2" customWidth="1"/>
    <col min="13845" max="13845" width="9.75" style="2" customWidth="1"/>
    <col min="13846" max="13846" width="7.5" style="2" customWidth="1"/>
    <col min="13847" max="14080" width="12" style="2"/>
    <col min="14081" max="14081" width="1.875" style="2" customWidth="1"/>
    <col min="14082" max="14082" width="10.125" style="2" customWidth="1"/>
    <col min="14083" max="14083" width="1.875" style="2" customWidth="1"/>
    <col min="14084" max="14084" width="15.375" style="2" customWidth="1"/>
    <col min="14085" max="14085" width="8.625" style="2" customWidth="1"/>
    <col min="14086" max="14086" width="12" style="2" customWidth="1"/>
    <col min="14087" max="14087" width="8.625" style="2" customWidth="1"/>
    <col min="14088" max="14088" width="14.25" style="2" customWidth="1"/>
    <col min="14089" max="14089" width="8.625" style="2" customWidth="1"/>
    <col min="14090" max="14090" width="16.25" style="2" customWidth="1"/>
    <col min="14091" max="14091" width="8.625" style="2" customWidth="1"/>
    <col min="14092" max="14093" width="4.875" style="2" customWidth="1"/>
    <col min="14094" max="14094" width="16.5" style="2" customWidth="1"/>
    <col min="14095" max="14095" width="8.625" style="2" customWidth="1"/>
    <col min="14096" max="14096" width="16.5" style="2" customWidth="1"/>
    <col min="14097" max="14097" width="8.625" style="2" customWidth="1"/>
    <col min="14098" max="14098" width="16.5" style="2" customWidth="1"/>
    <col min="14099" max="14099" width="8.625" style="2" customWidth="1"/>
    <col min="14100" max="14100" width="16.5" style="2" customWidth="1"/>
    <col min="14101" max="14101" width="9.75" style="2" customWidth="1"/>
    <col min="14102" max="14102" width="7.5" style="2" customWidth="1"/>
    <col min="14103" max="14336" width="12" style="2"/>
    <col min="14337" max="14337" width="1.875" style="2" customWidth="1"/>
    <col min="14338" max="14338" width="10.125" style="2" customWidth="1"/>
    <col min="14339" max="14339" width="1.875" style="2" customWidth="1"/>
    <col min="14340" max="14340" width="15.375" style="2" customWidth="1"/>
    <col min="14341" max="14341" width="8.625" style="2" customWidth="1"/>
    <col min="14342" max="14342" width="12" style="2" customWidth="1"/>
    <col min="14343" max="14343" width="8.625" style="2" customWidth="1"/>
    <col min="14344" max="14344" width="14.25" style="2" customWidth="1"/>
    <col min="14345" max="14345" width="8.625" style="2" customWidth="1"/>
    <col min="14346" max="14346" width="16.25" style="2" customWidth="1"/>
    <col min="14347" max="14347" width="8.625" style="2" customWidth="1"/>
    <col min="14348" max="14349" width="4.875" style="2" customWidth="1"/>
    <col min="14350" max="14350" width="16.5" style="2" customWidth="1"/>
    <col min="14351" max="14351" width="8.625" style="2" customWidth="1"/>
    <col min="14352" max="14352" width="16.5" style="2" customWidth="1"/>
    <col min="14353" max="14353" width="8.625" style="2" customWidth="1"/>
    <col min="14354" max="14354" width="16.5" style="2" customWidth="1"/>
    <col min="14355" max="14355" width="8.625" style="2" customWidth="1"/>
    <col min="14356" max="14356" width="16.5" style="2" customWidth="1"/>
    <col min="14357" max="14357" width="9.75" style="2" customWidth="1"/>
    <col min="14358" max="14358" width="7.5" style="2" customWidth="1"/>
    <col min="14359" max="14592" width="12" style="2"/>
    <col min="14593" max="14593" width="1.875" style="2" customWidth="1"/>
    <col min="14594" max="14594" width="10.125" style="2" customWidth="1"/>
    <col min="14595" max="14595" width="1.875" style="2" customWidth="1"/>
    <col min="14596" max="14596" width="15.375" style="2" customWidth="1"/>
    <col min="14597" max="14597" width="8.625" style="2" customWidth="1"/>
    <col min="14598" max="14598" width="12" style="2" customWidth="1"/>
    <col min="14599" max="14599" width="8.625" style="2" customWidth="1"/>
    <col min="14600" max="14600" width="14.25" style="2" customWidth="1"/>
    <col min="14601" max="14601" width="8.625" style="2" customWidth="1"/>
    <col min="14602" max="14602" width="16.25" style="2" customWidth="1"/>
    <col min="14603" max="14603" width="8.625" style="2" customWidth="1"/>
    <col min="14604" max="14605" width="4.875" style="2" customWidth="1"/>
    <col min="14606" max="14606" width="16.5" style="2" customWidth="1"/>
    <col min="14607" max="14607" width="8.625" style="2" customWidth="1"/>
    <col min="14608" max="14608" width="16.5" style="2" customWidth="1"/>
    <col min="14609" max="14609" width="8.625" style="2" customWidth="1"/>
    <col min="14610" max="14610" width="16.5" style="2" customWidth="1"/>
    <col min="14611" max="14611" width="8.625" style="2" customWidth="1"/>
    <col min="14612" max="14612" width="16.5" style="2" customWidth="1"/>
    <col min="14613" max="14613" width="9.75" style="2" customWidth="1"/>
    <col min="14614" max="14614" width="7.5" style="2" customWidth="1"/>
    <col min="14615" max="14848" width="12" style="2"/>
    <col min="14849" max="14849" width="1.875" style="2" customWidth="1"/>
    <col min="14850" max="14850" width="10.125" style="2" customWidth="1"/>
    <col min="14851" max="14851" width="1.875" style="2" customWidth="1"/>
    <col min="14852" max="14852" width="15.375" style="2" customWidth="1"/>
    <col min="14853" max="14853" width="8.625" style="2" customWidth="1"/>
    <col min="14854" max="14854" width="12" style="2" customWidth="1"/>
    <col min="14855" max="14855" width="8.625" style="2" customWidth="1"/>
    <col min="14856" max="14856" width="14.25" style="2" customWidth="1"/>
    <col min="14857" max="14857" width="8.625" style="2" customWidth="1"/>
    <col min="14858" max="14858" width="16.25" style="2" customWidth="1"/>
    <col min="14859" max="14859" width="8.625" style="2" customWidth="1"/>
    <col min="14860" max="14861" width="4.875" style="2" customWidth="1"/>
    <col min="14862" max="14862" width="16.5" style="2" customWidth="1"/>
    <col min="14863" max="14863" width="8.625" style="2" customWidth="1"/>
    <col min="14864" max="14864" width="16.5" style="2" customWidth="1"/>
    <col min="14865" max="14865" width="8.625" style="2" customWidth="1"/>
    <col min="14866" max="14866" width="16.5" style="2" customWidth="1"/>
    <col min="14867" max="14867" width="8.625" style="2" customWidth="1"/>
    <col min="14868" max="14868" width="16.5" style="2" customWidth="1"/>
    <col min="14869" max="14869" width="9.75" style="2" customWidth="1"/>
    <col min="14870" max="14870" width="7.5" style="2" customWidth="1"/>
    <col min="14871" max="15104" width="12" style="2"/>
    <col min="15105" max="15105" width="1.875" style="2" customWidth="1"/>
    <col min="15106" max="15106" width="10.125" style="2" customWidth="1"/>
    <col min="15107" max="15107" width="1.875" style="2" customWidth="1"/>
    <col min="15108" max="15108" width="15.375" style="2" customWidth="1"/>
    <col min="15109" max="15109" width="8.625" style="2" customWidth="1"/>
    <col min="15110" max="15110" width="12" style="2" customWidth="1"/>
    <col min="15111" max="15111" width="8.625" style="2" customWidth="1"/>
    <col min="15112" max="15112" width="14.25" style="2" customWidth="1"/>
    <col min="15113" max="15113" width="8.625" style="2" customWidth="1"/>
    <col min="15114" max="15114" width="16.25" style="2" customWidth="1"/>
    <col min="15115" max="15115" width="8.625" style="2" customWidth="1"/>
    <col min="15116" max="15117" width="4.875" style="2" customWidth="1"/>
    <col min="15118" max="15118" width="16.5" style="2" customWidth="1"/>
    <col min="15119" max="15119" width="8.625" style="2" customWidth="1"/>
    <col min="15120" max="15120" width="16.5" style="2" customWidth="1"/>
    <col min="15121" max="15121" width="8.625" style="2" customWidth="1"/>
    <col min="15122" max="15122" width="16.5" style="2" customWidth="1"/>
    <col min="15123" max="15123" width="8.625" style="2" customWidth="1"/>
    <col min="15124" max="15124" width="16.5" style="2" customWidth="1"/>
    <col min="15125" max="15125" width="9.75" style="2" customWidth="1"/>
    <col min="15126" max="15126" width="7.5" style="2" customWidth="1"/>
    <col min="15127" max="15360" width="12" style="2"/>
    <col min="15361" max="15361" width="1.875" style="2" customWidth="1"/>
    <col min="15362" max="15362" width="10.125" style="2" customWidth="1"/>
    <col min="15363" max="15363" width="1.875" style="2" customWidth="1"/>
    <col min="15364" max="15364" width="15.375" style="2" customWidth="1"/>
    <col min="15365" max="15365" width="8.625" style="2" customWidth="1"/>
    <col min="15366" max="15366" width="12" style="2" customWidth="1"/>
    <col min="15367" max="15367" width="8.625" style="2" customWidth="1"/>
    <col min="15368" max="15368" width="14.25" style="2" customWidth="1"/>
    <col min="15369" max="15369" width="8.625" style="2" customWidth="1"/>
    <col min="15370" max="15370" width="16.25" style="2" customWidth="1"/>
    <col min="15371" max="15371" width="8.625" style="2" customWidth="1"/>
    <col min="15372" max="15373" width="4.875" style="2" customWidth="1"/>
    <col min="15374" max="15374" width="16.5" style="2" customWidth="1"/>
    <col min="15375" max="15375" width="8.625" style="2" customWidth="1"/>
    <col min="15376" max="15376" width="16.5" style="2" customWidth="1"/>
    <col min="15377" max="15377" width="8.625" style="2" customWidth="1"/>
    <col min="15378" max="15378" width="16.5" style="2" customWidth="1"/>
    <col min="15379" max="15379" width="8.625" style="2" customWidth="1"/>
    <col min="15380" max="15380" width="16.5" style="2" customWidth="1"/>
    <col min="15381" max="15381" width="9.75" style="2" customWidth="1"/>
    <col min="15382" max="15382" width="7.5" style="2" customWidth="1"/>
    <col min="15383" max="15616" width="12" style="2"/>
    <col min="15617" max="15617" width="1.875" style="2" customWidth="1"/>
    <col min="15618" max="15618" width="10.125" style="2" customWidth="1"/>
    <col min="15619" max="15619" width="1.875" style="2" customWidth="1"/>
    <col min="15620" max="15620" width="15.375" style="2" customWidth="1"/>
    <col min="15621" max="15621" width="8.625" style="2" customWidth="1"/>
    <col min="15622" max="15622" width="12" style="2" customWidth="1"/>
    <col min="15623" max="15623" width="8.625" style="2" customWidth="1"/>
    <col min="15624" max="15624" width="14.25" style="2" customWidth="1"/>
    <col min="15625" max="15625" width="8.625" style="2" customWidth="1"/>
    <col min="15626" max="15626" width="16.25" style="2" customWidth="1"/>
    <col min="15627" max="15627" width="8.625" style="2" customWidth="1"/>
    <col min="15628" max="15629" width="4.875" style="2" customWidth="1"/>
    <col min="15630" max="15630" width="16.5" style="2" customWidth="1"/>
    <col min="15631" max="15631" width="8.625" style="2" customWidth="1"/>
    <col min="15632" max="15632" width="16.5" style="2" customWidth="1"/>
    <col min="15633" max="15633" width="8.625" style="2" customWidth="1"/>
    <col min="15634" max="15634" width="16.5" style="2" customWidth="1"/>
    <col min="15635" max="15635" width="8.625" style="2" customWidth="1"/>
    <col min="15636" max="15636" width="16.5" style="2" customWidth="1"/>
    <col min="15637" max="15637" width="9.75" style="2" customWidth="1"/>
    <col min="15638" max="15638" width="7.5" style="2" customWidth="1"/>
    <col min="15639" max="15872" width="12" style="2"/>
    <col min="15873" max="15873" width="1.875" style="2" customWidth="1"/>
    <col min="15874" max="15874" width="10.125" style="2" customWidth="1"/>
    <col min="15875" max="15875" width="1.875" style="2" customWidth="1"/>
    <col min="15876" max="15876" width="15.375" style="2" customWidth="1"/>
    <col min="15877" max="15877" width="8.625" style="2" customWidth="1"/>
    <col min="15878" max="15878" width="12" style="2" customWidth="1"/>
    <col min="15879" max="15879" width="8.625" style="2" customWidth="1"/>
    <col min="15880" max="15880" width="14.25" style="2" customWidth="1"/>
    <col min="15881" max="15881" width="8.625" style="2" customWidth="1"/>
    <col min="15882" max="15882" width="16.25" style="2" customWidth="1"/>
    <col min="15883" max="15883" width="8.625" style="2" customWidth="1"/>
    <col min="15884" max="15885" width="4.875" style="2" customWidth="1"/>
    <col min="15886" max="15886" width="16.5" style="2" customWidth="1"/>
    <col min="15887" max="15887" width="8.625" style="2" customWidth="1"/>
    <col min="15888" max="15888" width="16.5" style="2" customWidth="1"/>
    <col min="15889" max="15889" width="8.625" style="2" customWidth="1"/>
    <col min="15890" max="15890" width="16.5" style="2" customWidth="1"/>
    <col min="15891" max="15891" width="8.625" style="2" customWidth="1"/>
    <col min="15892" max="15892" width="16.5" style="2" customWidth="1"/>
    <col min="15893" max="15893" width="9.75" style="2" customWidth="1"/>
    <col min="15894" max="15894" width="7.5" style="2" customWidth="1"/>
    <col min="15895" max="16128" width="12" style="2"/>
    <col min="16129" max="16129" width="1.875" style="2" customWidth="1"/>
    <col min="16130" max="16130" width="10.125" style="2" customWidth="1"/>
    <col min="16131" max="16131" width="1.875" style="2" customWidth="1"/>
    <col min="16132" max="16132" width="15.375" style="2" customWidth="1"/>
    <col min="16133" max="16133" width="8.625" style="2" customWidth="1"/>
    <col min="16134" max="16134" width="12" style="2" customWidth="1"/>
    <col min="16135" max="16135" width="8.625" style="2" customWidth="1"/>
    <col min="16136" max="16136" width="14.25" style="2" customWidth="1"/>
    <col min="16137" max="16137" width="8.625" style="2" customWidth="1"/>
    <col min="16138" max="16138" width="16.25" style="2" customWidth="1"/>
    <col min="16139" max="16139" width="8.625" style="2" customWidth="1"/>
    <col min="16140" max="16141" width="4.875" style="2" customWidth="1"/>
    <col min="16142" max="16142" width="16.5" style="2" customWidth="1"/>
    <col min="16143" max="16143" width="8.625" style="2" customWidth="1"/>
    <col min="16144" max="16144" width="16.5" style="2" customWidth="1"/>
    <col min="16145" max="16145" width="8.625" style="2" customWidth="1"/>
    <col min="16146" max="16146" width="16.5" style="2" customWidth="1"/>
    <col min="16147" max="16147" width="8.625" style="2" customWidth="1"/>
    <col min="16148" max="16148" width="16.5" style="2" customWidth="1"/>
    <col min="16149" max="16149" width="9.75" style="2" customWidth="1"/>
    <col min="16150" max="16150" width="7.5" style="2" customWidth="1"/>
    <col min="16151" max="16384" width="12" style="2"/>
  </cols>
  <sheetData>
    <row r="1" spans="1:22" ht="22.5" customHeight="1" x14ac:dyDescent="0.15">
      <c r="A1" s="393" t="s">
        <v>327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</row>
    <row r="2" spans="1:22" ht="13.5" customHeight="1" x14ac:dyDescent="0.15">
      <c r="A2" s="659"/>
      <c r="B2" s="659"/>
      <c r="C2" s="659"/>
      <c r="D2" s="659"/>
      <c r="E2" s="659"/>
      <c r="F2" s="659"/>
      <c r="G2" s="659"/>
      <c r="H2" s="659"/>
      <c r="I2" s="659"/>
      <c r="J2" s="659"/>
      <c r="K2" s="659"/>
    </row>
    <row r="3" spans="1:22" ht="15" thickBot="1" x14ac:dyDescent="0.2"/>
    <row r="4" spans="1:22" ht="23.1" customHeight="1" x14ac:dyDescent="0.15">
      <c r="A4" s="14"/>
      <c r="B4" s="3"/>
      <c r="C4" s="3"/>
      <c r="D4" s="11" t="s">
        <v>208</v>
      </c>
      <c r="E4" s="12"/>
      <c r="F4" s="11" t="s">
        <v>209</v>
      </c>
      <c r="G4" s="12"/>
      <c r="H4" s="11" t="s">
        <v>210</v>
      </c>
      <c r="I4" s="12"/>
      <c r="J4" s="11" t="s">
        <v>101</v>
      </c>
      <c r="K4" s="13"/>
      <c r="N4" s="11" t="s">
        <v>102</v>
      </c>
      <c r="O4" s="12"/>
      <c r="P4" s="11" t="s">
        <v>103</v>
      </c>
      <c r="Q4" s="12"/>
      <c r="R4" s="11" t="s">
        <v>104</v>
      </c>
      <c r="S4" s="12"/>
      <c r="T4" s="310" t="s">
        <v>0</v>
      </c>
      <c r="U4" s="13"/>
      <c r="V4" s="4"/>
    </row>
    <row r="5" spans="1:22" x14ac:dyDescent="0.15">
      <c r="A5" s="4"/>
      <c r="B5" s="272" t="s">
        <v>81</v>
      </c>
      <c r="C5" s="31"/>
      <c r="D5" s="4"/>
      <c r="E5" s="31"/>
      <c r="F5" s="4"/>
      <c r="G5" s="31"/>
      <c r="H5" s="4"/>
      <c r="I5" s="31"/>
      <c r="J5" s="4"/>
      <c r="K5" s="311"/>
      <c r="N5" s="25" t="s">
        <v>105</v>
      </c>
      <c r="O5" s="22"/>
      <c r="P5" s="15"/>
      <c r="Q5" s="22"/>
      <c r="R5" s="4"/>
      <c r="S5" s="31"/>
      <c r="T5" s="312"/>
      <c r="U5" s="311"/>
      <c r="V5" s="4"/>
    </row>
    <row r="6" spans="1:22" ht="30" customHeight="1" thickBot="1" x14ac:dyDescent="0.2">
      <c r="A6" s="313"/>
      <c r="B6" s="106"/>
      <c r="C6" s="106"/>
      <c r="D6" s="314" t="s">
        <v>51</v>
      </c>
      <c r="E6" s="910" t="s">
        <v>36</v>
      </c>
      <c r="F6" s="314" t="s">
        <v>51</v>
      </c>
      <c r="G6" s="910" t="s">
        <v>36</v>
      </c>
      <c r="H6" s="314" t="s">
        <v>51</v>
      </c>
      <c r="I6" s="910" t="s">
        <v>36</v>
      </c>
      <c r="J6" s="314" t="s">
        <v>51</v>
      </c>
      <c r="K6" s="910" t="s">
        <v>36</v>
      </c>
      <c r="N6" s="314" t="s">
        <v>51</v>
      </c>
      <c r="O6" s="910" t="s">
        <v>36</v>
      </c>
      <c r="P6" s="314" t="s">
        <v>51</v>
      </c>
      <c r="Q6" s="910" t="s">
        <v>36</v>
      </c>
      <c r="R6" s="314" t="s">
        <v>51</v>
      </c>
      <c r="S6" s="911" t="s">
        <v>36</v>
      </c>
      <c r="T6" s="315" t="s">
        <v>51</v>
      </c>
      <c r="U6" s="910" t="s">
        <v>36</v>
      </c>
      <c r="V6" s="4"/>
    </row>
    <row r="7" spans="1:22" ht="14.1" customHeight="1" x14ac:dyDescent="0.15">
      <c r="A7" s="9"/>
      <c r="B7" s="8"/>
      <c r="C7" s="8"/>
      <c r="D7" s="316" t="s">
        <v>84</v>
      </c>
      <c r="E7" s="317" t="s">
        <v>85</v>
      </c>
      <c r="F7" s="316" t="s">
        <v>84</v>
      </c>
      <c r="G7" s="317" t="s">
        <v>85</v>
      </c>
      <c r="H7" s="316" t="s">
        <v>84</v>
      </c>
      <c r="I7" s="317" t="s">
        <v>85</v>
      </c>
      <c r="J7" s="316" t="s">
        <v>84</v>
      </c>
      <c r="K7" s="317" t="s">
        <v>85</v>
      </c>
      <c r="N7" s="316" t="s">
        <v>84</v>
      </c>
      <c r="O7" s="317" t="s">
        <v>85</v>
      </c>
      <c r="P7" s="316" t="s">
        <v>84</v>
      </c>
      <c r="Q7" s="317" t="s">
        <v>85</v>
      </c>
      <c r="R7" s="316" t="s">
        <v>84</v>
      </c>
      <c r="S7" s="318" t="s">
        <v>85</v>
      </c>
      <c r="T7" s="319" t="s">
        <v>84</v>
      </c>
      <c r="U7" s="317" t="s">
        <v>85</v>
      </c>
      <c r="V7" s="4"/>
    </row>
    <row r="8" spans="1:22" ht="48.75" customHeight="1" thickBot="1" x14ac:dyDescent="0.2">
      <c r="A8" s="313"/>
      <c r="B8" s="320" t="s">
        <v>207</v>
      </c>
      <c r="C8" s="106"/>
      <c r="D8" s="889">
        <v>4783529</v>
      </c>
      <c r="E8" s="890">
        <v>26</v>
      </c>
      <c r="F8" s="889">
        <v>0</v>
      </c>
      <c r="G8" s="890">
        <v>0</v>
      </c>
      <c r="H8" s="889">
        <v>7761198</v>
      </c>
      <c r="I8" s="890">
        <v>16</v>
      </c>
      <c r="J8" s="889">
        <v>43011206</v>
      </c>
      <c r="K8" s="891">
        <v>327</v>
      </c>
      <c r="N8" s="889">
        <v>0</v>
      </c>
      <c r="O8" s="890">
        <v>0</v>
      </c>
      <c r="P8" s="889">
        <v>0</v>
      </c>
      <c r="Q8" s="890">
        <v>0</v>
      </c>
      <c r="R8" s="889">
        <v>22952619</v>
      </c>
      <c r="S8" s="912">
        <v>296</v>
      </c>
      <c r="T8" s="913">
        <v>78508552</v>
      </c>
      <c r="U8" s="890">
        <v>665</v>
      </c>
      <c r="V8" s="4"/>
    </row>
    <row r="9" spans="1:22" ht="48.75" customHeight="1" thickBot="1" x14ac:dyDescent="0.2">
      <c r="A9" s="9"/>
      <c r="B9" s="321" t="s">
        <v>86</v>
      </c>
      <c r="C9" s="8"/>
      <c r="D9" s="914">
        <v>5126397</v>
      </c>
      <c r="E9" s="915">
        <v>67</v>
      </c>
      <c r="F9" s="914">
        <v>0</v>
      </c>
      <c r="G9" s="915">
        <v>0</v>
      </c>
      <c r="H9" s="914">
        <v>1044013</v>
      </c>
      <c r="I9" s="915">
        <v>17</v>
      </c>
      <c r="J9" s="914">
        <v>36944143</v>
      </c>
      <c r="K9" s="915">
        <v>611</v>
      </c>
      <c r="N9" s="914">
        <v>0</v>
      </c>
      <c r="O9" s="915">
        <v>0</v>
      </c>
      <c r="P9" s="914">
        <v>0</v>
      </c>
      <c r="Q9" s="915">
        <v>0</v>
      </c>
      <c r="R9" s="914">
        <v>25904972</v>
      </c>
      <c r="S9" s="916">
        <v>388</v>
      </c>
      <c r="T9" s="917">
        <v>69019525</v>
      </c>
      <c r="U9" s="915">
        <v>1083</v>
      </c>
      <c r="V9" s="4"/>
    </row>
    <row r="10" spans="1:22" ht="48.75" customHeight="1" thickBot="1" x14ac:dyDescent="0.2">
      <c r="A10" s="9"/>
      <c r="B10" s="321" t="s">
        <v>87</v>
      </c>
      <c r="C10" s="8"/>
      <c r="D10" s="914">
        <v>2876104</v>
      </c>
      <c r="E10" s="915">
        <v>34</v>
      </c>
      <c r="F10" s="914">
        <v>0</v>
      </c>
      <c r="G10" s="915">
        <v>0</v>
      </c>
      <c r="H10" s="914">
        <v>1820273</v>
      </c>
      <c r="I10" s="915">
        <v>22</v>
      </c>
      <c r="J10" s="914">
        <v>2966931</v>
      </c>
      <c r="K10" s="915">
        <v>43</v>
      </c>
      <c r="N10" s="914">
        <v>0</v>
      </c>
      <c r="O10" s="915">
        <v>0</v>
      </c>
      <c r="P10" s="914">
        <v>0</v>
      </c>
      <c r="Q10" s="915">
        <v>0</v>
      </c>
      <c r="R10" s="914">
        <v>21097738</v>
      </c>
      <c r="S10" s="916">
        <v>227</v>
      </c>
      <c r="T10" s="917">
        <v>28761046</v>
      </c>
      <c r="U10" s="915">
        <v>326</v>
      </c>
      <c r="V10" s="4"/>
    </row>
    <row r="11" spans="1:22" ht="48.75" customHeight="1" thickBot="1" x14ac:dyDescent="0.2">
      <c r="A11" s="9"/>
      <c r="B11" s="321" t="s">
        <v>88</v>
      </c>
      <c r="C11" s="8"/>
      <c r="D11" s="914">
        <v>850636</v>
      </c>
      <c r="E11" s="915">
        <v>22</v>
      </c>
      <c r="F11" s="914">
        <v>0</v>
      </c>
      <c r="G11" s="915">
        <v>0</v>
      </c>
      <c r="H11" s="914">
        <v>2551973</v>
      </c>
      <c r="I11" s="915">
        <v>13</v>
      </c>
      <c r="J11" s="914">
        <v>16574825</v>
      </c>
      <c r="K11" s="915">
        <v>225</v>
      </c>
      <c r="N11" s="914">
        <v>0</v>
      </c>
      <c r="O11" s="915">
        <v>0</v>
      </c>
      <c r="P11" s="914">
        <v>0</v>
      </c>
      <c r="Q11" s="915">
        <v>0</v>
      </c>
      <c r="R11" s="914">
        <v>5039118</v>
      </c>
      <c r="S11" s="916">
        <v>71</v>
      </c>
      <c r="T11" s="917">
        <v>25016552</v>
      </c>
      <c r="U11" s="915">
        <v>331</v>
      </c>
      <c r="V11" s="4"/>
    </row>
    <row r="12" spans="1:22" ht="48.75" customHeight="1" thickBot="1" x14ac:dyDescent="0.2">
      <c r="A12" s="9"/>
      <c r="B12" s="321" t="s">
        <v>89</v>
      </c>
      <c r="C12" s="8"/>
      <c r="D12" s="914">
        <v>4741034</v>
      </c>
      <c r="E12" s="915">
        <v>19</v>
      </c>
      <c r="F12" s="914">
        <v>0</v>
      </c>
      <c r="G12" s="915">
        <v>0</v>
      </c>
      <c r="H12" s="914">
        <v>34135438</v>
      </c>
      <c r="I12" s="915">
        <v>129</v>
      </c>
      <c r="J12" s="914">
        <v>37928265</v>
      </c>
      <c r="K12" s="915">
        <v>145</v>
      </c>
      <c r="N12" s="914">
        <v>0</v>
      </c>
      <c r="O12" s="915">
        <v>0</v>
      </c>
      <c r="P12" s="914">
        <v>0</v>
      </c>
      <c r="Q12" s="915">
        <v>0</v>
      </c>
      <c r="R12" s="914">
        <v>18015925</v>
      </c>
      <c r="S12" s="916">
        <v>70</v>
      </c>
      <c r="T12" s="917">
        <v>94820662</v>
      </c>
      <c r="U12" s="915">
        <v>363</v>
      </c>
      <c r="V12" s="4"/>
    </row>
    <row r="13" spans="1:22" ht="48.75" customHeight="1" thickBot="1" x14ac:dyDescent="0.2">
      <c r="A13" s="9"/>
      <c r="B13" s="321" t="s">
        <v>90</v>
      </c>
      <c r="C13" s="8"/>
      <c r="D13" s="914">
        <v>3087803</v>
      </c>
      <c r="E13" s="915">
        <v>30</v>
      </c>
      <c r="F13" s="914">
        <v>0</v>
      </c>
      <c r="G13" s="915">
        <v>0</v>
      </c>
      <c r="H13" s="914">
        <v>141809</v>
      </c>
      <c r="I13" s="915">
        <v>5</v>
      </c>
      <c r="J13" s="914">
        <v>11654621</v>
      </c>
      <c r="K13" s="915">
        <v>136</v>
      </c>
      <c r="N13" s="914">
        <v>0</v>
      </c>
      <c r="O13" s="915">
        <v>0</v>
      </c>
      <c r="P13" s="914">
        <v>0</v>
      </c>
      <c r="Q13" s="915">
        <v>0</v>
      </c>
      <c r="R13" s="914">
        <v>7555407</v>
      </c>
      <c r="S13" s="916">
        <v>87</v>
      </c>
      <c r="T13" s="917">
        <v>22439640</v>
      </c>
      <c r="U13" s="915">
        <v>258</v>
      </c>
      <c r="V13" s="4"/>
    </row>
    <row r="14" spans="1:22" ht="48.75" customHeight="1" thickBot="1" x14ac:dyDescent="0.2">
      <c r="A14" s="9"/>
      <c r="B14" s="321" t="s">
        <v>91</v>
      </c>
      <c r="C14" s="8"/>
      <c r="D14" s="914">
        <v>0</v>
      </c>
      <c r="E14" s="915">
        <v>0</v>
      </c>
      <c r="F14" s="914">
        <v>0</v>
      </c>
      <c r="G14" s="915">
        <v>0</v>
      </c>
      <c r="H14" s="914">
        <v>0</v>
      </c>
      <c r="I14" s="915">
        <v>0</v>
      </c>
      <c r="J14" s="914">
        <v>0</v>
      </c>
      <c r="K14" s="915">
        <v>0</v>
      </c>
      <c r="N14" s="914">
        <v>0</v>
      </c>
      <c r="O14" s="915">
        <v>0</v>
      </c>
      <c r="P14" s="914">
        <v>0</v>
      </c>
      <c r="Q14" s="915">
        <v>0</v>
      </c>
      <c r="R14" s="914">
        <v>14839261</v>
      </c>
      <c r="S14" s="916">
        <v>243</v>
      </c>
      <c r="T14" s="917">
        <v>14839261</v>
      </c>
      <c r="U14" s="915">
        <v>243</v>
      </c>
      <c r="V14" s="4"/>
    </row>
    <row r="15" spans="1:22" ht="48.75" customHeight="1" thickBot="1" x14ac:dyDescent="0.2">
      <c r="A15" s="9"/>
      <c r="B15" s="321" t="s">
        <v>92</v>
      </c>
      <c r="C15" s="8"/>
      <c r="D15" s="914">
        <v>906500</v>
      </c>
      <c r="E15" s="915">
        <v>22</v>
      </c>
      <c r="F15" s="914">
        <v>0</v>
      </c>
      <c r="G15" s="915">
        <v>0</v>
      </c>
      <c r="H15" s="914">
        <v>147900</v>
      </c>
      <c r="I15" s="915">
        <v>2</v>
      </c>
      <c r="J15" s="914">
        <v>4728300</v>
      </c>
      <c r="K15" s="915">
        <v>64</v>
      </c>
      <c r="N15" s="914">
        <v>0</v>
      </c>
      <c r="O15" s="915">
        <v>0</v>
      </c>
      <c r="P15" s="914">
        <v>0</v>
      </c>
      <c r="Q15" s="915">
        <v>0</v>
      </c>
      <c r="R15" s="914">
        <v>7055271</v>
      </c>
      <c r="S15" s="916">
        <v>78</v>
      </c>
      <c r="T15" s="917">
        <v>12837971</v>
      </c>
      <c r="U15" s="915">
        <v>166</v>
      </c>
      <c r="V15" s="4"/>
    </row>
    <row r="16" spans="1:22" ht="48.75" customHeight="1" thickBot="1" x14ac:dyDescent="0.2">
      <c r="A16" s="9"/>
      <c r="B16" s="321" t="s">
        <v>93</v>
      </c>
      <c r="C16" s="8"/>
      <c r="D16" s="914">
        <v>717800</v>
      </c>
      <c r="E16" s="915">
        <v>10</v>
      </c>
      <c r="F16" s="914">
        <v>0</v>
      </c>
      <c r="G16" s="915">
        <v>0</v>
      </c>
      <c r="H16" s="914">
        <v>0</v>
      </c>
      <c r="I16" s="915">
        <v>0</v>
      </c>
      <c r="J16" s="914">
        <v>0</v>
      </c>
      <c r="K16" s="915">
        <v>0</v>
      </c>
      <c r="N16" s="914">
        <v>0</v>
      </c>
      <c r="O16" s="915">
        <v>0</v>
      </c>
      <c r="P16" s="914">
        <v>0</v>
      </c>
      <c r="Q16" s="915">
        <v>0</v>
      </c>
      <c r="R16" s="914">
        <v>1143700</v>
      </c>
      <c r="S16" s="916">
        <v>47</v>
      </c>
      <c r="T16" s="917">
        <v>1861500</v>
      </c>
      <c r="U16" s="915">
        <v>57</v>
      </c>
      <c r="V16" s="4"/>
    </row>
    <row r="17" spans="1:22" ht="48.75" customHeight="1" thickBot="1" x14ac:dyDescent="0.2">
      <c r="A17" s="9"/>
      <c r="B17" s="321" t="s">
        <v>94</v>
      </c>
      <c r="C17" s="8"/>
      <c r="D17" s="914">
        <v>1513900</v>
      </c>
      <c r="E17" s="915">
        <v>12</v>
      </c>
      <c r="F17" s="914">
        <v>0</v>
      </c>
      <c r="G17" s="915">
        <v>0</v>
      </c>
      <c r="H17" s="914">
        <v>3239127</v>
      </c>
      <c r="I17" s="915">
        <v>19</v>
      </c>
      <c r="J17" s="914">
        <v>373400</v>
      </c>
      <c r="K17" s="915">
        <v>7</v>
      </c>
      <c r="N17" s="914">
        <v>0</v>
      </c>
      <c r="O17" s="915">
        <v>0</v>
      </c>
      <c r="P17" s="914">
        <v>0</v>
      </c>
      <c r="Q17" s="915">
        <v>0</v>
      </c>
      <c r="R17" s="914">
        <v>11561600</v>
      </c>
      <c r="S17" s="916">
        <v>60</v>
      </c>
      <c r="T17" s="917">
        <v>16688027</v>
      </c>
      <c r="U17" s="915">
        <v>98</v>
      </c>
      <c r="V17" s="4"/>
    </row>
    <row r="18" spans="1:22" ht="48.75" customHeight="1" thickBot="1" x14ac:dyDescent="0.2">
      <c r="A18" s="9"/>
      <c r="B18" s="321" t="s">
        <v>95</v>
      </c>
      <c r="C18" s="8"/>
      <c r="D18" s="914">
        <v>313190</v>
      </c>
      <c r="E18" s="915">
        <v>11</v>
      </c>
      <c r="F18" s="914">
        <v>0</v>
      </c>
      <c r="G18" s="915">
        <v>0</v>
      </c>
      <c r="H18" s="914">
        <v>163400</v>
      </c>
      <c r="I18" s="915">
        <v>5</v>
      </c>
      <c r="J18" s="914">
        <v>12493128</v>
      </c>
      <c r="K18" s="915">
        <v>195</v>
      </c>
      <c r="N18" s="914">
        <v>0</v>
      </c>
      <c r="O18" s="915">
        <v>0</v>
      </c>
      <c r="P18" s="914">
        <v>0</v>
      </c>
      <c r="Q18" s="915">
        <v>0</v>
      </c>
      <c r="R18" s="914">
        <v>2169309</v>
      </c>
      <c r="S18" s="916">
        <v>15</v>
      </c>
      <c r="T18" s="917">
        <v>15139027</v>
      </c>
      <c r="U18" s="915">
        <v>226</v>
      </c>
      <c r="V18" s="4"/>
    </row>
    <row r="19" spans="1:22" ht="48.75" customHeight="1" thickBot="1" x14ac:dyDescent="0.2">
      <c r="A19" s="9"/>
      <c r="B19" s="321" t="s">
        <v>96</v>
      </c>
      <c r="C19" s="8"/>
      <c r="D19" s="914">
        <v>5963200</v>
      </c>
      <c r="E19" s="915">
        <v>15</v>
      </c>
      <c r="F19" s="914">
        <v>18013700</v>
      </c>
      <c r="G19" s="915">
        <v>4</v>
      </c>
      <c r="H19" s="914">
        <v>534000</v>
      </c>
      <c r="I19" s="915">
        <v>15</v>
      </c>
      <c r="J19" s="914">
        <v>6323596</v>
      </c>
      <c r="K19" s="915">
        <v>98</v>
      </c>
      <c r="N19" s="914">
        <v>0</v>
      </c>
      <c r="O19" s="915">
        <v>0</v>
      </c>
      <c r="P19" s="914">
        <v>0</v>
      </c>
      <c r="Q19" s="915">
        <v>0</v>
      </c>
      <c r="R19" s="914">
        <v>2440525</v>
      </c>
      <c r="S19" s="916">
        <v>36</v>
      </c>
      <c r="T19" s="917">
        <v>33275021</v>
      </c>
      <c r="U19" s="915">
        <v>168</v>
      </c>
      <c r="V19" s="4"/>
    </row>
    <row r="20" spans="1:22" ht="48.75" customHeight="1" thickBot="1" x14ac:dyDescent="0.2">
      <c r="A20" s="9"/>
      <c r="B20" s="321" t="s">
        <v>97</v>
      </c>
      <c r="C20" s="8"/>
      <c r="D20" s="914">
        <v>1099909</v>
      </c>
      <c r="E20" s="915">
        <v>18</v>
      </c>
      <c r="F20" s="914">
        <v>0</v>
      </c>
      <c r="G20" s="915">
        <v>0</v>
      </c>
      <c r="H20" s="914">
        <v>1201804</v>
      </c>
      <c r="I20" s="915">
        <v>18</v>
      </c>
      <c r="J20" s="914">
        <v>21059649</v>
      </c>
      <c r="K20" s="915">
        <v>332</v>
      </c>
      <c r="N20" s="914">
        <v>0</v>
      </c>
      <c r="O20" s="915">
        <v>0</v>
      </c>
      <c r="P20" s="914">
        <v>0</v>
      </c>
      <c r="Q20" s="915">
        <v>0</v>
      </c>
      <c r="R20" s="914">
        <v>14053250</v>
      </c>
      <c r="S20" s="916">
        <v>226</v>
      </c>
      <c r="T20" s="917">
        <v>37414612</v>
      </c>
      <c r="U20" s="915">
        <v>594</v>
      </c>
      <c r="V20" s="4"/>
    </row>
    <row r="21" spans="1:22" ht="48.75" customHeight="1" thickBot="1" x14ac:dyDescent="0.2">
      <c r="A21" s="9"/>
      <c r="B21" s="321" t="s">
        <v>98</v>
      </c>
      <c r="C21" s="8"/>
      <c r="D21" s="914">
        <v>16372776</v>
      </c>
      <c r="E21" s="915">
        <v>195</v>
      </c>
      <c r="F21" s="914">
        <v>0</v>
      </c>
      <c r="G21" s="915">
        <v>0</v>
      </c>
      <c r="H21" s="914">
        <v>1565197</v>
      </c>
      <c r="I21" s="915">
        <v>22</v>
      </c>
      <c r="J21" s="914">
        <v>28022961</v>
      </c>
      <c r="K21" s="915">
        <v>248</v>
      </c>
      <c r="N21" s="914">
        <v>0</v>
      </c>
      <c r="O21" s="915">
        <v>0</v>
      </c>
      <c r="P21" s="914">
        <v>0</v>
      </c>
      <c r="Q21" s="915">
        <v>0</v>
      </c>
      <c r="R21" s="914">
        <v>18984768</v>
      </c>
      <c r="S21" s="916">
        <v>180</v>
      </c>
      <c r="T21" s="917">
        <v>64945702</v>
      </c>
      <c r="U21" s="915">
        <v>645</v>
      </c>
      <c r="V21" s="4"/>
    </row>
    <row r="22" spans="1:22" ht="48.75" customHeight="1" thickBot="1" x14ac:dyDescent="0.2">
      <c r="A22" s="9"/>
      <c r="B22" s="321" t="s">
        <v>99</v>
      </c>
      <c r="C22" s="8"/>
      <c r="D22" s="914">
        <v>43557912</v>
      </c>
      <c r="E22" s="915">
        <v>1147</v>
      </c>
      <c r="F22" s="914">
        <v>0</v>
      </c>
      <c r="G22" s="915">
        <v>0</v>
      </c>
      <c r="H22" s="914">
        <v>30595544</v>
      </c>
      <c r="I22" s="915">
        <v>822</v>
      </c>
      <c r="J22" s="914">
        <v>133207896</v>
      </c>
      <c r="K22" s="915">
        <v>3464</v>
      </c>
      <c r="N22" s="914">
        <v>13174776</v>
      </c>
      <c r="O22" s="915">
        <v>356</v>
      </c>
      <c r="P22" s="914">
        <v>0</v>
      </c>
      <c r="Q22" s="915">
        <v>0</v>
      </c>
      <c r="R22" s="914">
        <v>120791741</v>
      </c>
      <c r="S22" s="916">
        <v>3150</v>
      </c>
      <c r="T22" s="917">
        <v>341327869</v>
      </c>
      <c r="U22" s="915">
        <v>8939</v>
      </c>
      <c r="V22" s="4"/>
    </row>
    <row r="23" spans="1:22" ht="48.75" customHeight="1" thickTop="1" thickBot="1" x14ac:dyDescent="0.2">
      <c r="A23" s="322"/>
      <c r="B23" s="323" t="s">
        <v>100</v>
      </c>
      <c r="C23" s="324"/>
      <c r="D23" s="905">
        <v>91910690</v>
      </c>
      <c r="E23" s="906">
        <v>1628</v>
      </c>
      <c r="F23" s="905">
        <v>18013700</v>
      </c>
      <c r="G23" s="906">
        <v>4</v>
      </c>
      <c r="H23" s="905">
        <v>84901676</v>
      </c>
      <c r="I23" s="906">
        <v>1105</v>
      </c>
      <c r="J23" s="905">
        <v>355288921</v>
      </c>
      <c r="K23" s="906">
        <v>5895</v>
      </c>
      <c r="N23" s="905">
        <v>13174776</v>
      </c>
      <c r="O23" s="906">
        <v>356</v>
      </c>
      <c r="P23" s="905">
        <v>0</v>
      </c>
      <c r="Q23" s="906">
        <v>0</v>
      </c>
      <c r="R23" s="905">
        <v>293605204</v>
      </c>
      <c r="S23" s="918">
        <v>5174</v>
      </c>
      <c r="T23" s="919">
        <v>856894967</v>
      </c>
      <c r="U23" s="906">
        <v>14162</v>
      </c>
      <c r="V23" s="4"/>
    </row>
    <row r="24" spans="1:22" x14ac:dyDescent="0.15">
      <c r="A24" s="335" t="s">
        <v>260</v>
      </c>
      <c r="B24" s="3"/>
      <c r="C24" s="3"/>
      <c r="D24" s="3"/>
      <c r="E24" s="3"/>
      <c r="F24" s="3"/>
      <c r="G24" s="3"/>
      <c r="H24" s="3"/>
      <c r="I24" s="3"/>
      <c r="J24" s="3"/>
      <c r="K24" s="3"/>
      <c r="N24" s="3"/>
      <c r="O24" s="3"/>
      <c r="P24" s="3"/>
      <c r="Q24" s="3"/>
      <c r="R24" s="3"/>
      <c r="S24" s="3"/>
      <c r="T24" s="3"/>
      <c r="U24" s="3"/>
    </row>
    <row r="25" spans="1:22" x14ac:dyDescent="0.15">
      <c r="T25" s="107">
        <v>1236449595</v>
      </c>
      <c r="U25" s="107">
        <v>29786</v>
      </c>
    </row>
  </sheetData>
  <mergeCells count="1">
    <mergeCell ref="A2:K2"/>
  </mergeCells>
  <phoneticPr fontId="5"/>
  <printOptions horizontalCentered="1"/>
  <pageMargins left="0.6692913385826772" right="0.6692913385826772" top="0.78740157480314965" bottom="0.78740157480314965" header="0" footer="0"/>
  <pageSetup paperSize="9" scale="80" fitToWidth="2" orientation="portrait" r:id="rId1"/>
  <headerFooter alignWithMargins="0"/>
  <colBreaks count="1" manualBreakCount="1">
    <brk id="2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5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1.875" style="109" customWidth="1"/>
    <col min="2" max="2" width="13.875" style="109" customWidth="1"/>
    <col min="3" max="3" width="1.875" style="109" customWidth="1"/>
    <col min="4" max="4" width="8.625" style="109" customWidth="1"/>
    <col min="5" max="5" width="19" style="109" customWidth="1"/>
    <col min="6" max="6" width="8.625" style="109" customWidth="1"/>
    <col min="7" max="7" width="18.125" style="109" customWidth="1"/>
    <col min="8" max="8" width="8.625" style="109" customWidth="1"/>
    <col min="9" max="9" width="18.125" style="109" customWidth="1"/>
    <col min="10" max="10" width="9.375" style="109" customWidth="1"/>
    <col min="11" max="11" width="15.5" style="109" customWidth="1"/>
    <col min="12" max="12" width="7.5" style="109" customWidth="1"/>
    <col min="13" max="13" width="17.875" style="109" customWidth="1"/>
    <col min="14" max="15" width="1.875" style="109" customWidth="1"/>
    <col min="16" max="16" width="8.625" style="109" customWidth="1"/>
    <col min="17" max="17" width="17.375" style="109" customWidth="1"/>
    <col min="18" max="18" width="8.625" style="109" customWidth="1"/>
    <col min="19" max="19" width="17.375" style="109" customWidth="1"/>
    <col min="20" max="20" width="9.75" style="109" customWidth="1"/>
    <col min="21" max="21" width="16.5" style="109" customWidth="1"/>
    <col min="22" max="22" width="7.5" style="109" customWidth="1"/>
    <col min="23" max="23" width="16.5" style="109" customWidth="1"/>
    <col min="24" max="24" width="9.75" style="109" customWidth="1"/>
    <col min="25" max="25" width="17.875" style="109" customWidth="1"/>
    <col min="26" max="258" width="12" style="109"/>
    <col min="259" max="259" width="1.875" style="109" customWidth="1"/>
    <col min="260" max="260" width="10.875" style="109" customWidth="1"/>
    <col min="261" max="261" width="1.875" style="109" customWidth="1"/>
    <col min="262" max="262" width="8.625" style="109" customWidth="1"/>
    <col min="263" max="263" width="19" style="109" customWidth="1"/>
    <col min="264" max="264" width="8.625" style="109" customWidth="1"/>
    <col min="265" max="265" width="17.375" style="109" customWidth="1"/>
    <col min="266" max="266" width="8.625" style="109" customWidth="1"/>
    <col min="267" max="267" width="17.5" style="109" customWidth="1"/>
    <col min="268" max="268" width="9.375" style="109" customWidth="1"/>
    <col min="269" max="269" width="15.5" style="109" customWidth="1"/>
    <col min="270" max="270" width="7.5" style="109" customWidth="1"/>
    <col min="271" max="271" width="17.875" style="109" customWidth="1"/>
    <col min="272" max="272" width="8.625" style="109" customWidth="1"/>
    <col min="273" max="273" width="17.375" style="109" customWidth="1"/>
    <col min="274" max="274" width="8.625" style="109" customWidth="1"/>
    <col min="275" max="275" width="17.375" style="109" customWidth="1"/>
    <col min="276" max="276" width="9.75" style="109" customWidth="1"/>
    <col min="277" max="277" width="16.5" style="109" customWidth="1"/>
    <col min="278" max="278" width="7.5" style="109" customWidth="1"/>
    <col min="279" max="279" width="16.5" style="109" customWidth="1"/>
    <col min="280" max="280" width="9.75" style="109" customWidth="1"/>
    <col min="281" max="281" width="17.875" style="109" customWidth="1"/>
    <col min="282" max="514" width="12" style="109"/>
    <col min="515" max="515" width="1.875" style="109" customWidth="1"/>
    <col min="516" max="516" width="10.875" style="109" customWidth="1"/>
    <col min="517" max="517" width="1.875" style="109" customWidth="1"/>
    <col min="518" max="518" width="8.625" style="109" customWidth="1"/>
    <col min="519" max="519" width="19" style="109" customWidth="1"/>
    <col min="520" max="520" width="8.625" style="109" customWidth="1"/>
    <col min="521" max="521" width="17.375" style="109" customWidth="1"/>
    <col min="522" max="522" width="8.625" style="109" customWidth="1"/>
    <col min="523" max="523" width="17.5" style="109" customWidth="1"/>
    <col min="524" max="524" width="9.375" style="109" customWidth="1"/>
    <col min="525" max="525" width="15.5" style="109" customWidth="1"/>
    <col min="526" max="526" width="7.5" style="109" customWidth="1"/>
    <col min="527" max="527" width="17.875" style="109" customWidth="1"/>
    <col min="528" max="528" width="8.625" style="109" customWidth="1"/>
    <col min="529" max="529" width="17.375" style="109" customWidth="1"/>
    <col min="530" max="530" width="8.625" style="109" customWidth="1"/>
    <col min="531" max="531" width="17.375" style="109" customWidth="1"/>
    <col min="532" max="532" width="9.75" style="109" customWidth="1"/>
    <col min="533" max="533" width="16.5" style="109" customWidth="1"/>
    <col min="534" max="534" width="7.5" style="109" customWidth="1"/>
    <col min="535" max="535" width="16.5" style="109" customWidth="1"/>
    <col min="536" max="536" width="9.75" style="109" customWidth="1"/>
    <col min="537" max="537" width="17.875" style="109" customWidth="1"/>
    <col min="538" max="770" width="12" style="109"/>
    <col min="771" max="771" width="1.875" style="109" customWidth="1"/>
    <col min="772" max="772" width="10.875" style="109" customWidth="1"/>
    <col min="773" max="773" width="1.875" style="109" customWidth="1"/>
    <col min="774" max="774" width="8.625" style="109" customWidth="1"/>
    <col min="775" max="775" width="19" style="109" customWidth="1"/>
    <col min="776" max="776" width="8.625" style="109" customWidth="1"/>
    <col min="777" max="777" width="17.375" style="109" customWidth="1"/>
    <col min="778" max="778" width="8.625" style="109" customWidth="1"/>
    <col min="779" max="779" width="17.5" style="109" customWidth="1"/>
    <col min="780" max="780" width="9.375" style="109" customWidth="1"/>
    <col min="781" max="781" width="15.5" style="109" customWidth="1"/>
    <col min="782" max="782" width="7.5" style="109" customWidth="1"/>
    <col min="783" max="783" width="17.875" style="109" customWidth="1"/>
    <col min="784" max="784" width="8.625" style="109" customWidth="1"/>
    <col min="785" max="785" width="17.375" style="109" customWidth="1"/>
    <col min="786" max="786" width="8.625" style="109" customWidth="1"/>
    <col min="787" max="787" width="17.375" style="109" customWidth="1"/>
    <col min="788" max="788" width="9.75" style="109" customWidth="1"/>
    <col min="789" max="789" width="16.5" style="109" customWidth="1"/>
    <col min="790" max="790" width="7.5" style="109" customWidth="1"/>
    <col min="791" max="791" width="16.5" style="109" customWidth="1"/>
    <col min="792" max="792" width="9.75" style="109" customWidth="1"/>
    <col min="793" max="793" width="17.875" style="109" customWidth="1"/>
    <col min="794" max="1026" width="12" style="109"/>
    <col min="1027" max="1027" width="1.875" style="109" customWidth="1"/>
    <col min="1028" max="1028" width="10.875" style="109" customWidth="1"/>
    <col min="1029" max="1029" width="1.875" style="109" customWidth="1"/>
    <col min="1030" max="1030" width="8.625" style="109" customWidth="1"/>
    <col min="1031" max="1031" width="19" style="109" customWidth="1"/>
    <col min="1032" max="1032" width="8.625" style="109" customWidth="1"/>
    <col min="1033" max="1033" width="17.375" style="109" customWidth="1"/>
    <col min="1034" max="1034" width="8.625" style="109" customWidth="1"/>
    <col min="1035" max="1035" width="17.5" style="109" customWidth="1"/>
    <col min="1036" max="1036" width="9.375" style="109" customWidth="1"/>
    <col min="1037" max="1037" width="15.5" style="109" customWidth="1"/>
    <col min="1038" max="1038" width="7.5" style="109" customWidth="1"/>
    <col min="1039" max="1039" width="17.875" style="109" customWidth="1"/>
    <col min="1040" max="1040" width="8.625" style="109" customWidth="1"/>
    <col min="1041" max="1041" width="17.375" style="109" customWidth="1"/>
    <col min="1042" max="1042" width="8.625" style="109" customWidth="1"/>
    <col min="1043" max="1043" width="17.375" style="109" customWidth="1"/>
    <col min="1044" max="1044" width="9.75" style="109" customWidth="1"/>
    <col min="1045" max="1045" width="16.5" style="109" customWidth="1"/>
    <col min="1046" max="1046" width="7.5" style="109" customWidth="1"/>
    <col min="1047" max="1047" width="16.5" style="109" customWidth="1"/>
    <col min="1048" max="1048" width="9.75" style="109" customWidth="1"/>
    <col min="1049" max="1049" width="17.875" style="109" customWidth="1"/>
    <col min="1050" max="1282" width="12" style="109"/>
    <col min="1283" max="1283" width="1.875" style="109" customWidth="1"/>
    <col min="1284" max="1284" width="10.875" style="109" customWidth="1"/>
    <col min="1285" max="1285" width="1.875" style="109" customWidth="1"/>
    <col min="1286" max="1286" width="8.625" style="109" customWidth="1"/>
    <col min="1287" max="1287" width="19" style="109" customWidth="1"/>
    <col min="1288" max="1288" width="8.625" style="109" customWidth="1"/>
    <col min="1289" max="1289" width="17.375" style="109" customWidth="1"/>
    <col min="1290" max="1290" width="8.625" style="109" customWidth="1"/>
    <col min="1291" max="1291" width="17.5" style="109" customWidth="1"/>
    <col min="1292" max="1292" width="9.375" style="109" customWidth="1"/>
    <col min="1293" max="1293" width="15.5" style="109" customWidth="1"/>
    <col min="1294" max="1294" width="7.5" style="109" customWidth="1"/>
    <col min="1295" max="1295" width="17.875" style="109" customWidth="1"/>
    <col min="1296" max="1296" width="8.625" style="109" customWidth="1"/>
    <col min="1297" max="1297" width="17.375" style="109" customWidth="1"/>
    <col min="1298" max="1298" width="8.625" style="109" customWidth="1"/>
    <col min="1299" max="1299" width="17.375" style="109" customWidth="1"/>
    <col min="1300" max="1300" width="9.75" style="109" customWidth="1"/>
    <col min="1301" max="1301" width="16.5" style="109" customWidth="1"/>
    <col min="1302" max="1302" width="7.5" style="109" customWidth="1"/>
    <col min="1303" max="1303" width="16.5" style="109" customWidth="1"/>
    <col min="1304" max="1304" width="9.75" style="109" customWidth="1"/>
    <col min="1305" max="1305" width="17.875" style="109" customWidth="1"/>
    <col min="1306" max="1538" width="12" style="109"/>
    <col min="1539" max="1539" width="1.875" style="109" customWidth="1"/>
    <col min="1540" max="1540" width="10.875" style="109" customWidth="1"/>
    <col min="1541" max="1541" width="1.875" style="109" customWidth="1"/>
    <col min="1542" max="1542" width="8.625" style="109" customWidth="1"/>
    <col min="1543" max="1543" width="19" style="109" customWidth="1"/>
    <col min="1544" max="1544" width="8.625" style="109" customWidth="1"/>
    <col min="1545" max="1545" width="17.375" style="109" customWidth="1"/>
    <col min="1546" max="1546" width="8.625" style="109" customWidth="1"/>
    <col min="1547" max="1547" width="17.5" style="109" customWidth="1"/>
    <col min="1548" max="1548" width="9.375" style="109" customWidth="1"/>
    <col min="1549" max="1549" width="15.5" style="109" customWidth="1"/>
    <col min="1550" max="1550" width="7.5" style="109" customWidth="1"/>
    <col min="1551" max="1551" width="17.875" style="109" customWidth="1"/>
    <col min="1552" max="1552" width="8.625" style="109" customWidth="1"/>
    <col min="1553" max="1553" width="17.375" style="109" customWidth="1"/>
    <col min="1554" max="1554" width="8.625" style="109" customWidth="1"/>
    <col min="1555" max="1555" width="17.375" style="109" customWidth="1"/>
    <col min="1556" max="1556" width="9.75" style="109" customWidth="1"/>
    <col min="1557" max="1557" width="16.5" style="109" customWidth="1"/>
    <col min="1558" max="1558" width="7.5" style="109" customWidth="1"/>
    <col min="1559" max="1559" width="16.5" style="109" customWidth="1"/>
    <col min="1560" max="1560" width="9.75" style="109" customWidth="1"/>
    <col min="1561" max="1561" width="17.875" style="109" customWidth="1"/>
    <col min="1562" max="1794" width="12" style="109"/>
    <col min="1795" max="1795" width="1.875" style="109" customWidth="1"/>
    <col min="1796" max="1796" width="10.875" style="109" customWidth="1"/>
    <col min="1797" max="1797" width="1.875" style="109" customWidth="1"/>
    <col min="1798" max="1798" width="8.625" style="109" customWidth="1"/>
    <col min="1799" max="1799" width="19" style="109" customWidth="1"/>
    <col min="1800" max="1800" width="8.625" style="109" customWidth="1"/>
    <col min="1801" max="1801" width="17.375" style="109" customWidth="1"/>
    <col min="1802" max="1802" width="8.625" style="109" customWidth="1"/>
    <col min="1803" max="1803" width="17.5" style="109" customWidth="1"/>
    <col min="1804" max="1804" width="9.375" style="109" customWidth="1"/>
    <col min="1805" max="1805" width="15.5" style="109" customWidth="1"/>
    <col min="1806" max="1806" width="7.5" style="109" customWidth="1"/>
    <col min="1807" max="1807" width="17.875" style="109" customWidth="1"/>
    <col min="1808" max="1808" width="8.625" style="109" customWidth="1"/>
    <col min="1809" max="1809" width="17.375" style="109" customWidth="1"/>
    <col min="1810" max="1810" width="8.625" style="109" customWidth="1"/>
    <col min="1811" max="1811" width="17.375" style="109" customWidth="1"/>
    <col min="1812" max="1812" width="9.75" style="109" customWidth="1"/>
    <col min="1813" max="1813" width="16.5" style="109" customWidth="1"/>
    <col min="1814" max="1814" width="7.5" style="109" customWidth="1"/>
    <col min="1815" max="1815" width="16.5" style="109" customWidth="1"/>
    <col min="1816" max="1816" width="9.75" style="109" customWidth="1"/>
    <col min="1817" max="1817" width="17.875" style="109" customWidth="1"/>
    <col min="1818" max="2050" width="12" style="109"/>
    <col min="2051" max="2051" width="1.875" style="109" customWidth="1"/>
    <col min="2052" max="2052" width="10.875" style="109" customWidth="1"/>
    <col min="2053" max="2053" width="1.875" style="109" customWidth="1"/>
    <col min="2054" max="2054" width="8.625" style="109" customWidth="1"/>
    <col min="2055" max="2055" width="19" style="109" customWidth="1"/>
    <col min="2056" max="2056" width="8.625" style="109" customWidth="1"/>
    <col min="2057" max="2057" width="17.375" style="109" customWidth="1"/>
    <col min="2058" max="2058" width="8.625" style="109" customWidth="1"/>
    <col min="2059" max="2059" width="17.5" style="109" customWidth="1"/>
    <col min="2060" max="2060" width="9.375" style="109" customWidth="1"/>
    <col min="2061" max="2061" width="15.5" style="109" customWidth="1"/>
    <col min="2062" max="2062" width="7.5" style="109" customWidth="1"/>
    <col min="2063" max="2063" width="17.875" style="109" customWidth="1"/>
    <col min="2064" max="2064" width="8.625" style="109" customWidth="1"/>
    <col min="2065" max="2065" width="17.375" style="109" customWidth="1"/>
    <col min="2066" max="2066" width="8.625" style="109" customWidth="1"/>
    <col min="2067" max="2067" width="17.375" style="109" customWidth="1"/>
    <col min="2068" max="2068" width="9.75" style="109" customWidth="1"/>
    <col min="2069" max="2069" width="16.5" style="109" customWidth="1"/>
    <col min="2070" max="2070" width="7.5" style="109" customWidth="1"/>
    <col min="2071" max="2071" width="16.5" style="109" customWidth="1"/>
    <col min="2072" max="2072" width="9.75" style="109" customWidth="1"/>
    <col min="2073" max="2073" width="17.875" style="109" customWidth="1"/>
    <col min="2074" max="2306" width="12" style="109"/>
    <col min="2307" max="2307" width="1.875" style="109" customWidth="1"/>
    <col min="2308" max="2308" width="10.875" style="109" customWidth="1"/>
    <col min="2309" max="2309" width="1.875" style="109" customWidth="1"/>
    <col min="2310" max="2310" width="8.625" style="109" customWidth="1"/>
    <col min="2311" max="2311" width="19" style="109" customWidth="1"/>
    <col min="2312" max="2312" width="8.625" style="109" customWidth="1"/>
    <col min="2313" max="2313" width="17.375" style="109" customWidth="1"/>
    <col min="2314" max="2314" width="8.625" style="109" customWidth="1"/>
    <col min="2315" max="2315" width="17.5" style="109" customWidth="1"/>
    <col min="2316" max="2316" width="9.375" style="109" customWidth="1"/>
    <col min="2317" max="2317" width="15.5" style="109" customWidth="1"/>
    <col min="2318" max="2318" width="7.5" style="109" customWidth="1"/>
    <col min="2319" max="2319" width="17.875" style="109" customWidth="1"/>
    <col min="2320" max="2320" width="8.625" style="109" customWidth="1"/>
    <col min="2321" max="2321" width="17.375" style="109" customWidth="1"/>
    <col min="2322" max="2322" width="8.625" style="109" customWidth="1"/>
    <col min="2323" max="2323" width="17.375" style="109" customWidth="1"/>
    <col min="2324" max="2324" width="9.75" style="109" customWidth="1"/>
    <col min="2325" max="2325" width="16.5" style="109" customWidth="1"/>
    <col min="2326" max="2326" width="7.5" style="109" customWidth="1"/>
    <col min="2327" max="2327" width="16.5" style="109" customWidth="1"/>
    <col min="2328" max="2328" width="9.75" style="109" customWidth="1"/>
    <col min="2329" max="2329" width="17.875" style="109" customWidth="1"/>
    <col min="2330" max="2562" width="12" style="109"/>
    <col min="2563" max="2563" width="1.875" style="109" customWidth="1"/>
    <col min="2564" max="2564" width="10.875" style="109" customWidth="1"/>
    <col min="2565" max="2565" width="1.875" style="109" customWidth="1"/>
    <col min="2566" max="2566" width="8.625" style="109" customWidth="1"/>
    <col min="2567" max="2567" width="19" style="109" customWidth="1"/>
    <col min="2568" max="2568" width="8.625" style="109" customWidth="1"/>
    <col min="2569" max="2569" width="17.375" style="109" customWidth="1"/>
    <col min="2570" max="2570" width="8.625" style="109" customWidth="1"/>
    <col min="2571" max="2571" width="17.5" style="109" customWidth="1"/>
    <col min="2572" max="2572" width="9.375" style="109" customWidth="1"/>
    <col min="2573" max="2573" width="15.5" style="109" customWidth="1"/>
    <col min="2574" max="2574" width="7.5" style="109" customWidth="1"/>
    <col min="2575" max="2575" width="17.875" style="109" customWidth="1"/>
    <col min="2576" max="2576" width="8.625" style="109" customWidth="1"/>
    <col min="2577" max="2577" width="17.375" style="109" customWidth="1"/>
    <col min="2578" max="2578" width="8.625" style="109" customWidth="1"/>
    <col min="2579" max="2579" width="17.375" style="109" customWidth="1"/>
    <col min="2580" max="2580" width="9.75" style="109" customWidth="1"/>
    <col min="2581" max="2581" width="16.5" style="109" customWidth="1"/>
    <col min="2582" max="2582" width="7.5" style="109" customWidth="1"/>
    <col min="2583" max="2583" width="16.5" style="109" customWidth="1"/>
    <col min="2584" max="2584" width="9.75" style="109" customWidth="1"/>
    <col min="2585" max="2585" width="17.875" style="109" customWidth="1"/>
    <col min="2586" max="2818" width="12" style="109"/>
    <col min="2819" max="2819" width="1.875" style="109" customWidth="1"/>
    <col min="2820" max="2820" width="10.875" style="109" customWidth="1"/>
    <col min="2821" max="2821" width="1.875" style="109" customWidth="1"/>
    <col min="2822" max="2822" width="8.625" style="109" customWidth="1"/>
    <col min="2823" max="2823" width="19" style="109" customWidth="1"/>
    <col min="2824" max="2824" width="8.625" style="109" customWidth="1"/>
    <col min="2825" max="2825" width="17.375" style="109" customWidth="1"/>
    <col min="2826" max="2826" width="8.625" style="109" customWidth="1"/>
    <col min="2827" max="2827" width="17.5" style="109" customWidth="1"/>
    <col min="2828" max="2828" width="9.375" style="109" customWidth="1"/>
    <col min="2829" max="2829" width="15.5" style="109" customWidth="1"/>
    <col min="2830" max="2830" width="7.5" style="109" customWidth="1"/>
    <col min="2831" max="2831" width="17.875" style="109" customWidth="1"/>
    <col min="2832" max="2832" width="8.625" style="109" customWidth="1"/>
    <col min="2833" max="2833" width="17.375" style="109" customWidth="1"/>
    <col min="2834" max="2834" width="8.625" style="109" customWidth="1"/>
    <col min="2835" max="2835" width="17.375" style="109" customWidth="1"/>
    <col min="2836" max="2836" width="9.75" style="109" customWidth="1"/>
    <col min="2837" max="2837" width="16.5" style="109" customWidth="1"/>
    <col min="2838" max="2838" width="7.5" style="109" customWidth="1"/>
    <col min="2839" max="2839" width="16.5" style="109" customWidth="1"/>
    <col min="2840" max="2840" width="9.75" style="109" customWidth="1"/>
    <col min="2841" max="2841" width="17.875" style="109" customWidth="1"/>
    <col min="2842" max="3074" width="12" style="109"/>
    <col min="3075" max="3075" width="1.875" style="109" customWidth="1"/>
    <col min="3076" max="3076" width="10.875" style="109" customWidth="1"/>
    <col min="3077" max="3077" width="1.875" style="109" customWidth="1"/>
    <col min="3078" max="3078" width="8.625" style="109" customWidth="1"/>
    <col min="3079" max="3079" width="19" style="109" customWidth="1"/>
    <col min="3080" max="3080" width="8.625" style="109" customWidth="1"/>
    <col min="3081" max="3081" width="17.375" style="109" customWidth="1"/>
    <col min="3082" max="3082" width="8.625" style="109" customWidth="1"/>
    <col min="3083" max="3083" width="17.5" style="109" customWidth="1"/>
    <col min="3084" max="3084" width="9.375" style="109" customWidth="1"/>
    <col min="3085" max="3085" width="15.5" style="109" customWidth="1"/>
    <col min="3086" max="3086" width="7.5" style="109" customWidth="1"/>
    <col min="3087" max="3087" width="17.875" style="109" customWidth="1"/>
    <col min="3088" max="3088" width="8.625" style="109" customWidth="1"/>
    <col min="3089" max="3089" width="17.375" style="109" customWidth="1"/>
    <col min="3090" max="3090" width="8.625" style="109" customWidth="1"/>
    <col min="3091" max="3091" width="17.375" style="109" customWidth="1"/>
    <col min="3092" max="3092" width="9.75" style="109" customWidth="1"/>
    <col min="3093" max="3093" width="16.5" style="109" customWidth="1"/>
    <col min="3094" max="3094" width="7.5" style="109" customWidth="1"/>
    <col min="3095" max="3095" width="16.5" style="109" customWidth="1"/>
    <col min="3096" max="3096" width="9.75" style="109" customWidth="1"/>
    <col min="3097" max="3097" width="17.875" style="109" customWidth="1"/>
    <col min="3098" max="3330" width="12" style="109"/>
    <col min="3331" max="3331" width="1.875" style="109" customWidth="1"/>
    <col min="3332" max="3332" width="10.875" style="109" customWidth="1"/>
    <col min="3333" max="3333" width="1.875" style="109" customWidth="1"/>
    <col min="3334" max="3334" width="8.625" style="109" customWidth="1"/>
    <col min="3335" max="3335" width="19" style="109" customWidth="1"/>
    <col min="3336" max="3336" width="8.625" style="109" customWidth="1"/>
    <col min="3337" max="3337" width="17.375" style="109" customWidth="1"/>
    <col min="3338" max="3338" width="8.625" style="109" customWidth="1"/>
    <col min="3339" max="3339" width="17.5" style="109" customWidth="1"/>
    <col min="3340" max="3340" width="9.375" style="109" customWidth="1"/>
    <col min="3341" max="3341" width="15.5" style="109" customWidth="1"/>
    <col min="3342" max="3342" width="7.5" style="109" customWidth="1"/>
    <col min="3343" max="3343" width="17.875" style="109" customWidth="1"/>
    <col min="3344" max="3344" width="8.625" style="109" customWidth="1"/>
    <col min="3345" max="3345" width="17.375" style="109" customWidth="1"/>
    <col min="3346" max="3346" width="8.625" style="109" customWidth="1"/>
    <col min="3347" max="3347" width="17.375" style="109" customWidth="1"/>
    <col min="3348" max="3348" width="9.75" style="109" customWidth="1"/>
    <col min="3349" max="3349" width="16.5" style="109" customWidth="1"/>
    <col min="3350" max="3350" width="7.5" style="109" customWidth="1"/>
    <col min="3351" max="3351" width="16.5" style="109" customWidth="1"/>
    <col min="3352" max="3352" width="9.75" style="109" customWidth="1"/>
    <col min="3353" max="3353" width="17.875" style="109" customWidth="1"/>
    <col min="3354" max="3586" width="12" style="109"/>
    <col min="3587" max="3587" width="1.875" style="109" customWidth="1"/>
    <col min="3588" max="3588" width="10.875" style="109" customWidth="1"/>
    <col min="3589" max="3589" width="1.875" style="109" customWidth="1"/>
    <col min="3590" max="3590" width="8.625" style="109" customWidth="1"/>
    <col min="3591" max="3591" width="19" style="109" customWidth="1"/>
    <col min="3592" max="3592" width="8.625" style="109" customWidth="1"/>
    <col min="3593" max="3593" width="17.375" style="109" customWidth="1"/>
    <col min="3594" max="3594" width="8.625" style="109" customWidth="1"/>
    <col min="3595" max="3595" width="17.5" style="109" customWidth="1"/>
    <col min="3596" max="3596" width="9.375" style="109" customWidth="1"/>
    <col min="3597" max="3597" width="15.5" style="109" customWidth="1"/>
    <col min="3598" max="3598" width="7.5" style="109" customWidth="1"/>
    <col min="3599" max="3599" width="17.875" style="109" customWidth="1"/>
    <col min="3600" max="3600" width="8.625" style="109" customWidth="1"/>
    <col min="3601" max="3601" width="17.375" style="109" customWidth="1"/>
    <col min="3602" max="3602" width="8.625" style="109" customWidth="1"/>
    <col min="3603" max="3603" width="17.375" style="109" customWidth="1"/>
    <col min="3604" max="3604" width="9.75" style="109" customWidth="1"/>
    <col min="3605" max="3605" width="16.5" style="109" customWidth="1"/>
    <col min="3606" max="3606" width="7.5" style="109" customWidth="1"/>
    <col min="3607" max="3607" width="16.5" style="109" customWidth="1"/>
    <col min="3608" max="3608" width="9.75" style="109" customWidth="1"/>
    <col min="3609" max="3609" width="17.875" style="109" customWidth="1"/>
    <col min="3610" max="3842" width="12" style="109"/>
    <col min="3843" max="3843" width="1.875" style="109" customWidth="1"/>
    <col min="3844" max="3844" width="10.875" style="109" customWidth="1"/>
    <col min="3845" max="3845" width="1.875" style="109" customWidth="1"/>
    <col min="3846" max="3846" width="8.625" style="109" customWidth="1"/>
    <col min="3847" max="3847" width="19" style="109" customWidth="1"/>
    <col min="3848" max="3848" width="8.625" style="109" customWidth="1"/>
    <col min="3849" max="3849" width="17.375" style="109" customWidth="1"/>
    <col min="3850" max="3850" width="8.625" style="109" customWidth="1"/>
    <col min="3851" max="3851" width="17.5" style="109" customWidth="1"/>
    <col min="3852" max="3852" width="9.375" style="109" customWidth="1"/>
    <col min="3853" max="3853" width="15.5" style="109" customWidth="1"/>
    <col min="3854" max="3854" width="7.5" style="109" customWidth="1"/>
    <col min="3855" max="3855" width="17.875" style="109" customWidth="1"/>
    <col min="3856" max="3856" width="8.625" style="109" customWidth="1"/>
    <col min="3857" max="3857" width="17.375" style="109" customWidth="1"/>
    <col min="3858" max="3858" width="8.625" style="109" customWidth="1"/>
    <col min="3859" max="3859" width="17.375" style="109" customWidth="1"/>
    <col min="3860" max="3860" width="9.75" style="109" customWidth="1"/>
    <col min="3861" max="3861" width="16.5" style="109" customWidth="1"/>
    <col min="3862" max="3862" width="7.5" style="109" customWidth="1"/>
    <col min="3863" max="3863" width="16.5" style="109" customWidth="1"/>
    <col min="3864" max="3864" width="9.75" style="109" customWidth="1"/>
    <col min="3865" max="3865" width="17.875" style="109" customWidth="1"/>
    <col min="3866" max="4098" width="12" style="109"/>
    <col min="4099" max="4099" width="1.875" style="109" customWidth="1"/>
    <col min="4100" max="4100" width="10.875" style="109" customWidth="1"/>
    <col min="4101" max="4101" width="1.875" style="109" customWidth="1"/>
    <col min="4102" max="4102" width="8.625" style="109" customWidth="1"/>
    <col min="4103" max="4103" width="19" style="109" customWidth="1"/>
    <col min="4104" max="4104" width="8.625" style="109" customWidth="1"/>
    <col min="4105" max="4105" width="17.375" style="109" customWidth="1"/>
    <col min="4106" max="4106" width="8.625" style="109" customWidth="1"/>
    <col min="4107" max="4107" width="17.5" style="109" customWidth="1"/>
    <col min="4108" max="4108" width="9.375" style="109" customWidth="1"/>
    <col min="4109" max="4109" width="15.5" style="109" customWidth="1"/>
    <col min="4110" max="4110" width="7.5" style="109" customWidth="1"/>
    <col min="4111" max="4111" width="17.875" style="109" customWidth="1"/>
    <col min="4112" max="4112" width="8.625" style="109" customWidth="1"/>
    <col min="4113" max="4113" width="17.375" style="109" customWidth="1"/>
    <col min="4114" max="4114" width="8.625" style="109" customWidth="1"/>
    <col min="4115" max="4115" width="17.375" style="109" customWidth="1"/>
    <col min="4116" max="4116" width="9.75" style="109" customWidth="1"/>
    <col min="4117" max="4117" width="16.5" style="109" customWidth="1"/>
    <col min="4118" max="4118" width="7.5" style="109" customWidth="1"/>
    <col min="4119" max="4119" width="16.5" style="109" customWidth="1"/>
    <col min="4120" max="4120" width="9.75" style="109" customWidth="1"/>
    <col min="4121" max="4121" width="17.875" style="109" customWidth="1"/>
    <col min="4122" max="4354" width="12" style="109"/>
    <col min="4355" max="4355" width="1.875" style="109" customWidth="1"/>
    <col min="4356" max="4356" width="10.875" style="109" customWidth="1"/>
    <col min="4357" max="4357" width="1.875" style="109" customWidth="1"/>
    <col min="4358" max="4358" width="8.625" style="109" customWidth="1"/>
    <col min="4359" max="4359" width="19" style="109" customWidth="1"/>
    <col min="4360" max="4360" width="8.625" style="109" customWidth="1"/>
    <col min="4361" max="4361" width="17.375" style="109" customWidth="1"/>
    <col min="4362" max="4362" width="8.625" style="109" customWidth="1"/>
    <col min="4363" max="4363" width="17.5" style="109" customWidth="1"/>
    <col min="4364" max="4364" width="9.375" style="109" customWidth="1"/>
    <col min="4365" max="4365" width="15.5" style="109" customWidth="1"/>
    <col min="4366" max="4366" width="7.5" style="109" customWidth="1"/>
    <col min="4367" max="4367" width="17.875" style="109" customWidth="1"/>
    <col min="4368" max="4368" width="8.625" style="109" customWidth="1"/>
    <col min="4369" max="4369" width="17.375" style="109" customWidth="1"/>
    <col min="4370" max="4370" width="8.625" style="109" customWidth="1"/>
    <col min="4371" max="4371" width="17.375" style="109" customWidth="1"/>
    <col min="4372" max="4372" width="9.75" style="109" customWidth="1"/>
    <col min="4373" max="4373" width="16.5" style="109" customWidth="1"/>
    <col min="4374" max="4374" width="7.5" style="109" customWidth="1"/>
    <col min="4375" max="4375" width="16.5" style="109" customWidth="1"/>
    <col min="4376" max="4376" width="9.75" style="109" customWidth="1"/>
    <col min="4377" max="4377" width="17.875" style="109" customWidth="1"/>
    <col min="4378" max="4610" width="12" style="109"/>
    <col min="4611" max="4611" width="1.875" style="109" customWidth="1"/>
    <col min="4612" max="4612" width="10.875" style="109" customWidth="1"/>
    <col min="4613" max="4613" width="1.875" style="109" customWidth="1"/>
    <col min="4614" max="4614" width="8.625" style="109" customWidth="1"/>
    <col min="4615" max="4615" width="19" style="109" customWidth="1"/>
    <col min="4616" max="4616" width="8.625" style="109" customWidth="1"/>
    <col min="4617" max="4617" width="17.375" style="109" customWidth="1"/>
    <col min="4618" max="4618" width="8.625" style="109" customWidth="1"/>
    <col min="4619" max="4619" width="17.5" style="109" customWidth="1"/>
    <col min="4620" max="4620" width="9.375" style="109" customWidth="1"/>
    <col min="4621" max="4621" width="15.5" style="109" customWidth="1"/>
    <col min="4622" max="4622" width="7.5" style="109" customWidth="1"/>
    <col min="4623" max="4623" width="17.875" style="109" customWidth="1"/>
    <col min="4624" max="4624" width="8.625" style="109" customWidth="1"/>
    <col min="4625" max="4625" width="17.375" style="109" customWidth="1"/>
    <col min="4626" max="4626" width="8.625" style="109" customWidth="1"/>
    <col min="4627" max="4627" width="17.375" style="109" customWidth="1"/>
    <col min="4628" max="4628" width="9.75" style="109" customWidth="1"/>
    <col min="4629" max="4629" width="16.5" style="109" customWidth="1"/>
    <col min="4630" max="4630" width="7.5" style="109" customWidth="1"/>
    <col min="4631" max="4631" width="16.5" style="109" customWidth="1"/>
    <col min="4632" max="4632" width="9.75" style="109" customWidth="1"/>
    <col min="4633" max="4633" width="17.875" style="109" customWidth="1"/>
    <col min="4634" max="4866" width="12" style="109"/>
    <col min="4867" max="4867" width="1.875" style="109" customWidth="1"/>
    <col min="4868" max="4868" width="10.875" style="109" customWidth="1"/>
    <col min="4869" max="4869" width="1.875" style="109" customWidth="1"/>
    <col min="4870" max="4870" width="8.625" style="109" customWidth="1"/>
    <col min="4871" max="4871" width="19" style="109" customWidth="1"/>
    <col min="4872" max="4872" width="8.625" style="109" customWidth="1"/>
    <col min="4873" max="4873" width="17.375" style="109" customWidth="1"/>
    <col min="4874" max="4874" width="8.625" style="109" customWidth="1"/>
    <col min="4875" max="4875" width="17.5" style="109" customWidth="1"/>
    <col min="4876" max="4876" width="9.375" style="109" customWidth="1"/>
    <col min="4877" max="4877" width="15.5" style="109" customWidth="1"/>
    <col min="4878" max="4878" width="7.5" style="109" customWidth="1"/>
    <col min="4879" max="4879" width="17.875" style="109" customWidth="1"/>
    <col min="4880" max="4880" width="8.625" style="109" customWidth="1"/>
    <col min="4881" max="4881" width="17.375" style="109" customWidth="1"/>
    <col min="4882" max="4882" width="8.625" style="109" customWidth="1"/>
    <col min="4883" max="4883" width="17.375" style="109" customWidth="1"/>
    <col min="4884" max="4884" width="9.75" style="109" customWidth="1"/>
    <col min="4885" max="4885" width="16.5" style="109" customWidth="1"/>
    <col min="4886" max="4886" width="7.5" style="109" customWidth="1"/>
    <col min="4887" max="4887" width="16.5" style="109" customWidth="1"/>
    <col min="4888" max="4888" width="9.75" style="109" customWidth="1"/>
    <col min="4889" max="4889" width="17.875" style="109" customWidth="1"/>
    <col min="4890" max="5122" width="12" style="109"/>
    <col min="5123" max="5123" width="1.875" style="109" customWidth="1"/>
    <col min="5124" max="5124" width="10.875" style="109" customWidth="1"/>
    <col min="5125" max="5125" width="1.875" style="109" customWidth="1"/>
    <col min="5126" max="5126" width="8.625" style="109" customWidth="1"/>
    <col min="5127" max="5127" width="19" style="109" customWidth="1"/>
    <col min="5128" max="5128" width="8.625" style="109" customWidth="1"/>
    <col min="5129" max="5129" width="17.375" style="109" customWidth="1"/>
    <col min="5130" max="5130" width="8.625" style="109" customWidth="1"/>
    <col min="5131" max="5131" width="17.5" style="109" customWidth="1"/>
    <col min="5132" max="5132" width="9.375" style="109" customWidth="1"/>
    <col min="5133" max="5133" width="15.5" style="109" customWidth="1"/>
    <col min="5134" max="5134" width="7.5" style="109" customWidth="1"/>
    <col min="5135" max="5135" width="17.875" style="109" customWidth="1"/>
    <col min="5136" max="5136" width="8.625" style="109" customWidth="1"/>
    <col min="5137" max="5137" width="17.375" style="109" customWidth="1"/>
    <col min="5138" max="5138" width="8.625" style="109" customWidth="1"/>
    <col min="5139" max="5139" width="17.375" style="109" customWidth="1"/>
    <col min="5140" max="5140" width="9.75" style="109" customWidth="1"/>
    <col min="5141" max="5141" width="16.5" style="109" customWidth="1"/>
    <col min="5142" max="5142" width="7.5" style="109" customWidth="1"/>
    <col min="5143" max="5143" width="16.5" style="109" customWidth="1"/>
    <col min="5144" max="5144" width="9.75" style="109" customWidth="1"/>
    <col min="5145" max="5145" width="17.875" style="109" customWidth="1"/>
    <col min="5146" max="5378" width="12" style="109"/>
    <col min="5379" max="5379" width="1.875" style="109" customWidth="1"/>
    <col min="5380" max="5380" width="10.875" style="109" customWidth="1"/>
    <col min="5381" max="5381" width="1.875" style="109" customWidth="1"/>
    <col min="5382" max="5382" width="8.625" style="109" customWidth="1"/>
    <col min="5383" max="5383" width="19" style="109" customWidth="1"/>
    <col min="5384" max="5384" width="8.625" style="109" customWidth="1"/>
    <col min="5385" max="5385" width="17.375" style="109" customWidth="1"/>
    <col min="5386" max="5386" width="8.625" style="109" customWidth="1"/>
    <col min="5387" max="5387" width="17.5" style="109" customWidth="1"/>
    <col min="5388" max="5388" width="9.375" style="109" customWidth="1"/>
    <col min="5389" max="5389" width="15.5" style="109" customWidth="1"/>
    <col min="5390" max="5390" width="7.5" style="109" customWidth="1"/>
    <col min="5391" max="5391" width="17.875" style="109" customWidth="1"/>
    <col min="5392" max="5392" width="8.625" style="109" customWidth="1"/>
    <col min="5393" max="5393" width="17.375" style="109" customWidth="1"/>
    <col min="5394" max="5394" width="8.625" style="109" customWidth="1"/>
    <col min="5395" max="5395" width="17.375" style="109" customWidth="1"/>
    <col min="5396" max="5396" width="9.75" style="109" customWidth="1"/>
    <col min="5397" max="5397" width="16.5" style="109" customWidth="1"/>
    <col min="5398" max="5398" width="7.5" style="109" customWidth="1"/>
    <col min="5399" max="5399" width="16.5" style="109" customWidth="1"/>
    <col min="5400" max="5400" width="9.75" style="109" customWidth="1"/>
    <col min="5401" max="5401" width="17.875" style="109" customWidth="1"/>
    <col min="5402" max="5634" width="12" style="109"/>
    <col min="5635" max="5635" width="1.875" style="109" customWidth="1"/>
    <col min="5636" max="5636" width="10.875" style="109" customWidth="1"/>
    <col min="5637" max="5637" width="1.875" style="109" customWidth="1"/>
    <col min="5638" max="5638" width="8.625" style="109" customWidth="1"/>
    <col min="5639" max="5639" width="19" style="109" customWidth="1"/>
    <col min="5640" max="5640" width="8.625" style="109" customWidth="1"/>
    <col min="5641" max="5641" width="17.375" style="109" customWidth="1"/>
    <col min="5642" max="5642" width="8.625" style="109" customWidth="1"/>
    <col min="5643" max="5643" width="17.5" style="109" customWidth="1"/>
    <col min="5644" max="5644" width="9.375" style="109" customWidth="1"/>
    <col min="5645" max="5645" width="15.5" style="109" customWidth="1"/>
    <col min="5646" max="5646" width="7.5" style="109" customWidth="1"/>
    <col min="5647" max="5647" width="17.875" style="109" customWidth="1"/>
    <col min="5648" max="5648" width="8.625" style="109" customWidth="1"/>
    <col min="5649" max="5649" width="17.375" style="109" customWidth="1"/>
    <col min="5650" max="5650" width="8.625" style="109" customWidth="1"/>
    <col min="5651" max="5651" width="17.375" style="109" customWidth="1"/>
    <col min="5652" max="5652" width="9.75" style="109" customWidth="1"/>
    <col min="5653" max="5653" width="16.5" style="109" customWidth="1"/>
    <col min="5654" max="5654" width="7.5" style="109" customWidth="1"/>
    <col min="5655" max="5655" width="16.5" style="109" customWidth="1"/>
    <col min="5656" max="5656" width="9.75" style="109" customWidth="1"/>
    <col min="5657" max="5657" width="17.875" style="109" customWidth="1"/>
    <col min="5658" max="5890" width="12" style="109"/>
    <col min="5891" max="5891" width="1.875" style="109" customWidth="1"/>
    <col min="5892" max="5892" width="10.875" style="109" customWidth="1"/>
    <col min="5893" max="5893" width="1.875" style="109" customWidth="1"/>
    <col min="5894" max="5894" width="8.625" style="109" customWidth="1"/>
    <col min="5895" max="5895" width="19" style="109" customWidth="1"/>
    <col min="5896" max="5896" width="8.625" style="109" customWidth="1"/>
    <col min="5897" max="5897" width="17.375" style="109" customWidth="1"/>
    <col min="5898" max="5898" width="8.625" style="109" customWidth="1"/>
    <col min="5899" max="5899" width="17.5" style="109" customWidth="1"/>
    <col min="5900" max="5900" width="9.375" style="109" customWidth="1"/>
    <col min="5901" max="5901" width="15.5" style="109" customWidth="1"/>
    <col min="5902" max="5902" width="7.5" style="109" customWidth="1"/>
    <col min="5903" max="5903" width="17.875" style="109" customWidth="1"/>
    <col min="5904" max="5904" width="8.625" style="109" customWidth="1"/>
    <col min="5905" max="5905" width="17.375" style="109" customWidth="1"/>
    <col min="5906" max="5906" width="8.625" style="109" customWidth="1"/>
    <col min="5907" max="5907" width="17.375" style="109" customWidth="1"/>
    <col min="5908" max="5908" width="9.75" style="109" customWidth="1"/>
    <col min="5909" max="5909" width="16.5" style="109" customWidth="1"/>
    <col min="5910" max="5910" width="7.5" style="109" customWidth="1"/>
    <col min="5911" max="5911" width="16.5" style="109" customWidth="1"/>
    <col min="5912" max="5912" width="9.75" style="109" customWidth="1"/>
    <col min="5913" max="5913" width="17.875" style="109" customWidth="1"/>
    <col min="5914" max="6146" width="12" style="109"/>
    <col min="6147" max="6147" width="1.875" style="109" customWidth="1"/>
    <col min="6148" max="6148" width="10.875" style="109" customWidth="1"/>
    <col min="6149" max="6149" width="1.875" style="109" customWidth="1"/>
    <col min="6150" max="6150" width="8.625" style="109" customWidth="1"/>
    <col min="6151" max="6151" width="19" style="109" customWidth="1"/>
    <col min="6152" max="6152" width="8.625" style="109" customWidth="1"/>
    <col min="6153" max="6153" width="17.375" style="109" customWidth="1"/>
    <col min="6154" max="6154" width="8.625" style="109" customWidth="1"/>
    <col min="6155" max="6155" width="17.5" style="109" customWidth="1"/>
    <col min="6156" max="6156" width="9.375" style="109" customWidth="1"/>
    <col min="6157" max="6157" width="15.5" style="109" customWidth="1"/>
    <col min="6158" max="6158" width="7.5" style="109" customWidth="1"/>
    <col min="6159" max="6159" width="17.875" style="109" customWidth="1"/>
    <col min="6160" max="6160" width="8.625" style="109" customWidth="1"/>
    <col min="6161" max="6161" width="17.375" style="109" customWidth="1"/>
    <col min="6162" max="6162" width="8.625" style="109" customWidth="1"/>
    <col min="6163" max="6163" width="17.375" style="109" customWidth="1"/>
    <col min="6164" max="6164" width="9.75" style="109" customWidth="1"/>
    <col min="6165" max="6165" width="16.5" style="109" customWidth="1"/>
    <col min="6166" max="6166" width="7.5" style="109" customWidth="1"/>
    <col min="6167" max="6167" width="16.5" style="109" customWidth="1"/>
    <col min="6168" max="6168" width="9.75" style="109" customWidth="1"/>
    <col min="6169" max="6169" width="17.875" style="109" customWidth="1"/>
    <col min="6170" max="6402" width="12" style="109"/>
    <col min="6403" max="6403" width="1.875" style="109" customWidth="1"/>
    <col min="6404" max="6404" width="10.875" style="109" customWidth="1"/>
    <col min="6405" max="6405" width="1.875" style="109" customWidth="1"/>
    <col min="6406" max="6406" width="8.625" style="109" customWidth="1"/>
    <col min="6407" max="6407" width="19" style="109" customWidth="1"/>
    <col min="6408" max="6408" width="8.625" style="109" customWidth="1"/>
    <col min="6409" max="6409" width="17.375" style="109" customWidth="1"/>
    <col min="6410" max="6410" width="8.625" style="109" customWidth="1"/>
    <col min="6411" max="6411" width="17.5" style="109" customWidth="1"/>
    <col min="6412" max="6412" width="9.375" style="109" customWidth="1"/>
    <col min="6413" max="6413" width="15.5" style="109" customWidth="1"/>
    <col min="6414" max="6414" width="7.5" style="109" customWidth="1"/>
    <col min="6415" max="6415" width="17.875" style="109" customWidth="1"/>
    <col min="6416" max="6416" width="8.625" style="109" customWidth="1"/>
    <col min="6417" max="6417" width="17.375" style="109" customWidth="1"/>
    <col min="6418" max="6418" width="8.625" style="109" customWidth="1"/>
    <col min="6419" max="6419" width="17.375" style="109" customWidth="1"/>
    <col min="6420" max="6420" width="9.75" style="109" customWidth="1"/>
    <col min="6421" max="6421" width="16.5" style="109" customWidth="1"/>
    <col min="6422" max="6422" width="7.5" style="109" customWidth="1"/>
    <col min="6423" max="6423" width="16.5" style="109" customWidth="1"/>
    <col min="6424" max="6424" width="9.75" style="109" customWidth="1"/>
    <col min="6425" max="6425" width="17.875" style="109" customWidth="1"/>
    <col min="6426" max="6658" width="12" style="109"/>
    <col min="6659" max="6659" width="1.875" style="109" customWidth="1"/>
    <col min="6660" max="6660" width="10.875" style="109" customWidth="1"/>
    <col min="6661" max="6661" width="1.875" style="109" customWidth="1"/>
    <col min="6662" max="6662" width="8.625" style="109" customWidth="1"/>
    <col min="6663" max="6663" width="19" style="109" customWidth="1"/>
    <col min="6664" max="6664" width="8.625" style="109" customWidth="1"/>
    <col min="6665" max="6665" width="17.375" style="109" customWidth="1"/>
    <col min="6666" max="6666" width="8.625" style="109" customWidth="1"/>
    <col min="6667" max="6667" width="17.5" style="109" customWidth="1"/>
    <col min="6668" max="6668" width="9.375" style="109" customWidth="1"/>
    <col min="6669" max="6669" width="15.5" style="109" customWidth="1"/>
    <col min="6670" max="6670" width="7.5" style="109" customWidth="1"/>
    <col min="6671" max="6671" width="17.875" style="109" customWidth="1"/>
    <col min="6672" max="6672" width="8.625" style="109" customWidth="1"/>
    <col min="6673" max="6673" width="17.375" style="109" customWidth="1"/>
    <col min="6674" max="6674" width="8.625" style="109" customWidth="1"/>
    <col min="6675" max="6675" width="17.375" style="109" customWidth="1"/>
    <col min="6676" max="6676" width="9.75" style="109" customWidth="1"/>
    <col min="6677" max="6677" width="16.5" style="109" customWidth="1"/>
    <col min="6678" max="6678" width="7.5" style="109" customWidth="1"/>
    <col min="6679" max="6679" width="16.5" style="109" customWidth="1"/>
    <col min="6680" max="6680" width="9.75" style="109" customWidth="1"/>
    <col min="6681" max="6681" width="17.875" style="109" customWidth="1"/>
    <col min="6682" max="6914" width="12" style="109"/>
    <col min="6915" max="6915" width="1.875" style="109" customWidth="1"/>
    <col min="6916" max="6916" width="10.875" style="109" customWidth="1"/>
    <col min="6917" max="6917" width="1.875" style="109" customWidth="1"/>
    <col min="6918" max="6918" width="8.625" style="109" customWidth="1"/>
    <col min="6919" max="6919" width="19" style="109" customWidth="1"/>
    <col min="6920" max="6920" width="8.625" style="109" customWidth="1"/>
    <col min="6921" max="6921" width="17.375" style="109" customWidth="1"/>
    <col min="6922" max="6922" width="8.625" style="109" customWidth="1"/>
    <col min="6923" max="6923" width="17.5" style="109" customWidth="1"/>
    <col min="6924" max="6924" width="9.375" style="109" customWidth="1"/>
    <col min="6925" max="6925" width="15.5" style="109" customWidth="1"/>
    <col min="6926" max="6926" width="7.5" style="109" customWidth="1"/>
    <col min="6927" max="6927" width="17.875" style="109" customWidth="1"/>
    <col min="6928" max="6928" width="8.625" style="109" customWidth="1"/>
    <col min="6929" max="6929" width="17.375" style="109" customWidth="1"/>
    <col min="6930" max="6930" width="8.625" style="109" customWidth="1"/>
    <col min="6931" max="6931" width="17.375" style="109" customWidth="1"/>
    <col min="6932" max="6932" width="9.75" style="109" customWidth="1"/>
    <col min="6933" max="6933" width="16.5" style="109" customWidth="1"/>
    <col min="6934" max="6934" width="7.5" style="109" customWidth="1"/>
    <col min="6935" max="6935" width="16.5" style="109" customWidth="1"/>
    <col min="6936" max="6936" width="9.75" style="109" customWidth="1"/>
    <col min="6937" max="6937" width="17.875" style="109" customWidth="1"/>
    <col min="6938" max="7170" width="12" style="109"/>
    <col min="7171" max="7171" width="1.875" style="109" customWidth="1"/>
    <col min="7172" max="7172" width="10.875" style="109" customWidth="1"/>
    <col min="7173" max="7173" width="1.875" style="109" customWidth="1"/>
    <col min="7174" max="7174" width="8.625" style="109" customWidth="1"/>
    <col min="7175" max="7175" width="19" style="109" customWidth="1"/>
    <col min="7176" max="7176" width="8.625" style="109" customWidth="1"/>
    <col min="7177" max="7177" width="17.375" style="109" customWidth="1"/>
    <col min="7178" max="7178" width="8.625" style="109" customWidth="1"/>
    <col min="7179" max="7179" width="17.5" style="109" customWidth="1"/>
    <col min="7180" max="7180" width="9.375" style="109" customWidth="1"/>
    <col min="7181" max="7181" width="15.5" style="109" customWidth="1"/>
    <col min="7182" max="7182" width="7.5" style="109" customWidth="1"/>
    <col min="7183" max="7183" width="17.875" style="109" customWidth="1"/>
    <col min="7184" max="7184" width="8.625" style="109" customWidth="1"/>
    <col min="7185" max="7185" width="17.375" style="109" customWidth="1"/>
    <col min="7186" max="7186" width="8.625" style="109" customWidth="1"/>
    <col min="7187" max="7187" width="17.375" style="109" customWidth="1"/>
    <col min="7188" max="7188" width="9.75" style="109" customWidth="1"/>
    <col min="7189" max="7189" width="16.5" style="109" customWidth="1"/>
    <col min="7190" max="7190" width="7.5" style="109" customWidth="1"/>
    <col min="7191" max="7191" width="16.5" style="109" customWidth="1"/>
    <col min="7192" max="7192" width="9.75" style="109" customWidth="1"/>
    <col min="7193" max="7193" width="17.875" style="109" customWidth="1"/>
    <col min="7194" max="7426" width="12" style="109"/>
    <col min="7427" max="7427" width="1.875" style="109" customWidth="1"/>
    <col min="7428" max="7428" width="10.875" style="109" customWidth="1"/>
    <col min="7429" max="7429" width="1.875" style="109" customWidth="1"/>
    <col min="7430" max="7430" width="8.625" style="109" customWidth="1"/>
    <col min="7431" max="7431" width="19" style="109" customWidth="1"/>
    <col min="7432" max="7432" width="8.625" style="109" customWidth="1"/>
    <col min="7433" max="7433" width="17.375" style="109" customWidth="1"/>
    <col min="7434" max="7434" width="8.625" style="109" customWidth="1"/>
    <col min="7435" max="7435" width="17.5" style="109" customWidth="1"/>
    <col min="7436" max="7436" width="9.375" style="109" customWidth="1"/>
    <col min="7437" max="7437" width="15.5" style="109" customWidth="1"/>
    <col min="7438" max="7438" width="7.5" style="109" customWidth="1"/>
    <col min="7439" max="7439" width="17.875" style="109" customWidth="1"/>
    <col min="7440" max="7440" width="8.625" style="109" customWidth="1"/>
    <col min="7441" max="7441" width="17.375" style="109" customWidth="1"/>
    <col min="7442" max="7442" width="8.625" style="109" customWidth="1"/>
    <col min="7443" max="7443" width="17.375" style="109" customWidth="1"/>
    <col min="7444" max="7444" width="9.75" style="109" customWidth="1"/>
    <col min="7445" max="7445" width="16.5" style="109" customWidth="1"/>
    <col min="7446" max="7446" width="7.5" style="109" customWidth="1"/>
    <col min="7447" max="7447" width="16.5" style="109" customWidth="1"/>
    <col min="7448" max="7448" width="9.75" style="109" customWidth="1"/>
    <col min="7449" max="7449" width="17.875" style="109" customWidth="1"/>
    <col min="7450" max="7682" width="12" style="109"/>
    <col min="7683" max="7683" width="1.875" style="109" customWidth="1"/>
    <col min="7684" max="7684" width="10.875" style="109" customWidth="1"/>
    <col min="7685" max="7685" width="1.875" style="109" customWidth="1"/>
    <col min="7686" max="7686" width="8.625" style="109" customWidth="1"/>
    <col min="7687" max="7687" width="19" style="109" customWidth="1"/>
    <col min="7688" max="7688" width="8.625" style="109" customWidth="1"/>
    <col min="7689" max="7689" width="17.375" style="109" customWidth="1"/>
    <col min="7690" max="7690" width="8.625" style="109" customWidth="1"/>
    <col min="7691" max="7691" width="17.5" style="109" customWidth="1"/>
    <col min="7692" max="7692" width="9.375" style="109" customWidth="1"/>
    <col min="7693" max="7693" width="15.5" style="109" customWidth="1"/>
    <col min="7694" max="7694" width="7.5" style="109" customWidth="1"/>
    <col min="7695" max="7695" width="17.875" style="109" customWidth="1"/>
    <col min="7696" max="7696" width="8.625" style="109" customWidth="1"/>
    <col min="7697" max="7697" width="17.375" style="109" customWidth="1"/>
    <col min="7698" max="7698" width="8.625" style="109" customWidth="1"/>
    <col min="7699" max="7699" width="17.375" style="109" customWidth="1"/>
    <col min="7700" max="7700" width="9.75" style="109" customWidth="1"/>
    <col min="7701" max="7701" width="16.5" style="109" customWidth="1"/>
    <col min="7702" max="7702" width="7.5" style="109" customWidth="1"/>
    <col min="7703" max="7703" width="16.5" style="109" customWidth="1"/>
    <col min="7704" max="7704" width="9.75" style="109" customWidth="1"/>
    <col min="7705" max="7705" width="17.875" style="109" customWidth="1"/>
    <col min="7706" max="7938" width="12" style="109"/>
    <col min="7939" max="7939" width="1.875" style="109" customWidth="1"/>
    <col min="7940" max="7940" width="10.875" style="109" customWidth="1"/>
    <col min="7941" max="7941" width="1.875" style="109" customWidth="1"/>
    <col min="7942" max="7942" width="8.625" style="109" customWidth="1"/>
    <col min="7943" max="7943" width="19" style="109" customWidth="1"/>
    <col min="7944" max="7944" width="8.625" style="109" customWidth="1"/>
    <col min="7945" max="7945" width="17.375" style="109" customWidth="1"/>
    <col min="7946" max="7946" width="8.625" style="109" customWidth="1"/>
    <col min="7947" max="7947" width="17.5" style="109" customWidth="1"/>
    <col min="7948" max="7948" width="9.375" style="109" customWidth="1"/>
    <col min="7949" max="7949" width="15.5" style="109" customWidth="1"/>
    <col min="7950" max="7950" width="7.5" style="109" customWidth="1"/>
    <col min="7951" max="7951" width="17.875" style="109" customWidth="1"/>
    <col min="7952" max="7952" width="8.625" style="109" customWidth="1"/>
    <col min="7953" max="7953" width="17.375" style="109" customWidth="1"/>
    <col min="7954" max="7954" width="8.625" style="109" customWidth="1"/>
    <col min="7955" max="7955" width="17.375" style="109" customWidth="1"/>
    <col min="7956" max="7956" width="9.75" style="109" customWidth="1"/>
    <col min="7957" max="7957" width="16.5" style="109" customWidth="1"/>
    <col min="7958" max="7958" width="7.5" style="109" customWidth="1"/>
    <col min="7959" max="7959" width="16.5" style="109" customWidth="1"/>
    <col min="7960" max="7960" width="9.75" style="109" customWidth="1"/>
    <col min="7961" max="7961" width="17.875" style="109" customWidth="1"/>
    <col min="7962" max="8194" width="12" style="109"/>
    <col min="8195" max="8195" width="1.875" style="109" customWidth="1"/>
    <col min="8196" max="8196" width="10.875" style="109" customWidth="1"/>
    <col min="8197" max="8197" width="1.875" style="109" customWidth="1"/>
    <col min="8198" max="8198" width="8.625" style="109" customWidth="1"/>
    <col min="8199" max="8199" width="19" style="109" customWidth="1"/>
    <col min="8200" max="8200" width="8.625" style="109" customWidth="1"/>
    <col min="8201" max="8201" width="17.375" style="109" customWidth="1"/>
    <col min="8202" max="8202" width="8.625" style="109" customWidth="1"/>
    <col min="8203" max="8203" width="17.5" style="109" customWidth="1"/>
    <col min="8204" max="8204" width="9.375" style="109" customWidth="1"/>
    <col min="8205" max="8205" width="15.5" style="109" customWidth="1"/>
    <col min="8206" max="8206" width="7.5" style="109" customWidth="1"/>
    <col min="8207" max="8207" width="17.875" style="109" customWidth="1"/>
    <col min="8208" max="8208" width="8.625" style="109" customWidth="1"/>
    <col min="8209" max="8209" width="17.375" style="109" customWidth="1"/>
    <col min="8210" max="8210" width="8.625" style="109" customWidth="1"/>
    <col min="8211" max="8211" width="17.375" style="109" customWidth="1"/>
    <col min="8212" max="8212" width="9.75" style="109" customWidth="1"/>
    <col min="8213" max="8213" width="16.5" style="109" customWidth="1"/>
    <col min="8214" max="8214" width="7.5" style="109" customWidth="1"/>
    <col min="8215" max="8215" width="16.5" style="109" customWidth="1"/>
    <col min="8216" max="8216" width="9.75" style="109" customWidth="1"/>
    <col min="8217" max="8217" width="17.875" style="109" customWidth="1"/>
    <col min="8218" max="8450" width="12" style="109"/>
    <col min="8451" max="8451" width="1.875" style="109" customWidth="1"/>
    <col min="8452" max="8452" width="10.875" style="109" customWidth="1"/>
    <col min="8453" max="8453" width="1.875" style="109" customWidth="1"/>
    <col min="8454" max="8454" width="8.625" style="109" customWidth="1"/>
    <col min="8455" max="8455" width="19" style="109" customWidth="1"/>
    <col min="8456" max="8456" width="8.625" style="109" customWidth="1"/>
    <col min="8457" max="8457" width="17.375" style="109" customWidth="1"/>
    <col min="8458" max="8458" width="8.625" style="109" customWidth="1"/>
    <col min="8459" max="8459" width="17.5" style="109" customWidth="1"/>
    <col min="8460" max="8460" width="9.375" style="109" customWidth="1"/>
    <col min="8461" max="8461" width="15.5" style="109" customWidth="1"/>
    <col min="8462" max="8462" width="7.5" style="109" customWidth="1"/>
    <col min="8463" max="8463" width="17.875" style="109" customWidth="1"/>
    <col min="8464" max="8464" width="8.625" style="109" customWidth="1"/>
    <col min="8465" max="8465" width="17.375" style="109" customWidth="1"/>
    <col min="8466" max="8466" width="8.625" style="109" customWidth="1"/>
    <col min="8467" max="8467" width="17.375" style="109" customWidth="1"/>
    <col min="8468" max="8468" width="9.75" style="109" customWidth="1"/>
    <col min="8469" max="8469" width="16.5" style="109" customWidth="1"/>
    <col min="8470" max="8470" width="7.5" style="109" customWidth="1"/>
    <col min="8471" max="8471" width="16.5" style="109" customWidth="1"/>
    <col min="8472" max="8472" width="9.75" style="109" customWidth="1"/>
    <col min="8473" max="8473" width="17.875" style="109" customWidth="1"/>
    <col min="8474" max="8706" width="12" style="109"/>
    <col min="8707" max="8707" width="1.875" style="109" customWidth="1"/>
    <col min="8708" max="8708" width="10.875" style="109" customWidth="1"/>
    <col min="8709" max="8709" width="1.875" style="109" customWidth="1"/>
    <col min="8710" max="8710" width="8.625" style="109" customWidth="1"/>
    <col min="8711" max="8711" width="19" style="109" customWidth="1"/>
    <col min="8712" max="8712" width="8.625" style="109" customWidth="1"/>
    <col min="8713" max="8713" width="17.375" style="109" customWidth="1"/>
    <col min="8714" max="8714" width="8.625" style="109" customWidth="1"/>
    <col min="8715" max="8715" width="17.5" style="109" customWidth="1"/>
    <col min="8716" max="8716" width="9.375" style="109" customWidth="1"/>
    <col min="8717" max="8717" width="15.5" style="109" customWidth="1"/>
    <col min="8718" max="8718" width="7.5" style="109" customWidth="1"/>
    <col min="8719" max="8719" width="17.875" style="109" customWidth="1"/>
    <col min="8720" max="8720" width="8.625" style="109" customWidth="1"/>
    <col min="8721" max="8721" width="17.375" style="109" customWidth="1"/>
    <col min="8722" max="8722" width="8.625" style="109" customWidth="1"/>
    <col min="8723" max="8723" width="17.375" style="109" customWidth="1"/>
    <col min="8724" max="8724" width="9.75" style="109" customWidth="1"/>
    <col min="8725" max="8725" width="16.5" style="109" customWidth="1"/>
    <col min="8726" max="8726" width="7.5" style="109" customWidth="1"/>
    <col min="8727" max="8727" width="16.5" style="109" customWidth="1"/>
    <col min="8728" max="8728" width="9.75" style="109" customWidth="1"/>
    <col min="8729" max="8729" width="17.875" style="109" customWidth="1"/>
    <col min="8730" max="8962" width="12" style="109"/>
    <col min="8963" max="8963" width="1.875" style="109" customWidth="1"/>
    <col min="8964" max="8964" width="10.875" style="109" customWidth="1"/>
    <col min="8965" max="8965" width="1.875" style="109" customWidth="1"/>
    <col min="8966" max="8966" width="8.625" style="109" customWidth="1"/>
    <col min="8967" max="8967" width="19" style="109" customWidth="1"/>
    <col min="8968" max="8968" width="8.625" style="109" customWidth="1"/>
    <col min="8969" max="8969" width="17.375" style="109" customWidth="1"/>
    <col min="8970" max="8970" width="8.625" style="109" customWidth="1"/>
    <col min="8971" max="8971" width="17.5" style="109" customWidth="1"/>
    <col min="8972" max="8972" width="9.375" style="109" customWidth="1"/>
    <col min="8973" max="8973" width="15.5" style="109" customWidth="1"/>
    <col min="8974" max="8974" width="7.5" style="109" customWidth="1"/>
    <col min="8975" max="8975" width="17.875" style="109" customWidth="1"/>
    <col min="8976" max="8976" width="8.625" style="109" customWidth="1"/>
    <col min="8977" max="8977" width="17.375" style="109" customWidth="1"/>
    <col min="8978" max="8978" width="8.625" style="109" customWidth="1"/>
    <col min="8979" max="8979" width="17.375" style="109" customWidth="1"/>
    <col min="8980" max="8980" width="9.75" style="109" customWidth="1"/>
    <col min="8981" max="8981" width="16.5" style="109" customWidth="1"/>
    <col min="8982" max="8982" width="7.5" style="109" customWidth="1"/>
    <col min="8983" max="8983" width="16.5" style="109" customWidth="1"/>
    <col min="8984" max="8984" width="9.75" style="109" customWidth="1"/>
    <col min="8985" max="8985" width="17.875" style="109" customWidth="1"/>
    <col min="8986" max="9218" width="12" style="109"/>
    <col min="9219" max="9219" width="1.875" style="109" customWidth="1"/>
    <col min="9220" max="9220" width="10.875" style="109" customWidth="1"/>
    <col min="9221" max="9221" width="1.875" style="109" customWidth="1"/>
    <col min="9222" max="9222" width="8.625" style="109" customWidth="1"/>
    <col min="9223" max="9223" width="19" style="109" customWidth="1"/>
    <col min="9224" max="9224" width="8.625" style="109" customWidth="1"/>
    <col min="9225" max="9225" width="17.375" style="109" customWidth="1"/>
    <col min="9226" max="9226" width="8.625" style="109" customWidth="1"/>
    <col min="9227" max="9227" width="17.5" style="109" customWidth="1"/>
    <col min="9228" max="9228" width="9.375" style="109" customWidth="1"/>
    <col min="9229" max="9229" width="15.5" style="109" customWidth="1"/>
    <col min="9230" max="9230" width="7.5" style="109" customWidth="1"/>
    <col min="9231" max="9231" width="17.875" style="109" customWidth="1"/>
    <col min="9232" max="9232" width="8.625" style="109" customWidth="1"/>
    <col min="9233" max="9233" width="17.375" style="109" customWidth="1"/>
    <col min="9234" max="9234" width="8.625" style="109" customWidth="1"/>
    <col min="9235" max="9235" width="17.375" style="109" customWidth="1"/>
    <col min="9236" max="9236" width="9.75" style="109" customWidth="1"/>
    <col min="9237" max="9237" width="16.5" style="109" customWidth="1"/>
    <col min="9238" max="9238" width="7.5" style="109" customWidth="1"/>
    <col min="9239" max="9239" width="16.5" style="109" customWidth="1"/>
    <col min="9240" max="9240" width="9.75" style="109" customWidth="1"/>
    <col min="9241" max="9241" width="17.875" style="109" customWidth="1"/>
    <col min="9242" max="9474" width="12" style="109"/>
    <col min="9475" max="9475" width="1.875" style="109" customWidth="1"/>
    <col min="9476" max="9476" width="10.875" style="109" customWidth="1"/>
    <col min="9477" max="9477" width="1.875" style="109" customWidth="1"/>
    <col min="9478" max="9478" width="8.625" style="109" customWidth="1"/>
    <col min="9479" max="9479" width="19" style="109" customWidth="1"/>
    <col min="9480" max="9480" width="8.625" style="109" customWidth="1"/>
    <col min="9481" max="9481" width="17.375" style="109" customWidth="1"/>
    <col min="9482" max="9482" width="8.625" style="109" customWidth="1"/>
    <col min="9483" max="9483" width="17.5" style="109" customWidth="1"/>
    <col min="9484" max="9484" width="9.375" style="109" customWidth="1"/>
    <col min="9485" max="9485" width="15.5" style="109" customWidth="1"/>
    <col min="9486" max="9486" width="7.5" style="109" customWidth="1"/>
    <col min="9487" max="9487" width="17.875" style="109" customWidth="1"/>
    <col min="9488" max="9488" width="8.625" style="109" customWidth="1"/>
    <col min="9489" max="9489" width="17.375" style="109" customWidth="1"/>
    <col min="9490" max="9490" width="8.625" style="109" customWidth="1"/>
    <col min="9491" max="9491" width="17.375" style="109" customWidth="1"/>
    <col min="9492" max="9492" width="9.75" style="109" customWidth="1"/>
    <col min="9493" max="9493" width="16.5" style="109" customWidth="1"/>
    <col min="9494" max="9494" width="7.5" style="109" customWidth="1"/>
    <col min="9495" max="9495" width="16.5" style="109" customWidth="1"/>
    <col min="9496" max="9496" width="9.75" style="109" customWidth="1"/>
    <col min="9497" max="9497" width="17.875" style="109" customWidth="1"/>
    <col min="9498" max="9730" width="12" style="109"/>
    <col min="9731" max="9731" width="1.875" style="109" customWidth="1"/>
    <col min="9732" max="9732" width="10.875" style="109" customWidth="1"/>
    <col min="9733" max="9733" width="1.875" style="109" customWidth="1"/>
    <col min="9734" max="9734" width="8.625" style="109" customWidth="1"/>
    <col min="9735" max="9735" width="19" style="109" customWidth="1"/>
    <col min="9736" max="9736" width="8.625" style="109" customWidth="1"/>
    <col min="9737" max="9737" width="17.375" style="109" customWidth="1"/>
    <col min="9738" max="9738" width="8.625" style="109" customWidth="1"/>
    <col min="9739" max="9739" width="17.5" style="109" customWidth="1"/>
    <col min="9740" max="9740" width="9.375" style="109" customWidth="1"/>
    <col min="9741" max="9741" width="15.5" style="109" customWidth="1"/>
    <col min="9742" max="9742" width="7.5" style="109" customWidth="1"/>
    <col min="9743" max="9743" width="17.875" style="109" customWidth="1"/>
    <col min="9744" max="9744" width="8.625" style="109" customWidth="1"/>
    <col min="9745" max="9745" width="17.375" style="109" customWidth="1"/>
    <col min="9746" max="9746" width="8.625" style="109" customWidth="1"/>
    <col min="9747" max="9747" width="17.375" style="109" customWidth="1"/>
    <col min="9748" max="9748" width="9.75" style="109" customWidth="1"/>
    <col min="9749" max="9749" width="16.5" style="109" customWidth="1"/>
    <col min="9750" max="9750" width="7.5" style="109" customWidth="1"/>
    <col min="9751" max="9751" width="16.5" style="109" customWidth="1"/>
    <col min="9752" max="9752" width="9.75" style="109" customWidth="1"/>
    <col min="9753" max="9753" width="17.875" style="109" customWidth="1"/>
    <col min="9754" max="9986" width="12" style="109"/>
    <col min="9987" max="9987" width="1.875" style="109" customWidth="1"/>
    <col min="9988" max="9988" width="10.875" style="109" customWidth="1"/>
    <col min="9989" max="9989" width="1.875" style="109" customWidth="1"/>
    <col min="9990" max="9990" width="8.625" style="109" customWidth="1"/>
    <col min="9991" max="9991" width="19" style="109" customWidth="1"/>
    <col min="9992" max="9992" width="8.625" style="109" customWidth="1"/>
    <col min="9993" max="9993" width="17.375" style="109" customWidth="1"/>
    <col min="9994" max="9994" width="8.625" style="109" customWidth="1"/>
    <col min="9995" max="9995" width="17.5" style="109" customWidth="1"/>
    <col min="9996" max="9996" width="9.375" style="109" customWidth="1"/>
    <col min="9997" max="9997" width="15.5" style="109" customWidth="1"/>
    <col min="9998" max="9998" width="7.5" style="109" customWidth="1"/>
    <col min="9999" max="9999" width="17.875" style="109" customWidth="1"/>
    <col min="10000" max="10000" width="8.625" style="109" customWidth="1"/>
    <col min="10001" max="10001" width="17.375" style="109" customWidth="1"/>
    <col min="10002" max="10002" width="8.625" style="109" customWidth="1"/>
    <col min="10003" max="10003" width="17.375" style="109" customWidth="1"/>
    <col min="10004" max="10004" width="9.75" style="109" customWidth="1"/>
    <col min="10005" max="10005" width="16.5" style="109" customWidth="1"/>
    <col min="10006" max="10006" width="7.5" style="109" customWidth="1"/>
    <col min="10007" max="10007" width="16.5" style="109" customWidth="1"/>
    <col min="10008" max="10008" width="9.75" style="109" customWidth="1"/>
    <col min="10009" max="10009" width="17.875" style="109" customWidth="1"/>
    <col min="10010" max="10242" width="12" style="109"/>
    <col min="10243" max="10243" width="1.875" style="109" customWidth="1"/>
    <col min="10244" max="10244" width="10.875" style="109" customWidth="1"/>
    <col min="10245" max="10245" width="1.875" style="109" customWidth="1"/>
    <col min="10246" max="10246" width="8.625" style="109" customWidth="1"/>
    <col min="10247" max="10247" width="19" style="109" customWidth="1"/>
    <col min="10248" max="10248" width="8.625" style="109" customWidth="1"/>
    <col min="10249" max="10249" width="17.375" style="109" customWidth="1"/>
    <col min="10250" max="10250" width="8.625" style="109" customWidth="1"/>
    <col min="10251" max="10251" width="17.5" style="109" customWidth="1"/>
    <col min="10252" max="10252" width="9.375" style="109" customWidth="1"/>
    <col min="10253" max="10253" width="15.5" style="109" customWidth="1"/>
    <col min="10254" max="10254" width="7.5" style="109" customWidth="1"/>
    <col min="10255" max="10255" width="17.875" style="109" customWidth="1"/>
    <col min="10256" max="10256" width="8.625" style="109" customWidth="1"/>
    <col min="10257" max="10257" width="17.375" style="109" customWidth="1"/>
    <col min="10258" max="10258" width="8.625" style="109" customWidth="1"/>
    <col min="10259" max="10259" width="17.375" style="109" customWidth="1"/>
    <col min="10260" max="10260" width="9.75" style="109" customWidth="1"/>
    <col min="10261" max="10261" width="16.5" style="109" customWidth="1"/>
    <col min="10262" max="10262" width="7.5" style="109" customWidth="1"/>
    <col min="10263" max="10263" width="16.5" style="109" customWidth="1"/>
    <col min="10264" max="10264" width="9.75" style="109" customWidth="1"/>
    <col min="10265" max="10265" width="17.875" style="109" customWidth="1"/>
    <col min="10266" max="10498" width="12" style="109"/>
    <col min="10499" max="10499" width="1.875" style="109" customWidth="1"/>
    <col min="10500" max="10500" width="10.875" style="109" customWidth="1"/>
    <col min="10501" max="10501" width="1.875" style="109" customWidth="1"/>
    <col min="10502" max="10502" width="8.625" style="109" customWidth="1"/>
    <col min="10503" max="10503" width="19" style="109" customWidth="1"/>
    <col min="10504" max="10504" width="8.625" style="109" customWidth="1"/>
    <col min="10505" max="10505" width="17.375" style="109" customWidth="1"/>
    <col min="10506" max="10506" width="8.625" style="109" customWidth="1"/>
    <col min="10507" max="10507" width="17.5" style="109" customWidth="1"/>
    <col min="10508" max="10508" width="9.375" style="109" customWidth="1"/>
    <col min="10509" max="10509" width="15.5" style="109" customWidth="1"/>
    <col min="10510" max="10510" width="7.5" style="109" customWidth="1"/>
    <col min="10511" max="10511" width="17.875" style="109" customWidth="1"/>
    <col min="10512" max="10512" width="8.625" style="109" customWidth="1"/>
    <col min="10513" max="10513" width="17.375" style="109" customWidth="1"/>
    <col min="10514" max="10514" width="8.625" style="109" customWidth="1"/>
    <col min="10515" max="10515" width="17.375" style="109" customWidth="1"/>
    <col min="10516" max="10516" width="9.75" style="109" customWidth="1"/>
    <col min="10517" max="10517" width="16.5" style="109" customWidth="1"/>
    <col min="10518" max="10518" width="7.5" style="109" customWidth="1"/>
    <col min="10519" max="10519" width="16.5" style="109" customWidth="1"/>
    <col min="10520" max="10520" width="9.75" style="109" customWidth="1"/>
    <col min="10521" max="10521" width="17.875" style="109" customWidth="1"/>
    <col min="10522" max="10754" width="12" style="109"/>
    <col min="10755" max="10755" width="1.875" style="109" customWidth="1"/>
    <col min="10756" max="10756" width="10.875" style="109" customWidth="1"/>
    <col min="10757" max="10757" width="1.875" style="109" customWidth="1"/>
    <col min="10758" max="10758" width="8.625" style="109" customWidth="1"/>
    <col min="10759" max="10759" width="19" style="109" customWidth="1"/>
    <col min="10760" max="10760" width="8.625" style="109" customWidth="1"/>
    <col min="10761" max="10761" width="17.375" style="109" customWidth="1"/>
    <col min="10762" max="10762" width="8.625" style="109" customWidth="1"/>
    <col min="10763" max="10763" width="17.5" style="109" customWidth="1"/>
    <col min="10764" max="10764" width="9.375" style="109" customWidth="1"/>
    <col min="10765" max="10765" width="15.5" style="109" customWidth="1"/>
    <col min="10766" max="10766" width="7.5" style="109" customWidth="1"/>
    <col min="10767" max="10767" width="17.875" style="109" customWidth="1"/>
    <col min="10768" max="10768" width="8.625" style="109" customWidth="1"/>
    <col min="10769" max="10769" width="17.375" style="109" customWidth="1"/>
    <col min="10770" max="10770" width="8.625" style="109" customWidth="1"/>
    <col min="10771" max="10771" width="17.375" style="109" customWidth="1"/>
    <col min="10772" max="10772" width="9.75" style="109" customWidth="1"/>
    <col min="10773" max="10773" width="16.5" style="109" customWidth="1"/>
    <col min="10774" max="10774" width="7.5" style="109" customWidth="1"/>
    <col min="10775" max="10775" width="16.5" style="109" customWidth="1"/>
    <col min="10776" max="10776" width="9.75" style="109" customWidth="1"/>
    <col min="10777" max="10777" width="17.875" style="109" customWidth="1"/>
    <col min="10778" max="11010" width="12" style="109"/>
    <col min="11011" max="11011" width="1.875" style="109" customWidth="1"/>
    <col min="11012" max="11012" width="10.875" style="109" customWidth="1"/>
    <col min="11013" max="11013" width="1.875" style="109" customWidth="1"/>
    <col min="11014" max="11014" width="8.625" style="109" customWidth="1"/>
    <col min="11015" max="11015" width="19" style="109" customWidth="1"/>
    <col min="11016" max="11016" width="8.625" style="109" customWidth="1"/>
    <col min="11017" max="11017" width="17.375" style="109" customWidth="1"/>
    <col min="11018" max="11018" width="8.625" style="109" customWidth="1"/>
    <col min="11019" max="11019" width="17.5" style="109" customWidth="1"/>
    <col min="11020" max="11020" width="9.375" style="109" customWidth="1"/>
    <col min="11021" max="11021" width="15.5" style="109" customWidth="1"/>
    <col min="11022" max="11022" width="7.5" style="109" customWidth="1"/>
    <col min="11023" max="11023" width="17.875" style="109" customWidth="1"/>
    <col min="11024" max="11024" width="8.625" style="109" customWidth="1"/>
    <col min="11025" max="11025" width="17.375" style="109" customWidth="1"/>
    <col min="11026" max="11026" width="8.625" style="109" customWidth="1"/>
    <col min="11027" max="11027" width="17.375" style="109" customWidth="1"/>
    <col min="11028" max="11028" width="9.75" style="109" customWidth="1"/>
    <col min="11029" max="11029" width="16.5" style="109" customWidth="1"/>
    <col min="11030" max="11030" width="7.5" style="109" customWidth="1"/>
    <col min="11031" max="11031" width="16.5" style="109" customWidth="1"/>
    <col min="11032" max="11032" width="9.75" style="109" customWidth="1"/>
    <col min="11033" max="11033" width="17.875" style="109" customWidth="1"/>
    <col min="11034" max="11266" width="12" style="109"/>
    <col min="11267" max="11267" width="1.875" style="109" customWidth="1"/>
    <col min="11268" max="11268" width="10.875" style="109" customWidth="1"/>
    <col min="11269" max="11269" width="1.875" style="109" customWidth="1"/>
    <col min="11270" max="11270" width="8.625" style="109" customWidth="1"/>
    <col min="11271" max="11271" width="19" style="109" customWidth="1"/>
    <col min="11272" max="11272" width="8.625" style="109" customWidth="1"/>
    <col min="11273" max="11273" width="17.375" style="109" customWidth="1"/>
    <col min="11274" max="11274" width="8.625" style="109" customWidth="1"/>
    <col min="11275" max="11275" width="17.5" style="109" customWidth="1"/>
    <col min="11276" max="11276" width="9.375" style="109" customWidth="1"/>
    <col min="11277" max="11277" width="15.5" style="109" customWidth="1"/>
    <col min="11278" max="11278" width="7.5" style="109" customWidth="1"/>
    <col min="11279" max="11279" width="17.875" style="109" customWidth="1"/>
    <col min="11280" max="11280" width="8.625" style="109" customWidth="1"/>
    <col min="11281" max="11281" width="17.375" style="109" customWidth="1"/>
    <col min="11282" max="11282" width="8.625" style="109" customWidth="1"/>
    <col min="11283" max="11283" width="17.375" style="109" customWidth="1"/>
    <col min="11284" max="11284" width="9.75" style="109" customWidth="1"/>
    <col min="11285" max="11285" width="16.5" style="109" customWidth="1"/>
    <col min="11286" max="11286" width="7.5" style="109" customWidth="1"/>
    <col min="11287" max="11287" width="16.5" style="109" customWidth="1"/>
    <col min="11288" max="11288" width="9.75" style="109" customWidth="1"/>
    <col min="11289" max="11289" width="17.875" style="109" customWidth="1"/>
    <col min="11290" max="11522" width="12" style="109"/>
    <col min="11523" max="11523" width="1.875" style="109" customWidth="1"/>
    <col min="11524" max="11524" width="10.875" style="109" customWidth="1"/>
    <col min="11525" max="11525" width="1.875" style="109" customWidth="1"/>
    <col min="11526" max="11526" width="8.625" style="109" customWidth="1"/>
    <col min="11527" max="11527" width="19" style="109" customWidth="1"/>
    <col min="11528" max="11528" width="8.625" style="109" customWidth="1"/>
    <col min="11529" max="11529" width="17.375" style="109" customWidth="1"/>
    <col min="11530" max="11530" width="8.625" style="109" customWidth="1"/>
    <col min="11531" max="11531" width="17.5" style="109" customWidth="1"/>
    <col min="11532" max="11532" width="9.375" style="109" customWidth="1"/>
    <col min="11533" max="11533" width="15.5" style="109" customWidth="1"/>
    <col min="11534" max="11534" width="7.5" style="109" customWidth="1"/>
    <col min="11535" max="11535" width="17.875" style="109" customWidth="1"/>
    <col min="11536" max="11536" width="8.625" style="109" customWidth="1"/>
    <col min="11537" max="11537" width="17.375" style="109" customWidth="1"/>
    <col min="11538" max="11538" width="8.625" style="109" customWidth="1"/>
    <col min="11539" max="11539" width="17.375" style="109" customWidth="1"/>
    <col min="11540" max="11540" width="9.75" style="109" customWidth="1"/>
    <col min="11541" max="11541" width="16.5" style="109" customWidth="1"/>
    <col min="11542" max="11542" width="7.5" style="109" customWidth="1"/>
    <col min="11543" max="11543" width="16.5" style="109" customWidth="1"/>
    <col min="11544" max="11544" width="9.75" style="109" customWidth="1"/>
    <col min="11545" max="11545" width="17.875" style="109" customWidth="1"/>
    <col min="11546" max="11778" width="12" style="109"/>
    <col min="11779" max="11779" width="1.875" style="109" customWidth="1"/>
    <col min="11780" max="11780" width="10.875" style="109" customWidth="1"/>
    <col min="11781" max="11781" width="1.875" style="109" customWidth="1"/>
    <col min="11782" max="11782" width="8.625" style="109" customWidth="1"/>
    <col min="11783" max="11783" width="19" style="109" customWidth="1"/>
    <col min="11784" max="11784" width="8.625" style="109" customWidth="1"/>
    <col min="11785" max="11785" width="17.375" style="109" customWidth="1"/>
    <col min="11786" max="11786" width="8.625" style="109" customWidth="1"/>
    <col min="11787" max="11787" width="17.5" style="109" customWidth="1"/>
    <col min="11788" max="11788" width="9.375" style="109" customWidth="1"/>
    <col min="11789" max="11789" width="15.5" style="109" customWidth="1"/>
    <col min="11790" max="11790" width="7.5" style="109" customWidth="1"/>
    <col min="11791" max="11791" width="17.875" style="109" customWidth="1"/>
    <col min="11792" max="11792" width="8.625" style="109" customWidth="1"/>
    <col min="11793" max="11793" width="17.375" style="109" customWidth="1"/>
    <col min="11794" max="11794" width="8.625" style="109" customWidth="1"/>
    <col min="11795" max="11795" width="17.375" style="109" customWidth="1"/>
    <col min="11796" max="11796" width="9.75" style="109" customWidth="1"/>
    <col min="11797" max="11797" width="16.5" style="109" customWidth="1"/>
    <col min="11798" max="11798" width="7.5" style="109" customWidth="1"/>
    <col min="11799" max="11799" width="16.5" style="109" customWidth="1"/>
    <col min="11800" max="11800" width="9.75" style="109" customWidth="1"/>
    <col min="11801" max="11801" width="17.875" style="109" customWidth="1"/>
    <col min="11802" max="12034" width="12" style="109"/>
    <col min="12035" max="12035" width="1.875" style="109" customWidth="1"/>
    <col min="12036" max="12036" width="10.875" style="109" customWidth="1"/>
    <col min="12037" max="12037" width="1.875" style="109" customWidth="1"/>
    <col min="12038" max="12038" width="8.625" style="109" customWidth="1"/>
    <col min="12039" max="12039" width="19" style="109" customWidth="1"/>
    <col min="12040" max="12040" width="8.625" style="109" customWidth="1"/>
    <col min="12041" max="12041" width="17.375" style="109" customWidth="1"/>
    <col min="12042" max="12042" width="8.625" style="109" customWidth="1"/>
    <col min="12043" max="12043" width="17.5" style="109" customWidth="1"/>
    <col min="12044" max="12044" width="9.375" style="109" customWidth="1"/>
    <col min="12045" max="12045" width="15.5" style="109" customWidth="1"/>
    <col min="12046" max="12046" width="7.5" style="109" customWidth="1"/>
    <col min="12047" max="12047" width="17.875" style="109" customWidth="1"/>
    <col min="12048" max="12048" width="8.625" style="109" customWidth="1"/>
    <col min="12049" max="12049" width="17.375" style="109" customWidth="1"/>
    <col min="12050" max="12050" width="8.625" style="109" customWidth="1"/>
    <col min="12051" max="12051" width="17.375" style="109" customWidth="1"/>
    <col min="12052" max="12052" width="9.75" style="109" customWidth="1"/>
    <col min="12053" max="12053" width="16.5" style="109" customWidth="1"/>
    <col min="12054" max="12054" width="7.5" style="109" customWidth="1"/>
    <col min="12055" max="12055" width="16.5" style="109" customWidth="1"/>
    <col min="12056" max="12056" width="9.75" style="109" customWidth="1"/>
    <col min="12057" max="12057" width="17.875" style="109" customWidth="1"/>
    <col min="12058" max="12290" width="12" style="109"/>
    <col min="12291" max="12291" width="1.875" style="109" customWidth="1"/>
    <col min="12292" max="12292" width="10.875" style="109" customWidth="1"/>
    <col min="12293" max="12293" width="1.875" style="109" customWidth="1"/>
    <col min="12294" max="12294" width="8.625" style="109" customWidth="1"/>
    <col min="12295" max="12295" width="19" style="109" customWidth="1"/>
    <col min="12296" max="12296" width="8.625" style="109" customWidth="1"/>
    <col min="12297" max="12297" width="17.375" style="109" customWidth="1"/>
    <col min="12298" max="12298" width="8.625" style="109" customWidth="1"/>
    <col min="12299" max="12299" width="17.5" style="109" customWidth="1"/>
    <col min="12300" max="12300" width="9.375" style="109" customWidth="1"/>
    <col min="12301" max="12301" width="15.5" style="109" customWidth="1"/>
    <col min="12302" max="12302" width="7.5" style="109" customWidth="1"/>
    <col min="12303" max="12303" width="17.875" style="109" customWidth="1"/>
    <col min="12304" max="12304" width="8.625" style="109" customWidth="1"/>
    <col min="12305" max="12305" width="17.375" style="109" customWidth="1"/>
    <col min="12306" max="12306" width="8.625" style="109" customWidth="1"/>
    <col min="12307" max="12307" width="17.375" style="109" customWidth="1"/>
    <col min="12308" max="12308" width="9.75" style="109" customWidth="1"/>
    <col min="12309" max="12309" width="16.5" style="109" customWidth="1"/>
    <col min="12310" max="12310" width="7.5" style="109" customWidth="1"/>
    <col min="12311" max="12311" width="16.5" style="109" customWidth="1"/>
    <col min="12312" max="12312" width="9.75" style="109" customWidth="1"/>
    <col min="12313" max="12313" width="17.875" style="109" customWidth="1"/>
    <col min="12314" max="12546" width="12" style="109"/>
    <col min="12547" max="12547" width="1.875" style="109" customWidth="1"/>
    <col min="12548" max="12548" width="10.875" style="109" customWidth="1"/>
    <col min="12549" max="12549" width="1.875" style="109" customWidth="1"/>
    <col min="12550" max="12550" width="8.625" style="109" customWidth="1"/>
    <col min="12551" max="12551" width="19" style="109" customWidth="1"/>
    <col min="12552" max="12552" width="8.625" style="109" customWidth="1"/>
    <col min="12553" max="12553" width="17.375" style="109" customWidth="1"/>
    <col min="12554" max="12554" width="8.625" style="109" customWidth="1"/>
    <col min="12555" max="12555" width="17.5" style="109" customWidth="1"/>
    <col min="12556" max="12556" width="9.375" style="109" customWidth="1"/>
    <col min="12557" max="12557" width="15.5" style="109" customWidth="1"/>
    <col min="12558" max="12558" width="7.5" style="109" customWidth="1"/>
    <col min="12559" max="12559" width="17.875" style="109" customWidth="1"/>
    <col min="12560" max="12560" width="8.625" style="109" customWidth="1"/>
    <col min="12561" max="12561" width="17.375" style="109" customWidth="1"/>
    <col min="12562" max="12562" width="8.625" style="109" customWidth="1"/>
    <col min="12563" max="12563" width="17.375" style="109" customWidth="1"/>
    <col min="12564" max="12564" width="9.75" style="109" customWidth="1"/>
    <col min="12565" max="12565" width="16.5" style="109" customWidth="1"/>
    <col min="12566" max="12566" width="7.5" style="109" customWidth="1"/>
    <col min="12567" max="12567" width="16.5" style="109" customWidth="1"/>
    <col min="12568" max="12568" width="9.75" style="109" customWidth="1"/>
    <col min="12569" max="12569" width="17.875" style="109" customWidth="1"/>
    <col min="12570" max="12802" width="12" style="109"/>
    <col min="12803" max="12803" width="1.875" style="109" customWidth="1"/>
    <col min="12804" max="12804" width="10.875" style="109" customWidth="1"/>
    <col min="12805" max="12805" width="1.875" style="109" customWidth="1"/>
    <col min="12806" max="12806" width="8.625" style="109" customWidth="1"/>
    <col min="12807" max="12807" width="19" style="109" customWidth="1"/>
    <col min="12808" max="12808" width="8.625" style="109" customWidth="1"/>
    <col min="12809" max="12809" width="17.375" style="109" customWidth="1"/>
    <col min="12810" max="12810" width="8.625" style="109" customWidth="1"/>
    <col min="12811" max="12811" width="17.5" style="109" customWidth="1"/>
    <col min="12812" max="12812" width="9.375" style="109" customWidth="1"/>
    <col min="12813" max="12813" width="15.5" style="109" customWidth="1"/>
    <col min="12814" max="12814" width="7.5" style="109" customWidth="1"/>
    <col min="12815" max="12815" width="17.875" style="109" customWidth="1"/>
    <col min="12816" max="12816" width="8.625" style="109" customWidth="1"/>
    <col min="12817" max="12817" width="17.375" style="109" customWidth="1"/>
    <col min="12818" max="12818" width="8.625" style="109" customWidth="1"/>
    <col min="12819" max="12819" width="17.375" style="109" customWidth="1"/>
    <col min="12820" max="12820" width="9.75" style="109" customWidth="1"/>
    <col min="12821" max="12821" width="16.5" style="109" customWidth="1"/>
    <col min="12822" max="12822" width="7.5" style="109" customWidth="1"/>
    <col min="12823" max="12823" width="16.5" style="109" customWidth="1"/>
    <col min="12824" max="12824" width="9.75" style="109" customWidth="1"/>
    <col min="12825" max="12825" width="17.875" style="109" customWidth="1"/>
    <col min="12826" max="13058" width="12" style="109"/>
    <col min="13059" max="13059" width="1.875" style="109" customWidth="1"/>
    <col min="13060" max="13060" width="10.875" style="109" customWidth="1"/>
    <col min="13061" max="13061" width="1.875" style="109" customWidth="1"/>
    <col min="13062" max="13062" width="8.625" style="109" customWidth="1"/>
    <col min="13063" max="13063" width="19" style="109" customWidth="1"/>
    <col min="13064" max="13064" width="8.625" style="109" customWidth="1"/>
    <col min="13065" max="13065" width="17.375" style="109" customWidth="1"/>
    <col min="13066" max="13066" width="8.625" style="109" customWidth="1"/>
    <col min="13067" max="13067" width="17.5" style="109" customWidth="1"/>
    <col min="13068" max="13068" width="9.375" style="109" customWidth="1"/>
    <col min="13069" max="13069" width="15.5" style="109" customWidth="1"/>
    <col min="13070" max="13070" width="7.5" style="109" customWidth="1"/>
    <col min="13071" max="13071" width="17.875" style="109" customWidth="1"/>
    <col min="13072" max="13072" width="8.625" style="109" customWidth="1"/>
    <col min="13073" max="13073" width="17.375" style="109" customWidth="1"/>
    <col min="13074" max="13074" width="8.625" style="109" customWidth="1"/>
    <col min="13075" max="13075" width="17.375" style="109" customWidth="1"/>
    <col min="13076" max="13076" width="9.75" style="109" customWidth="1"/>
    <col min="13077" max="13077" width="16.5" style="109" customWidth="1"/>
    <col min="13078" max="13078" width="7.5" style="109" customWidth="1"/>
    <col min="13079" max="13079" width="16.5" style="109" customWidth="1"/>
    <col min="13080" max="13080" width="9.75" style="109" customWidth="1"/>
    <col min="13081" max="13081" width="17.875" style="109" customWidth="1"/>
    <col min="13082" max="13314" width="12" style="109"/>
    <col min="13315" max="13315" width="1.875" style="109" customWidth="1"/>
    <col min="13316" max="13316" width="10.875" style="109" customWidth="1"/>
    <col min="13317" max="13317" width="1.875" style="109" customWidth="1"/>
    <col min="13318" max="13318" width="8.625" style="109" customWidth="1"/>
    <col min="13319" max="13319" width="19" style="109" customWidth="1"/>
    <col min="13320" max="13320" width="8.625" style="109" customWidth="1"/>
    <col min="13321" max="13321" width="17.375" style="109" customWidth="1"/>
    <col min="13322" max="13322" width="8.625" style="109" customWidth="1"/>
    <col min="13323" max="13323" width="17.5" style="109" customWidth="1"/>
    <col min="13324" max="13324" width="9.375" style="109" customWidth="1"/>
    <col min="13325" max="13325" width="15.5" style="109" customWidth="1"/>
    <col min="13326" max="13326" width="7.5" style="109" customWidth="1"/>
    <col min="13327" max="13327" width="17.875" style="109" customWidth="1"/>
    <col min="13328" max="13328" width="8.625" style="109" customWidth="1"/>
    <col min="13329" max="13329" width="17.375" style="109" customWidth="1"/>
    <col min="13330" max="13330" width="8.625" style="109" customWidth="1"/>
    <col min="13331" max="13331" width="17.375" style="109" customWidth="1"/>
    <col min="13332" max="13332" width="9.75" style="109" customWidth="1"/>
    <col min="13333" max="13333" width="16.5" style="109" customWidth="1"/>
    <col min="13334" max="13334" width="7.5" style="109" customWidth="1"/>
    <col min="13335" max="13335" width="16.5" style="109" customWidth="1"/>
    <col min="13336" max="13336" width="9.75" style="109" customWidth="1"/>
    <col min="13337" max="13337" width="17.875" style="109" customWidth="1"/>
    <col min="13338" max="13570" width="12" style="109"/>
    <col min="13571" max="13571" width="1.875" style="109" customWidth="1"/>
    <col min="13572" max="13572" width="10.875" style="109" customWidth="1"/>
    <col min="13573" max="13573" width="1.875" style="109" customWidth="1"/>
    <col min="13574" max="13574" width="8.625" style="109" customWidth="1"/>
    <col min="13575" max="13575" width="19" style="109" customWidth="1"/>
    <col min="13576" max="13576" width="8.625" style="109" customWidth="1"/>
    <col min="13577" max="13577" width="17.375" style="109" customWidth="1"/>
    <col min="13578" max="13578" width="8.625" style="109" customWidth="1"/>
    <col min="13579" max="13579" width="17.5" style="109" customWidth="1"/>
    <col min="13580" max="13580" width="9.375" style="109" customWidth="1"/>
    <col min="13581" max="13581" width="15.5" style="109" customWidth="1"/>
    <col min="13582" max="13582" width="7.5" style="109" customWidth="1"/>
    <col min="13583" max="13583" width="17.875" style="109" customWidth="1"/>
    <col min="13584" max="13584" width="8.625" style="109" customWidth="1"/>
    <col min="13585" max="13585" width="17.375" style="109" customWidth="1"/>
    <col min="13586" max="13586" width="8.625" style="109" customWidth="1"/>
    <col min="13587" max="13587" width="17.375" style="109" customWidth="1"/>
    <col min="13588" max="13588" width="9.75" style="109" customWidth="1"/>
    <col min="13589" max="13589" width="16.5" style="109" customWidth="1"/>
    <col min="13590" max="13590" width="7.5" style="109" customWidth="1"/>
    <col min="13591" max="13591" width="16.5" style="109" customWidth="1"/>
    <col min="13592" max="13592" width="9.75" style="109" customWidth="1"/>
    <col min="13593" max="13593" width="17.875" style="109" customWidth="1"/>
    <col min="13594" max="13826" width="12" style="109"/>
    <col min="13827" max="13827" width="1.875" style="109" customWidth="1"/>
    <col min="13828" max="13828" width="10.875" style="109" customWidth="1"/>
    <col min="13829" max="13829" width="1.875" style="109" customWidth="1"/>
    <col min="13830" max="13830" width="8.625" style="109" customWidth="1"/>
    <col min="13831" max="13831" width="19" style="109" customWidth="1"/>
    <col min="13832" max="13832" width="8.625" style="109" customWidth="1"/>
    <col min="13833" max="13833" width="17.375" style="109" customWidth="1"/>
    <col min="13834" max="13834" width="8.625" style="109" customWidth="1"/>
    <col min="13835" max="13835" width="17.5" style="109" customWidth="1"/>
    <col min="13836" max="13836" width="9.375" style="109" customWidth="1"/>
    <col min="13837" max="13837" width="15.5" style="109" customWidth="1"/>
    <col min="13838" max="13838" width="7.5" style="109" customWidth="1"/>
    <col min="13839" max="13839" width="17.875" style="109" customWidth="1"/>
    <col min="13840" max="13840" width="8.625" style="109" customWidth="1"/>
    <col min="13841" max="13841" width="17.375" style="109" customWidth="1"/>
    <col min="13842" max="13842" width="8.625" style="109" customWidth="1"/>
    <col min="13843" max="13843" width="17.375" style="109" customWidth="1"/>
    <col min="13844" max="13844" width="9.75" style="109" customWidth="1"/>
    <col min="13845" max="13845" width="16.5" style="109" customWidth="1"/>
    <col min="13846" max="13846" width="7.5" style="109" customWidth="1"/>
    <col min="13847" max="13847" width="16.5" style="109" customWidth="1"/>
    <col min="13848" max="13848" width="9.75" style="109" customWidth="1"/>
    <col min="13849" max="13849" width="17.875" style="109" customWidth="1"/>
    <col min="13850" max="14082" width="12" style="109"/>
    <col min="14083" max="14083" width="1.875" style="109" customWidth="1"/>
    <col min="14084" max="14084" width="10.875" style="109" customWidth="1"/>
    <col min="14085" max="14085" width="1.875" style="109" customWidth="1"/>
    <col min="14086" max="14086" width="8.625" style="109" customWidth="1"/>
    <col min="14087" max="14087" width="19" style="109" customWidth="1"/>
    <col min="14088" max="14088" width="8.625" style="109" customWidth="1"/>
    <col min="14089" max="14089" width="17.375" style="109" customWidth="1"/>
    <col min="14090" max="14090" width="8.625" style="109" customWidth="1"/>
    <col min="14091" max="14091" width="17.5" style="109" customWidth="1"/>
    <col min="14092" max="14092" width="9.375" style="109" customWidth="1"/>
    <col min="14093" max="14093" width="15.5" style="109" customWidth="1"/>
    <col min="14094" max="14094" width="7.5" style="109" customWidth="1"/>
    <col min="14095" max="14095" width="17.875" style="109" customWidth="1"/>
    <col min="14096" max="14096" width="8.625" style="109" customWidth="1"/>
    <col min="14097" max="14097" width="17.375" style="109" customWidth="1"/>
    <col min="14098" max="14098" width="8.625" style="109" customWidth="1"/>
    <col min="14099" max="14099" width="17.375" style="109" customWidth="1"/>
    <col min="14100" max="14100" width="9.75" style="109" customWidth="1"/>
    <col min="14101" max="14101" width="16.5" style="109" customWidth="1"/>
    <col min="14102" max="14102" width="7.5" style="109" customWidth="1"/>
    <col min="14103" max="14103" width="16.5" style="109" customWidth="1"/>
    <col min="14104" max="14104" width="9.75" style="109" customWidth="1"/>
    <col min="14105" max="14105" width="17.875" style="109" customWidth="1"/>
    <col min="14106" max="14338" width="12" style="109"/>
    <col min="14339" max="14339" width="1.875" style="109" customWidth="1"/>
    <col min="14340" max="14340" width="10.875" style="109" customWidth="1"/>
    <col min="14341" max="14341" width="1.875" style="109" customWidth="1"/>
    <col min="14342" max="14342" width="8.625" style="109" customWidth="1"/>
    <col min="14343" max="14343" width="19" style="109" customWidth="1"/>
    <col min="14344" max="14344" width="8.625" style="109" customWidth="1"/>
    <col min="14345" max="14345" width="17.375" style="109" customWidth="1"/>
    <col min="14346" max="14346" width="8.625" style="109" customWidth="1"/>
    <col min="14347" max="14347" width="17.5" style="109" customWidth="1"/>
    <col min="14348" max="14348" width="9.375" style="109" customWidth="1"/>
    <col min="14349" max="14349" width="15.5" style="109" customWidth="1"/>
    <col min="14350" max="14350" width="7.5" style="109" customWidth="1"/>
    <col min="14351" max="14351" width="17.875" style="109" customWidth="1"/>
    <col min="14352" max="14352" width="8.625" style="109" customWidth="1"/>
    <col min="14353" max="14353" width="17.375" style="109" customWidth="1"/>
    <col min="14354" max="14354" width="8.625" style="109" customWidth="1"/>
    <col min="14355" max="14355" width="17.375" style="109" customWidth="1"/>
    <col min="14356" max="14356" width="9.75" style="109" customWidth="1"/>
    <col min="14357" max="14357" width="16.5" style="109" customWidth="1"/>
    <col min="14358" max="14358" width="7.5" style="109" customWidth="1"/>
    <col min="14359" max="14359" width="16.5" style="109" customWidth="1"/>
    <col min="14360" max="14360" width="9.75" style="109" customWidth="1"/>
    <col min="14361" max="14361" width="17.875" style="109" customWidth="1"/>
    <col min="14362" max="14594" width="12" style="109"/>
    <col min="14595" max="14595" width="1.875" style="109" customWidth="1"/>
    <col min="14596" max="14596" width="10.875" style="109" customWidth="1"/>
    <col min="14597" max="14597" width="1.875" style="109" customWidth="1"/>
    <col min="14598" max="14598" width="8.625" style="109" customWidth="1"/>
    <col min="14599" max="14599" width="19" style="109" customWidth="1"/>
    <col min="14600" max="14600" width="8.625" style="109" customWidth="1"/>
    <col min="14601" max="14601" width="17.375" style="109" customWidth="1"/>
    <col min="14602" max="14602" width="8.625" style="109" customWidth="1"/>
    <col min="14603" max="14603" width="17.5" style="109" customWidth="1"/>
    <col min="14604" max="14604" width="9.375" style="109" customWidth="1"/>
    <col min="14605" max="14605" width="15.5" style="109" customWidth="1"/>
    <col min="14606" max="14606" width="7.5" style="109" customWidth="1"/>
    <col min="14607" max="14607" width="17.875" style="109" customWidth="1"/>
    <col min="14608" max="14608" width="8.625" style="109" customWidth="1"/>
    <col min="14609" max="14609" width="17.375" style="109" customWidth="1"/>
    <col min="14610" max="14610" width="8.625" style="109" customWidth="1"/>
    <col min="14611" max="14611" width="17.375" style="109" customWidth="1"/>
    <col min="14612" max="14612" width="9.75" style="109" customWidth="1"/>
    <col min="14613" max="14613" width="16.5" style="109" customWidth="1"/>
    <col min="14614" max="14614" width="7.5" style="109" customWidth="1"/>
    <col min="14615" max="14615" width="16.5" style="109" customWidth="1"/>
    <col min="14616" max="14616" width="9.75" style="109" customWidth="1"/>
    <col min="14617" max="14617" width="17.875" style="109" customWidth="1"/>
    <col min="14618" max="14850" width="12" style="109"/>
    <col min="14851" max="14851" width="1.875" style="109" customWidth="1"/>
    <col min="14852" max="14852" width="10.875" style="109" customWidth="1"/>
    <col min="14853" max="14853" width="1.875" style="109" customWidth="1"/>
    <col min="14854" max="14854" width="8.625" style="109" customWidth="1"/>
    <col min="14855" max="14855" width="19" style="109" customWidth="1"/>
    <col min="14856" max="14856" width="8.625" style="109" customWidth="1"/>
    <col min="14857" max="14857" width="17.375" style="109" customWidth="1"/>
    <col min="14858" max="14858" width="8.625" style="109" customWidth="1"/>
    <col min="14859" max="14859" width="17.5" style="109" customWidth="1"/>
    <col min="14860" max="14860" width="9.375" style="109" customWidth="1"/>
    <col min="14861" max="14861" width="15.5" style="109" customWidth="1"/>
    <col min="14862" max="14862" width="7.5" style="109" customWidth="1"/>
    <col min="14863" max="14863" width="17.875" style="109" customWidth="1"/>
    <col min="14864" max="14864" width="8.625" style="109" customWidth="1"/>
    <col min="14865" max="14865" width="17.375" style="109" customWidth="1"/>
    <col min="14866" max="14866" width="8.625" style="109" customWidth="1"/>
    <col min="14867" max="14867" width="17.375" style="109" customWidth="1"/>
    <col min="14868" max="14868" width="9.75" style="109" customWidth="1"/>
    <col min="14869" max="14869" width="16.5" style="109" customWidth="1"/>
    <col min="14870" max="14870" width="7.5" style="109" customWidth="1"/>
    <col min="14871" max="14871" width="16.5" style="109" customWidth="1"/>
    <col min="14872" max="14872" width="9.75" style="109" customWidth="1"/>
    <col min="14873" max="14873" width="17.875" style="109" customWidth="1"/>
    <col min="14874" max="15106" width="12" style="109"/>
    <col min="15107" max="15107" width="1.875" style="109" customWidth="1"/>
    <col min="15108" max="15108" width="10.875" style="109" customWidth="1"/>
    <col min="15109" max="15109" width="1.875" style="109" customWidth="1"/>
    <col min="15110" max="15110" width="8.625" style="109" customWidth="1"/>
    <col min="15111" max="15111" width="19" style="109" customWidth="1"/>
    <col min="15112" max="15112" width="8.625" style="109" customWidth="1"/>
    <col min="15113" max="15113" width="17.375" style="109" customWidth="1"/>
    <col min="15114" max="15114" width="8.625" style="109" customWidth="1"/>
    <col min="15115" max="15115" width="17.5" style="109" customWidth="1"/>
    <col min="15116" max="15116" width="9.375" style="109" customWidth="1"/>
    <col min="15117" max="15117" width="15.5" style="109" customWidth="1"/>
    <col min="15118" max="15118" width="7.5" style="109" customWidth="1"/>
    <col min="15119" max="15119" width="17.875" style="109" customWidth="1"/>
    <col min="15120" max="15120" width="8.625" style="109" customWidth="1"/>
    <col min="15121" max="15121" width="17.375" style="109" customWidth="1"/>
    <col min="15122" max="15122" width="8.625" style="109" customWidth="1"/>
    <col min="15123" max="15123" width="17.375" style="109" customWidth="1"/>
    <col min="15124" max="15124" width="9.75" style="109" customWidth="1"/>
    <col min="15125" max="15125" width="16.5" style="109" customWidth="1"/>
    <col min="15126" max="15126" width="7.5" style="109" customWidth="1"/>
    <col min="15127" max="15127" width="16.5" style="109" customWidth="1"/>
    <col min="15128" max="15128" width="9.75" style="109" customWidth="1"/>
    <col min="15129" max="15129" width="17.875" style="109" customWidth="1"/>
    <col min="15130" max="15362" width="12" style="109"/>
    <col min="15363" max="15363" width="1.875" style="109" customWidth="1"/>
    <col min="15364" max="15364" width="10.875" style="109" customWidth="1"/>
    <col min="15365" max="15365" width="1.875" style="109" customWidth="1"/>
    <col min="15366" max="15366" width="8.625" style="109" customWidth="1"/>
    <col min="15367" max="15367" width="19" style="109" customWidth="1"/>
    <col min="15368" max="15368" width="8.625" style="109" customWidth="1"/>
    <col min="15369" max="15369" width="17.375" style="109" customWidth="1"/>
    <col min="15370" max="15370" width="8.625" style="109" customWidth="1"/>
    <col min="15371" max="15371" width="17.5" style="109" customWidth="1"/>
    <col min="15372" max="15372" width="9.375" style="109" customWidth="1"/>
    <col min="15373" max="15373" width="15.5" style="109" customWidth="1"/>
    <col min="15374" max="15374" width="7.5" style="109" customWidth="1"/>
    <col min="15375" max="15375" width="17.875" style="109" customWidth="1"/>
    <col min="15376" max="15376" width="8.625" style="109" customWidth="1"/>
    <col min="15377" max="15377" width="17.375" style="109" customWidth="1"/>
    <col min="15378" max="15378" width="8.625" style="109" customWidth="1"/>
    <col min="15379" max="15379" width="17.375" style="109" customWidth="1"/>
    <col min="15380" max="15380" width="9.75" style="109" customWidth="1"/>
    <col min="15381" max="15381" width="16.5" style="109" customWidth="1"/>
    <col min="15382" max="15382" width="7.5" style="109" customWidth="1"/>
    <col min="15383" max="15383" width="16.5" style="109" customWidth="1"/>
    <col min="15384" max="15384" width="9.75" style="109" customWidth="1"/>
    <col min="15385" max="15385" width="17.875" style="109" customWidth="1"/>
    <col min="15386" max="15618" width="12" style="109"/>
    <col min="15619" max="15619" width="1.875" style="109" customWidth="1"/>
    <col min="15620" max="15620" width="10.875" style="109" customWidth="1"/>
    <col min="15621" max="15621" width="1.875" style="109" customWidth="1"/>
    <col min="15622" max="15622" width="8.625" style="109" customWidth="1"/>
    <col min="15623" max="15623" width="19" style="109" customWidth="1"/>
    <col min="15624" max="15624" width="8.625" style="109" customWidth="1"/>
    <col min="15625" max="15625" width="17.375" style="109" customWidth="1"/>
    <col min="15626" max="15626" width="8.625" style="109" customWidth="1"/>
    <col min="15627" max="15627" width="17.5" style="109" customWidth="1"/>
    <col min="15628" max="15628" width="9.375" style="109" customWidth="1"/>
    <col min="15629" max="15629" width="15.5" style="109" customWidth="1"/>
    <col min="15630" max="15630" width="7.5" style="109" customWidth="1"/>
    <col min="15631" max="15631" width="17.875" style="109" customWidth="1"/>
    <col min="15632" max="15632" width="8.625" style="109" customWidth="1"/>
    <col min="15633" max="15633" width="17.375" style="109" customWidth="1"/>
    <col min="15634" max="15634" width="8.625" style="109" customWidth="1"/>
    <col min="15635" max="15635" width="17.375" style="109" customWidth="1"/>
    <col min="15636" max="15636" width="9.75" style="109" customWidth="1"/>
    <col min="15637" max="15637" width="16.5" style="109" customWidth="1"/>
    <col min="15638" max="15638" width="7.5" style="109" customWidth="1"/>
    <col min="15639" max="15639" width="16.5" style="109" customWidth="1"/>
    <col min="15640" max="15640" width="9.75" style="109" customWidth="1"/>
    <col min="15641" max="15641" width="17.875" style="109" customWidth="1"/>
    <col min="15642" max="15874" width="12" style="109"/>
    <col min="15875" max="15875" width="1.875" style="109" customWidth="1"/>
    <col min="15876" max="15876" width="10.875" style="109" customWidth="1"/>
    <col min="15877" max="15877" width="1.875" style="109" customWidth="1"/>
    <col min="15878" max="15878" width="8.625" style="109" customWidth="1"/>
    <col min="15879" max="15879" width="19" style="109" customWidth="1"/>
    <col min="15880" max="15880" width="8.625" style="109" customWidth="1"/>
    <col min="15881" max="15881" width="17.375" style="109" customWidth="1"/>
    <col min="15882" max="15882" width="8.625" style="109" customWidth="1"/>
    <col min="15883" max="15883" width="17.5" style="109" customWidth="1"/>
    <col min="15884" max="15884" width="9.375" style="109" customWidth="1"/>
    <col min="15885" max="15885" width="15.5" style="109" customWidth="1"/>
    <col min="15886" max="15886" width="7.5" style="109" customWidth="1"/>
    <col min="15887" max="15887" width="17.875" style="109" customWidth="1"/>
    <col min="15888" max="15888" width="8.625" style="109" customWidth="1"/>
    <col min="15889" max="15889" width="17.375" style="109" customWidth="1"/>
    <col min="15890" max="15890" width="8.625" style="109" customWidth="1"/>
    <col min="15891" max="15891" width="17.375" style="109" customWidth="1"/>
    <col min="15892" max="15892" width="9.75" style="109" customWidth="1"/>
    <col min="15893" max="15893" width="16.5" style="109" customWidth="1"/>
    <col min="15894" max="15894" width="7.5" style="109" customWidth="1"/>
    <col min="15895" max="15895" width="16.5" style="109" customWidth="1"/>
    <col min="15896" max="15896" width="9.75" style="109" customWidth="1"/>
    <col min="15897" max="15897" width="17.875" style="109" customWidth="1"/>
    <col min="15898" max="16130" width="12" style="109"/>
    <col min="16131" max="16131" width="1.875" style="109" customWidth="1"/>
    <col min="16132" max="16132" width="10.875" style="109" customWidth="1"/>
    <col min="16133" max="16133" width="1.875" style="109" customWidth="1"/>
    <col min="16134" max="16134" width="8.625" style="109" customWidth="1"/>
    <col min="16135" max="16135" width="19" style="109" customWidth="1"/>
    <col min="16136" max="16136" width="8.625" style="109" customWidth="1"/>
    <col min="16137" max="16137" width="17.375" style="109" customWidth="1"/>
    <col min="16138" max="16138" width="8.625" style="109" customWidth="1"/>
    <col min="16139" max="16139" width="17.5" style="109" customWidth="1"/>
    <col min="16140" max="16140" width="9.375" style="109" customWidth="1"/>
    <col min="16141" max="16141" width="15.5" style="109" customWidth="1"/>
    <col min="16142" max="16142" width="7.5" style="109" customWidth="1"/>
    <col min="16143" max="16143" width="17.875" style="109" customWidth="1"/>
    <col min="16144" max="16144" width="8.625" style="109" customWidth="1"/>
    <col min="16145" max="16145" width="17.375" style="109" customWidth="1"/>
    <col min="16146" max="16146" width="8.625" style="109" customWidth="1"/>
    <col min="16147" max="16147" width="17.375" style="109" customWidth="1"/>
    <col min="16148" max="16148" width="9.75" style="109" customWidth="1"/>
    <col min="16149" max="16149" width="16.5" style="109" customWidth="1"/>
    <col min="16150" max="16150" width="7.5" style="109" customWidth="1"/>
    <col min="16151" max="16151" width="16.5" style="109" customWidth="1"/>
    <col min="16152" max="16152" width="9.75" style="109" customWidth="1"/>
    <col min="16153" max="16153" width="17.875" style="109" customWidth="1"/>
    <col min="16154" max="16384" width="12" style="109"/>
  </cols>
  <sheetData>
    <row r="1" spans="1:25" ht="28.5" x14ac:dyDescent="0.3">
      <c r="A1" s="108" t="s">
        <v>328</v>
      </c>
    </row>
    <row r="2" spans="1:25" ht="20.100000000000001" customHeight="1" thickBot="1" x14ac:dyDescent="0.2">
      <c r="N2" s="167"/>
      <c r="O2" s="167"/>
      <c r="Y2" s="109" t="s">
        <v>107</v>
      </c>
    </row>
    <row r="3" spans="1:25" ht="15" x14ac:dyDescent="0.15">
      <c r="A3" s="110"/>
      <c r="B3" s="111"/>
      <c r="C3" s="111"/>
      <c r="D3" s="112" t="s">
        <v>108</v>
      </c>
      <c r="E3" s="113"/>
      <c r="F3" s="113"/>
      <c r="G3" s="113"/>
      <c r="H3" s="113"/>
      <c r="I3" s="113"/>
      <c r="J3" s="114"/>
      <c r="K3" s="113"/>
      <c r="L3" s="113"/>
      <c r="M3" s="115" t="s">
        <v>329</v>
      </c>
      <c r="N3" s="131"/>
      <c r="O3" s="131"/>
      <c r="P3" s="116" t="s">
        <v>330</v>
      </c>
      <c r="Q3" s="117"/>
      <c r="R3" s="170"/>
      <c r="S3" s="113"/>
      <c r="T3" s="114" t="s">
        <v>109</v>
      </c>
      <c r="U3" s="113"/>
      <c r="V3" s="114" t="s">
        <v>110</v>
      </c>
      <c r="W3" s="113"/>
      <c r="X3" s="114" t="s">
        <v>111</v>
      </c>
      <c r="Y3" s="117"/>
    </row>
    <row r="4" spans="1:25" ht="15.75" thickBot="1" x14ac:dyDescent="0.2">
      <c r="A4" s="118"/>
      <c r="B4" s="119"/>
      <c r="C4" s="119"/>
      <c r="D4" s="120"/>
      <c r="E4" s="121"/>
      <c r="F4" s="121"/>
      <c r="G4" s="121"/>
      <c r="H4" s="121"/>
      <c r="I4" s="121"/>
      <c r="J4" s="122"/>
      <c r="K4" s="121"/>
      <c r="L4" s="121"/>
      <c r="M4" s="121"/>
      <c r="N4" s="121"/>
      <c r="O4" s="121"/>
      <c r="P4" s="172"/>
      <c r="Q4" s="123"/>
      <c r="R4" s="121" t="s">
        <v>112</v>
      </c>
      <c r="S4" s="121"/>
      <c r="T4" s="122" t="s">
        <v>113</v>
      </c>
      <c r="U4" s="121"/>
      <c r="V4" s="122" t="s">
        <v>114</v>
      </c>
      <c r="W4" s="121"/>
      <c r="X4" s="122" t="s">
        <v>115</v>
      </c>
      <c r="Y4" s="123"/>
    </row>
    <row r="5" spans="1:25" ht="15" x14ac:dyDescent="0.15">
      <c r="A5" s="118"/>
      <c r="B5" s="124" t="s">
        <v>81</v>
      </c>
      <c r="C5" s="119"/>
      <c r="D5" s="125" t="s">
        <v>116</v>
      </c>
      <c r="E5" s="126"/>
      <c r="F5" s="127" t="s">
        <v>117</v>
      </c>
      <c r="G5" s="126"/>
      <c r="H5" s="127" t="s">
        <v>118</v>
      </c>
      <c r="I5" s="126"/>
      <c r="J5" s="127" t="s">
        <v>119</v>
      </c>
      <c r="K5" s="126"/>
      <c r="L5" s="663" t="s">
        <v>80</v>
      </c>
      <c r="M5" s="664"/>
      <c r="N5" s="121"/>
      <c r="O5" s="121"/>
      <c r="P5" s="127" t="s">
        <v>120</v>
      </c>
      <c r="Q5" s="171"/>
      <c r="R5" s="124"/>
      <c r="S5" s="121"/>
      <c r="T5" s="129" t="s">
        <v>213</v>
      </c>
      <c r="U5" s="121"/>
      <c r="V5" s="122" t="s">
        <v>121</v>
      </c>
      <c r="W5" s="121"/>
      <c r="X5" s="128"/>
      <c r="Y5" s="123"/>
    </row>
    <row r="6" spans="1:25" ht="15.75" thickBot="1" x14ac:dyDescent="0.2">
      <c r="A6" s="118"/>
      <c r="B6" s="119"/>
      <c r="C6" s="119"/>
      <c r="D6" s="130"/>
      <c r="E6" s="131" t="s">
        <v>122</v>
      </c>
      <c r="F6" s="118"/>
      <c r="G6" s="131" t="s">
        <v>123</v>
      </c>
      <c r="H6" s="118"/>
      <c r="I6" s="131" t="s">
        <v>124</v>
      </c>
      <c r="J6" s="118"/>
      <c r="K6" s="131" t="s">
        <v>125</v>
      </c>
      <c r="L6" s="130"/>
      <c r="M6" s="132" t="s">
        <v>126</v>
      </c>
      <c r="N6" s="131"/>
      <c r="O6" s="131"/>
      <c r="P6" s="118"/>
      <c r="Q6" s="132" t="s">
        <v>127</v>
      </c>
      <c r="R6" s="119"/>
      <c r="S6" s="131" t="s">
        <v>128</v>
      </c>
      <c r="T6" s="118"/>
      <c r="U6" s="131" t="s">
        <v>129</v>
      </c>
      <c r="V6" s="118"/>
      <c r="W6" s="131" t="s">
        <v>130</v>
      </c>
      <c r="X6" s="118"/>
      <c r="Y6" s="132" t="s">
        <v>131</v>
      </c>
    </row>
    <row r="7" spans="1:25" ht="15.95" customHeight="1" x14ac:dyDescent="0.15">
      <c r="A7" s="133"/>
      <c r="B7" s="134"/>
      <c r="C7" s="134"/>
      <c r="D7" s="135" t="s">
        <v>36</v>
      </c>
      <c r="E7" s="136" t="s">
        <v>51</v>
      </c>
      <c r="F7" s="137" t="s">
        <v>36</v>
      </c>
      <c r="G7" s="136" t="s">
        <v>51</v>
      </c>
      <c r="H7" s="137" t="s">
        <v>36</v>
      </c>
      <c r="I7" s="136" t="s">
        <v>51</v>
      </c>
      <c r="J7" s="135" t="s">
        <v>36</v>
      </c>
      <c r="K7" s="138" t="s">
        <v>51</v>
      </c>
      <c r="L7" s="135" t="s">
        <v>36</v>
      </c>
      <c r="M7" s="139" t="s">
        <v>51</v>
      </c>
      <c r="N7" s="168"/>
      <c r="O7" s="168"/>
      <c r="P7" s="920" t="s">
        <v>36</v>
      </c>
      <c r="Q7" s="139" t="s">
        <v>51</v>
      </c>
      <c r="R7" s="140" t="s">
        <v>36</v>
      </c>
      <c r="S7" s="138" t="s">
        <v>51</v>
      </c>
      <c r="T7" s="135" t="s">
        <v>36</v>
      </c>
      <c r="U7" s="138" t="s">
        <v>51</v>
      </c>
      <c r="V7" s="135" t="s">
        <v>36</v>
      </c>
      <c r="W7" s="138" t="s">
        <v>51</v>
      </c>
      <c r="X7" s="135" t="s">
        <v>36</v>
      </c>
      <c r="Y7" s="136" t="s">
        <v>51</v>
      </c>
    </row>
    <row r="8" spans="1:25" ht="38.25" customHeight="1" x14ac:dyDescent="0.2">
      <c r="A8" s="245"/>
      <c r="B8" s="246" t="s">
        <v>331</v>
      </c>
      <c r="C8" s="247"/>
      <c r="D8" s="921">
        <v>1285</v>
      </c>
      <c r="E8" s="922"/>
      <c r="F8" s="923">
        <v>5809</v>
      </c>
      <c r="G8" s="922"/>
      <c r="H8" s="924">
        <v>7094</v>
      </c>
      <c r="I8" s="922"/>
      <c r="J8" s="921">
        <v>2044</v>
      </c>
      <c r="K8" s="925"/>
      <c r="L8" s="921">
        <v>324</v>
      </c>
      <c r="M8" s="926"/>
      <c r="N8" s="248"/>
      <c r="O8" s="248"/>
      <c r="P8" s="927">
        <v>2368</v>
      </c>
      <c r="Q8" s="926"/>
      <c r="R8" s="921">
        <v>3029</v>
      </c>
      <c r="S8" s="925"/>
      <c r="T8" s="928" t="s">
        <v>7</v>
      </c>
      <c r="U8" s="925"/>
      <c r="V8" s="921">
        <v>18</v>
      </c>
      <c r="W8" s="925"/>
      <c r="X8" s="929">
        <v>1679</v>
      </c>
      <c r="Y8" s="930"/>
    </row>
    <row r="9" spans="1:25" ht="38.25" customHeight="1" x14ac:dyDescent="0.15">
      <c r="A9" s="245"/>
      <c r="B9" s="249"/>
      <c r="C9" s="247"/>
      <c r="D9" s="931">
        <v>6087</v>
      </c>
      <c r="E9" s="932">
        <v>281560163</v>
      </c>
      <c r="F9" s="933">
        <v>15075</v>
      </c>
      <c r="G9" s="932">
        <v>1159371107</v>
      </c>
      <c r="H9" s="933">
        <v>21162</v>
      </c>
      <c r="I9" s="932">
        <v>1440931270</v>
      </c>
      <c r="J9" s="931">
        <v>3695</v>
      </c>
      <c r="K9" s="934">
        <v>181045507</v>
      </c>
      <c r="L9" s="931">
        <v>1523</v>
      </c>
      <c r="M9" s="935">
        <v>55935357</v>
      </c>
      <c r="N9" s="250"/>
      <c r="O9" s="250"/>
      <c r="P9" s="936">
        <v>5218</v>
      </c>
      <c r="Q9" s="935">
        <v>236980864</v>
      </c>
      <c r="R9" s="931">
        <v>9293</v>
      </c>
      <c r="S9" s="934">
        <v>554442373</v>
      </c>
      <c r="T9" s="931">
        <v>526</v>
      </c>
      <c r="U9" s="934">
        <v>45463681</v>
      </c>
      <c r="V9" s="931">
        <v>71</v>
      </c>
      <c r="W9" s="934">
        <v>97861750</v>
      </c>
      <c r="X9" s="931">
        <v>6054</v>
      </c>
      <c r="Y9" s="930">
        <v>506182602</v>
      </c>
    </row>
    <row r="10" spans="1:25" ht="38.25" customHeight="1" x14ac:dyDescent="0.2">
      <c r="A10" s="245"/>
      <c r="B10" s="246" t="s">
        <v>332</v>
      </c>
      <c r="C10" s="247"/>
      <c r="D10" s="921">
        <v>1674</v>
      </c>
      <c r="E10" s="922"/>
      <c r="F10" s="923">
        <v>6139</v>
      </c>
      <c r="G10" s="922"/>
      <c r="H10" s="924">
        <v>7813</v>
      </c>
      <c r="I10" s="922"/>
      <c r="J10" s="921">
        <v>2499</v>
      </c>
      <c r="K10" s="925"/>
      <c r="L10" s="921">
        <v>425</v>
      </c>
      <c r="M10" s="926"/>
      <c r="N10" s="248"/>
      <c r="O10" s="248"/>
      <c r="P10" s="927">
        <v>2924</v>
      </c>
      <c r="Q10" s="926"/>
      <c r="R10" s="921">
        <v>3658</v>
      </c>
      <c r="S10" s="925"/>
      <c r="T10" s="928" t="s">
        <v>7</v>
      </c>
      <c r="U10" s="925"/>
      <c r="V10" s="921">
        <v>9</v>
      </c>
      <c r="W10" s="925"/>
      <c r="X10" s="929">
        <v>1222</v>
      </c>
      <c r="Y10" s="930"/>
    </row>
    <row r="11" spans="1:25" ht="38.25" customHeight="1" x14ac:dyDescent="0.15">
      <c r="A11" s="245"/>
      <c r="B11" s="271"/>
      <c r="C11" s="247"/>
      <c r="D11" s="931">
        <v>6106</v>
      </c>
      <c r="E11" s="932">
        <v>498856603</v>
      </c>
      <c r="F11" s="933">
        <v>15264</v>
      </c>
      <c r="G11" s="932">
        <v>805011254</v>
      </c>
      <c r="H11" s="933">
        <v>21370</v>
      </c>
      <c r="I11" s="932">
        <v>1303867857</v>
      </c>
      <c r="J11" s="931">
        <v>4674</v>
      </c>
      <c r="K11" s="934">
        <v>203840103</v>
      </c>
      <c r="L11" s="931">
        <v>1569</v>
      </c>
      <c r="M11" s="935">
        <v>124053285</v>
      </c>
      <c r="N11" s="250"/>
      <c r="O11" s="250"/>
      <c r="P11" s="936">
        <v>6243</v>
      </c>
      <c r="Q11" s="935">
        <v>327893388</v>
      </c>
      <c r="R11" s="931">
        <v>10496</v>
      </c>
      <c r="S11" s="934">
        <v>624416717</v>
      </c>
      <c r="T11" s="931">
        <v>482</v>
      </c>
      <c r="U11" s="934">
        <v>35819389</v>
      </c>
      <c r="V11" s="931">
        <v>53</v>
      </c>
      <c r="W11" s="934">
        <v>60889233</v>
      </c>
      <c r="X11" s="931">
        <v>4096</v>
      </c>
      <c r="Y11" s="930">
        <v>254849130</v>
      </c>
    </row>
    <row r="12" spans="1:25" ht="38.25" customHeight="1" x14ac:dyDescent="0.2">
      <c r="A12" s="245"/>
      <c r="B12" s="246" t="s">
        <v>333</v>
      </c>
      <c r="C12" s="247"/>
      <c r="D12" s="921">
        <v>1216</v>
      </c>
      <c r="E12" s="922"/>
      <c r="F12" s="923">
        <v>5418</v>
      </c>
      <c r="G12" s="922"/>
      <c r="H12" s="924">
        <v>6634</v>
      </c>
      <c r="I12" s="922"/>
      <c r="J12" s="921">
        <v>1836</v>
      </c>
      <c r="K12" s="925"/>
      <c r="L12" s="921">
        <v>388</v>
      </c>
      <c r="M12" s="926"/>
      <c r="N12" s="248"/>
      <c r="O12" s="248"/>
      <c r="P12" s="927">
        <v>2224</v>
      </c>
      <c r="Q12" s="926"/>
      <c r="R12" s="921">
        <v>3502</v>
      </c>
      <c r="S12" s="925"/>
      <c r="T12" s="928" t="s">
        <v>7</v>
      </c>
      <c r="U12" s="925"/>
      <c r="V12" s="921">
        <v>21</v>
      </c>
      <c r="W12" s="925"/>
      <c r="X12" s="929">
        <v>887</v>
      </c>
      <c r="Y12" s="930"/>
    </row>
    <row r="13" spans="1:25" ht="38.25" customHeight="1" x14ac:dyDescent="0.15">
      <c r="A13" s="245"/>
      <c r="B13" s="271"/>
      <c r="C13" s="247"/>
      <c r="D13" s="931">
        <v>4042</v>
      </c>
      <c r="E13" s="932">
        <v>260784200</v>
      </c>
      <c r="F13" s="933">
        <v>11910</v>
      </c>
      <c r="G13" s="932">
        <v>761614638</v>
      </c>
      <c r="H13" s="933">
        <v>15952</v>
      </c>
      <c r="I13" s="932">
        <v>1022398838</v>
      </c>
      <c r="J13" s="931">
        <v>3270</v>
      </c>
      <c r="K13" s="934">
        <v>183724371</v>
      </c>
      <c r="L13" s="931">
        <v>1487</v>
      </c>
      <c r="M13" s="935">
        <v>161492797</v>
      </c>
      <c r="N13" s="250"/>
      <c r="O13" s="250"/>
      <c r="P13" s="936">
        <v>4757</v>
      </c>
      <c r="Q13" s="934">
        <v>345217168</v>
      </c>
      <c r="R13" s="931">
        <v>8126</v>
      </c>
      <c r="S13" s="934">
        <v>484925170</v>
      </c>
      <c r="T13" s="931">
        <v>302</v>
      </c>
      <c r="U13" s="934">
        <v>25943502</v>
      </c>
      <c r="V13" s="931">
        <v>141</v>
      </c>
      <c r="W13" s="934">
        <v>13849129</v>
      </c>
      <c r="X13" s="931">
        <v>2626</v>
      </c>
      <c r="Y13" s="930">
        <v>152463869</v>
      </c>
    </row>
    <row r="14" spans="1:25" ht="38.25" customHeight="1" x14ac:dyDescent="0.2">
      <c r="A14" s="245"/>
      <c r="B14" s="246" t="s">
        <v>334</v>
      </c>
      <c r="C14" s="247"/>
      <c r="D14" s="929">
        <v>865</v>
      </c>
      <c r="E14" s="937"/>
      <c r="F14" s="924">
        <v>4532</v>
      </c>
      <c r="G14" s="937"/>
      <c r="H14" s="924">
        <v>5397</v>
      </c>
      <c r="I14" s="937"/>
      <c r="J14" s="938">
        <v>1402</v>
      </c>
      <c r="K14" s="939"/>
      <c r="L14" s="938">
        <v>323</v>
      </c>
      <c r="M14" s="940"/>
      <c r="N14" s="251"/>
      <c r="O14" s="251"/>
      <c r="P14" s="941">
        <v>1725</v>
      </c>
      <c r="Q14" s="940"/>
      <c r="R14" s="929">
        <v>3089</v>
      </c>
      <c r="S14" s="939"/>
      <c r="T14" s="942" t="s">
        <v>7</v>
      </c>
      <c r="U14" s="939"/>
      <c r="V14" s="938">
        <v>5</v>
      </c>
      <c r="W14" s="939"/>
      <c r="X14" s="929">
        <v>578</v>
      </c>
      <c r="Y14" s="937"/>
    </row>
    <row r="15" spans="1:25" ht="38.25" customHeight="1" x14ac:dyDescent="0.15">
      <c r="A15" s="245"/>
      <c r="B15" s="271"/>
      <c r="C15" s="247"/>
      <c r="D15" s="943">
        <v>2598</v>
      </c>
      <c r="E15" s="930">
        <v>157670823</v>
      </c>
      <c r="F15" s="944">
        <v>9601</v>
      </c>
      <c r="G15" s="930">
        <v>634644828</v>
      </c>
      <c r="H15" s="944">
        <v>12199</v>
      </c>
      <c r="I15" s="930">
        <v>792315651</v>
      </c>
      <c r="J15" s="943">
        <v>2555</v>
      </c>
      <c r="K15" s="945">
        <v>160153015</v>
      </c>
      <c r="L15" s="943">
        <v>904</v>
      </c>
      <c r="M15" s="946">
        <v>50097296</v>
      </c>
      <c r="N15" s="252"/>
      <c r="O15" s="252"/>
      <c r="P15" s="947">
        <v>3459</v>
      </c>
      <c r="Q15" s="946">
        <v>210250311</v>
      </c>
      <c r="R15" s="943">
        <v>6722</v>
      </c>
      <c r="S15" s="945">
        <v>351829997</v>
      </c>
      <c r="T15" s="948">
        <v>314</v>
      </c>
      <c r="U15" s="945">
        <v>40119186</v>
      </c>
      <c r="V15" s="948">
        <v>33</v>
      </c>
      <c r="W15" s="946">
        <v>43354480</v>
      </c>
      <c r="X15" s="944">
        <v>1671</v>
      </c>
      <c r="Y15" s="930">
        <v>146761677</v>
      </c>
    </row>
    <row r="16" spans="1:25" ht="38.25" customHeight="1" x14ac:dyDescent="0.2">
      <c r="A16" s="245"/>
      <c r="B16" s="246" t="s">
        <v>335</v>
      </c>
      <c r="C16" s="247"/>
      <c r="D16" s="929">
        <v>589</v>
      </c>
      <c r="E16" s="937"/>
      <c r="F16" s="924">
        <v>4054</v>
      </c>
      <c r="G16" s="937"/>
      <c r="H16" s="924">
        <v>4643</v>
      </c>
      <c r="I16" s="937"/>
      <c r="J16" s="949">
        <v>1036</v>
      </c>
      <c r="K16" s="950"/>
      <c r="L16" s="938">
        <v>176</v>
      </c>
      <c r="M16" s="937"/>
      <c r="N16" s="251"/>
      <c r="O16" s="251"/>
      <c r="P16" s="951">
        <v>1212</v>
      </c>
      <c r="Q16" s="937"/>
      <c r="R16" s="924">
        <v>2839</v>
      </c>
      <c r="S16" s="937"/>
      <c r="T16" s="952" t="s">
        <v>7</v>
      </c>
      <c r="U16" s="937"/>
      <c r="V16" s="953">
        <v>9</v>
      </c>
      <c r="W16" s="954"/>
      <c r="X16" s="955">
        <v>583</v>
      </c>
      <c r="Y16" s="954"/>
    </row>
    <row r="17" spans="1:25" ht="38.25" customHeight="1" thickBot="1" x14ac:dyDescent="0.2">
      <c r="A17" s="245"/>
      <c r="B17" s="271"/>
      <c r="C17" s="247"/>
      <c r="D17" s="956">
        <v>1768</v>
      </c>
      <c r="E17" s="957">
        <v>121767699</v>
      </c>
      <c r="F17" s="958">
        <v>8438</v>
      </c>
      <c r="G17" s="957">
        <v>745087030</v>
      </c>
      <c r="H17" s="958">
        <v>10206</v>
      </c>
      <c r="I17" s="957">
        <v>866854729</v>
      </c>
      <c r="J17" s="956">
        <v>1905</v>
      </c>
      <c r="K17" s="959">
        <v>136645050</v>
      </c>
      <c r="L17" s="956">
        <v>704</v>
      </c>
      <c r="M17" s="960">
        <v>55925137</v>
      </c>
      <c r="N17" s="252"/>
      <c r="O17" s="252"/>
      <c r="P17" s="961">
        <v>2609</v>
      </c>
      <c r="Q17" s="960">
        <v>192570187</v>
      </c>
      <c r="R17" s="956">
        <v>5773</v>
      </c>
      <c r="S17" s="959">
        <v>313621677</v>
      </c>
      <c r="T17" s="962">
        <v>153</v>
      </c>
      <c r="U17" s="959">
        <v>46075716</v>
      </c>
      <c r="V17" s="962">
        <v>46</v>
      </c>
      <c r="W17" s="959">
        <v>44509144</v>
      </c>
      <c r="X17" s="956">
        <v>1625</v>
      </c>
      <c r="Y17" s="957">
        <v>270078005</v>
      </c>
    </row>
    <row r="18" spans="1:25" ht="18" customHeight="1" x14ac:dyDescent="0.15">
      <c r="A18" s="660" t="s">
        <v>336</v>
      </c>
      <c r="B18" s="661"/>
      <c r="C18" s="661"/>
      <c r="D18" s="662"/>
      <c r="E18" s="253"/>
      <c r="F18" s="253"/>
      <c r="G18" s="253"/>
      <c r="H18" s="250"/>
      <c r="I18" s="250"/>
      <c r="J18" s="253"/>
      <c r="K18" s="253"/>
      <c r="L18" s="253"/>
      <c r="M18" s="254"/>
      <c r="N18" s="253"/>
      <c r="O18" s="253"/>
      <c r="P18" s="255"/>
      <c r="Q18" s="250"/>
      <c r="R18" s="250"/>
      <c r="S18" s="250"/>
      <c r="T18" s="250"/>
      <c r="U18" s="250"/>
      <c r="V18" s="256"/>
      <c r="W18" s="256"/>
      <c r="X18" s="252"/>
      <c r="Y18" s="257"/>
    </row>
    <row r="19" spans="1:25" ht="4.5" customHeight="1" thickBot="1" x14ac:dyDescent="0.2">
      <c r="A19" s="258"/>
      <c r="B19" s="259"/>
      <c r="C19" s="260"/>
      <c r="D19" s="261"/>
      <c r="E19" s="261"/>
      <c r="F19" s="261"/>
      <c r="G19" s="261"/>
      <c r="H19" s="262"/>
      <c r="I19" s="262"/>
      <c r="J19" s="261"/>
      <c r="K19" s="261"/>
      <c r="L19" s="261"/>
      <c r="M19" s="261"/>
      <c r="N19" s="253"/>
      <c r="O19" s="253"/>
      <c r="P19" s="262"/>
      <c r="Q19" s="262"/>
      <c r="R19" s="262"/>
      <c r="S19" s="262"/>
      <c r="T19" s="262"/>
      <c r="U19" s="262"/>
      <c r="V19" s="263"/>
      <c r="W19" s="263"/>
      <c r="X19" s="264"/>
      <c r="Y19" s="265"/>
    </row>
    <row r="20" spans="1:25" ht="25.5" customHeight="1" x14ac:dyDescent="0.2">
      <c r="A20" s="245"/>
      <c r="B20" s="269" t="s">
        <v>207</v>
      </c>
      <c r="C20" s="247"/>
      <c r="D20" s="947">
        <v>85</v>
      </c>
      <c r="E20" s="963"/>
      <c r="F20" s="947">
        <v>361</v>
      </c>
      <c r="G20" s="963"/>
      <c r="H20" s="936">
        <v>446</v>
      </c>
      <c r="I20" s="964"/>
      <c r="J20" s="947">
        <v>96</v>
      </c>
      <c r="K20" s="945"/>
      <c r="L20" s="941">
        <v>21</v>
      </c>
      <c r="M20" s="965"/>
      <c r="N20" s="252"/>
      <c r="O20" s="252"/>
      <c r="P20" s="947">
        <v>117</v>
      </c>
      <c r="Q20" s="945"/>
      <c r="R20" s="947">
        <v>298</v>
      </c>
      <c r="S20" s="945"/>
      <c r="T20" s="941" t="s">
        <v>135</v>
      </c>
      <c r="U20" s="945"/>
      <c r="V20" s="966">
        <v>0</v>
      </c>
      <c r="W20" s="967"/>
      <c r="X20" s="941">
        <v>31</v>
      </c>
      <c r="Y20" s="968"/>
    </row>
    <row r="21" spans="1:25" ht="25.5" customHeight="1" x14ac:dyDescent="0.2">
      <c r="A21" s="969"/>
      <c r="B21" s="970"/>
      <c r="C21" s="971"/>
      <c r="D21" s="972">
        <v>252</v>
      </c>
      <c r="E21" s="973">
        <v>10594159</v>
      </c>
      <c r="F21" s="972">
        <v>722</v>
      </c>
      <c r="G21" s="973">
        <v>46043192</v>
      </c>
      <c r="H21" s="974">
        <v>974</v>
      </c>
      <c r="I21" s="975">
        <v>56637351</v>
      </c>
      <c r="J21" s="972">
        <v>191</v>
      </c>
      <c r="K21" s="976">
        <v>11610799</v>
      </c>
      <c r="L21" s="977">
        <v>59</v>
      </c>
      <c r="M21" s="978">
        <v>1912546</v>
      </c>
      <c r="N21" s="252"/>
      <c r="O21" s="252"/>
      <c r="P21" s="972">
        <v>250</v>
      </c>
      <c r="Q21" s="976">
        <v>13523345</v>
      </c>
      <c r="R21" s="972">
        <v>623</v>
      </c>
      <c r="S21" s="976">
        <v>35774855</v>
      </c>
      <c r="T21" s="972">
        <v>8</v>
      </c>
      <c r="U21" s="976">
        <v>892374</v>
      </c>
      <c r="V21" s="979">
        <v>0</v>
      </c>
      <c r="W21" s="980">
        <v>0</v>
      </c>
      <c r="X21" s="974">
        <v>93</v>
      </c>
      <c r="Y21" s="981">
        <v>6446777</v>
      </c>
    </row>
    <row r="22" spans="1:25" ht="25.5" customHeight="1" x14ac:dyDescent="0.2">
      <c r="A22" s="266"/>
      <c r="B22" s="267" t="s">
        <v>86</v>
      </c>
      <c r="C22" s="268"/>
      <c r="D22" s="947">
        <v>57</v>
      </c>
      <c r="E22" s="963"/>
      <c r="F22" s="947">
        <v>473</v>
      </c>
      <c r="G22" s="963"/>
      <c r="H22" s="936">
        <v>530</v>
      </c>
      <c r="I22" s="964"/>
      <c r="J22" s="947">
        <v>83</v>
      </c>
      <c r="K22" s="945"/>
      <c r="L22" s="941">
        <v>15</v>
      </c>
      <c r="M22" s="965"/>
      <c r="N22" s="252"/>
      <c r="O22" s="252"/>
      <c r="P22" s="947">
        <v>98</v>
      </c>
      <c r="Q22" s="945"/>
      <c r="R22" s="947">
        <v>396</v>
      </c>
      <c r="S22" s="945"/>
      <c r="T22" s="941" t="s">
        <v>135</v>
      </c>
      <c r="U22" s="945"/>
      <c r="V22" s="966">
        <v>0</v>
      </c>
      <c r="W22" s="967"/>
      <c r="X22" s="941">
        <v>36</v>
      </c>
      <c r="Y22" s="968"/>
    </row>
    <row r="23" spans="1:25" ht="25.5" customHeight="1" x14ac:dyDescent="0.2">
      <c r="A23" s="245"/>
      <c r="B23" s="269"/>
      <c r="C23" s="247"/>
      <c r="D23" s="947">
        <v>145</v>
      </c>
      <c r="E23" s="963">
        <v>7851110</v>
      </c>
      <c r="F23" s="947">
        <v>1001</v>
      </c>
      <c r="G23" s="963">
        <v>81449165</v>
      </c>
      <c r="H23" s="936">
        <v>1146</v>
      </c>
      <c r="I23" s="964">
        <v>89300275</v>
      </c>
      <c r="J23" s="947">
        <v>196</v>
      </c>
      <c r="K23" s="945">
        <v>18195746</v>
      </c>
      <c r="L23" s="941">
        <v>39</v>
      </c>
      <c r="M23" s="965">
        <v>2268300</v>
      </c>
      <c r="N23" s="252"/>
      <c r="O23" s="252"/>
      <c r="P23" s="947">
        <v>235</v>
      </c>
      <c r="Q23" s="945">
        <v>20464046</v>
      </c>
      <c r="R23" s="947">
        <v>801</v>
      </c>
      <c r="S23" s="945">
        <v>51331508</v>
      </c>
      <c r="T23" s="947">
        <v>3</v>
      </c>
      <c r="U23" s="945">
        <v>4536580</v>
      </c>
      <c r="V23" s="966">
        <v>2</v>
      </c>
      <c r="W23" s="967">
        <v>644000</v>
      </c>
      <c r="X23" s="936">
        <v>105</v>
      </c>
      <c r="Y23" s="968">
        <v>12324141</v>
      </c>
    </row>
    <row r="24" spans="1:25" ht="25.5" customHeight="1" x14ac:dyDescent="0.2">
      <c r="A24" s="982"/>
      <c r="B24" s="983" t="s">
        <v>87</v>
      </c>
      <c r="C24" s="984"/>
      <c r="D24" s="985">
        <v>83</v>
      </c>
      <c r="E24" s="986"/>
      <c r="F24" s="985">
        <v>271</v>
      </c>
      <c r="G24" s="986"/>
      <c r="H24" s="987">
        <v>354</v>
      </c>
      <c r="I24" s="988"/>
      <c r="J24" s="985">
        <v>89</v>
      </c>
      <c r="K24" s="989"/>
      <c r="L24" s="990">
        <v>22</v>
      </c>
      <c r="M24" s="991"/>
      <c r="N24" s="252"/>
      <c r="O24" s="252"/>
      <c r="P24" s="985">
        <v>111</v>
      </c>
      <c r="Q24" s="989"/>
      <c r="R24" s="985">
        <v>217</v>
      </c>
      <c r="S24" s="989"/>
      <c r="T24" s="990" t="s">
        <v>135</v>
      </c>
      <c r="U24" s="989"/>
      <c r="V24" s="992">
        <v>0</v>
      </c>
      <c r="W24" s="993"/>
      <c r="X24" s="990">
        <v>26</v>
      </c>
      <c r="Y24" s="994"/>
    </row>
    <row r="25" spans="1:25" ht="25.5" customHeight="1" x14ac:dyDescent="0.2">
      <c r="A25" s="969"/>
      <c r="B25" s="970"/>
      <c r="C25" s="971"/>
      <c r="D25" s="972">
        <v>291</v>
      </c>
      <c r="E25" s="973">
        <v>12459783</v>
      </c>
      <c r="F25" s="972">
        <v>781</v>
      </c>
      <c r="G25" s="973">
        <v>28953970</v>
      </c>
      <c r="H25" s="974">
        <v>1072</v>
      </c>
      <c r="I25" s="975">
        <v>41413753</v>
      </c>
      <c r="J25" s="972">
        <v>135</v>
      </c>
      <c r="K25" s="976">
        <v>6581363</v>
      </c>
      <c r="L25" s="977">
        <v>241</v>
      </c>
      <c r="M25" s="978">
        <v>9439039</v>
      </c>
      <c r="N25" s="252"/>
      <c r="O25" s="252"/>
      <c r="P25" s="972">
        <v>376</v>
      </c>
      <c r="Q25" s="976">
        <v>16020402</v>
      </c>
      <c r="R25" s="972">
        <v>597</v>
      </c>
      <c r="S25" s="976">
        <v>21696355</v>
      </c>
      <c r="T25" s="972">
        <v>2</v>
      </c>
      <c r="U25" s="976">
        <v>88005</v>
      </c>
      <c r="V25" s="979">
        <v>0</v>
      </c>
      <c r="W25" s="980">
        <v>648060</v>
      </c>
      <c r="X25" s="974">
        <v>97</v>
      </c>
      <c r="Y25" s="981">
        <v>2960931</v>
      </c>
    </row>
    <row r="26" spans="1:25" ht="25.5" customHeight="1" x14ac:dyDescent="0.2">
      <c r="A26" s="266"/>
      <c r="B26" s="267" t="s">
        <v>88</v>
      </c>
      <c r="C26" s="268"/>
      <c r="D26" s="947">
        <v>43</v>
      </c>
      <c r="E26" s="963"/>
      <c r="F26" s="947">
        <v>259</v>
      </c>
      <c r="G26" s="963"/>
      <c r="H26" s="936">
        <v>302</v>
      </c>
      <c r="I26" s="964"/>
      <c r="J26" s="947">
        <v>91</v>
      </c>
      <c r="K26" s="945"/>
      <c r="L26" s="941">
        <v>14</v>
      </c>
      <c r="M26" s="965"/>
      <c r="N26" s="252"/>
      <c r="O26" s="252"/>
      <c r="P26" s="947">
        <v>105</v>
      </c>
      <c r="Q26" s="945"/>
      <c r="R26" s="947">
        <v>153</v>
      </c>
      <c r="S26" s="945"/>
      <c r="T26" s="941" t="s">
        <v>135</v>
      </c>
      <c r="U26" s="945"/>
      <c r="V26" s="966">
        <v>0</v>
      </c>
      <c r="W26" s="967"/>
      <c r="X26" s="941">
        <v>44</v>
      </c>
      <c r="Y26" s="968"/>
    </row>
    <row r="27" spans="1:25" ht="25.5" customHeight="1" x14ac:dyDescent="0.2">
      <c r="A27" s="245"/>
      <c r="B27" s="269"/>
      <c r="C27" s="247"/>
      <c r="D27" s="947">
        <v>113</v>
      </c>
      <c r="E27" s="963">
        <v>8748861</v>
      </c>
      <c r="F27" s="947">
        <v>495</v>
      </c>
      <c r="G27" s="963">
        <v>43778910</v>
      </c>
      <c r="H27" s="936">
        <v>608</v>
      </c>
      <c r="I27" s="964">
        <v>52527771</v>
      </c>
      <c r="J27" s="947">
        <v>142</v>
      </c>
      <c r="K27" s="945">
        <v>5845394</v>
      </c>
      <c r="L27" s="941">
        <v>28</v>
      </c>
      <c r="M27" s="965">
        <v>2054215</v>
      </c>
      <c r="N27" s="252"/>
      <c r="O27" s="252"/>
      <c r="P27" s="947">
        <v>170</v>
      </c>
      <c r="Q27" s="945">
        <v>7899609</v>
      </c>
      <c r="R27" s="947">
        <v>316</v>
      </c>
      <c r="S27" s="945">
        <v>28173782</v>
      </c>
      <c r="T27" s="947">
        <v>21</v>
      </c>
      <c r="U27" s="945">
        <v>2001279</v>
      </c>
      <c r="V27" s="966">
        <v>0</v>
      </c>
      <c r="W27" s="967">
        <v>10395119</v>
      </c>
      <c r="X27" s="936">
        <v>101</v>
      </c>
      <c r="Y27" s="968">
        <v>4057982</v>
      </c>
    </row>
    <row r="28" spans="1:25" ht="25.5" customHeight="1" x14ac:dyDescent="0.2">
      <c r="A28" s="982"/>
      <c r="B28" s="983" t="s">
        <v>89</v>
      </c>
      <c r="C28" s="984"/>
      <c r="D28" s="985">
        <v>60</v>
      </c>
      <c r="E28" s="986"/>
      <c r="F28" s="985">
        <v>546</v>
      </c>
      <c r="G28" s="986"/>
      <c r="H28" s="987">
        <v>606</v>
      </c>
      <c r="I28" s="988"/>
      <c r="J28" s="985">
        <v>106</v>
      </c>
      <c r="K28" s="989"/>
      <c r="L28" s="990">
        <v>10</v>
      </c>
      <c r="M28" s="991"/>
      <c r="N28" s="252"/>
      <c r="O28" s="252"/>
      <c r="P28" s="985">
        <v>116</v>
      </c>
      <c r="Q28" s="989"/>
      <c r="R28" s="985">
        <v>460</v>
      </c>
      <c r="S28" s="989"/>
      <c r="T28" s="990" t="s">
        <v>135</v>
      </c>
      <c r="U28" s="989"/>
      <c r="V28" s="992">
        <v>7</v>
      </c>
      <c r="W28" s="993"/>
      <c r="X28" s="990">
        <v>23</v>
      </c>
      <c r="Y28" s="994"/>
    </row>
    <row r="29" spans="1:25" ht="25.5" customHeight="1" x14ac:dyDescent="0.2">
      <c r="A29" s="969"/>
      <c r="B29" s="970"/>
      <c r="C29" s="971"/>
      <c r="D29" s="972">
        <v>231</v>
      </c>
      <c r="E29" s="973">
        <v>22021287</v>
      </c>
      <c r="F29" s="972">
        <v>1144</v>
      </c>
      <c r="G29" s="973">
        <v>68381506</v>
      </c>
      <c r="H29" s="974">
        <v>1375</v>
      </c>
      <c r="I29" s="975">
        <v>90402793</v>
      </c>
      <c r="J29" s="972">
        <v>205</v>
      </c>
      <c r="K29" s="976">
        <v>28663421</v>
      </c>
      <c r="L29" s="977">
        <v>46</v>
      </c>
      <c r="M29" s="978">
        <v>1166739</v>
      </c>
      <c r="N29" s="252"/>
      <c r="O29" s="252"/>
      <c r="P29" s="972">
        <v>251</v>
      </c>
      <c r="Q29" s="976">
        <v>29830160</v>
      </c>
      <c r="R29" s="972">
        <v>985</v>
      </c>
      <c r="S29" s="976">
        <v>52831720</v>
      </c>
      <c r="T29" s="972">
        <v>27</v>
      </c>
      <c r="U29" s="976">
        <v>1552042</v>
      </c>
      <c r="V29" s="979">
        <v>37</v>
      </c>
      <c r="W29" s="980">
        <v>2636835</v>
      </c>
      <c r="X29" s="974">
        <v>75</v>
      </c>
      <c r="Y29" s="981">
        <v>3552036</v>
      </c>
    </row>
    <row r="30" spans="1:25" ht="25.5" customHeight="1" x14ac:dyDescent="0.2">
      <c r="A30" s="266"/>
      <c r="B30" s="267" t="s">
        <v>90</v>
      </c>
      <c r="C30" s="268"/>
      <c r="D30" s="947">
        <v>28</v>
      </c>
      <c r="E30" s="963"/>
      <c r="F30" s="947">
        <v>482</v>
      </c>
      <c r="G30" s="963"/>
      <c r="H30" s="936">
        <v>510</v>
      </c>
      <c r="I30" s="964"/>
      <c r="J30" s="947">
        <v>180</v>
      </c>
      <c r="K30" s="945"/>
      <c r="L30" s="941">
        <v>36</v>
      </c>
      <c r="M30" s="965"/>
      <c r="N30" s="252"/>
      <c r="O30" s="252"/>
      <c r="P30" s="947">
        <v>216</v>
      </c>
      <c r="Q30" s="945"/>
      <c r="R30" s="947">
        <v>205</v>
      </c>
      <c r="S30" s="945"/>
      <c r="T30" s="941" t="s">
        <v>135</v>
      </c>
      <c r="U30" s="945"/>
      <c r="V30" s="966">
        <v>0</v>
      </c>
      <c r="W30" s="967"/>
      <c r="X30" s="941">
        <v>89</v>
      </c>
      <c r="Y30" s="968"/>
    </row>
    <row r="31" spans="1:25" ht="25.5" customHeight="1" x14ac:dyDescent="0.2">
      <c r="A31" s="245"/>
      <c r="B31" s="269"/>
      <c r="C31" s="247"/>
      <c r="D31" s="947">
        <v>86</v>
      </c>
      <c r="E31" s="963">
        <v>963633</v>
      </c>
      <c r="F31" s="947">
        <v>974</v>
      </c>
      <c r="G31" s="963">
        <v>283360081</v>
      </c>
      <c r="H31" s="936">
        <v>1060</v>
      </c>
      <c r="I31" s="964">
        <v>284323714</v>
      </c>
      <c r="J31" s="947">
        <v>292</v>
      </c>
      <c r="K31" s="945">
        <v>10253289</v>
      </c>
      <c r="L31" s="941">
        <v>49</v>
      </c>
      <c r="M31" s="965">
        <v>10612100</v>
      </c>
      <c r="N31" s="252"/>
      <c r="O31" s="252"/>
      <c r="P31" s="947">
        <v>341</v>
      </c>
      <c r="Q31" s="945">
        <v>20865389</v>
      </c>
      <c r="R31" s="947">
        <v>379</v>
      </c>
      <c r="S31" s="945">
        <v>19368581</v>
      </c>
      <c r="T31" s="947">
        <v>43</v>
      </c>
      <c r="U31" s="945">
        <v>33138800</v>
      </c>
      <c r="V31" s="966">
        <v>1</v>
      </c>
      <c r="W31" s="967">
        <v>15331500</v>
      </c>
      <c r="X31" s="936">
        <v>296</v>
      </c>
      <c r="Y31" s="968">
        <v>195619444</v>
      </c>
    </row>
    <row r="32" spans="1:25" ht="25.5" customHeight="1" x14ac:dyDescent="0.2">
      <c r="A32" s="982"/>
      <c r="B32" s="983" t="s">
        <v>91</v>
      </c>
      <c r="C32" s="984"/>
      <c r="D32" s="985">
        <v>20</v>
      </c>
      <c r="E32" s="986"/>
      <c r="F32" s="985">
        <v>220</v>
      </c>
      <c r="G32" s="986"/>
      <c r="H32" s="987">
        <v>240</v>
      </c>
      <c r="I32" s="988"/>
      <c r="J32" s="985">
        <v>66</v>
      </c>
      <c r="K32" s="989"/>
      <c r="L32" s="990">
        <v>5</v>
      </c>
      <c r="M32" s="991"/>
      <c r="N32" s="252"/>
      <c r="O32" s="252"/>
      <c r="P32" s="985">
        <v>71</v>
      </c>
      <c r="Q32" s="989"/>
      <c r="R32" s="985">
        <v>149</v>
      </c>
      <c r="S32" s="989"/>
      <c r="T32" s="990" t="s">
        <v>135</v>
      </c>
      <c r="U32" s="989"/>
      <c r="V32" s="992">
        <v>0</v>
      </c>
      <c r="W32" s="993"/>
      <c r="X32" s="990">
        <v>20</v>
      </c>
      <c r="Y32" s="994"/>
    </row>
    <row r="33" spans="1:25" ht="25.5" customHeight="1" x14ac:dyDescent="0.2">
      <c r="A33" s="969"/>
      <c r="B33" s="970"/>
      <c r="C33" s="971"/>
      <c r="D33" s="972">
        <v>52</v>
      </c>
      <c r="E33" s="973">
        <v>15491615</v>
      </c>
      <c r="F33" s="972">
        <v>361</v>
      </c>
      <c r="G33" s="973">
        <v>21983601</v>
      </c>
      <c r="H33" s="974">
        <v>413</v>
      </c>
      <c r="I33" s="975">
        <v>37475216</v>
      </c>
      <c r="J33" s="972">
        <v>106</v>
      </c>
      <c r="K33" s="976">
        <v>4785100</v>
      </c>
      <c r="L33" s="977">
        <v>11</v>
      </c>
      <c r="M33" s="978">
        <v>11774100</v>
      </c>
      <c r="N33" s="252"/>
      <c r="O33" s="252"/>
      <c r="P33" s="972">
        <v>117</v>
      </c>
      <c r="Q33" s="976">
        <v>16559200</v>
      </c>
      <c r="R33" s="972">
        <v>248</v>
      </c>
      <c r="S33" s="976">
        <v>15013891</v>
      </c>
      <c r="T33" s="972">
        <v>2</v>
      </c>
      <c r="U33" s="976">
        <v>1178139</v>
      </c>
      <c r="V33" s="979">
        <v>0</v>
      </c>
      <c r="W33" s="980">
        <v>186500</v>
      </c>
      <c r="X33" s="974">
        <v>46</v>
      </c>
      <c r="Y33" s="981">
        <v>4537486</v>
      </c>
    </row>
    <row r="34" spans="1:25" ht="25.5" customHeight="1" x14ac:dyDescent="0.2">
      <c r="A34" s="266"/>
      <c r="B34" s="267" t="s">
        <v>92</v>
      </c>
      <c r="C34" s="268"/>
      <c r="D34" s="947">
        <v>51</v>
      </c>
      <c r="E34" s="963"/>
      <c r="F34" s="947">
        <v>114</v>
      </c>
      <c r="G34" s="963"/>
      <c r="H34" s="936">
        <v>165</v>
      </c>
      <c r="I34" s="964"/>
      <c r="J34" s="947">
        <v>39</v>
      </c>
      <c r="K34" s="945"/>
      <c r="L34" s="941">
        <v>10</v>
      </c>
      <c r="M34" s="965"/>
      <c r="N34" s="252"/>
      <c r="O34" s="252"/>
      <c r="P34" s="947">
        <v>49</v>
      </c>
      <c r="Q34" s="945"/>
      <c r="R34" s="947">
        <v>70</v>
      </c>
      <c r="S34" s="945"/>
      <c r="T34" s="941" t="s">
        <v>135</v>
      </c>
      <c r="U34" s="945"/>
      <c r="V34" s="966">
        <v>0</v>
      </c>
      <c r="W34" s="967"/>
      <c r="X34" s="941">
        <v>46</v>
      </c>
      <c r="Y34" s="968"/>
    </row>
    <row r="35" spans="1:25" ht="25.5" customHeight="1" x14ac:dyDescent="0.2">
      <c r="A35" s="245"/>
      <c r="B35" s="269"/>
      <c r="C35" s="247"/>
      <c r="D35" s="947">
        <v>149</v>
      </c>
      <c r="E35" s="963">
        <v>13005300</v>
      </c>
      <c r="F35" s="947">
        <v>231</v>
      </c>
      <c r="G35" s="963">
        <v>13620224</v>
      </c>
      <c r="H35" s="936">
        <v>380</v>
      </c>
      <c r="I35" s="964">
        <v>26625524</v>
      </c>
      <c r="J35" s="947">
        <v>119</v>
      </c>
      <c r="K35" s="945">
        <v>8676100</v>
      </c>
      <c r="L35" s="941">
        <v>25</v>
      </c>
      <c r="M35" s="965">
        <v>2819200</v>
      </c>
      <c r="N35" s="252"/>
      <c r="O35" s="252"/>
      <c r="P35" s="947">
        <v>144</v>
      </c>
      <c r="Q35" s="945">
        <v>11495300</v>
      </c>
      <c r="R35" s="947">
        <v>108</v>
      </c>
      <c r="S35" s="945">
        <v>6561152</v>
      </c>
      <c r="T35" s="947">
        <v>0</v>
      </c>
      <c r="U35" s="945">
        <v>0</v>
      </c>
      <c r="V35" s="966">
        <v>0</v>
      </c>
      <c r="W35" s="967">
        <v>0</v>
      </c>
      <c r="X35" s="936">
        <v>128</v>
      </c>
      <c r="Y35" s="968">
        <v>8569072</v>
      </c>
    </row>
    <row r="36" spans="1:25" ht="25.5" customHeight="1" x14ac:dyDescent="0.2">
      <c r="A36" s="982"/>
      <c r="B36" s="983" t="s">
        <v>93</v>
      </c>
      <c r="C36" s="984"/>
      <c r="D36" s="985">
        <v>16</v>
      </c>
      <c r="E36" s="986"/>
      <c r="F36" s="985">
        <v>83</v>
      </c>
      <c r="G36" s="986"/>
      <c r="H36" s="987">
        <v>99</v>
      </c>
      <c r="I36" s="988"/>
      <c r="J36" s="985">
        <v>17</v>
      </c>
      <c r="K36" s="989"/>
      <c r="L36" s="990">
        <v>3</v>
      </c>
      <c r="M36" s="991"/>
      <c r="N36" s="252"/>
      <c r="O36" s="252"/>
      <c r="P36" s="985">
        <v>20</v>
      </c>
      <c r="Q36" s="989"/>
      <c r="R36" s="985">
        <v>68</v>
      </c>
      <c r="S36" s="989"/>
      <c r="T36" s="990" t="s">
        <v>135</v>
      </c>
      <c r="U36" s="989"/>
      <c r="V36" s="992">
        <v>0</v>
      </c>
      <c r="W36" s="993"/>
      <c r="X36" s="990">
        <v>11</v>
      </c>
      <c r="Y36" s="994"/>
    </row>
    <row r="37" spans="1:25" ht="25.5" customHeight="1" x14ac:dyDescent="0.2">
      <c r="A37" s="969"/>
      <c r="B37" s="970"/>
      <c r="C37" s="971"/>
      <c r="D37" s="972">
        <v>44</v>
      </c>
      <c r="E37" s="973">
        <v>1653284</v>
      </c>
      <c r="F37" s="972">
        <v>143</v>
      </c>
      <c r="G37" s="973">
        <v>7137519</v>
      </c>
      <c r="H37" s="974">
        <v>187</v>
      </c>
      <c r="I37" s="975">
        <v>8790803</v>
      </c>
      <c r="J37" s="972">
        <v>21</v>
      </c>
      <c r="K37" s="976">
        <v>980909</v>
      </c>
      <c r="L37" s="977">
        <v>3</v>
      </c>
      <c r="M37" s="978">
        <v>384526</v>
      </c>
      <c r="N37" s="252"/>
      <c r="O37" s="252"/>
      <c r="P37" s="972">
        <v>24</v>
      </c>
      <c r="Q37" s="976">
        <v>1365435</v>
      </c>
      <c r="R37" s="972">
        <v>109</v>
      </c>
      <c r="S37" s="976">
        <v>5315442</v>
      </c>
      <c r="T37" s="972">
        <v>26</v>
      </c>
      <c r="U37" s="976">
        <v>815286</v>
      </c>
      <c r="V37" s="979">
        <v>1</v>
      </c>
      <c r="W37" s="980">
        <v>6600</v>
      </c>
      <c r="X37" s="974">
        <v>27</v>
      </c>
      <c r="Y37" s="981">
        <v>1288040</v>
      </c>
    </row>
    <row r="38" spans="1:25" ht="25.5" customHeight="1" x14ac:dyDescent="0.2">
      <c r="A38" s="266"/>
      <c r="B38" s="267" t="s">
        <v>94</v>
      </c>
      <c r="C38" s="268"/>
      <c r="D38" s="947">
        <v>23</v>
      </c>
      <c r="E38" s="963"/>
      <c r="F38" s="947">
        <v>144</v>
      </c>
      <c r="G38" s="963"/>
      <c r="H38" s="936">
        <v>167</v>
      </c>
      <c r="I38" s="964"/>
      <c r="J38" s="947">
        <v>85</v>
      </c>
      <c r="K38" s="945"/>
      <c r="L38" s="941">
        <v>10</v>
      </c>
      <c r="M38" s="965"/>
      <c r="N38" s="252"/>
      <c r="O38" s="252"/>
      <c r="P38" s="947">
        <v>95</v>
      </c>
      <c r="Q38" s="945"/>
      <c r="R38" s="947">
        <v>40</v>
      </c>
      <c r="S38" s="945"/>
      <c r="T38" s="941" t="s">
        <v>135</v>
      </c>
      <c r="U38" s="945"/>
      <c r="V38" s="966">
        <v>1</v>
      </c>
      <c r="W38" s="967"/>
      <c r="X38" s="941">
        <v>31</v>
      </c>
      <c r="Y38" s="968"/>
    </row>
    <row r="39" spans="1:25" ht="25.5" customHeight="1" x14ac:dyDescent="0.2">
      <c r="A39" s="245"/>
      <c r="B39" s="269"/>
      <c r="C39" s="247"/>
      <c r="D39" s="947">
        <v>29</v>
      </c>
      <c r="E39" s="963">
        <v>1411100</v>
      </c>
      <c r="F39" s="947">
        <v>191</v>
      </c>
      <c r="G39" s="963">
        <v>7742716</v>
      </c>
      <c r="H39" s="936">
        <v>220</v>
      </c>
      <c r="I39" s="964">
        <v>9153816</v>
      </c>
      <c r="J39" s="947">
        <v>103</v>
      </c>
      <c r="K39" s="945">
        <v>3745500</v>
      </c>
      <c r="L39" s="941">
        <v>17</v>
      </c>
      <c r="M39" s="965">
        <v>562200</v>
      </c>
      <c r="N39" s="252"/>
      <c r="O39" s="252"/>
      <c r="P39" s="947">
        <v>120</v>
      </c>
      <c r="Q39" s="945">
        <v>4307700</v>
      </c>
      <c r="R39" s="947">
        <v>53</v>
      </c>
      <c r="S39" s="945">
        <v>2791825</v>
      </c>
      <c r="T39" s="947">
        <v>1</v>
      </c>
      <c r="U39" s="945">
        <v>191300</v>
      </c>
      <c r="V39" s="966">
        <v>3</v>
      </c>
      <c r="W39" s="967">
        <v>77200</v>
      </c>
      <c r="X39" s="936">
        <v>43</v>
      </c>
      <c r="Y39" s="968">
        <v>1785791</v>
      </c>
    </row>
    <row r="40" spans="1:25" ht="25.5" customHeight="1" x14ac:dyDescent="0.2">
      <c r="A40" s="982"/>
      <c r="B40" s="983" t="s">
        <v>95</v>
      </c>
      <c r="C40" s="984"/>
      <c r="D40" s="985">
        <v>11</v>
      </c>
      <c r="E40" s="986"/>
      <c r="F40" s="985">
        <v>179</v>
      </c>
      <c r="G40" s="986"/>
      <c r="H40" s="987">
        <v>190</v>
      </c>
      <c r="I40" s="988"/>
      <c r="J40" s="985">
        <v>30</v>
      </c>
      <c r="K40" s="989"/>
      <c r="L40" s="990">
        <v>5</v>
      </c>
      <c r="M40" s="991"/>
      <c r="N40" s="252"/>
      <c r="O40" s="252"/>
      <c r="P40" s="985">
        <v>35</v>
      </c>
      <c r="Q40" s="989"/>
      <c r="R40" s="985">
        <v>145</v>
      </c>
      <c r="S40" s="989"/>
      <c r="T40" s="990" t="s">
        <v>135</v>
      </c>
      <c r="U40" s="989"/>
      <c r="V40" s="992">
        <v>0</v>
      </c>
      <c r="W40" s="993"/>
      <c r="X40" s="990">
        <v>10</v>
      </c>
      <c r="Y40" s="994"/>
    </row>
    <row r="41" spans="1:25" ht="25.5" customHeight="1" x14ac:dyDescent="0.2">
      <c r="A41" s="969"/>
      <c r="B41" s="970"/>
      <c r="C41" s="971"/>
      <c r="D41" s="972">
        <v>34</v>
      </c>
      <c r="E41" s="973">
        <v>680300</v>
      </c>
      <c r="F41" s="972">
        <v>336</v>
      </c>
      <c r="G41" s="973">
        <v>16202910</v>
      </c>
      <c r="H41" s="974">
        <v>370</v>
      </c>
      <c r="I41" s="975">
        <v>16883210</v>
      </c>
      <c r="J41" s="972">
        <v>55</v>
      </c>
      <c r="K41" s="976">
        <v>4168400</v>
      </c>
      <c r="L41" s="977">
        <v>42</v>
      </c>
      <c r="M41" s="978">
        <v>432000</v>
      </c>
      <c r="N41" s="252"/>
      <c r="O41" s="252"/>
      <c r="P41" s="972">
        <v>97</v>
      </c>
      <c r="Q41" s="976">
        <v>4600400</v>
      </c>
      <c r="R41" s="972">
        <v>248</v>
      </c>
      <c r="S41" s="976">
        <v>11444165</v>
      </c>
      <c r="T41" s="972">
        <v>0</v>
      </c>
      <c r="U41" s="976">
        <v>0</v>
      </c>
      <c r="V41" s="979">
        <v>0</v>
      </c>
      <c r="W41" s="980">
        <v>3800</v>
      </c>
      <c r="X41" s="974">
        <v>25</v>
      </c>
      <c r="Y41" s="981">
        <v>834845</v>
      </c>
    </row>
    <row r="42" spans="1:25" ht="25.5" customHeight="1" x14ac:dyDescent="0.2">
      <c r="A42" s="266"/>
      <c r="B42" s="267" t="s">
        <v>96</v>
      </c>
      <c r="C42" s="268"/>
      <c r="D42" s="947">
        <v>31</v>
      </c>
      <c r="E42" s="963"/>
      <c r="F42" s="947">
        <v>156</v>
      </c>
      <c r="G42" s="963"/>
      <c r="H42" s="936">
        <v>187</v>
      </c>
      <c r="I42" s="964"/>
      <c r="J42" s="947">
        <v>34</v>
      </c>
      <c r="K42" s="945"/>
      <c r="L42" s="941">
        <v>7</v>
      </c>
      <c r="M42" s="965"/>
      <c r="N42" s="252"/>
      <c r="O42" s="252"/>
      <c r="P42" s="947">
        <v>41</v>
      </c>
      <c r="Q42" s="945"/>
      <c r="R42" s="947">
        <v>0</v>
      </c>
      <c r="S42" s="945"/>
      <c r="T42" s="941" t="s">
        <v>135</v>
      </c>
      <c r="U42" s="945"/>
      <c r="V42" s="966">
        <v>0</v>
      </c>
      <c r="W42" s="967"/>
      <c r="X42" s="941">
        <v>146</v>
      </c>
      <c r="Y42" s="968"/>
    </row>
    <row r="43" spans="1:25" ht="25.5" customHeight="1" x14ac:dyDescent="0.2">
      <c r="A43" s="245"/>
      <c r="B43" s="269"/>
      <c r="C43" s="247"/>
      <c r="D43" s="947">
        <v>76</v>
      </c>
      <c r="E43" s="963">
        <v>2222318</v>
      </c>
      <c r="F43" s="947">
        <v>338</v>
      </c>
      <c r="G43" s="963">
        <v>15220113</v>
      </c>
      <c r="H43" s="936">
        <v>414</v>
      </c>
      <c r="I43" s="964">
        <v>17442431</v>
      </c>
      <c r="J43" s="947">
        <v>63</v>
      </c>
      <c r="K43" s="945">
        <v>2100769</v>
      </c>
      <c r="L43" s="941">
        <v>19</v>
      </c>
      <c r="M43" s="965">
        <v>969365</v>
      </c>
      <c r="N43" s="252"/>
      <c r="O43" s="252"/>
      <c r="P43" s="947">
        <v>82</v>
      </c>
      <c r="Q43" s="945">
        <v>3070134</v>
      </c>
      <c r="R43" s="947">
        <v>0</v>
      </c>
      <c r="S43" s="945">
        <v>0</v>
      </c>
      <c r="T43" s="947">
        <v>0</v>
      </c>
      <c r="U43" s="945">
        <v>0</v>
      </c>
      <c r="V43" s="966">
        <v>0</v>
      </c>
      <c r="W43" s="967">
        <v>0</v>
      </c>
      <c r="X43" s="936">
        <v>332</v>
      </c>
      <c r="Y43" s="968">
        <v>14372297</v>
      </c>
    </row>
    <row r="44" spans="1:25" ht="25.5" customHeight="1" x14ac:dyDescent="0.2">
      <c r="A44" s="982"/>
      <c r="B44" s="983" t="s">
        <v>97</v>
      </c>
      <c r="C44" s="984"/>
      <c r="D44" s="985">
        <v>37</v>
      </c>
      <c r="E44" s="986"/>
      <c r="F44" s="985">
        <v>276</v>
      </c>
      <c r="G44" s="986"/>
      <c r="H44" s="987">
        <v>313</v>
      </c>
      <c r="I44" s="988"/>
      <c r="J44" s="985">
        <v>62</v>
      </c>
      <c r="K44" s="989"/>
      <c r="L44" s="990">
        <v>11</v>
      </c>
      <c r="M44" s="991"/>
      <c r="N44" s="252"/>
      <c r="O44" s="252"/>
      <c r="P44" s="985">
        <v>73</v>
      </c>
      <c r="Q44" s="989"/>
      <c r="R44" s="985">
        <v>200</v>
      </c>
      <c r="S44" s="989"/>
      <c r="T44" s="990" t="s">
        <v>135</v>
      </c>
      <c r="U44" s="989"/>
      <c r="V44" s="992">
        <v>1</v>
      </c>
      <c r="W44" s="993"/>
      <c r="X44" s="990">
        <v>39</v>
      </c>
      <c r="Y44" s="994"/>
    </row>
    <row r="45" spans="1:25" ht="25.5" customHeight="1" x14ac:dyDescent="0.2">
      <c r="A45" s="969"/>
      <c r="B45" s="970"/>
      <c r="C45" s="971"/>
      <c r="D45" s="972">
        <v>145</v>
      </c>
      <c r="E45" s="973">
        <v>16882167</v>
      </c>
      <c r="F45" s="972">
        <v>765</v>
      </c>
      <c r="G45" s="973">
        <v>63862439</v>
      </c>
      <c r="H45" s="974">
        <v>910</v>
      </c>
      <c r="I45" s="975">
        <v>80744606</v>
      </c>
      <c r="J45" s="972">
        <v>150</v>
      </c>
      <c r="K45" s="976">
        <v>23578570</v>
      </c>
      <c r="L45" s="977">
        <v>107</v>
      </c>
      <c r="M45" s="978">
        <v>6993279</v>
      </c>
      <c r="N45" s="252"/>
      <c r="O45" s="252"/>
      <c r="P45" s="972">
        <v>257</v>
      </c>
      <c r="Q45" s="976">
        <v>30571849</v>
      </c>
      <c r="R45" s="972">
        <v>486</v>
      </c>
      <c r="S45" s="976">
        <v>31158060</v>
      </c>
      <c r="T45" s="972">
        <v>17</v>
      </c>
      <c r="U45" s="976">
        <v>737038</v>
      </c>
      <c r="V45" s="979">
        <v>2</v>
      </c>
      <c r="W45" s="980">
        <v>14549749</v>
      </c>
      <c r="X45" s="974">
        <v>148</v>
      </c>
      <c r="Y45" s="981">
        <v>3727910</v>
      </c>
    </row>
    <row r="46" spans="1:25" ht="25.5" customHeight="1" x14ac:dyDescent="0.2">
      <c r="A46" s="266"/>
      <c r="B46" s="267" t="s">
        <v>98</v>
      </c>
      <c r="C46" s="268"/>
      <c r="D46" s="947">
        <v>35</v>
      </c>
      <c r="E46" s="963"/>
      <c r="F46" s="947">
        <v>348</v>
      </c>
      <c r="G46" s="963"/>
      <c r="H46" s="936">
        <v>383</v>
      </c>
      <c r="I46" s="964"/>
      <c r="J46" s="947">
        <v>48</v>
      </c>
      <c r="K46" s="945"/>
      <c r="L46" s="941">
        <v>5</v>
      </c>
      <c r="M46" s="965"/>
      <c r="N46" s="252"/>
      <c r="O46" s="252"/>
      <c r="P46" s="947">
        <v>53</v>
      </c>
      <c r="Q46" s="945"/>
      <c r="R46" s="947">
        <v>303</v>
      </c>
      <c r="S46" s="945"/>
      <c r="T46" s="941" t="s">
        <v>135</v>
      </c>
      <c r="U46" s="945"/>
      <c r="V46" s="966">
        <v>0</v>
      </c>
      <c r="W46" s="967"/>
      <c r="X46" s="941">
        <v>27</v>
      </c>
      <c r="Y46" s="968"/>
    </row>
    <row r="47" spans="1:25" ht="25.5" customHeight="1" x14ac:dyDescent="0.2">
      <c r="A47" s="245"/>
      <c r="B47" s="269"/>
      <c r="C47" s="247"/>
      <c r="D47" s="947">
        <v>96</v>
      </c>
      <c r="E47" s="963">
        <v>7090600</v>
      </c>
      <c r="F47" s="947">
        <v>720</v>
      </c>
      <c r="G47" s="963">
        <v>40426443</v>
      </c>
      <c r="H47" s="936">
        <v>816</v>
      </c>
      <c r="I47" s="964">
        <v>47517043</v>
      </c>
      <c r="J47" s="947">
        <v>105</v>
      </c>
      <c r="K47" s="945">
        <v>6751790</v>
      </c>
      <c r="L47" s="941">
        <v>13</v>
      </c>
      <c r="M47" s="965">
        <v>4348700</v>
      </c>
      <c r="N47" s="252"/>
      <c r="O47" s="252"/>
      <c r="P47" s="947">
        <v>118</v>
      </c>
      <c r="Q47" s="945">
        <v>11100490</v>
      </c>
      <c r="R47" s="947">
        <v>597</v>
      </c>
      <c r="S47" s="945">
        <v>25722409</v>
      </c>
      <c r="T47" s="947">
        <v>0</v>
      </c>
      <c r="U47" s="945">
        <v>915273</v>
      </c>
      <c r="V47" s="966">
        <v>0</v>
      </c>
      <c r="W47" s="967">
        <v>10800</v>
      </c>
      <c r="X47" s="936">
        <v>101</v>
      </c>
      <c r="Y47" s="968">
        <v>9768071</v>
      </c>
    </row>
    <row r="48" spans="1:25" ht="25.5" customHeight="1" x14ac:dyDescent="0.2">
      <c r="A48" s="982"/>
      <c r="B48" s="983" t="s">
        <v>99</v>
      </c>
      <c r="C48" s="984"/>
      <c r="D48" s="985">
        <v>9</v>
      </c>
      <c r="E48" s="986"/>
      <c r="F48" s="985">
        <v>142</v>
      </c>
      <c r="G48" s="986"/>
      <c r="H48" s="987">
        <v>151</v>
      </c>
      <c r="I48" s="988"/>
      <c r="J48" s="985">
        <v>10</v>
      </c>
      <c r="K48" s="989"/>
      <c r="L48" s="990">
        <v>2</v>
      </c>
      <c r="M48" s="991"/>
      <c r="N48" s="252"/>
      <c r="O48" s="252"/>
      <c r="P48" s="985">
        <v>12</v>
      </c>
      <c r="Q48" s="989"/>
      <c r="R48" s="985">
        <v>135</v>
      </c>
      <c r="S48" s="989"/>
      <c r="T48" s="990" t="s">
        <v>135</v>
      </c>
      <c r="U48" s="989"/>
      <c r="V48" s="992">
        <v>0</v>
      </c>
      <c r="W48" s="993"/>
      <c r="X48" s="990">
        <v>4</v>
      </c>
      <c r="Y48" s="994"/>
    </row>
    <row r="49" spans="1:25" ht="25.5" customHeight="1" thickBot="1" x14ac:dyDescent="0.25">
      <c r="A49" s="258"/>
      <c r="B49" s="270"/>
      <c r="C49" s="260"/>
      <c r="D49" s="995">
        <v>25</v>
      </c>
      <c r="E49" s="996">
        <v>692182</v>
      </c>
      <c r="F49" s="995">
        <v>236</v>
      </c>
      <c r="G49" s="996">
        <v>6924241</v>
      </c>
      <c r="H49" s="997">
        <v>261</v>
      </c>
      <c r="I49" s="998">
        <v>7616423</v>
      </c>
      <c r="J49" s="995">
        <v>22</v>
      </c>
      <c r="K49" s="999">
        <v>707900</v>
      </c>
      <c r="L49" s="1000">
        <v>5</v>
      </c>
      <c r="M49" s="1001">
        <v>188828</v>
      </c>
      <c r="N49" s="252"/>
      <c r="O49" s="252"/>
      <c r="P49" s="995">
        <v>27</v>
      </c>
      <c r="Q49" s="999">
        <v>896728</v>
      </c>
      <c r="R49" s="995">
        <v>223</v>
      </c>
      <c r="S49" s="999">
        <v>6437932</v>
      </c>
      <c r="T49" s="995">
        <v>3</v>
      </c>
      <c r="U49" s="999">
        <v>29600</v>
      </c>
      <c r="V49" s="1002">
        <v>0</v>
      </c>
      <c r="W49" s="1003">
        <v>18981</v>
      </c>
      <c r="X49" s="997">
        <v>8</v>
      </c>
      <c r="Y49" s="1004">
        <v>233182</v>
      </c>
    </row>
    <row r="50" spans="1:25" ht="17.25" x14ac:dyDescent="0.2">
      <c r="A50" s="141" t="s">
        <v>212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67"/>
      <c r="O50" s="167"/>
      <c r="P50" s="142"/>
      <c r="Q50" s="142"/>
      <c r="R50" s="142"/>
      <c r="S50" s="142"/>
      <c r="T50" s="142"/>
      <c r="U50" s="142"/>
      <c r="V50" s="143"/>
      <c r="W50" s="143"/>
      <c r="X50" s="142"/>
      <c r="Y50" s="142"/>
    </row>
    <row r="51" spans="1:25" ht="17.25" x14ac:dyDescent="0.2">
      <c r="A51" s="465" t="s">
        <v>262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69"/>
      <c r="O51" s="169"/>
      <c r="P51" s="144"/>
      <c r="Q51" s="144"/>
      <c r="R51" s="144"/>
      <c r="S51" s="144"/>
      <c r="T51" s="144"/>
      <c r="U51" s="144"/>
      <c r="V51" s="145"/>
      <c r="W51" s="145"/>
      <c r="X51" s="144"/>
      <c r="Y51" s="144"/>
    </row>
    <row r="54" spans="1:25" x14ac:dyDescent="0.15">
      <c r="D54" s="1005"/>
    </row>
    <row r="55" spans="1:25" x14ac:dyDescent="0.15">
      <c r="D55" s="1005"/>
    </row>
  </sheetData>
  <mergeCells count="2">
    <mergeCell ref="L5:M5"/>
    <mergeCell ref="A18:D18"/>
  </mergeCells>
  <phoneticPr fontId="5"/>
  <printOptions horizontalCentered="1" verticalCentered="1"/>
  <pageMargins left="0.70866141732283472" right="0.70866141732283472" top="0.78740157480314965" bottom="0.78740157480314965" header="0" footer="0"/>
  <pageSetup paperSize="9" scale="59" fitToWidth="0" orientation="portrait" r:id="rId1"/>
  <headerFooter alignWithMargins="0"/>
  <colBreaks count="1" manualBreakCount="1">
    <brk id="14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3"/>
  <sheetViews>
    <sheetView showGridLines="0" view="pageBreakPreview" zoomScale="85" zoomScaleNormal="100" zoomScaleSheetLayoutView="85" workbookViewId="0"/>
  </sheetViews>
  <sheetFormatPr defaultColWidth="10.75" defaultRowHeight="27.75" customHeight="1" x14ac:dyDescent="0.15"/>
  <cols>
    <col min="1" max="1" width="3" style="173" customWidth="1"/>
    <col min="2" max="2" width="13.375" style="173" customWidth="1"/>
    <col min="3" max="3" width="2.625" style="173" customWidth="1"/>
    <col min="4" max="4" width="11.375" style="173" customWidth="1"/>
    <col min="5" max="5" width="17.75" style="173" customWidth="1"/>
    <col min="6" max="6" width="11.5" style="173" customWidth="1"/>
    <col min="7" max="7" width="17.75" style="173" customWidth="1"/>
    <col min="8" max="9" width="4.375" style="173" customWidth="1"/>
    <col min="10" max="10" width="11.375" style="173" customWidth="1"/>
    <col min="11" max="11" width="17.5" style="173" customWidth="1"/>
    <col min="12" max="13" width="11.5" style="173" customWidth="1"/>
    <col min="14" max="18" width="9.375" style="173" customWidth="1"/>
    <col min="19" max="256" width="10.75" style="173"/>
    <col min="257" max="257" width="3" style="173" customWidth="1"/>
    <col min="258" max="258" width="13.375" style="173" customWidth="1"/>
    <col min="259" max="259" width="2.625" style="173" customWidth="1"/>
    <col min="260" max="260" width="11.375" style="173" customWidth="1"/>
    <col min="261" max="261" width="17.75" style="173" customWidth="1"/>
    <col min="262" max="262" width="11.5" style="173" customWidth="1"/>
    <col min="263" max="263" width="17.75" style="173" customWidth="1"/>
    <col min="264" max="265" width="3.5" style="173" customWidth="1"/>
    <col min="266" max="266" width="11.375" style="173" customWidth="1"/>
    <col min="267" max="267" width="17.5" style="173" customWidth="1"/>
    <col min="268" max="269" width="11.5" style="173" customWidth="1"/>
    <col min="270" max="274" width="9.375" style="173" customWidth="1"/>
    <col min="275" max="512" width="10.75" style="173"/>
    <col min="513" max="513" width="3" style="173" customWidth="1"/>
    <col min="514" max="514" width="13.375" style="173" customWidth="1"/>
    <col min="515" max="515" width="2.625" style="173" customWidth="1"/>
    <col min="516" max="516" width="11.375" style="173" customWidth="1"/>
    <col min="517" max="517" width="17.75" style="173" customWidth="1"/>
    <col min="518" max="518" width="11.5" style="173" customWidth="1"/>
    <col min="519" max="519" width="17.75" style="173" customWidth="1"/>
    <col min="520" max="521" width="3.5" style="173" customWidth="1"/>
    <col min="522" max="522" width="11.375" style="173" customWidth="1"/>
    <col min="523" max="523" width="17.5" style="173" customWidth="1"/>
    <col min="524" max="525" width="11.5" style="173" customWidth="1"/>
    <col min="526" max="530" width="9.375" style="173" customWidth="1"/>
    <col min="531" max="768" width="10.75" style="173"/>
    <col min="769" max="769" width="3" style="173" customWidth="1"/>
    <col min="770" max="770" width="13.375" style="173" customWidth="1"/>
    <col min="771" max="771" width="2.625" style="173" customWidth="1"/>
    <col min="772" max="772" width="11.375" style="173" customWidth="1"/>
    <col min="773" max="773" width="17.75" style="173" customWidth="1"/>
    <col min="774" max="774" width="11.5" style="173" customWidth="1"/>
    <col min="775" max="775" width="17.75" style="173" customWidth="1"/>
    <col min="776" max="777" width="3.5" style="173" customWidth="1"/>
    <col min="778" max="778" width="11.375" style="173" customWidth="1"/>
    <col min="779" max="779" width="17.5" style="173" customWidth="1"/>
    <col min="780" max="781" width="11.5" style="173" customWidth="1"/>
    <col min="782" max="786" width="9.375" style="173" customWidth="1"/>
    <col min="787" max="1024" width="10.75" style="173"/>
    <col min="1025" max="1025" width="3" style="173" customWidth="1"/>
    <col min="1026" max="1026" width="13.375" style="173" customWidth="1"/>
    <col min="1027" max="1027" width="2.625" style="173" customWidth="1"/>
    <col min="1028" max="1028" width="11.375" style="173" customWidth="1"/>
    <col min="1029" max="1029" width="17.75" style="173" customWidth="1"/>
    <col min="1030" max="1030" width="11.5" style="173" customWidth="1"/>
    <col min="1031" max="1031" width="17.75" style="173" customWidth="1"/>
    <col min="1032" max="1033" width="3.5" style="173" customWidth="1"/>
    <col min="1034" max="1034" width="11.375" style="173" customWidth="1"/>
    <col min="1035" max="1035" width="17.5" style="173" customWidth="1"/>
    <col min="1036" max="1037" width="11.5" style="173" customWidth="1"/>
    <col min="1038" max="1042" width="9.375" style="173" customWidth="1"/>
    <col min="1043" max="1280" width="10.75" style="173"/>
    <col min="1281" max="1281" width="3" style="173" customWidth="1"/>
    <col min="1282" max="1282" width="13.375" style="173" customWidth="1"/>
    <col min="1283" max="1283" width="2.625" style="173" customWidth="1"/>
    <col min="1284" max="1284" width="11.375" style="173" customWidth="1"/>
    <col min="1285" max="1285" width="17.75" style="173" customWidth="1"/>
    <col min="1286" max="1286" width="11.5" style="173" customWidth="1"/>
    <col min="1287" max="1287" width="17.75" style="173" customWidth="1"/>
    <col min="1288" max="1289" width="3.5" style="173" customWidth="1"/>
    <col min="1290" max="1290" width="11.375" style="173" customWidth="1"/>
    <col min="1291" max="1291" width="17.5" style="173" customWidth="1"/>
    <col min="1292" max="1293" width="11.5" style="173" customWidth="1"/>
    <col min="1294" max="1298" width="9.375" style="173" customWidth="1"/>
    <col min="1299" max="1536" width="10.75" style="173"/>
    <col min="1537" max="1537" width="3" style="173" customWidth="1"/>
    <col min="1538" max="1538" width="13.375" style="173" customWidth="1"/>
    <col min="1539" max="1539" width="2.625" style="173" customWidth="1"/>
    <col min="1540" max="1540" width="11.375" style="173" customWidth="1"/>
    <col min="1541" max="1541" width="17.75" style="173" customWidth="1"/>
    <col min="1542" max="1542" width="11.5" style="173" customWidth="1"/>
    <col min="1543" max="1543" width="17.75" style="173" customWidth="1"/>
    <col min="1544" max="1545" width="3.5" style="173" customWidth="1"/>
    <col min="1546" max="1546" width="11.375" style="173" customWidth="1"/>
    <col min="1547" max="1547" width="17.5" style="173" customWidth="1"/>
    <col min="1548" max="1549" width="11.5" style="173" customWidth="1"/>
    <col min="1550" max="1554" width="9.375" style="173" customWidth="1"/>
    <col min="1555" max="1792" width="10.75" style="173"/>
    <col min="1793" max="1793" width="3" style="173" customWidth="1"/>
    <col min="1794" max="1794" width="13.375" style="173" customWidth="1"/>
    <col min="1795" max="1795" width="2.625" style="173" customWidth="1"/>
    <col min="1796" max="1796" width="11.375" style="173" customWidth="1"/>
    <col min="1797" max="1797" width="17.75" style="173" customWidth="1"/>
    <col min="1798" max="1798" width="11.5" style="173" customWidth="1"/>
    <col min="1799" max="1799" width="17.75" style="173" customWidth="1"/>
    <col min="1800" max="1801" width="3.5" style="173" customWidth="1"/>
    <col min="1802" max="1802" width="11.375" style="173" customWidth="1"/>
    <col min="1803" max="1803" width="17.5" style="173" customWidth="1"/>
    <col min="1804" max="1805" width="11.5" style="173" customWidth="1"/>
    <col min="1806" max="1810" width="9.375" style="173" customWidth="1"/>
    <col min="1811" max="2048" width="10.75" style="173"/>
    <col min="2049" max="2049" width="3" style="173" customWidth="1"/>
    <col min="2050" max="2050" width="13.375" style="173" customWidth="1"/>
    <col min="2051" max="2051" width="2.625" style="173" customWidth="1"/>
    <col min="2052" max="2052" width="11.375" style="173" customWidth="1"/>
    <col min="2053" max="2053" width="17.75" style="173" customWidth="1"/>
    <col min="2054" max="2054" width="11.5" style="173" customWidth="1"/>
    <col min="2055" max="2055" width="17.75" style="173" customWidth="1"/>
    <col min="2056" max="2057" width="3.5" style="173" customWidth="1"/>
    <col min="2058" max="2058" width="11.375" style="173" customWidth="1"/>
    <col min="2059" max="2059" width="17.5" style="173" customWidth="1"/>
    <col min="2060" max="2061" width="11.5" style="173" customWidth="1"/>
    <col min="2062" max="2066" width="9.375" style="173" customWidth="1"/>
    <col min="2067" max="2304" width="10.75" style="173"/>
    <col min="2305" max="2305" width="3" style="173" customWidth="1"/>
    <col min="2306" max="2306" width="13.375" style="173" customWidth="1"/>
    <col min="2307" max="2307" width="2.625" style="173" customWidth="1"/>
    <col min="2308" max="2308" width="11.375" style="173" customWidth="1"/>
    <col min="2309" max="2309" width="17.75" style="173" customWidth="1"/>
    <col min="2310" max="2310" width="11.5" style="173" customWidth="1"/>
    <col min="2311" max="2311" width="17.75" style="173" customWidth="1"/>
    <col min="2312" max="2313" width="3.5" style="173" customWidth="1"/>
    <col min="2314" max="2314" width="11.375" style="173" customWidth="1"/>
    <col min="2315" max="2315" width="17.5" style="173" customWidth="1"/>
    <col min="2316" max="2317" width="11.5" style="173" customWidth="1"/>
    <col min="2318" max="2322" width="9.375" style="173" customWidth="1"/>
    <col min="2323" max="2560" width="10.75" style="173"/>
    <col min="2561" max="2561" width="3" style="173" customWidth="1"/>
    <col min="2562" max="2562" width="13.375" style="173" customWidth="1"/>
    <col min="2563" max="2563" width="2.625" style="173" customWidth="1"/>
    <col min="2564" max="2564" width="11.375" style="173" customWidth="1"/>
    <col min="2565" max="2565" width="17.75" style="173" customWidth="1"/>
    <col min="2566" max="2566" width="11.5" style="173" customWidth="1"/>
    <col min="2567" max="2567" width="17.75" style="173" customWidth="1"/>
    <col min="2568" max="2569" width="3.5" style="173" customWidth="1"/>
    <col min="2570" max="2570" width="11.375" style="173" customWidth="1"/>
    <col min="2571" max="2571" width="17.5" style="173" customWidth="1"/>
    <col min="2572" max="2573" width="11.5" style="173" customWidth="1"/>
    <col min="2574" max="2578" width="9.375" style="173" customWidth="1"/>
    <col min="2579" max="2816" width="10.75" style="173"/>
    <col min="2817" max="2817" width="3" style="173" customWidth="1"/>
    <col min="2818" max="2818" width="13.375" style="173" customWidth="1"/>
    <col min="2819" max="2819" width="2.625" style="173" customWidth="1"/>
    <col min="2820" max="2820" width="11.375" style="173" customWidth="1"/>
    <col min="2821" max="2821" width="17.75" style="173" customWidth="1"/>
    <col min="2822" max="2822" width="11.5" style="173" customWidth="1"/>
    <col min="2823" max="2823" width="17.75" style="173" customWidth="1"/>
    <col min="2824" max="2825" width="3.5" style="173" customWidth="1"/>
    <col min="2826" max="2826" width="11.375" style="173" customWidth="1"/>
    <col min="2827" max="2827" width="17.5" style="173" customWidth="1"/>
    <col min="2828" max="2829" width="11.5" style="173" customWidth="1"/>
    <col min="2830" max="2834" width="9.375" style="173" customWidth="1"/>
    <col min="2835" max="3072" width="10.75" style="173"/>
    <col min="3073" max="3073" width="3" style="173" customWidth="1"/>
    <col min="3074" max="3074" width="13.375" style="173" customWidth="1"/>
    <col min="3075" max="3075" width="2.625" style="173" customWidth="1"/>
    <col min="3076" max="3076" width="11.375" style="173" customWidth="1"/>
    <col min="3077" max="3077" width="17.75" style="173" customWidth="1"/>
    <col min="3078" max="3078" width="11.5" style="173" customWidth="1"/>
    <col min="3079" max="3079" width="17.75" style="173" customWidth="1"/>
    <col min="3080" max="3081" width="3.5" style="173" customWidth="1"/>
    <col min="3082" max="3082" width="11.375" style="173" customWidth="1"/>
    <col min="3083" max="3083" width="17.5" style="173" customWidth="1"/>
    <col min="3084" max="3085" width="11.5" style="173" customWidth="1"/>
    <col min="3086" max="3090" width="9.375" style="173" customWidth="1"/>
    <col min="3091" max="3328" width="10.75" style="173"/>
    <col min="3329" max="3329" width="3" style="173" customWidth="1"/>
    <col min="3330" max="3330" width="13.375" style="173" customWidth="1"/>
    <col min="3331" max="3331" width="2.625" style="173" customWidth="1"/>
    <col min="3332" max="3332" width="11.375" style="173" customWidth="1"/>
    <col min="3333" max="3333" width="17.75" style="173" customWidth="1"/>
    <col min="3334" max="3334" width="11.5" style="173" customWidth="1"/>
    <col min="3335" max="3335" width="17.75" style="173" customWidth="1"/>
    <col min="3336" max="3337" width="3.5" style="173" customWidth="1"/>
    <col min="3338" max="3338" width="11.375" style="173" customWidth="1"/>
    <col min="3339" max="3339" width="17.5" style="173" customWidth="1"/>
    <col min="3340" max="3341" width="11.5" style="173" customWidth="1"/>
    <col min="3342" max="3346" width="9.375" style="173" customWidth="1"/>
    <col min="3347" max="3584" width="10.75" style="173"/>
    <col min="3585" max="3585" width="3" style="173" customWidth="1"/>
    <col min="3586" max="3586" width="13.375" style="173" customWidth="1"/>
    <col min="3587" max="3587" width="2.625" style="173" customWidth="1"/>
    <col min="3588" max="3588" width="11.375" style="173" customWidth="1"/>
    <col min="3589" max="3589" width="17.75" style="173" customWidth="1"/>
    <col min="3590" max="3590" width="11.5" style="173" customWidth="1"/>
    <col min="3591" max="3591" width="17.75" style="173" customWidth="1"/>
    <col min="3592" max="3593" width="3.5" style="173" customWidth="1"/>
    <col min="3594" max="3594" width="11.375" style="173" customWidth="1"/>
    <col min="3595" max="3595" width="17.5" style="173" customWidth="1"/>
    <col min="3596" max="3597" width="11.5" style="173" customWidth="1"/>
    <col min="3598" max="3602" width="9.375" style="173" customWidth="1"/>
    <col min="3603" max="3840" width="10.75" style="173"/>
    <col min="3841" max="3841" width="3" style="173" customWidth="1"/>
    <col min="3842" max="3842" width="13.375" style="173" customWidth="1"/>
    <col min="3843" max="3843" width="2.625" style="173" customWidth="1"/>
    <col min="3844" max="3844" width="11.375" style="173" customWidth="1"/>
    <col min="3845" max="3845" width="17.75" style="173" customWidth="1"/>
    <col min="3846" max="3846" width="11.5" style="173" customWidth="1"/>
    <col min="3847" max="3847" width="17.75" style="173" customWidth="1"/>
    <col min="3848" max="3849" width="3.5" style="173" customWidth="1"/>
    <col min="3850" max="3850" width="11.375" style="173" customWidth="1"/>
    <col min="3851" max="3851" width="17.5" style="173" customWidth="1"/>
    <col min="3852" max="3853" width="11.5" style="173" customWidth="1"/>
    <col min="3854" max="3858" width="9.375" style="173" customWidth="1"/>
    <col min="3859" max="4096" width="10.75" style="173"/>
    <col min="4097" max="4097" width="3" style="173" customWidth="1"/>
    <col min="4098" max="4098" width="13.375" style="173" customWidth="1"/>
    <col min="4099" max="4099" width="2.625" style="173" customWidth="1"/>
    <col min="4100" max="4100" width="11.375" style="173" customWidth="1"/>
    <col min="4101" max="4101" width="17.75" style="173" customWidth="1"/>
    <col min="4102" max="4102" width="11.5" style="173" customWidth="1"/>
    <col min="4103" max="4103" width="17.75" style="173" customWidth="1"/>
    <col min="4104" max="4105" width="3.5" style="173" customWidth="1"/>
    <col min="4106" max="4106" width="11.375" style="173" customWidth="1"/>
    <col min="4107" max="4107" width="17.5" style="173" customWidth="1"/>
    <col min="4108" max="4109" width="11.5" style="173" customWidth="1"/>
    <col min="4110" max="4114" width="9.375" style="173" customWidth="1"/>
    <col min="4115" max="4352" width="10.75" style="173"/>
    <col min="4353" max="4353" width="3" style="173" customWidth="1"/>
    <col min="4354" max="4354" width="13.375" style="173" customWidth="1"/>
    <col min="4355" max="4355" width="2.625" style="173" customWidth="1"/>
    <col min="4356" max="4356" width="11.375" style="173" customWidth="1"/>
    <col min="4357" max="4357" width="17.75" style="173" customWidth="1"/>
    <col min="4358" max="4358" width="11.5" style="173" customWidth="1"/>
    <col min="4359" max="4359" width="17.75" style="173" customWidth="1"/>
    <col min="4360" max="4361" width="3.5" style="173" customWidth="1"/>
    <col min="4362" max="4362" width="11.375" style="173" customWidth="1"/>
    <col min="4363" max="4363" width="17.5" style="173" customWidth="1"/>
    <col min="4364" max="4365" width="11.5" style="173" customWidth="1"/>
    <col min="4366" max="4370" width="9.375" style="173" customWidth="1"/>
    <col min="4371" max="4608" width="10.75" style="173"/>
    <col min="4609" max="4609" width="3" style="173" customWidth="1"/>
    <col min="4610" max="4610" width="13.375" style="173" customWidth="1"/>
    <col min="4611" max="4611" width="2.625" style="173" customWidth="1"/>
    <col min="4612" max="4612" width="11.375" style="173" customWidth="1"/>
    <col min="4613" max="4613" width="17.75" style="173" customWidth="1"/>
    <col min="4614" max="4614" width="11.5" style="173" customWidth="1"/>
    <col min="4615" max="4615" width="17.75" style="173" customWidth="1"/>
    <col min="4616" max="4617" width="3.5" style="173" customWidth="1"/>
    <col min="4618" max="4618" width="11.375" style="173" customWidth="1"/>
    <col min="4619" max="4619" width="17.5" style="173" customWidth="1"/>
    <col min="4620" max="4621" width="11.5" style="173" customWidth="1"/>
    <col min="4622" max="4626" width="9.375" style="173" customWidth="1"/>
    <col min="4627" max="4864" width="10.75" style="173"/>
    <col min="4865" max="4865" width="3" style="173" customWidth="1"/>
    <col min="4866" max="4866" width="13.375" style="173" customWidth="1"/>
    <col min="4867" max="4867" width="2.625" style="173" customWidth="1"/>
    <col min="4868" max="4868" width="11.375" style="173" customWidth="1"/>
    <col min="4869" max="4869" width="17.75" style="173" customWidth="1"/>
    <col min="4870" max="4870" width="11.5" style="173" customWidth="1"/>
    <col min="4871" max="4871" width="17.75" style="173" customWidth="1"/>
    <col min="4872" max="4873" width="3.5" style="173" customWidth="1"/>
    <col min="4874" max="4874" width="11.375" style="173" customWidth="1"/>
    <col min="4875" max="4875" width="17.5" style="173" customWidth="1"/>
    <col min="4876" max="4877" width="11.5" style="173" customWidth="1"/>
    <col min="4878" max="4882" width="9.375" style="173" customWidth="1"/>
    <col min="4883" max="5120" width="10.75" style="173"/>
    <col min="5121" max="5121" width="3" style="173" customWidth="1"/>
    <col min="5122" max="5122" width="13.375" style="173" customWidth="1"/>
    <col min="5123" max="5123" width="2.625" style="173" customWidth="1"/>
    <col min="5124" max="5124" width="11.375" style="173" customWidth="1"/>
    <col min="5125" max="5125" width="17.75" style="173" customWidth="1"/>
    <col min="5126" max="5126" width="11.5" style="173" customWidth="1"/>
    <col min="5127" max="5127" width="17.75" style="173" customWidth="1"/>
    <col min="5128" max="5129" width="3.5" style="173" customWidth="1"/>
    <col min="5130" max="5130" width="11.375" style="173" customWidth="1"/>
    <col min="5131" max="5131" width="17.5" style="173" customWidth="1"/>
    <col min="5132" max="5133" width="11.5" style="173" customWidth="1"/>
    <col min="5134" max="5138" width="9.375" style="173" customWidth="1"/>
    <col min="5139" max="5376" width="10.75" style="173"/>
    <col min="5377" max="5377" width="3" style="173" customWidth="1"/>
    <col min="5378" max="5378" width="13.375" style="173" customWidth="1"/>
    <col min="5379" max="5379" width="2.625" style="173" customWidth="1"/>
    <col min="5380" max="5380" width="11.375" style="173" customWidth="1"/>
    <col min="5381" max="5381" width="17.75" style="173" customWidth="1"/>
    <col min="5382" max="5382" width="11.5" style="173" customWidth="1"/>
    <col min="5383" max="5383" width="17.75" style="173" customWidth="1"/>
    <col min="5384" max="5385" width="3.5" style="173" customWidth="1"/>
    <col min="5386" max="5386" width="11.375" style="173" customWidth="1"/>
    <col min="5387" max="5387" width="17.5" style="173" customWidth="1"/>
    <col min="5388" max="5389" width="11.5" style="173" customWidth="1"/>
    <col min="5390" max="5394" width="9.375" style="173" customWidth="1"/>
    <col min="5395" max="5632" width="10.75" style="173"/>
    <col min="5633" max="5633" width="3" style="173" customWidth="1"/>
    <col min="5634" max="5634" width="13.375" style="173" customWidth="1"/>
    <col min="5635" max="5635" width="2.625" style="173" customWidth="1"/>
    <col min="5636" max="5636" width="11.375" style="173" customWidth="1"/>
    <col min="5637" max="5637" width="17.75" style="173" customWidth="1"/>
    <col min="5638" max="5638" width="11.5" style="173" customWidth="1"/>
    <col min="5639" max="5639" width="17.75" style="173" customWidth="1"/>
    <col min="5640" max="5641" width="3.5" style="173" customWidth="1"/>
    <col min="5642" max="5642" width="11.375" style="173" customWidth="1"/>
    <col min="5643" max="5643" width="17.5" style="173" customWidth="1"/>
    <col min="5644" max="5645" width="11.5" style="173" customWidth="1"/>
    <col min="5646" max="5650" width="9.375" style="173" customWidth="1"/>
    <col min="5651" max="5888" width="10.75" style="173"/>
    <col min="5889" max="5889" width="3" style="173" customWidth="1"/>
    <col min="5890" max="5890" width="13.375" style="173" customWidth="1"/>
    <col min="5891" max="5891" width="2.625" style="173" customWidth="1"/>
    <col min="5892" max="5892" width="11.375" style="173" customWidth="1"/>
    <col min="5893" max="5893" width="17.75" style="173" customWidth="1"/>
    <col min="5894" max="5894" width="11.5" style="173" customWidth="1"/>
    <col min="5895" max="5895" width="17.75" style="173" customWidth="1"/>
    <col min="5896" max="5897" width="3.5" style="173" customWidth="1"/>
    <col min="5898" max="5898" width="11.375" style="173" customWidth="1"/>
    <col min="5899" max="5899" width="17.5" style="173" customWidth="1"/>
    <col min="5900" max="5901" width="11.5" style="173" customWidth="1"/>
    <col min="5902" max="5906" width="9.375" style="173" customWidth="1"/>
    <col min="5907" max="6144" width="10.75" style="173"/>
    <col min="6145" max="6145" width="3" style="173" customWidth="1"/>
    <col min="6146" max="6146" width="13.375" style="173" customWidth="1"/>
    <col min="6147" max="6147" width="2.625" style="173" customWidth="1"/>
    <col min="6148" max="6148" width="11.375" style="173" customWidth="1"/>
    <col min="6149" max="6149" width="17.75" style="173" customWidth="1"/>
    <col min="6150" max="6150" width="11.5" style="173" customWidth="1"/>
    <col min="6151" max="6151" width="17.75" style="173" customWidth="1"/>
    <col min="6152" max="6153" width="3.5" style="173" customWidth="1"/>
    <col min="6154" max="6154" width="11.375" style="173" customWidth="1"/>
    <col min="6155" max="6155" width="17.5" style="173" customWidth="1"/>
    <col min="6156" max="6157" width="11.5" style="173" customWidth="1"/>
    <col min="6158" max="6162" width="9.375" style="173" customWidth="1"/>
    <col min="6163" max="6400" width="10.75" style="173"/>
    <col min="6401" max="6401" width="3" style="173" customWidth="1"/>
    <col min="6402" max="6402" width="13.375" style="173" customWidth="1"/>
    <col min="6403" max="6403" width="2.625" style="173" customWidth="1"/>
    <col min="6404" max="6404" width="11.375" style="173" customWidth="1"/>
    <col min="6405" max="6405" width="17.75" style="173" customWidth="1"/>
    <col min="6406" max="6406" width="11.5" style="173" customWidth="1"/>
    <col min="6407" max="6407" width="17.75" style="173" customWidth="1"/>
    <col min="6408" max="6409" width="3.5" style="173" customWidth="1"/>
    <col min="6410" max="6410" width="11.375" style="173" customWidth="1"/>
    <col min="6411" max="6411" width="17.5" style="173" customWidth="1"/>
    <col min="6412" max="6413" width="11.5" style="173" customWidth="1"/>
    <col min="6414" max="6418" width="9.375" style="173" customWidth="1"/>
    <col min="6419" max="6656" width="10.75" style="173"/>
    <col min="6657" max="6657" width="3" style="173" customWidth="1"/>
    <col min="6658" max="6658" width="13.375" style="173" customWidth="1"/>
    <col min="6659" max="6659" width="2.625" style="173" customWidth="1"/>
    <col min="6660" max="6660" width="11.375" style="173" customWidth="1"/>
    <col min="6661" max="6661" width="17.75" style="173" customWidth="1"/>
    <col min="6662" max="6662" width="11.5" style="173" customWidth="1"/>
    <col min="6663" max="6663" width="17.75" style="173" customWidth="1"/>
    <col min="6664" max="6665" width="3.5" style="173" customWidth="1"/>
    <col min="6666" max="6666" width="11.375" style="173" customWidth="1"/>
    <col min="6667" max="6667" width="17.5" style="173" customWidth="1"/>
    <col min="6668" max="6669" width="11.5" style="173" customWidth="1"/>
    <col min="6670" max="6674" width="9.375" style="173" customWidth="1"/>
    <col min="6675" max="6912" width="10.75" style="173"/>
    <col min="6913" max="6913" width="3" style="173" customWidth="1"/>
    <col min="6914" max="6914" width="13.375" style="173" customWidth="1"/>
    <col min="6915" max="6915" width="2.625" style="173" customWidth="1"/>
    <col min="6916" max="6916" width="11.375" style="173" customWidth="1"/>
    <col min="6917" max="6917" width="17.75" style="173" customWidth="1"/>
    <col min="6918" max="6918" width="11.5" style="173" customWidth="1"/>
    <col min="6919" max="6919" width="17.75" style="173" customWidth="1"/>
    <col min="6920" max="6921" width="3.5" style="173" customWidth="1"/>
    <col min="6922" max="6922" width="11.375" style="173" customWidth="1"/>
    <col min="6923" max="6923" width="17.5" style="173" customWidth="1"/>
    <col min="6924" max="6925" width="11.5" style="173" customWidth="1"/>
    <col min="6926" max="6930" width="9.375" style="173" customWidth="1"/>
    <col min="6931" max="7168" width="10.75" style="173"/>
    <col min="7169" max="7169" width="3" style="173" customWidth="1"/>
    <col min="7170" max="7170" width="13.375" style="173" customWidth="1"/>
    <col min="7171" max="7171" width="2.625" style="173" customWidth="1"/>
    <col min="7172" max="7172" width="11.375" style="173" customWidth="1"/>
    <col min="7173" max="7173" width="17.75" style="173" customWidth="1"/>
    <col min="7174" max="7174" width="11.5" style="173" customWidth="1"/>
    <col min="7175" max="7175" width="17.75" style="173" customWidth="1"/>
    <col min="7176" max="7177" width="3.5" style="173" customWidth="1"/>
    <col min="7178" max="7178" width="11.375" style="173" customWidth="1"/>
    <col min="7179" max="7179" width="17.5" style="173" customWidth="1"/>
    <col min="7180" max="7181" width="11.5" style="173" customWidth="1"/>
    <col min="7182" max="7186" width="9.375" style="173" customWidth="1"/>
    <col min="7187" max="7424" width="10.75" style="173"/>
    <col min="7425" max="7425" width="3" style="173" customWidth="1"/>
    <col min="7426" max="7426" width="13.375" style="173" customWidth="1"/>
    <col min="7427" max="7427" width="2.625" style="173" customWidth="1"/>
    <col min="7428" max="7428" width="11.375" style="173" customWidth="1"/>
    <col min="7429" max="7429" width="17.75" style="173" customWidth="1"/>
    <col min="7430" max="7430" width="11.5" style="173" customWidth="1"/>
    <col min="7431" max="7431" width="17.75" style="173" customWidth="1"/>
    <col min="7432" max="7433" width="3.5" style="173" customWidth="1"/>
    <col min="7434" max="7434" width="11.375" style="173" customWidth="1"/>
    <col min="7435" max="7435" width="17.5" style="173" customWidth="1"/>
    <col min="7436" max="7437" width="11.5" style="173" customWidth="1"/>
    <col min="7438" max="7442" width="9.375" style="173" customWidth="1"/>
    <col min="7443" max="7680" width="10.75" style="173"/>
    <col min="7681" max="7681" width="3" style="173" customWidth="1"/>
    <col min="7682" max="7682" width="13.375" style="173" customWidth="1"/>
    <col min="7683" max="7683" width="2.625" style="173" customWidth="1"/>
    <col min="7684" max="7684" width="11.375" style="173" customWidth="1"/>
    <col min="7685" max="7685" width="17.75" style="173" customWidth="1"/>
    <col min="7686" max="7686" width="11.5" style="173" customWidth="1"/>
    <col min="7687" max="7687" width="17.75" style="173" customWidth="1"/>
    <col min="7688" max="7689" width="3.5" style="173" customWidth="1"/>
    <col min="7690" max="7690" width="11.375" style="173" customWidth="1"/>
    <col min="7691" max="7691" width="17.5" style="173" customWidth="1"/>
    <col min="7692" max="7693" width="11.5" style="173" customWidth="1"/>
    <col min="7694" max="7698" width="9.375" style="173" customWidth="1"/>
    <col min="7699" max="7936" width="10.75" style="173"/>
    <col min="7937" max="7937" width="3" style="173" customWidth="1"/>
    <col min="7938" max="7938" width="13.375" style="173" customWidth="1"/>
    <col min="7939" max="7939" width="2.625" style="173" customWidth="1"/>
    <col min="7940" max="7940" width="11.375" style="173" customWidth="1"/>
    <col min="7941" max="7941" width="17.75" style="173" customWidth="1"/>
    <col min="7942" max="7942" width="11.5" style="173" customWidth="1"/>
    <col min="7943" max="7943" width="17.75" style="173" customWidth="1"/>
    <col min="7944" max="7945" width="3.5" style="173" customWidth="1"/>
    <col min="7946" max="7946" width="11.375" style="173" customWidth="1"/>
    <col min="7947" max="7947" width="17.5" style="173" customWidth="1"/>
    <col min="7948" max="7949" width="11.5" style="173" customWidth="1"/>
    <col min="7950" max="7954" width="9.375" style="173" customWidth="1"/>
    <col min="7955" max="8192" width="10.75" style="173"/>
    <col min="8193" max="8193" width="3" style="173" customWidth="1"/>
    <col min="8194" max="8194" width="13.375" style="173" customWidth="1"/>
    <col min="8195" max="8195" width="2.625" style="173" customWidth="1"/>
    <col min="8196" max="8196" width="11.375" style="173" customWidth="1"/>
    <col min="8197" max="8197" width="17.75" style="173" customWidth="1"/>
    <col min="8198" max="8198" width="11.5" style="173" customWidth="1"/>
    <col min="8199" max="8199" width="17.75" style="173" customWidth="1"/>
    <col min="8200" max="8201" width="3.5" style="173" customWidth="1"/>
    <col min="8202" max="8202" width="11.375" style="173" customWidth="1"/>
    <col min="8203" max="8203" width="17.5" style="173" customWidth="1"/>
    <col min="8204" max="8205" width="11.5" style="173" customWidth="1"/>
    <col min="8206" max="8210" width="9.375" style="173" customWidth="1"/>
    <col min="8211" max="8448" width="10.75" style="173"/>
    <col min="8449" max="8449" width="3" style="173" customWidth="1"/>
    <col min="8450" max="8450" width="13.375" style="173" customWidth="1"/>
    <col min="8451" max="8451" width="2.625" style="173" customWidth="1"/>
    <col min="8452" max="8452" width="11.375" style="173" customWidth="1"/>
    <col min="8453" max="8453" width="17.75" style="173" customWidth="1"/>
    <col min="8454" max="8454" width="11.5" style="173" customWidth="1"/>
    <col min="8455" max="8455" width="17.75" style="173" customWidth="1"/>
    <col min="8456" max="8457" width="3.5" style="173" customWidth="1"/>
    <col min="8458" max="8458" width="11.375" style="173" customWidth="1"/>
    <col min="8459" max="8459" width="17.5" style="173" customWidth="1"/>
    <col min="8460" max="8461" width="11.5" style="173" customWidth="1"/>
    <col min="8462" max="8466" width="9.375" style="173" customWidth="1"/>
    <col min="8467" max="8704" width="10.75" style="173"/>
    <col min="8705" max="8705" width="3" style="173" customWidth="1"/>
    <col min="8706" max="8706" width="13.375" style="173" customWidth="1"/>
    <col min="8707" max="8707" width="2.625" style="173" customWidth="1"/>
    <col min="8708" max="8708" width="11.375" style="173" customWidth="1"/>
    <col min="8709" max="8709" width="17.75" style="173" customWidth="1"/>
    <col min="8710" max="8710" width="11.5" style="173" customWidth="1"/>
    <col min="8711" max="8711" width="17.75" style="173" customWidth="1"/>
    <col min="8712" max="8713" width="3.5" style="173" customWidth="1"/>
    <col min="8714" max="8714" width="11.375" style="173" customWidth="1"/>
    <col min="8715" max="8715" width="17.5" style="173" customWidth="1"/>
    <col min="8716" max="8717" width="11.5" style="173" customWidth="1"/>
    <col min="8718" max="8722" width="9.375" style="173" customWidth="1"/>
    <col min="8723" max="8960" width="10.75" style="173"/>
    <col min="8961" max="8961" width="3" style="173" customWidth="1"/>
    <col min="8962" max="8962" width="13.375" style="173" customWidth="1"/>
    <col min="8963" max="8963" width="2.625" style="173" customWidth="1"/>
    <col min="8964" max="8964" width="11.375" style="173" customWidth="1"/>
    <col min="8965" max="8965" width="17.75" style="173" customWidth="1"/>
    <col min="8966" max="8966" width="11.5" style="173" customWidth="1"/>
    <col min="8967" max="8967" width="17.75" style="173" customWidth="1"/>
    <col min="8968" max="8969" width="3.5" style="173" customWidth="1"/>
    <col min="8970" max="8970" width="11.375" style="173" customWidth="1"/>
    <col min="8971" max="8971" width="17.5" style="173" customWidth="1"/>
    <col min="8972" max="8973" width="11.5" style="173" customWidth="1"/>
    <col min="8974" max="8978" width="9.375" style="173" customWidth="1"/>
    <col min="8979" max="9216" width="10.75" style="173"/>
    <col min="9217" max="9217" width="3" style="173" customWidth="1"/>
    <col min="9218" max="9218" width="13.375" style="173" customWidth="1"/>
    <col min="9219" max="9219" width="2.625" style="173" customWidth="1"/>
    <col min="9220" max="9220" width="11.375" style="173" customWidth="1"/>
    <col min="9221" max="9221" width="17.75" style="173" customWidth="1"/>
    <col min="9222" max="9222" width="11.5" style="173" customWidth="1"/>
    <col min="9223" max="9223" width="17.75" style="173" customWidth="1"/>
    <col min="9224" max="9225" width="3.5" style="173" customWidth="1"/>
    <col min="9226" max="9226" width="11.375" style="173" customWidth="1"/>
    <col min="9227" max="9227" width="17.5" style="173" customWidth="1"/>
    <col min="9228" max="9229" width="11.5" style="173" customWidth="1"/>
    <col min="9230" max="9234" width="9.375" style="173" customWidth="1"/>
    <col min="9235" max="9472" width="10.75" style="173"/>
    <col min="9473" max="9473" width="3" style="173" customWidth="1"/>
    <col min="9474" max="9474" width="13.375" style="173" customWidth="1"/>
    <col min="9475" max="9475" width="2.625" style="173" customWidth="1"/>
    <col min="9476" max="9476" width="11.375" style="173" customWidth="1"/>
    <col min="9477" max="9477" width="17.75" style="173" customWidth="1"/>
    <col min="9478" max="9478" width="11.5" style="173" customWidth="1"/>
    <col min="9479" max="9479" width="17.75" style="173" customWidth="1"/>
    <col min="9480" max="9481" width="3.5" style="173" customWidth="1"/>
    <col min="9482" max="9482" width="11.375" style="173" customWidth="1"/>
    <col min="9483" max="9483" width="17.5" style="173" customWidth="1"/>
    <col min="9484" max="9485" width="11.5" style="173" customWidth="1"/>
    <col min="9486" max="9490" width="9.375" style="173" customWidth="1"/>
    <col min="9491" max="9728" width="10.75" style="173"/>
    <col min="9729" max="9729" width="3" style="173" customWidth="1"/>
    <col min="9730" max="9730" width="13.375" style="173" customWidth="1"/>
    <col min="9731" max="9731" width="2.625" style="173" customWidth="1"/>
    <col min="9732" max="9732" width="11.375" style="173" customWidth="1"/>
    <col min="9733" max="9733" width="17.75" style="173" customWidth="1"/>
    <col min="9734" max="9734" width="11.5" style="173" customWidth="1"/>
    <col min="9735" max="9735" width="17.75" style="173" customWidth="1"/>
    <col min="9736" max="9737" width="3.5" style="173" customWidth="1"/>
    <col min="9738" max="9738" width="11.375" style="173" customWidth="1"/>
    <col min="9739" max="9739" width="17.5" style="173" customWidth="1"/>
    <col min="9740" max="9741" width="11.5" style="173" customWidth="1"/>
    <col min="9742" max="9746" width="9.375" style="173" customWidth="1"/>
    <col min="9747" max="9984" width="10.75" style="173"/>
    <col min="9985" max="9985" width="3" style="173" customWidth="1"/>
    <col min="9986" max="9986" width="13.375" style="173" customWidth="1"/>
    <col min="9987" max="9987" width="2.625" style="173" customWidth="1"/>
    <col min="9988" max="9988" width="11.375" style="173" customWidth="1"/>
    <col min="9989" max="9989" width="17.75" style="173" customWidth="1"/>
    <col min="9990" max="9990" width="11.5" style="173" customWidth="1"/>
    <col min="9991" max="9991" width="17.75" style="173" customWidth="1"/>
    <col min="9992" max="9993" width="3.5" style="173" customWidth="1"/>
    <col min="9994" max="9994" width="11.375" style="173" customWidth="1"/>
    <col min="9995" max="9995" width="17.5" style="173" customWidth="1"/>
    <col min="9996" max="9997" width="11.5" style="173" customWidth="1"/>
    <col min="9998" max="10002" width="9.375" style="173" customWidth="1"/>
    <col min="10003" max="10240" width="10.75" style="173"/>
    <col min="10241" max="10241" width="3" style="173" customWidth="1"/>
    <col min="10242" max="10242" width="13.375" style="173" customWidth="1"/>
    <col min="10243" max="10243" width="2.625" style="173" customWidth="1"/>
    <col min="10244" max="10244" width="11.375" style="173" customWidth="1"/>
    <col min="10245" max="10245" width="17.75" style="173" customWidth="1"/>
    <col min="10246" max="10246" width="11.5" style="173" customWidth="1"/>
    <col min="10247" max="10247" width="17.75" style="173" customWidth="1"/>
    <col min="10248" max="10249" width="3.5" style="173" customWidth="1"/>
    <col min="10250" max="10250" width="11.375" style="173" customWidth="1"/>
    <col min="10251" max="10251" width="17.5" style="173" customWidth="1"/>
    <col min="10252" max="10253" width="11.5" style="173" customWidth="1"/>
    <col min="10254" max="10258" width="9.375" style="173" customWidth="1"/>
    <col min="10259" max="10496" width="10.75" style="173"/>
    <col min="10497" max="10497" width="3" style="173" customWidth="1"/>
    <col min="10498" max="10498" width="13.375" style="173" customWidth="1"/>
    <col min="10499" max="10499" width="2.625" style="173" customWidth="1"/>
    <col min="10500" max="10500" width="11.375" style="173" customWidth="1"/>
    <col min="10501" max="10501" width="17.75" style="173" customWidth="1"/>
    <col min="10502" max="10502" width="11.5" style="173" customWidth="1"/>
    <col min="10503" max="10503" width="17.75" style="173" customWidth="1"/>
    <col min="10504" max="10505" width="3.5" style="173" customWidth="1"/>
    <col min="10506" max="10506" width="11.375" style="173" customWidth="1"/>
    <col min="10507" max="10507" width="17.5" style="173" customWidth="1"/>
    <col min="10508" max="10509" width="11.5" style="173" customWidth="1"/>
    <col min="10510" max="10514" width="9.375" style="173" customWidth="1"/>
    <col min="10515" max="10752" width="10.75" style="173"/>
    <col min="10753" max="10753" width="3" style="173" customWidth="1"/>
    <col min="10754" max="10754" width="13.375" style="173" customWidth="1"/>
    <col min="10755" max="10755" width="2.625" style="173" customWidth="1"/>
    <col min="10756" max="10756" width="11.375" style="173" customWidth="1"/>
    <col min="10757" max="10757" width="17.75" style="173" customWidth="1"/>
    <col min="10758" max="10758" width="11.5" style="173" customWidth="1"/>
    <col min="10759" max="10759" width="17.75" style="173" customWidth="1"/>
    <col min="10760" max="10761" width="3.5" style="173" customWidth="1"/>
    <col min="10762" max="10762" width="11.375" style="173" customWidth="1"/>
    <col min="10763" max="10763" width="17.5" style="173" customWidth="1"/>
    <col min="10764" max="10765" width="11.5" style="173" customWidth="1"/>
    <col min="10766" max="10770" width="9.375" style="173" customWidth="1"/>
    <col min="10771" max="11008" width="10.75" style="173"/>
    <col min="11009" max="11009" width="3" style="173" customWidth="1"/>
    <col min="11010" max="11010" width="13.375" style="173" customWidth="1"/>
    <col min="11011" max="11011" width="2.625" style="173" customWidth="1"/>
    <col min="11012" max="11012" width="11.375" style="173" customWidth="1"/>
    <col min="11013" max="11013" width="17.75" style="173" customWidth="1"/>
    <col min="11014" max="11014" width="11.5" style="173" customWidth="1"/>
    <col min="11015" max="11015" width="17.75" style="173" customWidth="1"/>
    <col min="11016" max="11017" width="3.5" style="173" customWidth="1"/>
    <col min="11018" max="11018" width="11.375" style="173" customWidth="1"/>
    <col min="11019" max="11019" width="17.5" style="173" customWidth="1"/>
    <col min="11020" max="11021" width="11.5" style="173" customWidth="1"/>
    <col min="11022" max="11026" width="9.375" style="173" customWidth="1"/>
    <col min="11027" max="11264" width="10.75" style="173"/>
    <col min="11265" max="11265" width="3" style="173" customWidth="1"/>
    <col min="11266" max="11266" width="13.375" style="173" customWidth="1"/>
    <col min="11267" max="11267" width="2.625" style="173" customWidth="1"/>
    <col min="11268" max="11268" width="11.375" style="173" customWidth="1"/>
    <col min="11269" max="11269" width="17.75" style="173" customWidth="1"/>
    <col min="11270" max="11270" width="11.5" style="173" customWidth="1"/>
    <col min="11271" max="11271" width="17.75" style="173" customWidth="1"/>
    <col min="11272" max="11273" width="3.5" style="173" customWidth="1"/>
    <col min="11274" max="11274" width="11.375" style="173" customWidth="1"/>
    <col min="11275" max="11275" width="17.5" style="173" customWidth="1"/>
    <col min="11276" max="11277" width="11.5" style="173" customWidth="1"/>
    <col min="11278" max="11282" width="9.375" style="173" customWidth="1"/>
    <col min="11283" max="11520" width="10.75" style="173"/>
    <col min="11521" max="11521" width="3" style="173" customWidth="1"/>
    <col min="11522" max="11522" width="13.375" style="173" customWidth="1"/>
    <col min="11523" max="11523" width="2.625" style="173" customWidth="1"/>
    <col min="11524" max="11524" width="11.375" style="173" customWidth="1"/>
    <col min="11525" max="11525" width="17.75" style="173" customWidth="1"/>
    <col min="11526" max="11526" width="11.5" style="173" customWidth="1"/>
    <col min="11527" max="11527" width="17.75" style="173" customWidth="1"/>
    <col min="11528" max="11529" width="3.5" style="173" customWidth="1"/>
    <col min="11530" max="11530" width="11.375" style="173" customWidth="1"/>
    <col min="11531" max="11531" width="17.5" style="173" customWidth="1"/>
    <col min="11532" max="11533" width="11.5" style="173" customWidth="1"/>
    <col min="11534" max="11538" width="9.375" style="173" customWidth="1"/>
    <col min="11539" max="11776" width="10.75" style="173"/>
    <col min="11777" max="11777" width="3" style="173" customWidth="1"/>
    <col min="11778" max="11778" width="13.375" style="173" customWidth="1"/>
    <col min="11779" max="11779" width="2.625" style="173" customWidth="1"/>
    <col min="11780" max="11780" width="11.375" style="173" customWidth="1"/>
    <col min="11781" max="11781" width="17.75" style="173" customWidth="1"/>
    <col min="11782" max="11782" width="11.5" style="173" customWidth="1"/>
    <col min="11783" max="11783" width="17.75" style="173" customWidth="1"/>
    <col min="11784" max="11785" width="3.5" style="173" customWidth="1"/>
    <col min="11786" max="11786" width="11.375" style="173" customWidth="1"/>
    <col min="11787" max="11787" width="17.5" style="173" customWidth="1"/>
    <col min="11788" max="11789" width="11.5" style="173" customWidth="1"/>
    <col min="11790" max="11794" width="9.375" style="173" customWidth="1"/>
    <col min="11795" max="12032" width="10.75" style="173"/>
    <col min="12033" max="12033" width="3" style="173" customWidth="1"/>
    <col min="12034" max="12034" width="13.375" style="173" customWidth="1"/>
    <col min="12035" max="12035" width="2.625" style="173" customWidth="1"/>
    <col min="12036" max="12036" width="11.375" style="173" customWidth="1"/>
    <col min="12037" max="12037" width="17.75" style="173" customWidth="1"/>
    <col min="12038" max="12038" width="11.5" style="173" customWidth="1"/>
    <col min="12039" max="12039" width="17.75" style="173" customWidth="1"/>
    <col min="12040" max="12041" width="3.5" style="173" customWidth="1"/>
    <col min="12042" max="12042" width="11.375" style="173" customWidth="1"/>
    <col min="12043" max="12043" width="17.5" style="173" customWidth="1"/>
    <col min="12044" max="12045" width="11.5" style="173" customWidth="1"/>
    <col min="12046" max="12050" width="9.375" style="173" customWidth="1"/>
    <col min="12051" max="12288" width="10.75" style="173"/>
    <col min="12289" max="12289" width="3" style="173" customWidth="1"/>
    <col min="12290" max="12290" width="13.375" style="173" customWidth="1"/>
    <col min="12291" max="12291" width="2.625" style="173" customWidth="1"/>
    <col min="12292" max="12292" width="11.375" style="173" customWidth="1"/>
    <col min="12293" max="12293" width="17.75" style="173" customWidth="1"/>
    <col min="12294" max="12294" width="11.5" style="173" customWidth="1"/>
    <col min="12295" max="12295" width="17.75" style="173" customWidth="1"/>
    <col min="12296" max="12297" width="3.5" style="173" customWidth="1"/>
    <col min="12298" max="12298" width="11.375" style="173" customWidth="1"/>
    <col min="12299" max="12299" width="17.5" style="173" customWidth="1"/>
    <col min="12300" max="12301" width="11.5" style="173" customWidth="1"/>
    <col min="12302" max="12306" width="9.375" style="173" customWidth="1"/>
    <col min="12307" max="12544" width="10.75" style="173"/>
    <col min="12545" max="12545" width="3" style="173" customWidth="1"/>
    <col min="12546" max="12546" width="13.375" style="173" customWidth="1"/>
    <col min="12547" max="12547" width="2.625" style="173" customWidth="1"/>
    <col min="12548" max="12548" width="11.375" style="173" customWidth="1"/>
    <col min="12549" max="12549" width="17.75" style="173" customWidth="1"/>
    <col min="12550" max="12550" width="11.5" style="173" customWidth="1"/>
    <col min="12551" max="12551" width="17.75" style="173" customWidth="1"/>
    <col min="12552" max="12553" width="3.5" style="173" customWidth="1"/>
    <col min="12554" max="12554" width="11.375" style="173" customWidth="1"/>
    <col min="12555" max="12555" width="17.5" style="173" customWidth="1"/>
    <col min="12556" max="12557" width="11.5" style="173" customWidth="1"/>
    <col min="12558" max="12562" width="9.375" style="173" customWidth="1"/>
    <col min="12563" max="12800" width="10.75" style="173"/>
    <col min="12801" max="12801" width="3" style="173" customWidth="1"/>
    <col min="12802" max="12802" width="13.375" style="173" customWidth="1"/>
    <col min="12803" max="12803" width="2.625" style="173" customWidth="1"/>
    <col min="12804" max="12804" width="11.375" style="173" customWidth="1"/>
    <col min="12805" max="12805" width="17.75" style="173" customWidth="1"/>
    <col min="12806" max="12806" width="11.5" style="173" customWidth="1"/>
    <col min="12807" max="12807" width="17.75" style="173" customWidth="1"/>
    <col min="12808" max="12809" width="3.5" style="173" customWidth="1"/>
    <col min="12810" max="12810" width="11.375" style="173" customWidth="1"/>
    <col min="12811" max="12811" width="17.5" style="173" customWidth="1"/>
    <col min="12812" max="12813" width="11.5" style="173" customWidth="1"/>
    <col min="12814" max="12818" width="9.375" style="173" customWidth="1"/>
    <col min="12819" max="13056" width="10.75" style="173"/>
    <col min="13057" max="13057" width="3" style="173" customWidth="1"/>
    <col min="13058" max="13058" width="13.375" style="173" customWidth="1"/>
    <col min="13059" max="13059" width="2.625" style="173" customWidth="1"/>
    <col min="13060" max="13060" width="11.375" style="173" customWidth="1"/>
    <col min="13061" max="13061" width="17.75" style="173" customWidth="1"/>
    <col min="13062" max="13062" width="11.5" style="173" customWidth="1"/>
    <col min="13063" max="13063" width="17.75" style="173" customWidth="1"/>
    <col min="13064" max="13065" width="3.5" style="173" customWidth="1"/>
    <col min="13066" max="13066" width="11.375" style="173" customWidth="1"/>
    <col min="13067" max="13067" width="17.5" style="173" customWidth="1"/>
    <col min="13068" max="13069" width="11.5" style="173" customWidth="1"/>
    <col min="13070" max="13074" width="9.375" style="173" customWidth="1"/>
    <col min="13075" max="13312" width="10.75" style="173"/>
    <col min="13313" max="13313" width="3" style="173" customWidth="1"/>
    <col min="13314" max="13314" width="13.375" style="173" customWidth="1"/>
    <col min="13315" max="13315" width="2.625" style="173" customWidth="1"/>
    <col min="13316" max="13316" width="11.375" style="173" customWidth="1"/>
    <col min="13317" max="13317" width="17.75" style="173" customWidth="1"/>
    <col min="13318" max="13318" width="11.5" style="173" customWidth="1"/>
    <col min="13319" max="13319" width="17.75" style="173" customWidth="1"/>
    <col min="13320" max="13321" width="3.5" style="173" customWidth="1"/>
    <col min="13322" max="13322" width="11.375" style="173" customWidth="1"/>
    <col min="13323" max="13323" width="17.5" style="173" customWidth="1"/>
    <col min="13324" max="13325" width="11.5" style="173" customWidth="1"/>
    <col min="13326" max="13330" width="9.375" style="173" customWidth="1"/>
    <col min="13331" max="13568" width="10.75" style="173"/>
    <col min="13569" max="13569" width="3" style="173" customWidth="1"/>
    <col min="13570" max="13570" width="13.375" style="173" customWidth="1"/>
    <col min="13571" max="13571" width="2.625" style="173" customWidth="1"/>
    <col min="13572" max="13572" width="11.375" style="173" customWidth="1"/>
    <col min="13573" max="13573" width="17.75" style="173" customWidth="1"/>
    <col min="13574" max="13574" width="11.5" style="173" customWidth="1"/>
    <col min="13575" max="13575" width="17.75" style="173" customWidth="1"/>
    <col min="13576" max="13577" width="3.5" style="173" customWidth="1"/>
    <col min="13578" max="13578" width="11.375" style="173" customWidth="1"/>
    <col min="13579" max="13579" width="17.5" style="173" customWidth="1"/>
    <col min="13580" max="13581" width="11.5" style="173" customWidth="1"/>
    <col min="13582" max="13586" width="9.375" style="173" customWidth="1"/>
    <col min="13587" max="13824" width="10.75" style="173"/>
    <col min="13825" max="13825" width="3" style="173" customWidth="1"/>
    <col min="13826" max="13826" width="13.375" style="173" customWidth="1"/>
    <col min="13827" max="13827" width="2.625" style="173" customWidth="1"/>
    <col min="13828" max="13828" width="11.375" style="173" customWidth="1"/>
    <col min="13829" max="13829" width="17.75" style="173" customWidth="1"/>
    <col min="13830" max="13830" width="11.5" style="173" customWidth="1"/>
    <col min="13831" max="13831" width="17.75" style="173" customWidth="1"/>
    <col min="13832" max="13833" width="3.5" style="173" customWidth="1"/>
    <col min="13834" max="13834" width="11.375" style="173" customWidth="1"/>
    <col min="13835" max="13835" width="17.5" style="173" customWidth="1"/>
    <col min="13836" max="13837" width="11.5" style="173" customWidth="1"/>
    <col min="13838" max="13842" width="9.375" style="173" customWidth="1"/>
    <col min="13843" max="14080" width="10.75" style="173"/>
    <col min="14081" max="14081" width="3" style="173" customWidth="1"/>
    <col min="14082" max="14082" width="13.375" style="173" customWidth="1"/>
    <col min="14083" max="14083" width="2.625" style="173" customWidth="1"/>
    <col min="14084" max="14084" width="11.375" style="173" customWidth="1"/>
    <col min="14085" max="14085" width="17.75" style="173" customWidth="1"/>
    <col min="14086" max="14086" width="11.5" style="173" customWidth="1"/>
    <col min="14087" max="14087" width="17.75" style="173" customWidth="1"/>
    <col min="14088" max="14089" width="3.5" style="173" customWidth="1"/>
    <col min="14090" max="14090" width="11.375" style="173" customWidth="1"/>
    <col min="14091" max="14091" width="17.5" style="173" customWidth="1"/>
    <col min="14092" max="14093" width="11.5" style="173" customWidth="1"/>
    <col min="14094" max="14098" width="9.375" style="173" customWidth="1"/>
    <col min="14099" max="14336" width="10.75" style="173"/>
    <col min="14337" max="14337" width="3" style="173" customWidth="1"/>
    <col min="14338" max="14338" width="13.375" style="173" customWidth="1"/>
    <col min="14339" max="14339" width="2.625" style="173" customWidth="1"/>
    <col min="14340" max="14340" width="11.375" style="173" customWidth="1"/>
    <col min="14341" max="14341" width="17.75" style="173" customWidth="1"/>
    <col min="14342" max="14342" width="11.5" style="173" customWidth="1"/>
    <col min="14343" max="14343" width="17.75" style="173" customWidth="1"/>
    <col min="14344" max="14345" width="3.5" style="173" customWidth="1"/>
    <col min="14346" max="14346" width="11.375" style="173" customWidth="1"/>
    <col min="14347" max="14347" width="17.5" style="173" customWidth="1"/>
    <col min="14348" max="14349" width="11.5" style="173" customWidth="1"/>
    <col min="14350" max="14354" width="9.375" style="173" customWidth="1"/>
    <col min="14355" max="14592" width="10.75" style="173"/>
    <col min="14593" max="14593" width="3" style="173" customWidth="1"/>
    <col min="14594" max="14594" width="13.375" style="173" customWidth="1"/>
    <col min="14595" max="14595" width="2.625" style="173" customWidth="1"/>
    <col min="14596" max="14596" width="11.375" style="173" customWidth="1"/>
    <col min="14597" max="14597" width="17.75" style="173" customWidth="1"/>
    <col min="14598" max="14598" width="11.5" style="173" customWidth="1"/>
    <col min="14599" max="14599" width="17.75" style="173" customWidth="1"/>
    <col min="14600" max="14601" width="3.5" style="173" customWidth="1"/>
    <col min="14602" max="14602" width="11.375" style="173" customWidth="1"/>
    <col min="14603" max="14603" width="17.5" style="173" customWidth="1"/>
    <col min="14604" max="14605" width="11.5" style="173" customWidth="1"/>
    <col min="14606" max="14610" width="9.375" style="173" customWidth="1"/>
    <col min="14611" max="14848" width="10.75" style="173"/>
    <col min="14849" max="14849" width="3" style="173" customWidth="1"/>
    <col min="14850" max="14850" width="13.375" style="173" customWidth="1"/>
    <col min="14851" max="14851" width="2.625" style="173" customWidth="1"/>
    <col min="14852" max="14852" width="11.375" style="173" customWidth="1"/>
    <col min="14853" max="14853" width="17.75" style="173" customWidth="1"/>
    <col min="14854" max="14854" width="11.5" style="173" customWidth="1"/>
    <col min="14855" max="14855" width="17.75" style="173" customWidth="1"/>
    <col min="14856" max="14857" width="3.5" style="173" customWidth="1"/>
    <col min="14858" max="14858" width="11.375" style="173" customWidth="1"/>
    <col min="14859" max="14859" width="17.5" style="173" customWidth="1"/>
    <col min="14860" max="14861" width="11.5" style="173" customWidth="1"/>
    <col min="14862" max="14866" width="9.375" style="173" customWidth="1"/>
    <col min="14867" max="15104" width="10.75" style="173"/>
    <col min="15105" max="15105" width="3" style="173" customWidth="1"/>
    <col min="15106" max="15106" width="13.375" style="173" customWidth="1"/>
    <col min="15107" max="15107" width="2.625" style="173" customWidth="1"/>
    <col min="15108" max="15108" width="11.375" style="173" customWidth="1"/>
    <col min="15109" max="15109" width="17.75" style="173" customWidth="1"/>
    <col min="15110" max="15110" width="11.5" style="173" customWidth="1"/>
    <col min="15111" max="15111" width="17.75" style="173" customWidth="1"/>
    <col min="15112" max="15113" width="3.5" style="173" customWidth="1"/>
    <col min="15114" max="15114" width="11.375" style="173" customWidth="1"/>
    <col min="15115" max="15115" width="17.5" style="173" customWidth="1"/>
    <col min="15116" max="15117" width="11.5" style="173" customWidth="1"/>
    <col min="15118" max="15122" width="9.375" style="173" customWidth="1"/>
    <col min="15123" max="15360" width="10.75" style="173"/>
    <col min="15361" max="15361" width="3" style="173" customWidth="1"/>
    <col min="15362" max="15362" width="13.375" style="173" customWidth="1"/>
    <col min="15363" max="15363" width="2.625" style="173" customWidth="1"/>
    <col min="15364" max="15364" width="11.375" style="173" customWidth="1"/>
    <col min="15365" max="15365" width="17.75" style="173" customWidth="1"/>
    <col min="15366" max="15366" width="11.5" style="173" customWidth="1"/>
    <col min="15367" max="15367" width="17.75" style="173" customWidth="1"/>
    <col min="15368" max="15369" width="3.5" style="173" customWidth="1"/>
    <col min="15370" max="15370" width="11.375" style="173" customWidth="1"/>
    <col min="15371" max="15371" width="17.5" style="173" customWidth="1"/>
    <col min="15372" max="15373" width="11.5" style="173" customWidth="1"/>
    <col min="15374" max="15378" width="9.375" style="173" customWidth="1"/>
    <col min="15379" max="15616" width="10.75" style="173"/>
    <col min="15617" max="15617" width="3" style="173" customWidth="1"/>
    <col min="15618" max="15618" width="13.375" style="173" customWidth="1"/>
    <col min="15619" max="15619" width="2.625" style="173" customWidth="1"/>
    <col min="15620" max="15620" width="11.375" style="173" customWidth="1"/>
    <col min="15621" max="15621" width="17.75" style="173" customWidth="1"/>
    <col min="15622" max="15622" width="11.5" style="173" customWidth="1"/>
    <col min="15623" max="15623" width="17.75" style="173" customWidth="1"/>
    <col min="15624" max="15625" width="3.5" style="173" customWidth="1"/>
    <col min="15626" max="15626" width="11.375" style="173" customWidth="1"/>
    <col min="15627" max="15627" width="17.5" style="173" customWidth="1"/>
    <col min="15628" max="15629" width="11.5" style="173" customWidth="1"/>
    <col min="15630" max="15634" width="9.375" style="173" customWidth="1"/>
    <col min="15635" max="15872" width="10.75" style="173"/>
    <col min="15873" max="15873" width="3" style="173" customWidth="1"/>
    <col min="15874" max="15874" width="13.375" style="173" customWidth="1"/>
    <col min="15875" max="15875" width="2.625" style="173" customWidth="1"/>
    <col min="15876" max="15876" width="11.375" style="173" customWidth="1"/>
    <col min="15877" max="15877" width="17.75" style="173" customWidth="1"/>
    <col min="15878" max="15878" width="11.5" style="173" customWidth="1"/>
    <col min="15879" max="15879" width="17.75" style="173" customWidth="1"/>
    <col min="15880" max="15881" width="3.5" style="173" customWidth="1"/>
    <col min="15882" max="15882" width="11.375" style="173" customWidth="1"/>
    <col min="15883" max="15883" width="17.5" style="173" customWidth="1"/>
    <col min="15884" max="15885" width="11.5" style="173" customWidth="1"/>
    <col min="15886" max="15890" width="9.375" style="173" customWidth="1"/>
    <col min="15891" max="16128" width="10.75" style="173"/>
    <col min="16129" max="16129" width="3" style="173" customWidth="1"/>
    <col min="16130" max="16130" width="13.375" style="173" customWidth="1"/>
    <col min="16131" max="16131" width="2.625" style="173" customWidth="1"/>
    <col min="16132" max="16132" width="11.375" style="173" customWidth="1"/>
    <col min="16133" max="16133" width="17.75" style="173" customWidth="1"/>
    <col min="16134" max="16134" width="11.5" style="173" customWidth="1"/>
    <col min="16135" max="16135" width="17.75" style="173" customWidth="1"/>
    <col min="16136" max="16137" width="3.5" style="173" customWidth="1"/>
    <col min="16138" max="16138" width="11.375" style="173" customWidth="1"/>
    <col min="16139" max="16139" width="17.5" style="173" customWidth="1"/>
    <col min="16140" max="16141" width="11.5" style="173" customWidth="1"/>
    <col min="16142" max="16146" width="9.375" style="173" customWidth="1"/>
    <col min="16147" max="16384" width="10.75" style="173"/>
  </cols>
  <sheetData>
    <row r="1" spans="1:14" ht="24" x14ac:dyDescent="0.25">
      <c r="A1" s="174" t="s">
        <v>214</v>
      </c>
      <c r="B1" s="175"/>
      <c r="C1" s="175"/>
      <c r="D1" s="176"/>
      <c r="E1" s="176"/>
      <c r="F1" s="176"/>
      <c r="G1" s="176"/>
      <c r="J1" s="176"/>
      <c r="K1" s="176"/>
      <c r="L1" s="176"/>
      <c r="M1" s="176"/>
      <c r="N1" s="176"/>
    </row>
    <row r="2" spans="1:14" ht="15" thickBot="1" x14ac:dyDescent="0.2">
      <c r="A2" s="176"/>
      <c r="B2" s="176"/>
      <c r="C2" s="176"/>
      <c r="D2" s="176"/>
      <c r="E2" s="176"/>
      <c r="F2" s="176"/>
      <c r="G2" s="176"/>
      <c r="J2" s="176"/>
      <c r="K2" s="176"/>
      <c r="L2" s="176"/>
      <c r="M2" s="176"/>
      <c r="N2" s="176"/>
    </row>
    <row r="3" spans="1:14" ht="17.45" customHeight="1" x14ac:dyDescent="0.15">
      <c r="A3" s="665" t="s">
        <v>81</v>
      </c>
      <c r="B3" s="666"/>
      <c r="C3" s="666"/>
      <c r="D3" s="672" t="s">
        <v>136</v>
      </c>
      <c r="E3" s="673"/>
      <c r="F3" s="672" t="s">
        <v>137</v>
      </c>
      <c r="G3" s="674"/>
      <c r="J3" s="672" t="s">
        <v>138</v>
      </c>
      <c r="K3" s="673"/>
      <c r="L3" s="673"/>
      <c r="M3" s="674"/>
      <c r="N3" s="176"/>
    </row>
    <row r="4" spans="1:14" ht="17.45" customHeight="1" x14ac:dyDescent="0.15">
      <c r="A4" s="667"/>
      <c r="B4" s="668"/>
      <c r="C4" s="669"/>
      <c r="D4" s="177" t="s">
        <v>36</v>
      </c>
      <c r="E4" s="178" t="s">
        <v>51</v>
      </c>
      <c r="F4" s="177" t="s">
        <v>36</v>
      </c>
      <c r="G4" s="179" t="s">
        <v>139</v>
      </c>
      <c r="J4" s="177" t="s">
        <v>36</v>
      </c>
      <c r="K4" s="180" t="s">
        <v>140</v>
      </c>
      <c r="L4" s="181" t="s">
        <v>141</v>
      </c>
      <c r="M4" s="179" t="s">
        <v>142</v>
      </c>
      <c r="N4" s="176"/>
    </row>
    <row r="5" spans="1:14" ht="17.45" customHeight="1" x14ac:dyDescent="0.15">
      <c r="A5" s="670"/>
      <c r="B5" s="671"/>
      <c r="C5" s="671"/>
      <c r="D5" s="182"/>
      <c r="E5" s="183" t="s">
        <v>143</v>
      </c>
      <c r="F5" s="182"/>
      <c r="G5" s="184" t="s">
        <v>144</v>
      </c>
      <c r="J5" s="182"/>
      <c r="K5" s="185" t="s">
        <v>143</v>
      </c>
      <c r="L5" s="186" t="s">
        <v>145</v>
      </c>
      <c r="M5" s="187" t="s">
        <v>146</v>
      </c>
      <c r="N5" s="176"/>
    </row>
    <row r="6" spans="1:14" ht="26.45" customHeight="1" x14ac:dyDescent="0.15">
      <c r="A6" s="188"/>
      <c r="B6" s="517" t="s">
        <v>337</v>
      </c>
      <c r="C6" s="189"/>
      <c r="D6" s="190">
        <v>117341</v>
      </c>
      <c r="E6" s="191">
        <v>12214109</v>
      </c>
      <c r="F6" s="190">
        <v>115898</v>
      </c>
      <c r="G6" s="192">
        <v>12071715</v>
      </c>
      <c r="J6" s="190">
        <v>42201</v>
      </c>
      <c r="K6" s="193">
        <v>6061345</v>
      </c>
      <c r="L6" s="194">
        <v>50.211134043505837</v>
      </c>
      <c r="M6" s="192">
        <v>22988</v>
      </c>
      <c r="N6" s="176"/>
    </row>
    <row r="7" spans="1:14" ht="26.45" customHeight="1" x14ac:dyDescent="0.15">
      <c r="A7" s="188"/>
      <c r="B7" s="517" t="s">
        <v>338</v>
      </c>
      <c r="C7" s="189"/>
      <c r="D7" s="190">
        <v>119696</v>
      </c>
      <c r="E7" s="191">
        <v>12528176</v>
      </c>
      <c r="F7" s="190">
        <v>118086</v>
      </c>
      <c r="G7" s="192">
        <v>12382136</v>
      </c>
      <c r="J7" s="190">
        <v>42247</v>
      </c>
      <c r="K7" s="193">
        <v>6140314</v>
      </c>
      <c r="L7" s="194">
        <v>49.590103032303958</v>
      </c>
      <c r="M7" s="192">
        <v>23255</v>
      </c>
      <c r="N7" s="176"/>
    </row>
    <row r="8" spans="1:14" ht="26.45" customHeight="1" x14ac:dyDescent="0.15">
      <c r="A8" s="188"/>
      <c r="B8" s="517" t="s">
        <v>339</v>
      </c>
      <c r="C8" s="189"/>
      <c r="D8" s="190">
        <v>123070</v>
      </c>
      <c r="E8" s="191">
        <v>12946722</v>
      </c>
      <c r="F8" s="190">
        <v>121667</v>
      </c>
      <c r="G8" s="192">
        <v>12813029</v>
      </c>
      <c r="J8" s="190">
        <v>42719</v>
      </c>
      <c r="K8" s="193">
        <v>6287858</v>
      </c>
      <c r="L8" s="194">
        <v>49.073938722842193</v>
      </c>
      <c r="M8" s="192">
        <v>22811</v>
      </c>
      <c r="N8" s="176"/>
    </row>
    <row r="9" spans="1:14" ht="26.45" customHeight="1" x14ac:dyDescent="0.15">
      <c r="A9" s="188"/>
      <c r="B9" s="517" t="s">
        <v>340</v>
      </c>
      <c r="C9" s="189"/>
      <c r="D9" s="190">
        <v>125706</v>
      </c>
      <c r="E9" s="191">
        <v>13318785</v>
      </c>
      <c r="F9" s="190">
        <v>124276</v>
      </c>
      <c r="G9" s="192">
        <v>13177325</v>
      </c>
      <c r="J9" s="190">
        <v>43771</v>
      </c>
      <c r="K9" s="193">
        <v>6560088</v>
      </c>
      <c r="L9" s="194">
        <v>49.8</v>
      </c>
      <c r="M9" s="192">
        <v>27461</v>
      </c>
      <c r="N9" s="176"/>
    </row>
    <row r="10" spans="1:14" ht="26.45" customHeight="1" x14ac:dyDescent="0.15">
      <c r="A10" s="188"/>
      <c r="B10" s="517" t="s">
        <v>341</v>
      </c>
      <c r="C10" s="189"/>
      <c r="D10" s="195">
        <v>127876</v>
      </c>
      <c r="E10" s="196">
        <v>13614717</v>
      </c>
      <c r="F10" s="195">
        <v>126378</v>
      </c>
      <c r="G10" s="197">
        <v>13472651</v>
      </c>
      <c r="J10" s="195">
        <v>44316</v>
      </c>
      <c r="K10" s="198">
        <v>6674770</v>
      </c>
      <c r="L10" s="199">
        <v>49.5</v>
      </c>
      <c r="M10" s="197">
        <v>27518</v>
      </c>
      <c r="N10" s="176"/>
    </row>
    <row r="11" spans="1:14" ht="23.25" customHeight="1" x14ac:dyDescent="0.15">
      <c r="A11" s="200" t="s">
        <v>342</v>
      </c>
      <c r="B11" s="201"/>
      <c r="C11" s="201"/>
      <c r="D11" s="201"/>
      <c r="E11" s="202"/>
      <c r="F11" s="202"/>
      <c r="G11" s="203" t="s">
        <v>106</v>
      </c>
      <c r="H11" s="204"/>
      <c r="I11" s="204"/>
      <c r="J11" s="202"/>
      <c r="K11" s="203" t="s">
        <v>106</v>
      </c>
      <c r="L11" s="205"/>
      <c r="M11" s="206"/>
      <c r="N11" s="176"/>
    </row>
    <row r="12" spans="1:14" ht="15" customHeight="1" x14ac:dyDescent="0.15">
      <c r="A12" s="207"/>
      <c r="B12" s="208"/>
      <c r="C12" s="209"/>
      <c r="D12" s="210"/>
      <c r="E12" s="211" t="s">
        <v>343</v>
      </c>
      <c r="F12" s="212"/>
      <c r="G12" s="213" t="s">
        <v>343</v>
      </c>
      <c r="J12" s="212"/>
      <c r="K12" s="214" t="s">
        <v>343</v>
      </c>
      <c r="L12" s="215"/>
      <c r="M12" s="216"/>
      <c r="N12" s="176"/>
    </row>
    <row r="13" spans="1:14" ht="35.450000000000003" customHeight="1" x14ac:dyDescent="0.15">
      <c r="A13" s="188"/>
      <c r="B13" s="217" t="s">
        <v>207</v>
      </c>
      <c r="C13" s="189"/>
      <c r="D13" s="190">
        <v>21127</v>
      </c>
      <c r="E13" s="218">
        <v>2877708</v>
      </c>
      <c r="F13" s="190">
        <v>20968</v>
      </c>
      <c r="G13" s="219">
        <v>2864813</v>
      </c>
      <c r="J13" s="190">
        <v>8294</v>
      </c>
      <c r="K13" s="220">
        <v>1564138</v>
      </c>
      <c r="L13" s="194">
        <v>54.598266408694919</v>
      </c>
      <c r="M13" s="219">
        <v>4200</v>
      </c>
      <c r="N13" s="176"/>
    </row>
    <row r="14" spans="1:14" ht="35.450000000000003" customHeight="1" x14ac:dyDescent="0.15">
      <c r="A14" s="200"/>
      <c r="B14" s="221" t="s">
        <v>86</v>
      </c>
      <c r="C14" s="201"/>
      <c r="D14" s="222">
        <v>16481</v>
      </c>
      <c r="E14" s="223">
        <v>1987525</v>
      </c>
      <c r="F14" s="222">
        <v>16173</v>
      </c>
      <c r="G14" s="224">
        <v>1957108</v>
      </c>
      <c r="J14" s="222">
        <v>5879</v>
      </c>
      <c r="K14" s="225">
        <v>996119</v>
      </c>
      <c r="L14" s="226">
        <v>50.897505044279065</v>
      </c>
      <c r="M14" s="224">
        <v>3100</v>
      </c>
      <c r="N14" s="176"/>
    </row>
    <row r="15" spans="1:14" ht="35.450000000000003" customHeight="1" x14ac:dyDescent="0.15">
      <c r="A15" s="188"/>
      <c r="B15" s="217" t="s">
        <v>87</v>
      </c>
      <c r="C15" s="189"/>
      <c r="D15" s="190">
        <v>7612</v>
      </c>
      <c r="E15" s="218">
        <v>676314</v>
      </c>
      <c r="F15" s="190">
        <v>7477</v>
      </c>
      <c r="G15" s="219">
        <v>656306</v>
      </c>
      <c r="J15" s="190">
        <v>2510</v>
      </c>
      <c r="K15" s="220">
        <v>319155</v>
      </c>
      <c r="L15" s="194">
        <v>48.628957475490488</v>
      </c>
      <c r="M15" s="219">
        <v>5607</v>
      </c>
      <c r="N15" s="176"/>
    </row>
    <row r="16" spans="1:14" ht="35.450000000000003" customHeight="1" x14ac:dyDescent="0.15">
      <c r="A16" s="200"/>
      <c r="B16" s="221" t="s">
        <v>88</v>
      </c>
      <c r="C16" s="201"/>
      <c r="D16" s="222">
        <v>9699</v>
      </c>
      <c r="E16" s="223">
        <v>1289564</v>
      </c>
      <c r="F16" s="222">
        <v>9561</v>
      </c>
      <c r="G16" s="224">
        <v>1279489</v>
      </c>
      <c r="J16" s="222">
        <v>3439</v>
      </c>
      <c r="K16" s="225">
        <v>682525</v>
      </c>
      <c r="L16" s="226">
        <v>53.343548806465265</v>
      </c>
      <c r="M16" s="224">
        <v>1881</v>
      </c>
      <c r="N16" s="176"/>
    </row>
    <row r="17" spans="1:14" ht="35.450000000000003" customHeight="1" x14ac:dyDescent="0.15">
      <c r="A17" s="200"/>
      <c r="B17" s="221" t="s">
        <v>89</v>
      </c>
      <c r="C17" s="201"/>
      <c r="D17" s="222">
        <v>13861</v>
      </c>
      <c r="E17" s="223">
        <v>1358950</v>
      </c>
      <c r="F17" s="222">
        <v>13741</v>
      </c>
      <c r="G17" s="224">
        <v>1349036</v>
      </c>
      <c r="J17" s="222">
        <v>4826</v>
      </c>
      <c r="K17" s="225">
        <v>660504</v>
      </c>
      <c r="L17" s="226">
        <v>48.961221080242069</v>
      </c>
      <c r="M17" s="224">
        <v>2520</v>
      </c>
      <c r="N17" s="176"/>
    </row>
    <row r="18" spans="1:14" ht="35.450000000000003" customHeight="1" x14ac:dyDescent="0.15">
      <c r="A18" s="200"/>
      <c r="B18" s="221" t="s">
        <v>90</v>
      </c>
      <c r="C18" s="201"/>
      <c r="D18" s="222">
        <v>8428</v>
      </c>
      <c r="E18" s="223">
        <v>921265</v>
      </c>
      <c r="F18" s="222">
        <v>8388</v>
      </c>
      <c r="G18" s="224">
        <v>915392</v>
      </c>
      <c r="J18" s="222">
        <v>3234</v>
      </c>
      <c r="K18" s="225">
        <v>491464</v>
      </c>
      <c r="L18" s="226">
        <v>53.688944190030064</v>
      </c>
      <c r="M18" s="224">
        <v>1769</v>
      </c>
      <c r="N18" s="176"/>
    </row>
    <row r="19" spans="1:14" ht="35.450000000000003" customHeight="1" x14ac:dyDescent="0.15">
      <c r="A19" s="200"/>
      <c r="B19" s="221" t="s">
        <v>91</v>
      </c>
      <c r="C19" s="201"/>
      <c r="D19" s="222">
        <v>5289</v>
      </c>
      <c r="E19" s="223">
        <v>420438</v>
      </c>
      <c r="F19" s="222">
        <v>5221</v>
      </c>
      <c r="G19" s="224">
        <v>415160</v>
      </c>
      <c r="J19" s="222">
        <v>1682</v>
      </c>
      <c r="K19" s="225">
        <v>185991</v>
      </c>
      <c r="L19" s="226">
        <v>44.799827204781955</v>
      </c>
      <c r="M19" s="224">
        <v>865</v>
      </c>
      <c r="N19" s="176"/>
    </row>
    <row r="20" spans="1:14" ht="35.450000000000003" customHeight="1" x14ac:dyDescent="0.15">
      <c r="A20" s="200"/>
      <c r="B20" s="221" t="s">
        <v>92</v>
      </c>
      <c r="C20" s="201"/>
      <c r="D20" s="222">
        <v>2928</v>
      </c>
      <c r="E20" s="223">
        <v>208044</v>
      </c>
      <c r="F20" s="222">
        <v>2909</v>
      </c>
      <c r="G20" s="224">
        <v>206777</v>
      </c>
      <c r="J20" s="222">
        <v>960</v>
      </c>
      <c r="K20" s="225">
        <v>91525</v>
      </c>
      <c r="L20" s="226">
        <v>44.262438516827778</v>
      </c>
      <c r="M20" s="224">
        <v>547</v>
      </c>
      <c r="N20" s="176"/>
    </row>
    <row r="21" spans="1:14" ht="35.450000000000003" customHeight="1" x14ac:dyDescent="0.15">
      <c r="A21" s="200"/>
      <c r="B21" s="221" t="s">
        <v>93</v>
      </c>
      <c r="C21" s="201"/>
      <c r="D21" s="222">
        <v>1218</v>
      </c>
      <c r="E21" s="223">
        <v>80828</v>
      </c>
      <c r="F21" s="222">
        <v>1206</v>
      </c>
      <c r="G21" s="224">
        <v>80360</v>
      </c>
      <c r="J21" s="222">
        <v>500</v>
      </c>
      <c r="K21" s="225">
        <v>42888</v>
      </c>
      <c r="L21" s="226">
        <v>53.369080714084831</v>
      </c>
      <c r="M21" s="224">
        <v>270</v>
      </c>
      <c r="N21" s="176"/>
    </row>
    <row r="22" spans="1:14" ht="35.450000000000003" customHeight="1" x14ac:dyDescent="0.15">
      <c r="A22" s="200"/>
      <c r="B22" s="221" t="s">
        <v>94</v>
      </c>
      <c r="C22" s="201"/>
      <c r="D22" s="222">
        <v>1622</v>
      </c>
      <c r="E22" s="223">
        <v>120191</v>
      </c>
      <c r="F22" s="222">
        <v>1605</v>
      </c>
      <c r="G22" s="224">
        <v>119960</v>
      </c>
      <c r="J22" s="222">
        <v>476</v>
      </c>
      <c r="K22" s="225">
        <v>41805</v>
      </c>
      <c r="L22" s="226">
        <v>34.849333613425763</v>
      </c>
      <c r="M22" s="224">
        <v>277</v>
      </c>
      <c r="N22" s="176"/>
    </row>
    <row r="23" spans="1:14" ht="35.450000000000003" customHeight="1" x14ac:dyDescent="0.15">
      <c r="A23" s="200"/>
      <c r="B23" s="221" t="s">
        <v>95</v>
      </c>
      <c r="C23" s="201"/>
      <c r="D23" s="222">
        <v>4537</v>
      </c>
      <c r="E23" s="223">
        <v>369485</v>
      </c>
      <c r="F23" s="222">
        <v>4494</v>
      </c>
      <c r="G23" s="224">
        <v>362727</v>
      </c>
      <c r="J23" s="222">
        <v>1659</v>
      </c>
      <c r="K23" s="225">
        <v>182608</v>
      </c>
      <c r="L23" s="226">
        <v>50.343034301748467</v>
      </c>
      <c r="M23" s="224">
        <v>850</v>
      </c>
      <c r="N23" s="176"/>
    </row>
    <row r="24" spans="1:14" ht="35.450000000000003" customHeight="1" x14ac:dyDescent="0.15">
      <c r="A24" s="200"/>
      <c r="B24" s="221" t="s">
        <v>96</v>
      </c>
      <c r="C24" s="201"/>
      <c r="D24" s="222">
        <v>3525</v>
      </c>
      <c r="E24" s="223">
        <v>248427</v>
      </c>
      <c r="F24" s="222">
        <v>3491</v>
      </c>
      <c r="G24" s="224">
        <v>246832</v>
      </c>
      <c r="J24" s="222">
        <v>1105</v>
      </c>
      <c r="K24" s="225">
        <v>104166</v>
      </c>
      <c r="L24" s="226">
        <v>42.201260613485601</v>
      </c>
      <c r="M24" s="224">
        <v>588</v>
      </c>
      <c r="N24" s="176"/>
    </row>
    <row r="25" spans="1:14" ht="35.450000000000003" customHeight="1" x14ac:dyDescent="0.15">
      <c r="A25" s="1006"/>
      <c r="B25" s="227" t="s">
        <v>97</v>
      </c>
      <c r="C25" s="228"/>
      <c r="D25" s="229">
        <v>11970</v>
      </c>
      <c r="E25" s="230">
        <v>1037644</v>
      </c>
      <c r="F25" s="229">
        <v>11832</v>
      </c>
      <c r="G25" s="231">
        <v>1027617</v>
      </c>
      <c r="J25" s="229">
        <v>3650</v>
      </c>
      <c r="K25" s="232">
        <v>425148</v>
      </c>
      <c r="L25" s="233">
        <v>41.372227105106582</v>
      </c>
      <c r="M25" s="231">
        <v>1885</v>
      </c>
      <c r="N25" s="176"/>
    </row>
    <row r="26" spans="1:14" ht="35.450000000000003" customHeight="1" thickBot="1" x14ac:dyDescent="0.2">
      <c r="A26" s="234"/>
      <c r="B26" s="235" t="s">
        <v>98</v>
      </c>
      <c r="C26" s="236"/>
      <c r="D26" s="237">
        <v>19579</v>
      </c>
      <c r="E26" s="238">
        <v>2018334</v>
      </c>
      <c r="F26" s="237">
        <v>19312</v>
      </c>
      <c r="G26" s="239">
        <v>1991075</v>
      </c>
      <c r="J26" s="237">
        <v>6102</v>
      </c>
      <c r="K26" s="240">
        <v>886734</v>
      </c>
      <c r="L26" s="241">
        <v>44.535449732118465</v>
      </c>
      <c r="M26" s="239">
        <v>3159</v>
      </c>
      <c r="N26" s="176"/>
    </row>
    <row r="27" spans="1:14" ht="14.25" x14ac:dyDescent="0.15">
      <c r="A27" s="176" t="s">
        <v>256</v>
      </c>
      <c r="B27" s="176"/>
      <c r="C27" s="176"/>
      <c r="D27" s="242"/>
      <c r="E27" s="242"/>
      <c r="F27" s="242"/>
      <c r="G27" s="242"/>
      <c r="J27" s="242"/>
      <c r="K27" s="242"/>
      <c r="L27" s="176"/>
      <c r="M27" s="242"/>
      <c r="N27" s="176"/>
    </row>
    <row r="28" spans="1:14" ht="14.25" x14ac:dyDescent="0.15"/>
    <row r="29" spans="1:14" ht="14.25" x14ac:dyDescent="0.15"/>
    <row r="30" spans="1:14" ht="14.25" x14ac:dyDescent="0.15"/>
    <row r="31" spans="1:14" ht="14.25" x14ac:dyDescent="0.15"/>
    <row r="32" spans="1:14" ht="14.25" x14ac:dyDescent="0.15"/>
    <row r="33" ht="14.25" x14ac:dyDescent="0.15"/>
  </sheetData>
  <mergeCells count="4">
    <mergeCell ref="A3:C5"/>
    <mergeCell ref="D3:E3"/>
    <mergeCell ref="F3:G3"/>
    <mergeCell ref="J3:M3"/>
  </mergeCells>
  <phoneticPr fontId="5"/>
  <pageMargins left="0.78740157480314965" right="0.78740157480314965" top="0.78740157480314965" bottom="0.78740157480314965" header="0.31496062992125984" footer="0.31496062992125984"/>
  <pageSetup paperSize="9" scale="98" fitToWidth="2" orientation="portrait" r:id="rId1"/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1</vt:lpstr>
      <vt:lpstr>2</vt:lpstr>
      <vt:lpstr>3-1</vt:lpstr>
      <vt:lpstr>3-2</vt:lpstr>
      <vt:lpstr>4</vt:lpstr>
      <vt:lpstr>5-1</vt:lpstr>
      <vt:lpstr>5-2</vt:lpstr>
      <vt:lpstr>6</vt:lpstr>
      <vt:lpstr>7</vt:lpstr>
      <vt:lpstr>8</vt:lpstr>
      <vt:lpstr>9,10</vt:lpstr>
      <vt:lpstr>'1'!Print_Area</vt:lpstr>
      <vt:lpstr>'2'!Print_Area</vt:lpstr>
      <vt:lpstr>'3-1'!Print_Area</vt:lpstr>
      <vt:lpstr>'3-2'!Print_Area</vt:lpstr>
      <vt:lpstr>'4'!Print_Area</vt:lpstr>
      <vt:lpstr>'5-1'!Print_Area</vt:lpstr>
      <vt:lpstr>'5-2'!Print_Area</vt:lpstr>
      <vt:lpstr>'6'!Print_Area</vt:lpstr>
      <vt:lpstr>'7'!Print_Area</vt:lpstr>
      <vt:lpstr>'9,10'!Print_Area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2020-12-07T01:31:50Z</dcterms:modified>
</cp:coreProperties>
</file>