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5)検査機器\11交付申請_依頼\通知（02追加交付申請＿周知用）\HP修正用\"/>
    </mc:Choice>
  </mc:AlternateContent>
  <xr:revisionPtr revIDLastSave="0" documentId="13_ncr:101_{7072F62F-4B7A-4D33-A472-68B2C1F44835}" xr6:coauthVersionLast="36" xr6:coauthVersionMax="36" xr10:uidLastSave="{00000000-0000-0000-0000-000000000000}"/>
  <bookViews>
    <workbookView xWindow="0" yWindow="0" windowWidth="19200" windowHeight="11610" tabRatio="845" activeTab="2" xr2:uid="{00000000-000D-0000-FFFF-FFFF00000000}"/>
  </bookViews>
  <sheets>
    <sheet name="計画書" sheetId="16" r:id="rId1"/>
    <sheet name="総括表" sheetId="15" r:id="rId2"/>
    <sheet name="明細書" sheetId="14" r:id="rId3"/>
  </sheets>
  <definedNames>
    <definedName name="_xlnm.Print_Area" localSheetId="0">計画書!$A$1:$F$72</definedName>
  </definedNames>
  <calcPr calcId="191029"/>
</workbook>
</file>

<file path=xl/calcChain.xml><?xml version="1.0" encoding="utf-8"?>
<calcChain xmlns="http://schemas.openxmlformats.org/spreadsheetml/2006/main">
  <c r="K18" i="14" l="1"/>
  <c r="K9" i="14"/>
  <c r="K10" i="14"/>
  <c r="K11" i="14"/>
  <c r="K12" i="14"/>
  <c r="K13" i="14"/>
  <c r="K14" i="14"/>
  <c r="K15" i="14"/>
  <c r="K16" i="14"/>
  <c r="K17" i="14"/>
  <c r="K8" i="14"/>
  <c r="K19" i="14" l="1"/>
  <c r="F9" i="14" l="1"/>
  <c r="E26" i="16" l="1"/>
  <c r="I9" i="14" l="1"/>
  <c r="I10" i="14"/>
  <c r="I11" i="14"/>
  <c r="I12" i="14"/>
  <c r="I13" i="14"/>
  <c r="I14" i="14"/>
  <c r="I15" i="14"/>
  <c r="I16" i="14"/>
  <c r="I17" i="14"/>
  <c r="I18" i="14"/>
  <c r="H9" i="14"/>
  <c r="H10" i="14"/>
  <c r="H11" i="14"/>
  <c r="H12" i="14"/>
  <c r="H13" i="14"/>
  <c r="H14" i="14"/>
  <c r="H15" i="14"/>
  <c r="H16" i="14"/>
  <c r="H17" i="14"/>
  <c r="H18" i="14"/>
  <c r="I8" i="14"/>
  <c r="H8" i="14"/>
  <c r="J9" i="14" l="1"/>
  <c r="J19" i="14" s="1"/>
  <c r="J10" i="14"/>
  <c r="J11" i="14"/>
  <c r="J12" i="14"/>
  <c r="J13" i="14"/>
  <c r="J14" i="14"/>
  <c r="J15" i="14"/>
  <c r="J16" i="14"/>
  <c r="J17" i="14"/>
  <c r="J18" i="14"/>
  <c r="J8" i="14"/>
  <c r="F19" i="14"/>
  <c r="F10" i="14"/>
  <c r="F11" i="14"/>
  <c r="F12" i="14"/>
  <c r="F13" i="14"/>
  <c r="F14" i="14"/>
  <c r="F15" i="14"/>
  <c r="F16" i="14"/>
  <c r="F17" i="14"/>
  <c r="F18" i="14"/>
  <c r="F8" i="14"/>
  <c r="H14" i="15" l="1"/>
  <c r="D14" i="15" l="1"/>
  <c r="D16" i="15" s="1"/>
  <c r="I14" i="15"/>
  <c r="J14" i="15" s="1"/>
  <c r="G14" i="15"/>
  <c r="G16" i="15" s="1"/>
  <c r="E16" i="15"/>
  <c r="H16" i="15"/>
  <c r="F14" i="15" l="1"/>
  <c r="K14" i="15" l="1"/>
  <c r="L14" i="15" s="1"/>
  <c r="F16" i="15"/>
  <c r="L16" i="15" l="1"/>
  <c r="I16" i="15"/>
  <c r="J16" i="15" l="1"/>
  <c r="K16" i="15"/>
  <c r="M14" i="15"/>
  <c r="M1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8" authorId="0" shapeId="0" xr:uid="{00000000-0006-0000-0000-000001000000}">
      <text>
        <r>
          <rPr>
            <b/>
            <sz val="16"/>
            <color indexed="81"/>
            <rFont val="MS P ゴシック"/>
            <family val="3"/>
            <charset val="128"/>
          </rPr>
          <t>同上としていただいても可です。</t>
        </r>
      </text>
    </comment>
    <comment ref="C18" authorId="0" shapeId="0" xr:uid="{00000000-0006-0000-0000-000002000000}">
      <text>
        <r>
          <rPr>
            <b/>
            <sz val="16"/>
            <color indexed="81"/>
            <rFont val="MS P ゴシック"/>
            <family val="3"/>
            <charset val="128"/>
          </rPr>
          <t>シート「明細書」
対象経費支出額欄と一致します</t>
        </r>
      </text>
    </comment>
    <comment ref="E18" authorId="0" shapeId="0" xr:uid="{00000000-0006-0000-0000-000003000000}">
      <text>
        <r>
          <rPr>
            <b/>
            <sz val="16"/>
            <color indexed="81"/>
            <rFont val="MS P ゴシック"/>
            <family val="3"/>
            <charset val="128"/>
          </rPr>
          <t>シート「明細書」
対象経費支出額欄と一致します</t>
        </r>
      </text>
    </comment>
    <comment ref="B31" authorId="0" shapeId="0" xr:uid="{00000000-0006-0000-0000-000004000000}">
      <text>
        <r>
          <rPr>
            <b/>
            <sz val="16"/>
            <color indexed="81"/>
            <rFont val="MS P ゴシック"/>
            <family val="3"/>
            <charset val="128"/>
          </rPr>
          <t xml:space="preserve">（例）
・現状の問題点等
・補助金を活用して整備する経緯や意義　
などを具体的にご記入ください
</t>
        </r>
      </text>
    </comment>
    <comment ref="B50" authorId="0" shapeId="0" xr:uid="{00000000-0006-0000-0000-000005000000}">
      <text>
        <r>
          <rPr>
            <b/>
            <sz val="16"/>
            <color indexed="81"/>
            <rFont val="MS P ゴシック"/>
            <family val="3"/>
            <charset val="128"/>
          </rPr>
          <t>当初、市町村への申請を予定しておらず、計画書提出後、市町村あてに提出するような変更がございます場合は、当課まですぐに御連絡ください。</t>
        </r>
        <r>
          <rPr>
            <sz val="9"/>
            <color indexed="81"/>
            <rFont val="MS P ゴシック"/>
            <family val="3"/>
            <charset val="128"/>
          </rPr>
          <t xml:space="preserve">
</t>
        </r>
      </text>
    </comment>
    <comment ref="B56" authorId="0" shapeId="0" xr:uid="{00000000-0006-0000-0000-000006000000}">
      <text>
        <r>
          <rPr>
            <b/>
            <sz val="16"/>
            <color indexed="81"/>
            <rFont val="MS P ゴシック"/>
            <family val="3"/>
            <charset val="128"/>
          </rPr>
          <t>●月●日　●●市　●●課　●●氏
に対して、重複申請していない旨を確認済み。
（基本的には、保健所や保健センター等を通じて照会をかけています。もしお問い合わせが不明な場合は、当課までお問い合わせください。）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4" authorId="0" shapeId="0" xr:uid="{00000000-0006-0000-0100-000001000000}">
      <text>
        <r>
          <rPr>
            <b/>
            <sz val="14"/>
            <color indexed="81"/>
            <rFont val="MS P ゴシック"/>
            <family val="3"/>
            <charset val="128"/>
          </rPr>
          <t>本事業に係る収入に予定がなければ「０」と入力してください。</t>
        </r>
      </text>
    </comment>
  </commentList>
</comments>
</file>

<file path=xl/sharedStrings.xml><?xml version="1.0" encoding="utf-8"?>
<sst xmlns="http://schemas.openxmlformats.org/spreadsheetml/2006/main" count="100" uniqueCount="91">
  <si>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</si>
  <si>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</si>
  <si>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</si>
  <si>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</si>
  <si>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</si>
  <si>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</si>
  <si>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</si>
  <si>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</si>
  <si>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</si>
  <si>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</si>
  <si>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</si>
  <si>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</si>
  <si>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</si>
  <si>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</si>
  <si>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</si>
  <si>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</si>
  <si>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</si>
  <si>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</si>
  <si>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</si>
  <si>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</si>
  <si>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</si>
  <si>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</si>
  <si>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</si>
  <si>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</si>
  <si>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</si>
  <si>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</si>
  <si>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</si>
  <si>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</si>
  <si>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</si>
  <si>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</si>
  <si>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</si>
  <si>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</si>
  <si>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</si>
  <si>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</si>
  <si>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</si>
  <si>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</si>
  <si>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</si>
  <si>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</si>
  <si>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</si>
  <si>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</si>
  <si>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設置主体名</t>
  </si>
  <si>
    <t>代表者名</t>
  </si>
  <si>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</si>
  <si>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</si>
  <si>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</si>
  <si>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必要台数</t>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</si>
  <si>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</si>
  <si>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</si>
  <si>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</si>
  <si>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</si>
  <si>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</si>
  <si>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</si>
  <si>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</si>
  <si>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</si>
  <si>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設備</t>
    <rPh sb="0" eb="2">
      <t>セツビ</t>
    </rPh>
    <phoneticPr fontId="3"/>
  </si>
  <si>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</si>
  <si>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</si>
  <si>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</si>
  <si>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</si>
  <si>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</si>
  <si>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</si>
  <si>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</si>
  <si>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別紙２－２</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</si>
  <si>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</si>
  <si>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金額（税込み）</t>
    <rPh sb="0" eb="2">
      <t>キンガク</t>
    </rPh>
    <phoneticPr fontId="3"/>
  </si>
  <si>
    <t xml:space="preserve">検査機器等
</t>
    <rPh sb="0" eb="2">
      <t>ケンサ</t>
    </rPh>
    <rPh sb="2" eb="4">
      <t>キキ</t>
    </rPh>
    <rPh sb="4" eb="5">
      <t>トウ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</si>
  <si>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</si>
  <si>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　</t>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</si>
  <si>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</si>
  <si>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【「有り」と回答した場合、その内容を記載するとともに、対象設備について重複申請していない旨を確認したことを明記すること。】</t>
    <rPh sb="27" eb="29">
      <t>タイショウ</t>
    </rPh>
    <rPh sb="29" eb="31">
      <t>セツビ</t>
    </rPh>
    <phoneticPr fontId="1"/>
  </si>
  <si>
    <t>医療法人〇〇会　　〇〇〇〇クリニック</t>
    <phoneticPr fontId="1"/>
  </si>
  <si>
    <t>０４８－８３０－＊＊＊＊</t>
    <phoneticPr fontId="1"/>
  </si>
  <si>
    <t>＊＊＊＊＠####.jp</t>
    <phoneticPr fontId="1"/>
  </si>
  <si>
    <t>同上</t>
    <rPh sb="0" eb="2">
      <t>ドウジョウ</t>
    </rPh>
    <phoneticPr fontId="1"/>
  </si>
  <si>
    <t>院　長　〇〇　〇〇</t>
    <phoneticPr fontId="1"/>
  </si>
  <si>
    <t xml:space="preserve">例）
新型コロナウイルスの感染者の増加に伴い、検査体制の整備を行うものである。
当クリニックには、帰国者・接触者外来と同等の機能を有する医療機関であり、行政検査を迅速に対応するには独自に検査機器を整備する必要があり、上記の機材を整備することで地域の医療体制を支えることができる。
</t>
    <rPh sb="23" eb="25">
      <t>ケンサ</t>
    </rPh>
    <rPh sb="25" eb="27">
      <t>タイセイ</t>
    </rPh>
    <rPh sb="28" eb="30">
      <t>セイビ</t>
    </rPh>
    <rPh sb="31" eb="32">
      <t>オコナ</t>
    </rPh>
    <rPh sb="49" eb="52">
      <t>キコクシャ</t>
    </rPh>
    <rPh sb="53" eb="56">
      <t>セッショクシャ</t>
    </rPh>
    <rPh sb="56" eb="58">
      <t>ガイライ</t>
    </rPh>
    <rPh sb="59" eb="61">
      <t>ドウトウ</t>
    </rPh>
    <rPh sb="62" eb="64">
      <t>キノウ</t>
    </rPh>
    <rPh sb="65" eb="66">
      <t>ユウ</t>
    </rPh>
    <rPh sb="68" eb="70">
      <t>イリョウ</t>
    </rPh>
    <rPh sb="70" eb="72">
      <t>キカン</t>
    </rPh>
    <rPh sb="76" eb="78">
      <t>ギョウセイ</t>
    </rPh>
    <rPh sb="78" eb="80">
      <t>ケンサ</t>
    </rPh>
    <rPh sb="81" eb="83">
      <t>ジンソク</t>
    </rPh>
    <rPh sb="84" eb="86">
      <t>タイオウ</t>
    </rPh>
    <rPh sb="90" eb="92">
      <t>ドクジ</t>
    </rPh>
    <rPh sb="93" eb="95">
      <t>ケンサ</t>
    </rPh>
    <rPh sb="95" eb="97">
      <t>キキ</t>
    </rPh>
    <rPh sb="98" eb="100">
      <t>セイビ</t>
    </rPh>
    <rPh sb="102" eb="104">
      <t>ヒツヨウ</t>
    </rPh>
    <rPh sb="108" eb="110">
      <t>ジョウキ</t>
    </rPh>
    <rPh sb="121" eb="123">
      <t>チイキ</t>
    </rPh>
    <rPh sb="124" eb="126">
      <t>イリョウ</t>
    </rPh>
    <rPh sb="126" eb="128">
      <t>タイセイ</t>
    </rPh>
    <rPh sb="129" eb="130">
      <t>ササ</t>
    </rPh>
    <phoneticPr fontId="1"/>
  </si>
  <si>
    <t>ﾘｱﾙﾀｲﾑPCR装置「******」</t>
    <rPh sb="9" eb="11">
      <t>ソウチ</t>
    </rPh>
    <phoneticPr fontId="1"/>
  </si>
  <si>
    <t>10月下旬</t>
    <rPh sb="2" eb="3">
      <t>ガツ</t>
    </rPh>
    <rPh sb="3" eb="5">
      <t>ゲジュン</t>
    </rPh>
    <phoneticPr fontId="1"/>
  </si>
  <si>
    <t>医事課　〇〇　〇〇</t>
    <phoneticPr fontId="1"/>
  </si>
  <si>
    <t>ﾘｱﾙﾀｲﾑPCR装置「******」</t>
    <phoneticPr fontId="1"/>
  </si>
  <si>
    <t>　　〇〇〇〇クリニック</t>
    <phoneticPr fontId="1"/>
  </si>
  <si>
    <t>PCR567</t>
    <phoneticPr fontId="1"/>
  </si>
  <si>
    <t>施設名（医療法人〇〇会　　〇〇〇〇クリニック）</t>
    <rPh sb="0" eb="2">
      <t>シセツ</t>
    </rPh>
    <rPh sb="2" eb="3">
      <t>メイ</t>
    </rPh>
    <phoneticPr fontId="1"/>
  </si>
  <si>
    <t>記入例</t>
    <rPh sb="0" eb="2">
      <t>キニュウ</t>
    </rPh>
    <rPh sb="2" eb="3">
      <t>レイ</t>
    </rPh>
    <phoneticPr fontId="1"/>
  </si>
  <si>
    <t>cx</t>
    <phoneticPr fontId="1"/>
  </si>
  <si>
    <t>令和２年度　埼玉県新型コロナウイルス感染症検査機関設備整備事業計画書</t>
    <rPh sb="6" eb="9">
      <t>サイタマケン</t>
    </rPh>
    <phoneticPr fontId="1"/>
  </si>
  <si>
    <t>令和２年度　埼玉県新型コロナウイルス感染症検査機関設備整備事業所要額調書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ショヨウ</t>
    </rPh>
    <rPh sb="33" eb="34">
      <t>ガク</t>
    </rPh>
    <rPh sb="34" eb="35">
      <t>チョウ</t>
    </rPh>
    <rPh sb="35" eb="36">
      <t>ショ</t>
    </rPh>
    <phoneticPr fontId="3"/>
  </si>
  <si>
    <t>令和２年度　埼玉県新型コロナウイルス感染症検査機関設備整備事業所要額明細書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ショヨウ</t>
    </rPh>
    <phoneticPr fontId="3"/>
  </si>
  <si>
    <t>　①　カタログ及び見積書</t>
    <phoneticPr fontId="1"/>
  </si>
  <si>
    <r>
      <t>　１　有り　　</t>
    </r>
    <r>
      <rPr>
        <sz val="16"/>
        <color rgb="FFFF0000"/>
        <rFont val="ＭＳ ゴシック"/>
        <family val="3"/>
        <charset val="128"/>
      </rPr>
      <t>②　無し</t>
    </r>
    <rPh sb="3" eb="4">
      <t>ア</t>
    </rPh>
    <phoneticPr fontId="1"/>
  </si>
  <si>
    <r>
      <rPr>
        <sz val="16"/>
        <color rgb="FFFF0000"/>
        <rFont val="ＭＳ ゴシック"/>
        <family val="3"/>
        <charset val="128"/>
      </rPr>
      <t>　①　精算払いで対応可能</t>
    </r>
    <r>
      <rPr>
        <sz val="16"/>
        <color rgb="FF000000"/>
        <rFont val="ＭＳ ゴシック"/>
        <family val="3"/>
        <charset val="128"/>
      </rPr>
      <t>　２　精算払いでの対応不可（概算払いを希望）　３　相談に応じて何れかで対応</t>
    </r>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</si>
</sst>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z val="16"/>
      <color rgb="FFFF0000"/>
      <name val="ＭＳ ゴシック"/>
      <family val="3"/>
      <charset val="128"/>
    </font>
    <font>
      <b/>
      <sz val="16"/>
      <color indexed="81"/>
      <name val="MS P ゴシック"/>
      <family val="3"/>
      <charset val="128"/>
    </font>
    <font>
      <sz val="11"/>
      <color rgb="FFFF0000"/>
      <name val="ＭＳ ゴシック"/>
      <family val="3"/>
      <charset val="128"/>
    </font>
    <font>
      <sz val="9"/>
      <color indexed="81"/>
      <name val="MS P ゴシック"/>
      <family val="3"/>
      <charset val="128"/>
    </font>
    <font>
      <sz val="20"/>
      <color rgb="FFFF0000"/>
      <name val="ＭＳ ゴシック"/>
      <family val="3"/>
      <charset val="128"/>
    </font>
    <font>
      <b/>
      <sz val="14"/>
      <color indexed="81"/>
      <name val="MS P ゴシック"/>
      <family val="3"/>
      <charset val="128"/>
    </font>
    <font>
      <sz val="13"/>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43">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49"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6" fillId="0" borderId="0" xfId="2" applyFont="1" applyFill="1" applyAlignment="1">
      <alignment horizontal="right" vertical="center"/>
    </xf>
    <xf numFmtId="38" fontId="5" fillId="0" borderId="0" xfId="2" applyFont="1" applyFill="1">
      <alignment vertical="center"/>
    </xf>
    <xf numFmtId="38" fontId="8" fillId="2" borderId="57" xfId="2" applyFont="1" applyFill="1" applyBorder="1" applyAlignment="1">
      <alignment horizontal="center" vertical="center" wrapText="1"/>
    </xf>
    <xf numFmtId="38" fontId="8" fillId="2" borderId="58" xfId="2" applyFont="1" applyFill="1" applyBorder="1" applyAlignment="1">
      <alignment horizontal="center" vertical="center" wrapText="1"/>
    </xf>
    <xf numFmtId="38" fontId="8" fillId="2" borderId="59" xfId="2" applyFont="1" applyFill="1" applyBorder="1" applyAlignment="1">
      <alignment horizontal="center" vertical="center" wrapText="1"/>
    </xf>
    <xf numFmtId="38" fontId="8" fillId="0" borderId="0" xfId="2" applyFont="1" applyAlignment="1">
      <alignment horizontal="left" vertical="center"/>
    </xf>
    <xf numFmtId="38" fontId="8" fillId="0" borderId="2" xfId="2" applyFont="1" applyBorder="1" applyAlignment="1">
      <alignment horizontal="center" vertical="center" wrapText="1"/>
    </xf>
    <xf numFmtId="38" fontId="14" fillId="2" borderId="57" xfId="2" applyFont="1" applyFill="1" applyBorder="1" applyAlignment="1">
      <alignment horizontal="center" vertical="center" wrapText="1"/>
    </xf>
    <xf numFmtId="38" fontId="14" fillId="2" borderId="58" xfId="2" applyFont="1" applyFill="1" applyBorder="1" applyAlignment="1">
      <alignment horizontal="center" vertical="center" wrapText="1"/>
    </xf>
    <xf numFmtId="38" fontId="14" fillId="2" borderId="59" xfId="2" applyFont="1" applyFill="1" applyBorder="1" applyAlignment="1">
      <alignment horizontal="center" vertical="center" wrapText="1"/>
    </xf>
    <xf numFmtId="38" fontId="14" fillId="2" borderId="9" xfId="2" applyFont="1" applyFill="1" applyBorder="1" applyAlignment="1">
      <alignment vertical="center" wrapText="1"/>
    </xf>
    <xf numFmtId="38" fontId="14" fillId="2" borderId="9" xfId="2" applyFont="1" applyFill="1" applyBorder="1" applyAlignment="1">
      <alignment vertical="center"/>
    </xf>
    <xf numFmtId="38" fontId="18" fillId="0" borderId="61" xfId="2" applyFont="1" applyBorder="1">
      <alignment vertical="center"/>
    </xf>
    <xf numFmtId="38" fontId="13" fillId="0" borderId="32" xfId="2" applyFont="1" applyFill="1" applyBorder="1" applyAlignment="1">
      <alignment vertical="center"/>
    </xf>
    <xf numFmtId="38" fontId="13" fillId="0" borderId="10" xfId="2" applyFont="1" applyFill="1" applyBorder="1" applyAlignment="1">
      <alignment vertical="center"/>
    </xf>
    <xf numFmtId="38" fontId="13" fillId="0" borderId="9" xfId="2" applyFont="1" applyFill="1" applyBorder="1" applyAlignment="1">
      <alignment vertical="center"/>
    </xf>
    <xf numFmtId="38" fontId="7" fillId="0" borderId="25" xfId="2" applyFont="1" applyBorder="1" applyAlignment="1">
      <alignment vertical="center"/>
    </xf>
    <xf numFmtId="38" fontId="8" fillId="2" borderId="0" xfId="2" applyFont="1" applyFill="1" applyAlignment="1">
      <alignment horizontal="left" vertical="center"/>
    </xf>
    <xf numFmtId="38" fontId="8" fillId="0" borderId="0" xfId="2" applyFont="1" applyAlignment="1">
      <alignment horizontal="left" vertical="center"/>
    </xf>
    <xf numFmtId="38" fontId="8" fillId="0" borderId="0" xfId="2" applyFont="1" applyAlignment="1">
      <alignment horizontal="left" vertical="center" wrapText="1"/>
    </xf>
    <xf numFmtId="38" fontId="8" fillId="0" borderId="0"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44" xfId="2" applyFont="1" applyBorder="1" applyAlignment="1">
      <alignment horizontal="center" vertical="center" wrapText="1"/>
    </xf>
    <xf numFmtId="38" fontId="8" fillId="0" borderId="45" xfId="2" applyFont="1" applyBorder="1" applyAlignment="1">
      <alignment horizontal="center" vertical="center" wrapText="1"/>
    </xf>
    <xf numFmtId="38" fontId="8" fillId="0" borderId="37" xfId="2" applyFont="1" applyBorder="1" applyAlignment="1">
      <alignment horizontal="right" vertical="center" wrapText="1"/>
    </xf>
    <xf numFmtId="38" fontId="8" fillId="0" borderId="43" xfId="2" applyFont="1" applyBorder="1" applyAlignment="1">
      <alignment horizontal="right" vertical="center" wrapText="1"/>
    </xf>
    <xf numFmtId="38" fontId="7" fillId="0" borderId="35" xfId="2" applyFont="1" applyBorder="1" applyAlignment="1">
      <alignment vertical="center" wrapText="1"/>
    </xf>
    <xf numFmtId="38" fontId="8" fillId="0" borderId="36" xfId="2" applyFont="1" applyBorder="1" applyAlignment="1">
      <alignment horizontal="center" vertical="center" wrapText="1"/>
    </xf>
    <xf numFmtId="38" fontId="8" fillId="0" borderId="39" xfId="2" applyFont="1" applyBorder="1" applyAlignment="1">
      <alignment horizontal="center" vertical="center" wrapText="1"/>
    </xf>
    <xf numFmtId="38" fontId="7" fillId="0" borderId="0" xfId="2" applyFont="1" applyAlignment="1">
      <alignment horizontal="left" vertical="center"/>
    </xf>
    <xf numFmtId="38" fontId="14" fillId="2" borderId="37" xfId="2" applyFont="1" applyFill="1" applyBorder="1" applyAlignment="1">
      <alignment horizontal="center" vertical="center" wrapText="1"/>
    </xf>
    <xf numFmtId="38" fontId="14" fillId="2" borderId="38" xfId="2" applyFont="1" applyFill="1" applyBorder="1" applyAlignment="1">
      <alignment horizontal="center" vertical="center" wrapText="1"/>
    </xf>
    <xf numFmtId="38" fontId="14" fillId="2" borderId="40" xfId="2" applyFont="1" applyFill="1" applyBorder="1" applyAlignment="1">
      <alignment horizontal="center" vertical="center" wrapText="1"/>
    </xf>
    <xf numFmtId="38" fontId="14" fillId="2" borderId="41" xfId="2" applyFont="1" applyFill="1" applyBorder="1" applyAlignment="1">
      <alignment horizontal="center" vertical="center" wrapText="1"/>
    </xf>
    <xf numFmtId="38" fontId="14" fillId="2" borderId="43" xfId="2" applyFont="1" applyFill="1" applyBorder="1" applyAlignment="1">
      <alignment horizontal="center" vertical="center" wrapText="1"/>
    </xf>
    <xf numFmtId="38" fontId="14" fillId="2" borderId="60" xfId="2" applyFont="1" applyFill="1" applyBorder="1" applyAlignment="1">
      <alignment horizontal="center" vertical="center" wrapText="1"/>
    </xf>
    <xf numFmtId="38" fontId="8" fillId="0" borderId="42" xfId="2" applyFont="1" applyBorder="1" applyAlignment="1">
      <alignment horizontal="center" vertical="center" wrapText="1"/>
    </xf>
    <xf numFmtId="38" fontId="6" fillId="0" borderId="0" xfId="2" applyFont="1" applyFill="1" applyAlignment="1">
      <alignment horizontal="center" vertical="center"/>
    </xf>
    <xf numFmtId="38" fontId="8" fillId="0" borderId="37" xfId="2" applyFont="1" applyBorder="1" applyAlignment="1">
      <alignment horizontal="center" vertical="center" wrapText="1"/>
    </xf>
    <xf numFmtId="38" fontId="8" fillId="0" borderId="40" xfId="2" applyFont="1" applyBorder="1" applyAlignment="1">
      <alignment horizontal="center" vertical="center" wrapText="1"/>
    </xf>
    <xf numFmtId="38" fontId="8" fillId="0" borderId="46" xfId="2" applyFont="1" applyBorder="1" applyAlignment="1">
      <alignment horizontal="center" vertical="center" wrapText="1"/>
    </xf>
    <xf numFmtId="38" fontId="8" fillId="0" borderId="47" xfId="2" applyFont="1" applyBorder="1" applyAlignment="1">
      <alignment horizontal="center" vertical="center" wrapText="1"/>
    </xf>
    <xf numFmtId="38" fontId="14" fillId="0" borderId="0" xfId="2" applyFont="1" applyAlignment="1">
      <alignment horizontal="left" vertical="center"/>
    </xf>
    <xf numFmtId="38" fontId="8" fillId="0" borderId="38" xfId="2" applyFont="1" applyBorder="1" applyAlignment="1">
      <alignment horizontal="center" vertical="center" wrapText="1"/>
    </xf>
    <xf numFmtId="38" fontId="8" fillId="0" borderId="41" xfId="2" applyFont="1" applyBorder="1" applyAlignment="1">
      <alignment horizontal="center" vertical="center" wrapText="1"/>
    </xf>
    <xf numFmtId="38" fontId="14" fillId="2" borderId="3" xfId="2" applyFont="1" applyFill="1" applyBorder="1" applyAlignment="1">
      <alignment horizontal="left" vertical="top" wrapText="1"/>
    </xf>
    <xf numFmtId="38" fontId="14" fillId="2" borderId="4" xfId="2" applyFont="1" applyFill="1" applyBorder="1" applyAlignment="1">
      <alignment horizontal="left" vertical="top"/>
    </xf>
    <xf numFmtId="38" fontId="14" fillId="2" borderId="5" xfId="2" applyFont="1" applyFill="1" applyBorder="1" applyAlignment="1">
      <alignment horizontal="left" vertical="top"/>
    </xf>
    <xf numFmtId="38" fontId="14" fillId="2" borderId="6" xfId="2" applyFont="1" applyFill="1" applyBorder="1" applyAlignment="1">
      <alignment horizontal="left" vertical="top"/>
    </xf>
    <xf numFmtId="38" fontId="14" fillId="2" borderId="0" xfId="2" applyFont="1" applyFill="1" applyBorder="1" applyAlignment="1">
      <alignment horizontal="left" vertical="top"/>
    </xf>
    <xf numFmtId="38" fontId="14" fillId="2" borderId="1" xfId="2" applyFont="1" applyFill="1" applyBorder="1" applyAlignment="1">
      <alignment horizontal="left" vertical="top"/>
    </xf>
    <xf numFmtId="38" fontId="14" fillId="2" borderId="7" xfId="2" applyFont="1" applyFill="1" applyBorder="1" applyAlignment="1">
      <alignment horizontal="left" vertical="top"/>
    </xf>
    <xf numFmtId="38" fontId="14" fillId="2" borderId="2" xfId="2" applyFont="1" applyFill="1" applyBorder="1" applyAlignment="1">
      <alignment horizontal="left" vertical="top"/>
    </xf>
    <xf numFmtId="38" fontId="14" fillId="2" borderId="8" xfId="2" applyFont="1" applyFill="1" applyBorder="1" applyAlignment="1">
      <alignment horizontal="left" vertical="top"/>
    </xf>
    <xf numFmtId="38" fontId="9" fillId="0" borderId="9" xfId="2" applyFont="1" applyFill="1" applyBorder="1" applyAlignment="1">
      <alignment vertical="center"/>
    </xf>
    <xf numFmtId="38" fontId="9" fillId="0" borderId="10" xfId="2" applyFont="1" applyBorder="1" applyAlignment="1">
      <alignment vertical="center"/>
    </xf>
    <xf numFmtId="38" fontId="9" fillId="0" borderId="12" xfId="2" applyFont="1" applyBorder="1" applyAlignment="1">
      <alignment vertical="center"/>
    </xf>
    <xf numFmtId="38" fontId="9" fillId="0" borderId="49" xfId="2" applyFont="1" applyBorder="1" applyAlignment="1">
      <alignment vertical="center"/>
    </xf>
    <xf numFmtId="38" fontId="9" fillId="0" borderId="51"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56"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52" xfId="2" applyFont="1" applyBorder="1" applyAlignment="1">
      <alignment horizontal="center" vertical="center" wrapText="1"/>
    </xf>
    <xf numFmtId="38" fontId="9" fillId="0" borderId="49" xfId="2" applyFont="1" applyBorder="1" applyAlignment="1">
      <alignment horizontal="center" vertical="center" wrapText="1"/>
    </xf>
    <xf numFmtId="38" fontId="9" fillId="0" borderId="51" xfId="2" applyFont="1" applyBorder="1" applyAlignment="1">
      <alignment horizontal="center" vertical="center"/>
    </xf>
    <xf numFmtId="38" fontId="9" fillId="0" borderId="9" xfId="2" applyFont="1" applyBorder="1" applyAlignment="1">
      <alignment horizontal="center" vertical="center"/>
    </xf>
    <xf numFmtId="38" fontId="16" fillId="2" borderId="9" xfId="2" applyFont="1" applyFill="1" applyBorder="1" applyAlignment="1">
      <alignment horizontal="center" vertical="center"/>
    </xf>
    <xf numFmtId="38" fontId="16" fillId="2" borderId="9" xfId="2" applyFont="1" applyFill="1" applyBorder="1" applyAlignment="1">
      <alignment vertical="center"/>
    </xf>
    <xf numFmtId="38" fontId="9" fillId="0" borderId="9" xfId="2" applyFont="1" applyBorder="1" applyAlignment="1">
      <alignment vertical="center"/>
    </xf>
    <xf numFmtId="38" fontId="9" fillId="0" borderId="51" xfId="2" applyFont="1" applyFill="1" applyBorder="1" applyAlignment="1">
      <alignment vertical="center"/>
    </xf>
    <xf numFmtId="38" fontId="9" fillId="0" borderId="3" xfId="2" applyFont="1" applyBorder="1" applyAlignment="1">
      <alignment horizontal="center" vertical="center"/>
    </xf>
    <xf numFmtId="38" fontId="9" fillId="0" borderId="53" xfId="2" applyFont="1" applyBorder="1" applyAlignment="1">
      <alignment horizontal="center" vertical="center"/>
    </xf>
    <xf numFmtId="38" fontId="9" fillId="0" borderId="54"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16" fillId="2" borderId="34" xfId="2" applyFont="1" applyFill="1" applyBorder="1" applyAlignment="1">
      <alignment horizontal="center" vertical="center"/>
    </xf>
    <xf numFmtId="38" fontId="16" fillId="2" borderId="33" xfId="2" applyFont="1" applyFill="1" applyBorder="1" applyAlignment="1">
      <alignment horizontal="center" vertical="center"/>
    </xf>
    <xf numFmtId="38" fontId="11" fillId="0" borderId="0" xfId="2" applyFont="1" applyFill="1" applyAlignment="1">
      <alignment horizontal="center" vertical="center"/>
    </xf>
    <xf numFmtId="38" fontId="20" fillId="2" borderId="55" xfId="2" applyFont="1" applyFill="1" applyBorder="1" applyAlignment="1">
      <alignment horizontal="center" vertical="center"/>
    </xf>
    <xf numFmtId="38" fontId="9" fillId="0" borderId="56" xfId="2" applyFont="1" applyFill="1" applyBorder="1" applyAlignment="1">
      <alignment vertical="center"/>
    </xf>
    <xf numFmtId="38" fontId="9" fillId="0" borderId="12" xfId="2" applyFont="1" applyFill="1" applyBorder="1" applyAlignment="1">
      <alignment vertical="center"/>
    </xf>
    <xf numFmtId="38" fontId="9" fillId="0" borderId="50" xfId="2" applyFont="1" applyBorder="1" applyAlignment="1">
      <alignment horizontal="center" vertical="center"/>
    </xf>
    <xf numFmtId="38" fontId="9" fillId="0" borderId="48"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6" fillId="2" borderId="0" xfId="2" applyFont="1" applyFill="1" applyAlignment="1">
      <alignment horizontal="right"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31" xfId="2" applyFont="1" applyBorder="1" applyAlignment="1">
      <alignment horizontal="center" vertical="center"/>
    </xf>
    <xf numFmtId="38" fontId="7" fillId="0" borderId="10" xfId="2" applyFont="1" applyBorder="1" applyAlignment="1">
      <alignment horizontal="center"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vertical="center" textRotation="255"/>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1333499</xdr:colOff>
      <xdr:row>9</xdr:row>
      <xdr:rowOff>523875</xdr:rowOff>
    </xdr:from>
    <xdr:to>
      <xdr:col>6</xdr:col>
      <xdr:colOff>1887681</xdr:colOff>
      <xdr:row>10</xdr:row>
      <xdr:rowOff>422275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7817" y="4524375"/>
          <a:ext cx="2892137" cy="435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支出見込額をご記入ください</a:t>
          </a:r>
        </a:p>
      </xdr:txBody>
    </xdr:sp>
    <xdr:clientData/>
  </xdr:twoCellAnchor>
  <xdr:twoCellAnchor>
    <xdr:from>
      <xdr:col>4</xdr:col>
      <xdr:colOff>1857377</xdr:colOff>
      <xdr:row>7</xdr:row>
      <xdr:rowOff>428626</xdr:rowOff>
    </xdr:from>
    <xdr:to>
      <xdr:col>5</xdr:col>
      <xdr:colOff>1333499</xdr:colOff>
      <xdr:row>10</xdr:row>
      <xdr:rowOff>204643</xdr:rowOff>
    </xdr:to>
    <xdr:cxnSp macro="">
      <xdr:nvCxnSpPr>
        <xdr:cNvPr id="3" name="直線矢印コネクタ 2">
          <a:extLst>
            <a:ext uri="{FF2B5EF4-FFF2-40B4-BE49-F238E27FC236}">
              <a16:creationId xmlns:a16="http://schemas.microsoft.com/office/drawing/2014/main" id="{00000000-0008-0000-0300-000003000000}"/>
            </a:ext>
          </a:extLst>
        </xdr:cNvPr>
        <xdr:cNvCxnSpPr>
          <a:stCxn id="2" idx="1"/>
        </xdr:cNvCxnSpPr>
      </xdr:nvCxnSpPr>
      <xdr:spPr>
        <a:xfrm flipH="1" flipV="1">
          <a:off x="6412059" y="3355399"/>
          <a:ext cx="1415758" cy="13866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1887681</xdr:colOff>
      <xdr:row>7</xdr:row>
      <xdr:rowOff>365126</xdr:rowOff>
    </xdr:from>
    <xdr:to>
      <xdr:col>8</xdr:col>
      <xdr:colOff>809625</xdr:colOff>
      <xdr:row>10</xdr:row>
      <xdr:rowOff>204643</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2" idx="3"/>
        </xdr:cNvCxnSpPr>
      </xdr:nvCxnSpPr>
      <xdr:spPr>
        <a:xfrm flipV="1">
          <a:off x="10719954" y="3291899"/>
          <a:ext cx="2697307" cy="14501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72"/>
  <sheetViews>
    <sheetView zoomScale="55" zoomScaleNormal="55" workbookViewId="0">
      <selection activeCell="N53" sqref="N53"/>
    </sheetView>
  </sheetViews>
  <sheetFormatPr defaultRowHeight="14.25"/>
  <cols>
    <col min="1" max="1" width="6.5" style="1" customWidth="1"/>
    <col min="2" max="2" width="29.5" style="1" customWidth="1"/>
    <col min="3" max="3" width="34.125" style="1" customWidth="1"/>
    <col min="4" max="4" width="18.5" style="1" customWidth="1"/>
    <col min="5" max="5" width="26.375" style="1" customWidth="1"/>
    <col min="6" max="6" width="38.5" style="1" customWidth="1"/>
    <col min="7" max="7" width="9.5" style="1" customWidth="1"/>
    <col min="8" max="16384" width="9" style="1"/>
  </cols>
  <sheetData>
    <row r="1" spans="1:7" ht="25.5" customHeight="1" thickBot="1">
      <c r="A1" s="63" t="s">
        <v>60</v>
      </c>
      <c r="B1" s="63"/>
      <c r="F1" s="38" t="s">
        <v>83</v>
      </c>
    </row>
    <row r="2" spans="1:7" ht="25.5" customHeight="1">
      <c r="A2" s="24"/>
      <c r="B2" s="24"/>
    </row>
    <row r="3" spans="1:7" ht="31.5" customHeight="1">
      <c r="A3" s="10"/>
      <c r="B3" s="71" t="s">
        <v>85</v>
      </c>
      <c r="C3" s="71"/>
      <c r="D3" s="71"/>
      <c r="E3" s="71"/>
      <c r="F3" s="71"/>
      <c r="G3" s="10"/>
    </row>
    <row r="4" spans="1:7" ht="18.75">
      <c r="A4" s="9"/>
      <c r="B4" s="9"/>
      <c r="C4" s="9"/>
      <c r="D4" s="9"/>
      <c r="E4" s="9"/>
      <c r="F4" s="9"/>
      <c r="G4" s="9"/>
    </row>
    <row r="5" spans="1:7" ht="19.5" thickBot="1">
      <c r="A5" s="2"/>
      <c r="B5" s="2"/>
      <c r="C5" s="2"/>
      <c r="D5" s="2"/>
      <c r="E5" s="2"/>
      <c r="F5" s="2"/>
      <c r="G5" s="2"/>
    </row>
    <row r="6" spans="1:7" ht="24" customHeight="1">
      <c r="A6" s="2"/>
      <c r="B6" s="61" t="s">
        <v>39</v>
      </c>
      <c r="C6" s="64" t="s">
        <v>70</v>
      </c>
      <c r="D6" s="64"/>
      <c r="E6" s="64"/>
      <c r="F6" s="65"/>
      <c r="G6" s="60"/>
    </row>
    <row r="7" spans="1:7" ht="24" customHeight="1">
      <c r="A7" s="2"/>
      <c r="B7" s="62"/>
      <c r="C7" s="66"/>
      <c r="D7" s="66"/>
      <c r="E7" s="66"/>
      <c r="F7" s="67"/>
      <c r="G7" s="60"/>
    </row>
    <row r="8" spans="1:7" ht="24" customHeight="1">
      <c r="A8" s="2"/>
      <c r="B8" s="62" t="s">
        <v>40</v>
      </c>
      <c r="C8" s="66" t="s">
        <v>73</v>
      </c>
      <c r="D8" s="66"/>
      <c r="E8" s="66"/>
      <c r="F8" s="67"/>
      <c r="G8" s="60"/>
    </row>
    <row r="9" spans="1:7" ht="24" customHeight="1">
      <c r="A9" s="2"/>
      <c r="B9" s="62"/>
      <c r="C9" s="66"/>
      <c r="D9" s="66"/>
      <c r="E9" s="66"/>
      <c r="F9" s="67"/>
      <c r="G9" s="60"/>
    </row>
    <row r="10" spans="1:7" ht="24" customHeight="1">
      <c r="A10" s="2"/>
      <c r="B10" s="62" t="s">
        <v>41</v>
      </c>
      <c r="C10" s="66" t="s">
        <v>74</v>
      </c>
      <c r="D10" s="66"/>
      <c r="E10" s="66"/>
      <c r="F10" s="67"/>
      <c r="G10" s="11"/>
    </row>
    <row r="11" spans="1:7" ht="24" customHeight="1" thickBot="1">
      <c r="A11" s="2"/>
      <c r="B11" s="70"/>
      <c r="C11" s="68"/>
      <c r="D11" s="68"/>
      <c r="E11" s="68"/>
      <c r="F11" s="69"/>
      <c r="G11" s="11"/>
    </row>
    <row r="12" spans="1:7" ht="18.75">
      <c r="A12" s="2"/>
      <c r="B12" s="2"/>
      <c r="C12" s="2"/>
      <c r="D12" s="2"/>
      <c r="E12" s="2"/>
      <c r="F12" s="2"/>
      <c r="G12" s="2"/>
    </row>
    <row r="13" spans="1:7" ht="19.5" customHeight="1">
      <c r="A13" s="2"/>
      <c r="B13" s="2"/>
      <c r="C13" s="2"/>
      <c r="D13" s="2"/>
      <c r="E13" s="2"/>
      <c r="F13" s="2"/>
      <c r="G13" s="2"/>
    </row>
    <row r="14" spans="1:7" ht="18.75">
      <c r="A14" s="2"/>
      <c r="B14" s="44" t="s">
        <v>49</v>
      </c>
      <c r="C14" s="44"/>
      <c r="D14" s="44"/>
      <c r="E14" s="44"/>
      <c r="F14" s="44"/>
      <c r="G14" s="2"/>
    </row>
    <row r="15" spans="1:7" ht="18.75">
      <c r="A15" s="2"/>
      <c r="B15" s="25"/>
      <c r="C15" s="25"/>
      <c r="D15" s="25"/>
      <c r="E15" s="25"/>
      <c r="F15" s="25"/>
      <c r="G15" s="2"/>
    </row>
    <row r="16" spans="1:7" ht="28.5" customHeight="1">
      <c r="A16" s="2"/>
      <c r="B16" s="25" t="s">
        <v>51</v>
      </c>
      <c r="C16" s="25"/>
      <c r="D16" s="25"/>
      <c r="E16" s="25"/>
      <c r="F16" s="25"/>
      <c r="G16" s="2"/>
    </row>
    <row r="17" spans="1:7" ht="29.25" customHeight="1" thickBot="1">
      <c r="A17" s="2"/>
      <c r="B17" s="25"/>
      <c r="C17" s="25"/>
      <c r="D17" s="25"/>
      <c r="E17" s="25"/>
      <c r="F17" s="12" t="s">
        <v>48</v>
      </c>
      <c r="G17" s="2"/>
    </row>
    <row r="18" spans="1:7" ht="18.75">
      <c r="A18" s="2"/>
      <c r="B18" s="61" t="s">
        <v>43</v>
      </c>
      <c r="C18" s="72" t="s">
        <v>50</v>
      </c>
      <c r="D18" s="72" t="s">
        <v>45</v>
      </c>
      <c r="E18" s="72" t="s">
        <v>44</v>
      </c>
      <c r="F18" s="77" t="s">
        <v>46</v>
      </c>
      <c r="G18" s="2"/>
    </row>
    <row r="19" spans="1:7" ht="27" customHeight="1">
      <c r="A19" s="2"/>
      <c r="B19" s="62"/>
      <c r="C19" s="73"/>
      <c r="D19" s="73"/>
      <c r="E19" s="73"/>
      <c r="F19" s="78"/>
      <c r="G19" s="2"/>
    </row>
    <row r="20" spans="1:7" ht="56.25" customHeight="1">
      <c r="A20" s="2"/>
      <c r="B20" s="33" t="s">
        <v>76</v>
      </c>
      <c r="C20" s="34" t="s">
        <v>81</v>
      </c>
      <c r="D20" s="34">
        <v>1</v>
      </c>
      <c r="E20" s="34">
        <v>3481555</v>
      </c>
      <c r="F20" s="35" t="s">
        <v>77</v>
      </c>
      <c r="G20" s="2"/>
    </row>
    <row r="21" spans="1:7" ht="36" customHeight="1">
      <c r="A21" s="2"/>
      <c r="B21" s="28"/>
      <c r="C21" s="29"/>
      <c r="D21" s="29"/>
      <c r="E21" s="29"/>
      <c r="F21" s="30"/>
      <c r="G21" s="2"/>
    </row>
    <row r="22" spans="1:7" ht="36" customHeight="1">
      <c r="A22" s="2"/>
      <c r="B22" s="28"/>
      <c r="C22" s="29"/>
      <c r="D22" s="29"/>
      <c r="E22" s="29"/>
      <c r="F22" s="30"/>
      <c r="G22" s="2"/>
    </row>
    <row r="23" spans="1:7" ht="36" customHeight="1">
      <c r="A23" s="2"/>
      <c r="B23" s="28"/>
      <c r="C23" s="29"/>
      <c r="D23" s="29"/>
      <c r="E23" s="29"/>
      <c r="F23" s="30"/>
      <c r="G23" s="2"/>
    </row>
    <row r="24" spans="1:7" ht="36" customHeight="1">
      <c r="A24" s="2"/>
      <c r="B24" s="28"/>
      <c r="C24" s="29"/>
      <c r="D24" s="29"/>
      <c r="E24" s="29"/>
      <c r="F24" s="30"/>
      <c r="G24" s="2"/>
    </row>
    <row r="25" spans="1:7" ht="36" customHeight="1" thickBot="1">
      <c r="A25" s="2"/>
      <c r="B25" s="28"/>
      <c r="C25" s="29"/>
      <c r="D25" s="29"/>
      <c r="E25" s="29"/>
      <c r="F25" s="30"/>
      <c r="G25" s="2"/>
    </row>
    <row r="26" spans="1:7" ht="27.95" customHeight="1">
      <c r="A26" s="2"/>
      <c r="B26" s="61" t="s">
        <v>47</v>
      </c>
      <c r="C26" s="56"/>
      <c r="D26" s="56"/>
      <c r="E26" s="58">
        <f>SUM(E20:E25)</f>
        <v>3481555</v>
      </c>
      <c r="F26" s="74"/>
      <c r="G26" s="2"/>
    </row>
    <row r="27" spans="1:7" ht="27.95" customHeight="1" thickBot="1">
      <c r="A27" s="2"/>
      <c r="B27" s="70"/>
      <c r="C27" s="57"/>
      <c r="D27" s="57"/>
      <c r="E27" s="59"/>
      <c r="F27" s="75"/>
      <c r="G27" s="2"/>
    </row>
    <row r="28" spans="1:7" ht="26.25" customHeight="1">
      <c r="A28" s="2"/>
      <c r="B28" s="13"/>
      <c r="C28" s="13"/>
      <c r="D28" s="13"/>
      <c r="E28" s="13"/>
      <c r="F28" s="2"/>
      <c r="G28" s="2"/>
    </row>
    <row r="29" spans="1:7" ht="24" customHeight="1">
      <c r="A29" s="2"/>
      <c r="B29" s="25" t="s">
        <v>52</v>
      </c>
      <c r="C29" s="25"/>
      <c r="D29" s="25"/>
      <c r="E29" s="25"/>
      <c r="F29" s="2"/>
      <c r="G29" s="2"/>
    </row>
    <row r="30" spans="1:7" ht="19.5" thickBot="1">
      <c r="A30" s="2"/>
      <c r="B30" s="13"/>
      <c r="C30" s="13"/>
      <c r="D30" s="13"/>
      <c r="E30" s="13"/>
      <c r="F30" s="2"/>
      <c r="G30" s="2"/>
    </row>
    <row r="31" spans="1:7" ht="18.75">
      <c r="A31" s="2"/>
      <c r="B31" s="79" t="s">
        <v>75</v>
      </c>
      <c r="C31" s="80"/>
      <c r="D31" s="80"/>
      <c r="E31" s="80"/>
      <c r="F31" s="81"/>
      <c r="G31" s="2"/>
    </row>
    <row r="32" spans="1:7" ht="18.75">
      <c r="A32" s="2"/>
      <c r="B32" s="82"/>
      <c r="C32" s="83"/>
      <c r="D32" s="83"/>
      <c r="E32" s="83"/>
      <c r="F32" s="84"/>
      <c r="G32" s="2"/>
    </row>
    <row r="33" spans="1:11" ht="18.75">
      <c r="A33" s="2"/>
      <c r="B33" s="82"/>
      <c r="C33" s="83"/>
      <c r="D33" s="83"/>
      <c r="E33" s="83"/>
      <c r="F33" s="84"/>
      <c r="G33" s="2"/>
    </row>
    <row r="34" spans="1:11" ht="18.75">
      <c r="A34" s="2"/>
      <c r="B34" s="82"/>
      <c r="C34" s="83"/>
      <c r="D34" s="83"/>
      <c r="E34" s="83"/>
      <c r="F34" s="84"/>
      <c r="G34" s="2"/>
    </row>
    <row r="35" spans="1:11" ht="18.75">
      <c r="A35" s="2"/>
      <c r="B35" s="82"/>
      <c r="C35" s="83"/>
      <c r="D35" s="83"/>
      <c r="E35" s="83"/>
      <c r="F35" s="84"/>
      <c r="G35" s="2"/>
    </row>
    <row r="36" spans="1:11" ht="18.75">
      <c r="A36" s="2"/>
      <c r="B36" s="82"/>
      <c r="C36" s="83"/>
      <c r="D36" s="83"/>
      <c r="E36" s="83"/>
      <c r="F36" s="84"/>
      <c r="G36" s="2"/>
    </row>
    <row r="37" spans="1:11" ht="18.75">
      <c r="A37" s="2"/>
      <c r="B37" s="82"/>
      <c r="C37" s="83"/>
      <c r="D37" s="83"/>
      <c r="E37" s="83"/>
      <c r="F37" s="84"/>
      <c r="G37" s="2"/>
    </row>
    <row r="38" spans="1:11" ht="18.75">
      <c r="A38" s="2"/>
      <c r="B38" s="82"/>
      <c r="C38" s="83"/>
      <c r="D38" s="83"/>
      <c r="E38" s="83"/>
      <c r="F38" s="84"/>
      <c r="G38" s="2"/>
    </row>
    <row r="39" spans="1:11" ht="18.75">
      <c r="A39" s="2"/>
      <c r="B39" s="82"/>
      <c r="C39" s="83"/>
      <c r="D39" s="83"/>
      <c r="E39" s="83"/>
      <c r="F39" s="84"/>
      <c r="G39" s="2"/>
      <c r="K39" s="1" t="s">
        <v>84</v>
      </c>
    </row>
    <row r="40" spans="1:11" ht="19.5" thickBot="1">
      <c r="A40" s="2"/>
      <c r="B40" s="85"/>
      <c r="C40" s="86"/>
      <c r="D40" s="86"/>
      <c r="E40" s="86"/>
      <c r="F40" s="87"/>
      <c r="G40" s="2"/>
    </row>
    <row r="41" spans="1:11" ht="24" customHeight="1">
      <c r="A41" s="2"/>
      <c r="B41" s="2"/>
      <c r="C41" s="2"/>
      <c r="D41" s="2"/>
      <c r="E41" s="2"/>
      <c r="F41" s="2"/>
      <c r="G41" s="2"/>
    </row>
    <row r="42" spans="1:11" ht="20.25" customHeight="1">
      <c r="A42" s="2"/>
      <c r="B42" s="13" t="s">
        <v>53</v>
      </c>
      <c r="C42" s="13"/>
      <c r="D42" s="13"/>
      <c r="E42" s="13"/>
      <c r="F42" s="2"/>
      <c r="G42" s="2"/>
    </row>
    <row r="43" spans="1:11" ht="12" customHeight="1">
      <c r="A43" s="2"/>
      <c r="B43" s="13"/>
      <c r="C43" s="13"/>
      <c r="D43" s="13"/>
      <c r="E43" s="13"/>
      <c r="F43" s="2"/>
      <c r="G43" s="2"/>
    </row>
    <row r="44" spans="1:11" ht="18" customHeight="1">
      <c r="A44" s="2"/>
      <c r="B44" s="76" t="s">
        <v>88</v>
      </c>
      <c r="C44" s="76"/>
      <c r="D44" s="76"/>
      <c r="E44" s="76"/>
      <c r="F44" s="76"/>
      <c r="G44" s="2"/>
    </row>
    <row r="45" spans="1:11" ht="18" customHeight="1">
      <c r="A45" s="2"/>
      <c r="B45" s="44" t="s">
        <v>42</v>
      </c>
      <c r="C45" s="44"/>
      <c r="D45" s="44"/>
      <c r="E45" s="44"/>
      <c r="F45" s="44"/>
      <c r="G45" s="2"/>
    </row>
    <row r="48" spans="1:11" ht="18.75">
      <c r="B48" s="44" t="s">
        <v>66</v>
      </c>
      <c r="C48" s="44"/>
      <c r="D48" s="44"/>
      <c r="E48" s="44"/>
      <c r="F48" s="44"/>
    </row>
    <row r="49" spans="2:6" ht="18.75">
      <c r="B49" s="31"/>
      <c r="C49" s="31"/>
      <c r="D49" s="31"/>
      <c r="E49" s="31"/>
      <c r="F49" s="31"/>
    </row>
    <row r="50" spans="2:6" ht="18.75">
      <c r="B50" s="43" t="s">
        <v>89</v>
      </c>
      <c r="C50" s="43"/>
      <c r="D50" s="43"/>
      <c r="E50" s="43"/>
      <c r="F50" s="43"/>
    </row>
    <row r="51" spans="2:6" ht="18.75">
      <c r="B51" s="44" t="s">
        <v>67</v>
      </c>
      <c r="C51" s="44"/>
      <c r="D51" s="44"/>
      <c r="E51" s="44"/>
      <c r="F51" s="44"/>
    </row>
    <row r="52" spans="2:6" ht="14.25" customHeight="1">
      <c r="B52" s="45" t="s">
        <v>69</v>
      </c>
      <c r="C52" s="45"/>
      <c r="D52" s="45"/>
      <c r="E52" s="45"/>
      <c r="F52" s="45"/>
    </row>
    <row r="53" spans="2:6" ht="14.25" customHeight="1">
      <c r="B53" s="45"/>
      <c r="C53" s="45"/>
      <c r="D53" s="45"/>
      <c r="E53" s="45"/>
      <c r="F53" s="45"/>
    </row>
    <row r="54" spans="2:6" ht="14.25" customHeight="1">
      <c r="B54" s="46"/>
      <c r="C54" s="46"/>
      <c r="D54" s="46"/>
      <c r="E54" s="46"/>
      <c r="F54" s="46"/>
    </row>
    <row r="55" spans="2:6" ht="14.25" customHeight="1" thickBot="1">
      <c r="B55" s="32"/>
      <c r="C55" s="32"/>
      <c r="D55" s="32"/>
      <c r="E55" s="32"/>
      <c r="F55" s="32"/>
    </row>
    <row r="56" spans="2:6" ht="14.25" customHeight="1">
      <c r="B56" s="47"/>
      <c r="C56" s="48"/>
      <c r="D56" s="48"/>
      <c r="E56" s="48"/>
      <c r="F56" s="49"/>
    </row>
    <row r="57" spans="2:6" ht="14.25" customHeight="1">
      <c r="B57" s="50"/>
      <c r="C57" s="51"/>
      <c r="D57" s="51"/>
      <c r="E57" s="51"/>
      <c r="F57" s="52"/>
    </row>
    <row r="58" spans="2:6" ht="14.25" customHeight="1">
      <c r="B58" s="50"/>
      <c r="C58" s="51"/>
      <c r="D58" s="51"/>
      <c r="E58" s="51"/>
      <c r="F58" s="52"/>
    </row>
    <row r="59" spans="2:6" ht="14.25" customHeight="1">
      <c r="B59" s="50"/>
      <c r="C59" s="51"/>
      <c r="D59" s="51"/>
      <c r="E59" s="51"/>
      <c r="F59" s="52"/>
    </row>
    <row r="60" spans="2:6" ht="14.25" customHeight="1">
      <c r="B60" s="50"/>
      <c r="C60" s="51"/>
      <c r="D60" s="51"/>
      <c r="E60" s="51"/>
      <c r="F60" s="52"/>
    </row>
    <row r="61" spans="2:6" ht="14.25" customHeight="1">
      <c r="B61" s="50"/>
      <c r="C61" s="51"/>
      <c r="D61" s="51"/>
      <c r="E61" s="51"/>
      <c r="F61" s="52"/>
    </row>
    <row r="62" spans="2:6" ht="14.25" customHeight="1">
      <c r="B62" s="50"/>
      <c r="C62" s="51"/>
      <c r="D62" s="51"/>
      <c r="E62" s="51"/>
      <c r="F62" s="52"/>
    </row>
    <row r="63" spans="2:6">
      <c r="B63" s="50"/>
      <c r="C63" s="51"/>
      <c r="D63" s="51"/>
      <c r="E63" s="51"/>
      <c r="F63" s="52"/>
    </row>
    <row r="64" spans="2:6">
      <c r="B64" s="50"/>
      <c r="C64" s="51"/>
      <c r="D64" s="51"/>
      <c r="E64" s="51"/>
      <c r="F64" s="52"/>
    </row>
    <row r="65" spans="2:6">
      <c r="B65" s="50"/>
      <c r="C65" s="51"/>
      <c r="D65" s="51"/>
      <c r="E65" s="51"/>
      <c r="F65" s="52"/>
    </row>
    <row r="66" spans="2:6">
      <c r="B66" s="50"/>
      <c r="C66" s="51"/>
      <c r="D66" s="51"/>
      <c r="E66" s="51"/>
      <c r="F66" s="52"/>
    </row>
    <row r="67" spans="2:6" ht="15" thickBot="1">
      <c r="B67" s="53"/>
      <c r="C67" s="54"/>
      <c r="D67" s="54"/>
      <c r="E67" s="54"/>
      <c r="F67" s="55"/>
    </row>
    <row r="70" spans="2:6" ht="20.25" customHeight="1">
      <c r="B70" s="44" t="s">
        <v>68</v>
      </c>
      <c r="C70" s="44"/>
      <c r="D70" s="44"/>
      <c r="E70" s="44"/>
      <c r="F70" s="44"/>
    </row>
    <row r="72" spans="2:6" ht="18.75">
      <c r="B72" s="43" t="s">
        <v>90</v>
      </c>
      <c r="C72" s="43"/>
      <c r="D72" s="43"/>
      <c r="E72" s="43"/>
      <c r="F72" s="43"/>
    </row>
  </sheetData>
  <mergeCells count="31">
    <mergeCell ref="C10:F11"/>
    <mergeCell ref="B10:B11"/>
    <mergeCell ref="B3:F3"/>
    <mergeCell ref="B70:F70"/>
    <mergeCell ref="B72:F72"/>
    <mergeCell ref="C18:C19"/>
    <mergeCell ref="D18:D19"/>
    <mergeCell ref="E18:E19"/>
    <mergeCell ref="F26:F27"/>
    <mergeCell ref="B44:F44"/>
    <mergeCell ref="B45:F45"/>
    <mergeCell ref="B18:B19"/>
    <mergeCell ref="F18:F19"/>
    <mergeCell ref="B31:F40"/>
    <mergeCell ref="B26:B27"/>
    <mergeCell ref="C26:C27"/>
    <mergeCell ref="G6:G7"/>
    <mergeCell ref="G8:G9"/>
    <mergeCell ref="B6:B7"/>
    <mergeCell ref="B8:B9"/>
    <mergeCell ref="A1:B1"/>
    <mergeCell ref="C6:F7"/>
    <mergeCell ref="C8:F9"/>
    <mergeCell ref="B50:F50"/>
    <mergeCell ref="B51:F51"/>
    <mergeCell ref="B52:F54"/>
    <mergeCell ref="B56:F67"/>
    <mergeCell ref="B14:F14"/>
    <mergeCell ref="D26:D27"/>
    <mergeCell ref="E26:E27"/>
    <mergeCell ref="B48:F48"/>
  </mergeCells>
  <phoneticPr fontId="1"/>
  <pageMargins left="0.70866141732283472" right="0.70866141732283472" top="0.74803149606299213" bottom="0.74803149606299213" header="0.31496062992125984" footer="0.31496062992125984"/>
  <pageSetup paperSize="9" scale="54" orientation="portrait" cellComments="asDisplayed"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3"/>
  <sheetViews>
    <sheetView zoomScale="70" zoomScaleNormal="70" workbookViewId="0">
      <selection activeCell="D19" sqref="D19"/>
    </sheetView>
  </sheetViews>
  <sheetFormatPr defaultRowHeight="13.5"/>
  <cols>
    <col min="1" max="1" width="5.5" style="15" customWidth="1"/>
    <col min="2" max="2" width="26.75" style="15" customWidth="1"/>
    <col min="3" max="3" width="22.25" style="15" customWidth="1"/>
    <col min="4" max="13" width="15.625" style="15" customWidth="1"/>
    <col min="14" max="258" width="9" style="15"/>
    <col min="259" max="259" width="22.625" style="15" customWidth="1"/>
    <col min="260" max="269" width="12.625" style="15" customWidth="1"/>
    <col min="270" max="514" width="9" style="15"/>
    <col min="515" max="515" width="22.625" style="15" customWidth="1"/>
    <col min="516" max="525" width="12.625" style="15" customWidth="1"/>
    <col min="526" max="770" width="9" style="15"/>
    <col min="771" max="771" width="22.625" style="15" customWidth="1"/>
    <col min="772" max="781" width="12.625" style="15" customWidth="1"/>
    <col min="782" max="1026" width="9" style="15"/>
    <col min="1027" max="1027" width="22.625" style="15" customWidth="1"/>
    <col min="1028" max="1037" width="12.625" style="15" customWidth="1"/>
    <col min="1038" max="1282" width="9" style="15"/>
    <col min="1283" max="1283" width="22.625" style="15" customWidth="1"/>
    <col min="1284" max="1293" width="12.625" style="15" customWidth="1"/>
    <col min="1294" max="1538" width="9" style="15"/>
    <col min="1539" max="1539" width="22.625" style="15" customWidth="1"/>
    <col min="1540" max="1549" width="12.625" style="15" customWidth="1"/>
    <col min="1550" max="1794" width="9" style="15"/>
    <col min="1795" max="1795" width="22.625" style="15" customWidth="1"/>
    <col min="1796" max="1805" width="12.625" style="15" customWidth="1"/>
    <col min="1806" max="2050" width="9" style="15"/>
    <col min="2051" max="2051" width="22.625" style="15" customWidth="1"/>
    <col min="2052" max="2061" width="12.625" style="15" customWidth="1"/>
    <col min="2062" max="2306" width="9" style="15"/>
    <col min="2307" max="2307" width="22.625" style="15" customWidth="1"/>
    <col min="2308" max="2317" width="12.625" style="15" customWidth="1"/>
    <col min="2318" max="2562" width="9" style="15"/>
    <col min="2563" max="2563" width="22.625" style="15" customWidth="1"/>
    <col min="2564" max="2573" width="12.625" style="15" customWidth="1"/>
    <col min="2574" max="2818" width="9" style="15"/>
    <col min="2819" max="2819" width="22.625" style="15" customWidth="1"/>
    <col min="2820" max="2829" width="12.625" style="15" customWidth="1"/>
    <col min="2830" max="3074" width="9" style="15"/>
    <col min="3075" max="3075" width="22.625" style="15" customWidth="1"/>
    <col min="3076" max="3085" width="12.625" style="15" customWidth="1"/>
    <col min="3086" max="3330" width="9" style="15"/>
    <col min="3331" max="3331" width="22.625" style="15" customWidth="1"/>
    <col min="3332" max="3341" width="12.625" style="15" customWidth="1"/>
    <col min="3342" max="3586" width="9" style="15"/>
    <col min="3587" max="3587" width="22.625" style="15" customWidth="1"/>
    <col min="3588" max="3597" width="12.625" style="15" customWidth="1"/>
    <col min="3598" max="3842" width="9" style="15"/>
    <col min="3843" max="3843" width="22.625" style="15" customWidth="1"/>
    <col min="3844" max="3853" width="12.625" style="15" customWidth="1"/>
    <col min="3854" max="4098" width="9" style="15"/>
    <col min="4099" max="4099" width="22.625" style="15" customWidth="1"/>
    <col min="4100" max="4109" width="12.625" style="15" customWidth="1"/>
    <col min="4110" max="4354" width="9" style="15"/>
    <col min="4355" max="4355" width="22.625" style="15" customWidth="1"/>
    <col min="4356" max="4365" width="12.625" style="15" customWidth="1"/>
    <col min="4366" max="4610" width="9" style="15"/>
    <col min="4611" max="4611" width="22.625" style="15" customWidth="1"/>
    <col min="4612" max="4621" width="12.625" style="15" customWidth="1"/>
    <col min="4622" max="4866" width="9" style="15"/>
    <col min="4867" max="4867" width="22.625" style="15" customWidth="1"/>
    <col min="4868" max="4877" width="12.625" style="15" customWidth="1"/>
    <col min="4878" max="5122" width="9" style="15"/>
    <col min="5123" max="5123" width="22.625" style="15" customWidth="1"/>
    <col min="5124" max="5133" width="12.625" style="15" customWidth="1"/>
    <col min="5134" max="5378" width="9" style="15"/>
    <col min="5379" max="5379" width="22.625" style="15" customWidth="1"/>
    <col min="5380" max="5389" width="12.625" style="15" customWidth="1"/>
    <col min="5390" max="5634" width="9" style="15"/>
    <col min="5635" max="5635" width="22.625" style="15" customWidth="1"/>
    <col min="5636" max="5645" width="12.625" style="15" customWidth="1"/>
    <col min="5646" max="5890" width="9" style="15"/>
    <col min="5891" max="5891" width="22.625" style="15" customWidth="1"/>
    <col min="5892" max="5901" width="12.625" style="15" customWidth="1"/>
    <col min="5902" max="6146" width="9" style="15"/>
    <col min="6147" max="6147" width="22.625" style="15" customWidth="1"/>
    <col min="6148" max="6157" width="12.625" style="15" customWidth="1"/>
    <col min="6158" max="6402" width="9" style="15"/>
    <col min="6403" max="6403" width="22.625" style="15" customWidth="1"/>
    <col min="6404" max="6413" width="12.625" style="15" customWidth="1"/>
    <col min="6414" max="6658" width="9" style="15"/>
    <col min="6659" max="6659" width="22.625" style="15" customWidth="1"/>
    <col min="6660" max="6669" width="12.625" style="15" customWidth="1"/>
    <col min="6670" max="6914" width="9" style="15"/>
    <col min="6915" max="6915" width="22.625" style="15" customWidth="1"/>
    <col min="6916" max="6925" width="12.625" style="15" customWidth="1"/>
    <col min="6926" max="7170" width="9" style="15"/>
    <col min="7171" max="7171" width="22.625" style="15" customWidth="1"/>
    <col min="7172" max="7181" width="12.625" style="15" customWidth="1"/>
    <col min="7182" max="7426" width="9" style="15"/>
    <col min="7427" max="7427" width="22.625" style="15" customWidth="1"/>
    <col min="7428" max="7437" width="12.625" style="15" customWidth="1"/>
    <col min="7438" max="7682" width="9" style="15"/>
    <col min="7683" max="7683" width="22.625" style="15" customWidth="1"/>
    <col min="7684" max="7693" width="12.625" style="15" customWidth="1"/>
    <col min="7694" max="7938" width="9" style="15"/>
    <col min="7939" max="7939" width="22.625" style="15" customWidth="1"/>
    <col min="7940" max="7949" width="12.625" style="15" customWidth="1"/>
    <col min="7950" max="8194" width="9" style="15"/>
    <col min="8195" max="8195" width="22.625" style="15" customWidth="1"/>
    <col min="8196" max="8205" width="12.625" style="15" customWidth="1"/>
    <col min="8206" max="8450" width="9" style="15"/>
    <col min="8451" max="8451" width="22.625" style="15" customWidth="1"/>
    <col min="8452" max="8461" width="12.625" style="15" customWidth="1"/>
    <col min="8462" max="8706" width="9" style="15"/>
    <col min="8707" max="8707" width="22.625" style="15" customWidth="1"/>
    <col min="8708" max="8717" width="12.625" style="15" customWidth="1"/>
    <col min="8718" max="8962" width="9" style="15"/>
    <col min="8963" max="8963" width="22.625" style="15" customWidth="1"/>
    <col min="8964" max="8973" width="12.625" style="15" customWidth="1"/>
    <col min="8974" max="9218" width="9" style="15"/>
    <col min="9219" max="9219" width="22.625" style="15" customWidth="1"/>
    <col min="9220" max="9229" width="12.625" style="15" customWidth="1"/>
    <col min="9230" max="9474" width="9" style="15"/>
    <col min="9475" max="9475" width="22.625" style="15" customWidth="1"/>
    <col min="9476" max="9485" width="12.625" style="15" customWidth="1"/>
    <col min="9486" max="9730" width="9" style="15"/>
    <col min="9731" max="9731" width="22.625" style="15" customWidth="1"/>
    <col min="9732" max="9741" width="12.625" style="15" customWidth="1"/>
    <col min="9742" max="9986" width="9" style="15"/>
    <col min="9987" max="9987" width="22.625" style="15" customWidth="1"/>
    <col min="9988" max="9997" width="12.625" style="15" customWidth="1"/>
    <col min="9998" max="10242" width="9" style="15"/>
    <col min="10243" max="10243" width="22.625" style="15" customWidth="1"/>
    <col min="10244" max="10253" width="12.625" style="15" customWidth="1"/>
    <col min="10254" max="10498" width="9" style="15"/>
    <col min="10499" max="10499" width="22.625" style="15" customWidth="1"/>
    <col min="10500" max="10509" width="12.625" style="15" customWidth="1"/>
    <col min="10510" max="10754" width="9" style="15"/>
    <col min="10755" max="10755" width="22.625" style="15" customWidth="1"/>
    <col min="10756" max="10765" width="12.625" style="15" customWidth="1"/>
    <col min="10766" max="11010" width="9" style="15"/>
    <col min="11011" max="11011" width="22.625" style="15" customWidth="1"/>
    <col min="11012" max="11021" width="12.625" style="15" customWidth="1"/>
    <col min="11022" max="11266" width="9" style="15"/>
    <col min="11267" max="11267" width="22.625" style="15" customWidth="1"/>
    <col min="11268" max="11277" width="12.625" style="15" customWidth="1"/>
    <col min="11278" max="11522" width="9" style="15"/>
    <col min="11523" max="11523" width="22.625" style="15" customWidth="1"/>
    <col min="11524" max="11533" width="12.625" style="15" customWidth="1"/>
    <col min="11534" max="11778" width="9" style="15"/>
    <col min="11779" max="11779" width="22.625" style="15" customWidth="1"/>
    <col min="11780" max="11789" width="12.625" style="15" customWidth="1"/>
    <col min="11790" max="12034" width="9" style="15"/>
    <col min="12035" max="12035" width="22.625" style="15" customWidth="1"/>
    <col min="12036" max="12045" width="12.625" style="15" customWidth="1"/>
    <col min="12046" max="12290" width="9" style="15"/>
    <col min="12291" max="12291" width="22.625" style="15" customWidth="1"/>
    <col min="12292" max="12301" width="12.625" style="15" customWidth="1"/>
    <col min="12302" max="12546" width="9" style="15"/>
    <col min="12547" max="12547" width="22.625" style="15" customWidth="1"/>
    <col min="12548" max="12557" width="12.625" style="15" customWidth="1"/>
    <col min="12558" max="12802" width="9" style="15"/>
    <col min="12803" max="12803" width="22.625" style="15" customWidth="1"/>
    <col min="12804" max="12813" width="12.625" style="15" customWidth="1"/>
    <col min="12814" max="13058" width="9" style="15"/>
    <col min="13059" max="13059" width="22.625" style="15" customWidth="1"/>
    <col min="13060" max="13069" width="12.625" style="15" customWidth="1"/>
    <col min="13070" max="13314" width="9" style="15"/>
    <col min="13315" max="13315" width="22.625" style="15" customWidth="1"/>
    <col min="13316" max="13325" width="12.625" style="15" customWidth="1"/>
    <col min="13326" max="13570" width="9" style="15"/>
    <col min="13571" max="13571" width="22.625" style="15" customWidth="1"/>
    <col min="13572" max="13581" width="12.625" style="15" customWidth="1"/>
    <col min="13582" max="13826" width="9" style="15"/>
    <col min="13827" max="13827" width="22.625" style="15" customWidth="1"/>
    <col min="13828" max="13837" width="12.625" style="15" customWidth="1"/>
    <col min="13838" max="14082" width="9" style="15"/>
    <col min="14083" max="14083" width="22.625" style="15" customWidth="1"/>
    <col min="14084" max="14093" width="12.625" style="15" customWidth="1"/>
    <col min="14094" max="14338" width="9" style="15"/>
    <col min="14339" max="14339" width="22.625" style="15" customWidth="1"/>
    <col min="14340" max="14349" width="12.625" style="15" customWidth="1"/>
    <col min="14350" max="14594" width="9" style="15"/>
    <col min="14595" max="14595" width="22.625" style="15" customWidth="1"/>
    <col min="14596" max="14605" width="12.625" style="15" customWidth="1"/>
    <col min="14606" max="14850" width="9" style="15"/>
    <col min="14851" max="14851" width="22.625" style="15" customWidth="1"/>
    <col min="14852" max="14861" width="12.625" style="15" customWidth="1"/>
    <col min="14862" max="15106" width="9" style="15"/>
    <col min="15107" max="15107" width="22.625" style="15" customWidth="1"/>
    <col min="15108" max="15117" width="12.625" style="15" customWidth="1"/>
    <col min="15118" max="15362" width="9" style="15"/>
    <col min="15363" max="15363" width="22.625" style="15" customWidth="1"/>
    <col min="15364" max="15373" width="12.625" style="15" customWidth="1"/>
    <col min="15374" max="15618" width="9" style="15"/>
    <col min="15619" max="15619" width="22.625" style="15" customWidth="1"/>
    <col min="15620" max="15629" width="12.625" style="15" customWidth="1"/>
    <col min="15630" max="15874" width="9" style="15"/>
    <col min="15875" max="15875" width="22.625" style="15" customWidth="1"/>
    <col min="15876" max="15885" width="12.625" style="15" customWidth="1"/>
    <col min="15886" max="16130" width="9" style="15"/>
    <col min="16131" max="16131" width="22.625" style="15" customWidth="1"/>
    <col min="16132" max="16141" width="12.625" style="15" customWidth="1"/>
    <col min="16142" max="16384" width="9" style="15"/>
  </cols>
  <sheetData>
    <row r="1" spans="2:13" ht="24" customHeight="1" thickBot="1">
      <c r="B1" s="23" t="s">
        <v>61</v>
      </c>
      <c r="C1" s="14"/>
      <c r="L1" s="38" t="s">
        <v>83</v>
      </c>
    </row>
    <row r="2" spans="2:13" ht="21">
      <c r="B2" s="112" t="s">
        <v>86</v>
      </c>
      <c r="C2" s="112"/>
      <c r="D2" s="112"/>
      <c r="E2" s="112"/>
      <c r="F2" s="112"/>
      <c r="G2" s="112"/>
      <c r="H2" s="112"/>
      <c r="I2" s="112"/>
      <c r="J2" s="112"/>
      <c r="K2" s="112"/>
      <c r="L2" s="112"/>
      <c r="M2" s="112"/>
    </row>
    <row r="3" spans="2:13" ht="14.25">
      <c r="B3" s="16"/>
      <c r="C3" s="16"/>
      <c r="D3" s="16"/>
      <c r="E3" s="16"/>
      <c r="F3" s="16"/>
      <c r="G3" s="16"/>
      <c r="H3" s="16"/>
      <c r="I3" s="16"/>
      <c r="J3" s="16"/>
    </row>
    <row r="4" spans="2:13" ht="18" customHeight="1">
      <c r="B4" s="16"/>
      <c r="C4" s="16"/>
      <c r="D4" s="16"/>
      <c r="E4" s="16"/>
      <c r="F4" s="16"/>
      <c r="G4" s="16"/>
      <c r="H4" s="16"/>
      <c r="I4" s="17" t="s">
        <v>12</v>
      </c>
      <c r="J4" s="17"/>
      <c r="K4" s="113" t="s">
        <v>70</v>
      </c>
      <c r="L4" s="113"/>
      <c r="M4" s="113"/>
    </row>
    <row r="5" spans="2:13" ht="18" customHeight="1">
      <c r="B5" s="16"/>
      <c r="C5" s="16"/>
      <c r="D5" s="16"/>
      <c r="E5" s="16"/>
      <c r="F5" s="16"/>
      <c r="G5" s="16"/>
      <c r="H5" s="16"/>
      <c r="I5" s="17" t="s">
        <v>13</v>
      </c>
      <c r="J5" s="17"/>
      <c r="K5" s="113" t="s">
        <v>78</v>
      </c>
      <c r="L5" s="113"/>
      <c r="M5" s="113"/>
    </row>
    <row r="6" spans="2:13" ht="18" customHeight="1">
      <c r="B6" s="16"/>
      <c r="C6" s="16"/>
      <c r="D6" s="16"/>
      <c r="E6" s="16"/>
      <c r="F6" s="16"/>
      <c r="G6" s="16"/>
      <c r="H6" s="16"/>
      <c r="I6" s="17" t="s">
        <v>14</v>
      </c>
      <c r="J6" s="17"/>
      <c r="K6" s="113" t="s">
        <v>71</v>
      </c>
      <c r="L6" s="113"/>
      <c r="M6" s="113"/>
    </row>
    <row r="7" spans="2:13" ht="18" customHeight="1">
      <c r="B7" s="16"/>
      <c r="C7" s="16"/>
      <c r="D7" s="16"/>
      <c r="E7" s="16"/>
      <c r="F7" s="16"/>
      <c r="G7" s="16"/>
      <c r="H7" s="16"/>
      <c r="I7" s="17" t="s">
        <v>15</v>
      </c>
      <c r="J7" s="17"/>
      <c r="K7" s="113" t="s">
        <v>72</v>
      </c>
      <c r="L7" s="113"/>
      <c r="M7" s="113"/>
    </row>
    <row r="8" spans="2:13" ht="14.25">
      <c r="B8" s="16"/>
      <c r="C8" s="16"/>
      <c r="D8" s="16"/>
      <c r="E8" s="16"/>
      <c r="F8" s="16"/>
      <c r="G8" s="16"/>
      <c r="H8" s="16"/>
      <c r="I8" s="16"/>
      <c r="J8" s="17"/>
      <c r="K8" s="17"/>
      <c r="L8" s="18"/>
      <c r="M8" s="18"/>
    </row>
    <row r="9" spans="2:13" ht="23.25" customHeight="1" thickBot="1">
      <c r="G9" s="19"/>
      <c r="H9" s="14"/>
      <c r="I9" s="14"/>
      <c r="J9" s="19"/>
      <c r="L9" s="109" t="s">
        <v>38</v>
      </c>
      <c r="M9" s="109"/>
    </row>
    <row r="10" spans="2:13" ht="24" customHeight="1">
      <c r="B10" s="116" t="s">
        <v>16</v>
      </c>
      <c r="C10" s="99" t="s">
        <v>54</v>
      </c>
      <c r="D10" s="99" t="s">
        <v>17</v>
      </c>
      <c r="E10" s="92" t="s">
        <v>18</v>
      </c>
      <c r="F10" s="92" t="s">
        <v>19</v>
      </c>
      <c r="G10" s="92" t="s">
        <v>57</v>
      </c>
      <c r="H10" s="99" t="s">
        <v>20</v>
      </c>
      <c r="I10" s="99" t="s">
        <v>21</v>
      </c>
      <c r="J10" s="92" t="s">
        <v>58</v>
      </c>
      <c r="K10" s="92" t="s">
        <v>22</v>
      </c>
      <c r="L10" s="94" t="s">
        <v>59</v>
      </c>
      <c r="M10" s="97" t="s">
        <v>23</v>
      </c>
    </row>
    <row r="11" spans="2:13" ht="24" customHeight="1">
      <c r="B11" s="117"/>
      <c r="C11" s="100"/>
      <c r="D11" s="100"/>
      <c r="E11" s="93"/>
      <c r="F11" s="93"/>
      <c r="G11" s="93"/>
      <c r="H11" s="100"/>
      <c r="I11" s="100"/>
      <c r="J11" s="93"/>
      <c r="K11" s="93"/>
      <c r="L11" s="95"/>
      <c r="M11" s="98"/>
    </row>
    <row r="12" spans="2:13" ht="24" customHeight="1">
      <c r="B12" s="117"/>
      <c r="C12" s="100"/>
      <c r="D12" s="100"/>
      <c r="E12" s="93"/>
      <c r="F12" s="93"/>
      <c r="G12" s="93"/>
      <c r="H12" s="100"/>
      <c r="I12" s="100"/>
      <c r="J12" s="93"/>
      <c r="K12" s="93"/>
      <c r="L12" s="96"/>
      <c r="M12" s="98"/>
    </row>
    <row r="13" spans="2:13" ht="24" customHeight="1">
      <c r="B13" s="117"/>
      <c r="C13" s="100"/>
      <c r="D13" s="20" t="s">
        <v>24</v>
      </c>
      <c r="E13" s="20" t="s">
        <v>25</v>
      </c>
      <c r="F13" s="20" t="s">
        <v>26</v>
      </c>
      <c r="G13" s="20" t="s">
        <v>27</v>
      </c>
      <c r="H13" s="20" t="s">
        <v>28</v>
      </c>
      <c r="I13" s="20" t="s">
        <v>29</v>
      </c>
      <c r="J13" s="20" t="s">
        <v>30</v>
      </c>
      <c r="K13" s="21" t="s">
        <v>31</v>
      </c>
      <c r="L13" s="21" t="s">
        <v>32</v>
      </c>
      <c r="M13" s="22" t="s">
        <v>33</v>
      </c>
    </row>
    <row r="14" spans="2:13" ht="56.1" customHeight="1">
      <c r="B14" s="110" t="s">
        <v>80</v>
      </c>
      <c r="C14" s="101" t="s">
        <v>79</v>
      </c>
      <c r="D14" s="88">
        <f>明細書!J19</f>
        <v>3481555</v>
      </c>
      <c r="E14" s="102">
        <v>0</v>
      </c>
      <c r="F14" s="103">
        <f>D14-E14</f>
        <v>3481555</v>
      </c>
      <c r="G14" s="88">
        <f>明細書!J19</f>
        <v>3481555</v>
      </c>
      <c r="H14" s="88">
        <f>明細書!F19</f>
        <v>3481555</v>
      </c>
      <c r="I14" s="103">
        <f>明細書!K19</f>
        <v>3481000</v>
      </c>
      <c r="J14" s="103">
        <f>ROUNDDOWN(I14,-3)</f>
        <v>3481000</v>
      </c>
      <c r="K14" s="88">
        <f>J14</f>
        <v>3481000</v>
      </c>
      <c r="L14" s="89">
        <f>K14</f>
        <v>3481000</v>
      </c>
      <c r="M14" s="91">
        <f>L14-J14</f>
        <v>0</v>
      </c>
    </row>
    <row r="15" spans="2:13" ht="56.1" customHeight="1" thickBot="1">
      <c r="B15" s="111"/>
      <c r="C15" s="101"/>
      <c r="D15" s="88"/>
      <c r="E15" s="102"/>
      <c r="F15" s="103"/>
      <c r="G15" s="88"/>
      <c r="H15" s="88"/>
      <c r="I15" s="103"/>
      <c r="J15" s="103"/>
      <c r="K15" s="88"/>
      <c r="L15" s="90"/>
      <c r="M15" s="91"/>
    </row>
    <row r="16" spans="2:13" ht="24" customHeight="1">
      <c r="B16" s="105" t="s">
        <v>55</v>
      </c>
      <c r="C16" s="106"/>
      <c r="D16" s="104">
        <f t="shared" ref="D16:M16" si="0">SUM(D14:D15)</f>
        <v>3481555</v>
      </c>
      <c r="E16" s="104">
        <f t="shared" si="0"/>
        <v>0</v>
      </c>
      <c r="F16" s="104">
        <f t="shared" si="0"/>
        <v>3481555</v>
      </c>
      <c r="G16" s="104">
        <f t="shared" si="0"/>
        <v>3481555</v>
      </c>
      <c r="H16" s="104">
        <f t="shared" si="0"/>
        <v>3481555</v>
      </c>
      <c r="I16" s="104">
        <f t="shared" si="0"/>
        <v>3481000</v>
      </c>
      <c r="J16" s="104">
        <f t="shared" si="0"/>
        <v>3481000</v>
      </c>
      <c r="K16" s="104">
        <f t="shared" si="0"/>
        <v>3481000</v>
      </c>
      <c r="L16" s="114">
        <f t="shared" si="0"/>
        <v>3481000</v>
      </c>
      <c r="M16" s="104">
        <f t="shared" si="0"/>
        <v>0</v>
      </c>
    </row>
    <row r="17" spans="2:13" ht="24" customHeight="1">
      <c r="B17" s="107"/>
      <c r="C17" s="108"/>
      <c r="D17" s="88"/>
      <c r="E17" s="88"/>
      <c r="F17" s="88"/>
      <c r="G17" s="88"/>
      <c r="H17" s="88"/>
      <c r="I17" s="88"/>
      <c r="J17" s="88"/>
      <c r="K17" s="88"/>
      <c r="L17" s="115"/>
      <c r="M17" s="88"/>
    </row>
    <row r="18" spans="2:13" ht="18.75" customHeight="1"/>
    <row r="19" spans="2:13">
      <c r="B19" s="14" t="s">
        <v>34</v>
      </c>
    </row>
    <row r="20" spans="2:13">
      <c r="B20" s="14" t="s">
        <v>35</v>
      </c>
    </row>
    <row r="21" spans="2:13">
      <c r="B21" s="14" t="s">
        <v>56</v>
      </c>
    </row>
    <row r="22" spans="2:13">
      <c r="B22" s="14" t="s">
        <v>63</v>
      </c>
    </row>
    <row r="23" spans="2:13">
      <c r="B23" s="14" t="s">
        <v>36</v>
      </c>
    </row>
  </sheetData>
  <mergeCells count="41">
    <mergeCell ref="M16:M17"/>
    <mergeCell ref="B16:C17"/>
    <mergeCell ref="L9:M9"/>
    <mergeCell ref="B14:B15"/>
    <mergeCell ref="B2:M2"/>
    <mergeCell ref="K4:M4"/>
    <mergeCell ref="K5:M5"/>
    <mergeCell ref="K6:M6"/>
    <mergeCell ref="K7:M7"/>
    <mergeCell ref="H16:H17"/>
    <mergeCell ref="I16:I17"/>
    <mergeCell ref="J16:J17"/>
    <mergeCell ref="K16:K17"/>
    <mergeCell ref="L16:L17"/>
    <mergeCell ref="B10:B13"/>
    <mergeCell ref="D16:D17"/>
    <mergeCell ref="E16:E17"/>
    <mergeCell ref="F16:F17"/>
    <mergeCell ref="G16:G17"/>
    <mergeCell ref="H14:H15"/>
    <mergeCell ref="J10:J12"/>
    <mergeCell ref="J14:J15"/>
    <mergeCell ref="I14:I15"/>
    <mergeCell ref="H10:H12"/>
    <mergeCell ref="I10:I12"/>
    <mergeCell ref="C14:C15"/>
    <mergeCell ref="D14:D15"/>
    <mergeCell ref="E14:E15"/>
    <mergeCell ref="F14:F15"/>
    <mergeCell ref="G14:G15"/>
    <mergeCell ref="C10:C13"/>
    <mergeCell ref="D10:D12"/>
    <mergeCell ref="E10:E12"/>
    <mergeCell ref="F10:F12"/>
    <mergeCell ref="G10:G12"/>
    <mergeCell ref="K14:K15"/>
    <mergeCell ref="L14:L15"/>
    <mergeCell ref="M14:M15"/>
    <mergeCell ref="K10:K12"/>
    <mergeCell ref="L10:L12"/>
    <mergeCell ref="M10:M12"/>
  </mergeCells>
  <phoneticPr fontId="1"/>
  <pageMargins left="0.70866141732283472" right="0.70866141732283472" top="0.74803149606299213" bottom="0.74803149606299213" header="0.31496062992125984" footer="0.31496062992125984"/>
  <pageSetup paperSize="9" scale="63" orientation="landscape" cellComments="asDisplayed"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L26"/>
  <sheetViews>
    <sheetView tabSelected="1" view="pageBreakPreview" zoomScale="55" zoomScaleNormal="70" zoomScaleSheetLayoutView="55" workbookViewId="0">
      <selection activeCell="K19" sqref="K19:K21"/>
    </sheetView>
  </sheetViews>
  <sheetFormatPr defaultRowHeight="14.25"/>
  <cols>
    <col min="1" max="1" width="5.875" style="1" customWidth="1"/>
    <col min="2" max="2" width="12.625" style="1" customWidth="1"/>
    <col min="3" max="3" width="30.375" style="1" customWidth="1"/>
    <col min="4" max="4" width="10.625" style="1" customWidth="1"/>
    <col min="5" max="5" width="25.375" style="1" customWidth="1"/>
    <col min="6" max="6" width="30.625" style="1" customWidth="1"/>
    <col min="7" max="7" width="38.75" style="1" customWidth="1"/>
    <col min="8" max="8" width="10.625" style="1" customWidth="1"/>
    <col min="9" max="9" width="24.125" style="1" customWidth="1"/>
    <col min="10" max="10" width="30.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22.5" customHeight="1" thickBot="1">
      <c r="B1" s="63" t="s">
        <v>62</v>
      </c>
      <c r="C1" s="63"/>
      <c r="K1" s="38" t="s">
        <v>83</v>
      </c>
    </row>
    <row r="2" spans="2:12" ht="41.25" customHeight="1">
      <c r="B2" s="71" t="s">
        <v>87</v>
      </c>
      <c r="C2" s="71"/>
      <c r="D2" s="71"/>
      <c r="E2" s="71"/>
      <c r="F2" s="71"/>
      <c r="G2" s="71"/>
      <c r="H2" s="71"/>
      <c r="I2" s="71"/>
      <c r="J2" s="71"/>
      <c r="K2" s="71"/>
      <c r="L2" s="71"/>
    </row>
    <row r="3" spans="2:12" ht="36.75" customHeight="1">
      <c r="B3" s="8"/>
      <c r="C3" s="8"/>
      <c r="D3" s="8"/>
      <c r="E3" s="8"/>
      <c r="F3" s="8"/>
      <c r="G3" s="8"/>
      <c r="H3" s="8"/>
      <c r="I3" s="120" t="s">
        <v>82</v>
      </c>
      <c r="J3" s="120"/>
      <c r="K3" s="120"/>
      <c r="L3" s="120"/>
    </row>
    <row r="4" spans="2:12" s="27" customFormat="1" ht="20.25" customHeight="1">
      <c r="B4" s="8"/>
      <c r="C4" s="8"/>
      <c r="D4" s="8"/>
      <c r="E4" s="8"/>
      <c r="F4" s="8"/>
      <c r="G4" s="8"/>
      <c r="H4" s="8"/>
      <c r="I4" s="26"/>
      <c r="J4" s="26"/>
      <c r="K4" s="26"/>
      <c r="L4" s="26"/>
    </row>
    <row r="5" spans="2:12" ht="25.5" customHeight="1" thickBot="1">
      <c r="B5" s="8"/>
      <c r="C5" s="8"/>
      <c r="D5" s="8"/>
      <c r="E5" s="8"/>
      <c r="F5" s="8"/>
      <c r="G5" s="8"/>
      <c r="H5" s="8"/>
      <c r="I5" s="26"/>
      <c r="J5" s="26"/>
      <c r="K5" s="26"/>
      <c r="L5" s="12" t="s">
        <v>38</v>
      </c>
    </row>
    <row r="6" spans="2:12" ht="37.5" customHeight="1" thickTop="1">
      <c r="B6" s="133" t="s">
        <v>0</v>
      </c>
      <c r="C6" s="133" t="s">
        <v>1</v>
      </c>
      <c r="D6" s="138" t="s">
        <v>2</v>
      </c>
      <c r="E6" s="139"/>
      <c r="F6" s="140"/>
      <c r="G6" s="138" t="s">
        <v>3</v>
      </c>
      <c r="H6" s="139"/>
      <c r="I6" s="139"/>
      <c r="J6" s="139"/>
      <c r="K6" s="3" t="s">
        <v>8</v>
      </c>
      <c r="L6" s="141" t="s">
        <v>4</v>
      </c>
    </row>
    <row r="7" spans="2:12" ht="45" customHeight="1">
      <c r="B7" s="119"/>
      <c r="C7" s="119"/>
      <c r="D7" s="4" t="s">
        <v>6</v>
      </c>
      <c r="E7" s="4" t="s">
        <v>10</v>
      </c>
      <c r="F7" s="4" t="s">
        <v>64</v>
      </c>
      <c r="G7" s="5" t="s">
        <v>5</v>
      </c>
      <c r="H7" s="4" t="s">
        <v>6</v>
      </c>
      <c r="I7" s="4" t="s">
        <v>10</v>
      </c>
      <c r="J7" s="6" t="s">
        <v>11</v>
      </c>
      <c r="K7" s="7" t="s">
        <v>11</v>
      </c>
      <c r="L7" s="142"/>
    </row>
    <row r="8" spans="2:12" ht="42" customHeight="1">
      <c r="B8" s="137" t="s">
        <v>65</v>
      </c>
      <c r="C8" s="36" t="s">
        <v>79</v>
      </c>
      <c r="D8" s="37">
        <v>1</v>
      </c>
      <c r="E8" s="37">
        <v>3481555</v>
      </c>
      <c r="F8" s="40">
        <f>D8*E8</f>
        <v>3481555</v>
      </c>
      <c r="G8" s="37" t="s">
        <v>81</v>
      </c>
      <c r="H8" s="41">
        <f>D8</f>
        <v>1</v>
      </c>
      <c r="I8" s="41">
        <f>E8</f>
        <v>3481555</v>
      </c>
      <c r="J8" s="39">
        <f>H8*I8</f>
        <v>3481555</v>
      </c>
      <c r="K8" s="42">
        <f>ROUNDDOWN(MIN(F8,J8),-3)</f>
        <v>3481000</v>
      </c>
      <c r="L8" s="130"/>
    </row>
    <row r="9" spans="2:12" ht="42" customHeight="1">
      <c r="B9" s="137"/>
      <c r="C9" s="36"/>
      <c r="D9" s="37"/>
      <c r="E9" s="37"/>
      <c r="F9" s="40">
        <f>D9*E9</f>
        <v>0</v>
      </c>
      <c r="G9" s="37"/>
      <c r="H9" s="41">
        <f t="shared" ref="H9:H18" si="0">D9</f>
        <v>0</v>
      </c>
      <c r="I9" s="41">
        <f t="shared" ref="I9:I18" si="1">E9</f>
        <v>0</v>
      </c>
      <c r="J9" s="39">
        <f>H9*I9</f>
        <v>0</v>
      </c>
      <c r="K9" s="42">
        <f t="shared" ref="K9:K18" si="2">ROUNDDOWN(MIN(F9,J9),-3)</f>
        <v>0</v>
      </c>
      <c r="L9" s="131"/>
    </row>
    <row r="10" spans="2:12" ht="42" customHeight="1">
      <c r="B10" s="137"/>
      <c r="C10" s="36"/>
      <c r="D10" s="37"/>
      <c r="E10" s="37"/>
      <c r="F10" s="40">
        <f t="shared" ref="F10:F18" si="3">D10*E10</f>
        <v>0</v>
      </c>
      <c r="G10" s="37"/>
      <c r="H10" s="41">
        <f t="shared" si="0"/>
        <v>0</v>
      </c>
      <c r="I10" s="41">
        <f t="shared" si="1"/>
        <v>0</v>
      </c>
      <c r="J10" s="39">
        <f t="shared" ref="J10:J18" si="4">H10*I10</f>
        <v>0</v>
      </c>
      <c r="K10" s="42">
        <f t="shared" si="2"/>
        <v>0</v>
      </c>
      <c r="L10" s="131"/>
    </row>
    <row r="11" spans="2:12" ht="42" customHeight="1">
      <c r="B11" s="137"/>
      <c r="C11" s="36"/>
      <c r="D11" s="37"/>
      <c r="E11" s="37"/>
      <c r="F11" s="40">
        <f t="shared" si="3"/>
        <v>0</v>
      </c>
      <c r="G11" s="37"/>
      <c r="H11" s="41">
        <f t="shared" si="0"/>
        <v>0</v>
      </c>
      <c r="I11" s="41">
        <f t="shared" si="1"/>
        <v>0</v>
      </c>
      <c r="J11" s="39">
        <f t="shared" si="4"/>
        <v>0</v>
      </c>
      <c r="K11" s="42">
        <f t="shared" si="2"/>
        <v>0</v>
      </c>
      <c r="L11" s="131"/>
    </row>
    <row r="12" spans="2:12" ht="42" customHeight="1">
      <c r="B12" s="137"/>
      <c r="C12" s="36"/>
      <c r="D12" s="37"/>
      <c r="E12" s="37"/>
      <c r="F12" s="40">
        <f t="shared" si="3"/>
        <v>0</v>
      </c>
      <c r="G12" s="37"/>
      <c r="H12" s="41">
        <f t="shared" si="0"/>
        <v>0</v>
      </c>
      <c r="I12" s="41">
        <f t="shared" si="1"/>
        <v>0</v>
      </c>
      <c r="J12" s="39">
        <f t="shared" si="4"/>
        <v>0</v>
      </c>
      <c r="K12" s="42">
        <f t="shared" si="2"/>
        <v>0</v>
      </c>
      <c r="L12" s="131"/>
    </row>
    <row r="13" spans="2:12" ht="42" customHeight="1">
      <c r="B13" s="137"/>
      <c r="C13" s="36"/>
      <c r="D13" s="37"/>
      <c r="E13" s="37"/>
      <c r="F13" s="40">
        <f t="shared" si="3"/>
        <v>0</v>
      </c>
      <c r="G13" s="37"/>
      <c r="H13" s="41">
        <f t="shared" si="0"/>
        <v>0</v>
      </c>
      <c r="I13" s="41">
        <f t="shared" si="1"/>
        <v>0</v>
      </c>
      <c r="J13" s="39">
        <f t="shared" si="4"/>
        <v>0</v>
      </c>
      <c r="K13" s="42">
        <f t="shared" si="2"/>
        <v>0</v>
      </c>
      <c r="L13" s="131"/>
    </row>
    <row r="14" spans="2:12" ht="42" customHeight="1">
      <c r="B14" s="137"/>
      <c r="C14" s="36"/>
      <c r="D14" s="37"/>
      <c r="E14" s="37"/>
      <c r="F14" s="40">
        <f t="shared" si="3"/>
        <v>0</v>
      </c>
      <c r="G14" s="37"/>
      <c r="H14" s="41">
        <f t="shared" si="0"/>
        <v>0</v>
      </c>
      <c r="I14" s="41">
        <f t="shared" si="1"/>
        <v>0</v>
      </c>
      <c r="J14" s="39">
        <f t="shared" si="4"/>
        <v>0</v>
      </c>
      <c r="K14" s="42">
        <f t="shared" si="2"/>
        <v>0</v>
      </c>
      <c r="L14" s="131"/>
    </row>
    <row r="15" spans="2:12" ht="42" customHeight="1">
      <c r="B15" s="137"/>
      <c r="C15" s="36"/>
      <c r="D15" s="37"/>
      <c r="E15" s="37"/>
      <c r="F15" s="40">
        <f t="shared" si="3"/>
        <v>0</v>
      </c>
      <c r="G15" s="37"/>
      <c r="H15" s="41">
        <f t="shared" si="0"/>
        <v>0</v>
      </c>
      <c r="I15" s="41">
        <f t="shared" si="1"/>
        <v>0</v>
      </c>
      <c r="J15" s="39">
        <f t="shared" si="4"/>
        <v>0</v>
      </c>
      <c r="K15" s="42">
        <f t="shared" si="2"/>
        <v>0</v>
      </c>
      <c r="L15" s="131"/>
    </row>
    <row r="16" spans="2:12" ht="42" customHeight="1">
      <c r="B16" s="137"/>
      <c r="C16" s="36"/>
      <c r="D16" s="37"/>
      <c r="E16" s="37"/>
      <c r="F16" s="40">
        <f t="shared" si="3"/>
        <v>0</v>
      </c>
      <c r="G16" s="37"/>
      <c r="H16" s="41">
        <f t="shared" si="0"/>
        <v>0</v>
      </c>
      <c r="I16" s="41">
        <f t="shared" si="1"/>
        <v>0</v>
      </c>
      <c r="J16" s="39">
        <f t="shared" si="4"/>
        <v>0</v>
      </c>
      <c r="K16" s="42">
        <f t="shared" si="2"/>
        <v>0</v>
      </c>
      <c r="L16" s="131"/>
    </row>
    <row r="17" spans="2:12" ht="42" customHeight="1">
      <c r="B17" s="137"/>
      <c r="C17" s="36"/>
      <c r="D17" s="37"/>
      <c r="E17" s="37"/>
      <c r="F17" s="40">
        <f t="shared" si="3"/>
        <v>0</v>
      </c>
      <c r="G17" s="37"/>
      <c r="H17" s="41">
        <f t="shared" si="0"/>
        <v>0</v>
      </c>
      <c r="I17" s="41">
        <f t="shared" si="1"/>
        <v>0</v>
      </c>
      <c r="J17" s="39">
        <f t="shared" si="4"/>
        <v>0</v>
      </c>
      <c r="K17" s="42">
        <f t="shared" si="2"/>
        <v>0</v>
      </c>
      <c r="L17" s="131"/>
    </row>
    <row r="18" spans="2:12" ht="42" customHeight="1">
      <c r="B18" s="137"/>
      <c r="C18" s="36"/>
      <c r="D18" s="37"/>
      <c r="E18" s="37"/>
      <c r="F18" s="40">
        <f t="shared" si="3"/>
        <v>0</v>
      </c>
      <c r="G18" s="37"/>
      <c r="H18" s="41">
        <f t="shared" si="0"/>
        <v>0</v>
      </c>
      <c r="I18" s="41">
        <f t="shared" si="1"/>
        <v>0</v>
      </c>
      <c r="J18" s="39">
        <f t="shared" si="4"/>
        <v>0</v>
      </c>
      <c r="K18" s="42">
        <f>ROUNDDOWN(MIN(F18,J18),-3)</f>
        <v>0</v>
      </c>
      <c r="L18" s="131"/>
    </row>
    <row r="19" spans="2:12" ht="24" customHeight="1">
      <c r="B19" s="118"/>
      <c r="C19" s="133" t="s">
        <v>7</v>
      </c>
      <c r="D19" s="121"/>
      <c r="E19" s="121"/>
      <c r="F19" s="134">
        <f>SUM(F8:F18)</f>
        <v>3481555</v>
      </c>
      <c r="G19" s="121"/>
      <c r="H19" s="121"/>
      <c r="I19" s="121"/>
      <c r="J19" s="124">
        <f>SUM(J8:J18)</f>
        <v>3481555</v>
      </c>
      <c r="K19" s="127">
        <f>SUM(K8:K18)</f>
        <v>3481000</v>
      </c>
      <c r="L19" s="130"/>
    </row>
    <row r="20" spans="2:12" ht="24" customHeight="1">
      <c r="B20" s="118"/>
      <c r="C20" s="118"/>
      <c r="D20" s="122"/>
      <c r="E20" s="122"/>
      <c r="F20" s="135"/>
      <c r="G20" s="122"/>
      <c r="H20" s="122"/>
      <c r="I20" s="122"/>
      <c r="J20" s="125"/>
      <c r="K20" s="128"/>
      <c r="L20" s="131"/>
    </row>
    <row r="21" spans="2:12" ht="24" customHeight="1" thickBot="1">
      <c r="B21" s="119"/>
      <c r="C21" s="119"/>
      <c r="D21" s="123"/>
      <c r="E21" s="123"/>
      <c r="F21" s="136"/>
      <c r="G21" s="123"/>
      <c r="H21" s="123"/>
      <c r="I21" s="123"/>
      <c r="J21" s="126"/>
      <c r="K21" s="129"/>
      <c r="L21" s="132"/>
    </row>
    <row r="22" spans="2:12" ht="19.5" thickTop="1">
      <c r="B22" s="2"/>
      <c r="C22" s="2"/>
      <c r="D22" s="2"/>
      <c r="E22" s="2"/>
      <c r="F22" s="2"/>
      <c r="G22" s="2"/>
      <c r="H22" s="2"/>
      <c r="I22" s="2"/>
      <c r="J22" s="2"/>
      <c r="K22" s="2"/>
      <c r="L22" s="2"/>
    </row>
    <row r="23" spans="2:12" ht="18.75" customHeight="1">
      <c r="B23" s="2" t="s">
        <v>37</v>
      </c>
      <c r="C23" s="2"/>
      <c r="D23" s="2"/>
      <c r="E23" s="2"/>
      <c r="F23" s="2"/>
      <c r="G23" s="2"/>
      <c r="H23" s="2"/>
      <c r="I23" s="2"/>
      <c r="J23" s="2"/>
      <c r="K23" s="2"/>
      <c r="L23" s="2"/>
    </row>
    <row r="24" spans="2:12" ht="18.75">
      <c r="B24" s="2" t="s">
        <v>9</v>
      </c>
      <c r="C24" s="2"/>
      <c r="D24" s="2"/>
      <c r="E24" s="2"/>
      <c r="F24" s="2"/>
      <c r="G24" s="2"/>
      <c r="H24" s="2"/>
      <c r="I24" s="2"/>
      <c r="J24" s="2"/>
      <c r="K24" s="2"/>
      <c r="L24" s="2"/>
    </row>
    <row r="25" spans="2:12" ht="18.75">
      <c r="B25" s="2"/>
      <c r="C25" s="2"/>
      <c r="D25" s="2"/>
      <c r="E25" s="2"/>
      <c r="F25" s="2"/>
      <c r="G25" s="2"/>
      <c r="H25" s="2"/>
      <c r="I25" s="2"/>
      <c r="J25" s="2"/>
      <c r="K25" s="2"/>
      <c r="L25" s="2"/>
    </row>
    <row r="26" spans="2:12" ht="18.75">
      <c r="B26" s="2"/>
      <c r="C26" s="2"/>
      <c r="D26" s="2"/>
      <c r="E26" s="2"/>
      <c r="F26" s="2"/>
      <c r="G26" s="2"/>
      <c r="H26" s="2"/>
      <c r="I26" s="2"/>
      <c r="J26" s="2"/>
      <c r="K26" s="2"/>
      <c r="L26" s="2"/>
    </row>
  </sheetData>
  <mergeCells count="21">
    <mergeCell ref="B6:B7"/>
    <mergeCell ref="C6:C7"/>
    <mergeCell ref="D6:F6"/>
    <mergeCell ref="G6:J6"/>
    <mergeCell ref="L6:L7"/>
    <mergeCell ref="B19:B21"/>
    <mergeCell ref="I3:L3"/>
    <mergeCell ref="B1:C1"/>
    <mergeCell ref="I19:I21"/>
    <mergeCell ref="J19:J21"/>
    <mergeCell ref="K19:K21"/>
    <mergeCell ref="L19:L21"/>
    <mergeCell ref="C19:C21"/>
    <mergeCell ref="D19:D21"/>
    <mergeCell ref="E19:E21"/>
    <mergeCell ref="F19:F21"/>
    <mergeCell ref="G19:G21"/>
    <mergeCell ref="H19:H21"/>
    <mergeCell ref="L8:L18"/>
    <mergeCell ref="B8:B18"/>
    <mergeCell ref="B2:L2"/>
  </mergeCells>
  <phoneticPr fontId="1"/>
  <pageMargins left="0.7" right="0.7" top="0.75" bottom="0.75" header="0.3" footer="0.3"/>
  <pageSetup paperSize="9" scale="5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計画書</vt:lpstr>
      <vt:lpstr>総括表</vt:lpstr>
      <vt:lpstr>明細書</vt:lpstr>
      <vt:lpstr>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2020-12-15T00:34:58Z</cp:lastPrinted>
  <dcterms:created xsi:type="dcterms:W3CDTF">2014-03-17T09:07:12Z</dcterms:created>
  <dcterms:modified xsi:type="dcterms:W3CDTF">2020-12-18T12:44:26Z</dcterms:modified>
</cp:coreProperties>
</file>