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codeName="ThisWorkbook" defaultThemeVersion="124226"/>
  <mc:AlternateContent xmlns:mc="http://schemas.openxmlformats.org/markup-compatibility/2006">
    <mc:Choice Requires="x15">
      <x15ac:absPath xmlns:x15ac="http://schemas.microsoft.com/office/spreadsheetml/2010/11/ac" url="C:\Users\013540\Desktop\"/>
    </mc:Choice>
  </mc:AlternateContent>
  <xr:revisionPtr revIDLastSave="0" documentId="13_ncr:1_{3A4D6A5A-A24A-4FF9-9E7A-728431F8ED8C}" xr6:coauthVersionLast="36" xr6:coauthVersionMax="45" xr10:uidLastSave="{00000000-0000-0000-0000-000000000000}"/>
  <bookViews>
    <workbookView xWindow="-120" yWindow="-120" windowWidth="20730" windowHeight="11160" tabRatio="694"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44"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41" r:id="rId32"/>
    <sheet name="12-3" sheetId="143" r:id="rId33"/>
    <sheet name="13-1" sheetId="158" r:id="rId34"/>
    <sheet name="13-2" sheetId="159" r:id="rId35"/>
  </sheets>
  <definedNames>
    <definedName name="_xlnm.Print_Area" localSheetId="2">'１-1 '!$A$1:$H$61</definedName>
    <definedName name="_xlnm.Print_Area" localSheetId="28">'11-2'!$A$1:$N$31</definedName>
    <definedName name="_xlnm.Print_Area" localSheetId="3">'１-2'!$A$1:$N$31</definedName>
    <definedName name="_xlnm.Print_Area" localSheetId="30">'12-1'!$A$1:$M$33</definedName>
    <definedName name="_xlnm.Print_Area" localSheetId="31">'12-2'!$A$1:$X$28</definedName>
    <definedName name="_xlnm.Print_Area" localSheetId="32">'12-3'!$A$1:$V$31</definedName>
    <definedName name="_xlnm.Print_Area" localSheetId="4">'１-3'!$A$1:$N$38</definedName>
    <definedName name="_xlnm.Print_Area" localSheetId="33">'13-1'!$A$1:$N$58</definedName>
    <definedName name="_xlnm.Print_Area" localSheetId="34">'13-2'!$A$1:$H$62</definedName>
    <definedName name="_xlnm.Print_Area" localSheetId="5">'2-1'!$A$1:$L$29</definedName>
    <definedName name="_xlnm.Print_Area" localSheetId="6">'3-1'!$A$1:$O$64</definedName>
    <definedName name="_xlnm.Print_Area" localSheetId="7">'3-2'!$A$1:$I$68</definedName>
    <definedName name="_xlnm.Print_Area" localSheetId="8">'4-1'!$A$1:$M$56</definedName>
    <definedName name="_xlnm.Print_Area" localSheetId="9">'4-2'!$A$1:$N$29</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'6-2'!$A$1:$H$29</definedName>
    <definedName name="_xlnm.Print_Area" localSheetId="16">'6-3'!$A$1:$K$26</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'9-3'!$A$1:$K$39</definedName>
    <definedName name="_xlnm.Print_Area" localSheetId="22">'9-4'!$A$1:$L$31</definedName>
    <definedName name="_xlnm.Print_Area" localSheetId="23">'9-5'!$A$1:$L$28</definedName>
    <definedName name="_xlnm.Print_Area" localSheetId="24">'9-6'!$A$1:$M$27</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P119" i="156" l="1"/>
  <c r="P102" i="156"/>
  <c r="P97" i="156"/>
  <c r="P89" i="156"/>
  <c r="P84" i="156"/>
  <c r="H26" i="137" l="1"/>
</calcChain>
</file>

<file path=xl/sharedStrings.xml><?xml version="1.0" encoding="utf-8"?>
<sst xmlns="http://schemas.openxmlformats.org/spreadsheetml/2006/main" count="1835" uniqueCount="1116">
  <si>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</si>
  <si>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</si>
  <si>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</si>
  <si>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</si>
  <si>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</si>
  <si>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</si>
  <si>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</si>
  <si>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</si>
  <si>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</si>
  <si>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</si>
  <si>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</si>
  <si>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</si>
  <si>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</si>
  <si>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</si>
  <si>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</si>
  <si>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</si>
  <si>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</si>
  <si>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</si>
  <si>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</si>
  <si>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</si>
  <si>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</si>
  <si>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</si>
  <si>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</si>
  <si>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</si>
  <si>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</si>
  <si>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</si>
  <si>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</si>
  <si>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</si>
  <si>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</si>
  <si>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</si>
  <si>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</si>
  <si>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</si>
  <si>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</si>
  <si>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</si>
  <si>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</si>
  <si>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</si>
  <si>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</si>
  <si>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</si>
  <si>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</si>
  <si>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開　設</t>
    <phoneticPr fontId="2"/>
  </si>
  <si>
    <t>廃　止</t>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</si>
  <si>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</si>
  <si>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</si>
  <si>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</si>
  <si>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</si>
  <si>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</si>
  <si>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１人前</t>
    <rPh sb="1" eb="3">
      <t>ニンマエ</t>
    </rPh>
    <phoneticPr fontId="2"/>
  </si>
  <si>
    <t>１皿</t>
    <rPh sb="1" eb="2">
      <t>サラ</t>
    </rPh>
    <phoneticPr fontId="2"/>
  </si>
  <si>
    <t>１か月
・3.3㎡</t>
    <rPh sb="2" eb="3">
      <t>ツキ</t>
    </rPh>
    <phoneticPr fontId="2"/>
  </si>
  <si>
    <t>１枚</t>
    <rPh sb="1" eb="2">
      <t>マイ</t>
    </rPh>
    <phoneticPr fontId="2"/>
  </si>
  <si>
    <t>１台</t>
    <rPh sb="1" eb="2">
      <t>ダイ</t>
    </rPh>
    <phoneticPr fontId="2"/>
  </si>
  <si>
    <t>１着</t>
    <rPh sb="1" eb="2">
      <t>チャク</t>
    </rPh>
    <phoneticPr fontId="2"/>
  </si>
  <si>
    <t>１足</t>
    <rPh sb="1" eb="2">
      <t>アシ</t>
    </rPh>
    <phoneticPr fontId="2"/>
  </si>
  <si>
    <t>１回</t>
    <rPh sb="1" eb="2">
      <t>カイ</t>
    </rPh>
    <phoneticPr fontId="2"/>
  </si>
  <si>
    <t>１か月</t>
    <rPh sb="2" eb="3">
      <t>ツキ</t>
    </rPh>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</si>
  <si>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</si>
  <si>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</si>
  <si>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</si>
  <si>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</si>
  <si>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</si>
  <si>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</si>
  <si>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</si>
  <si>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</si>
  <si>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</si>
  <si>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</si>
  <si>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</si>
  <si>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</si>
  <si>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</si>
  <si>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</si>
  <si>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</si>
  <si>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</si>
  <si>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</si>
  <si>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</si>
  <si>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</si>
  <si>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</si>
  <si>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</si>
  <si>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</si>
  <si>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</si>
  <si>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</si>
  <si>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</si>
  <si>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</si>
  <si>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</si>
  <si>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</si>
  <si>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</si>
  <si>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</si>
  <si>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</si>
  <si>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</si>
  <si>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</si>
  <si>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</si>
  <si>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</si>
  <si>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</si>
  <si>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</si>
  <si>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</si>
  <si>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</si>
  <si>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</si>
  <si>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</si>
  <si>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１か年</t>
  </si>
  <si>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</si>
  <si>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</si>
  <si>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</si>
  <si>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</si>
  <si>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</si>
  <si>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</si>
  <si>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</si>
  <si>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</si>
  <si>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</si>
  <si>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</si>
  <si>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</si>
  <si>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</si>
  <si>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</si>
  <si>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</si>
  <si>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</si>
  <si>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</si>
  <si>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</si>
  <si>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</si>
  <si>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</si>
  <si>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</si>
  <si>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</si>
  <si>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</si>
  <si>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</si>
  <si>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</si>
  <si>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</si>
  <si>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</si>
  <si>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</si>
  <si>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</si>
  <si>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</si>
  <si>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</si>
  <si>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</si>
  <si>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</si>
  <si>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</si>
  <si>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</si>
  <si>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</si>
  <si>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</si>
  <si>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</si>
  <si>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</si>
  <si>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</si>
  <si>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</si>
  <si>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</si>
  <si>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</si>
  <si>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</si>
  <si>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</si>
  <si>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</si>
  <si>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</si>
  <si>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</si>
  <si>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</si>
  <si>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</si>
  <si>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</si>
  <si>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</si>
  <si>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</si>
  <si>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</si>
  <si>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</si>
  <si>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</si>
  <si>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</si>
  <si>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</si>
  <si>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消費支出</t>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</si>
  <si>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</si>
  <si>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</si>
  <si>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</si>
  <si>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</si>
  <si>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</si>
  <si>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</si>
  <si>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</si>
  <si>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</si>
  <si>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</si>
  <si>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</si>
  <si>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</si>
  <si>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</si>
  <si>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</si>
  <si>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</si>
  <si>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</si>
  <si>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</si>
  <si>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</si>
  <si>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</si>
  <si>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</si>
  <si>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</si>
  <si>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</si>
  <si>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</si>
  <si>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</si>
  <si>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</si>
  <si>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</si>
  <si>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</si>
  <si>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</si>
  <si>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</si>
  <si>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</si>
  <si>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</si>
  <si>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</si>
  <si>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</si>
  <si>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</si>
  <si>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</si>
  <si>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</si>
  <si>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</si>
  <si>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</si>
  <si>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</si>
  <si>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</si>
  <si>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</si>
  <si>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</si>
  <si>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</si>
  <si>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</si>
  <si>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</si>
  <si>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</si>
  <si>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</si>
  <si>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</si>
  <si>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</si>
  <si>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</si>
  <si>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</si>
  <si>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</si>
  <si>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</si>
  <si>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</si>
  <si>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</si>
  <si>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</si>
  <si>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</si>
  <si>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</si>
  <si>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</si>
  <si>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</si>
  <si>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</si>
  <si>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</si>
  <si>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</si>
  <si>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</si>
  <si>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</si>
  <si>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</si>
  <si>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</si>
  <si>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</si>
  <si>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</si>
  <si>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</si>
  <si>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</si>
  <si>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</si>
  <si>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</si>
  <si>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</si>
  <si>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</si>
  <si>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</si>
  <si>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</si>
  <si>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</si>
  <si>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</si>
  <si>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</si>
  <si>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</si>
  <si>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</si>
  <si>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</si>
  <si>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</si>
  <si>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</si>
  <si>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</si>
  <si>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</si>
  <si>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</si>
  <si>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</si>
  <si>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</si>
  <si>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</si>
  <si>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</si>
  <si>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</si>
  <si>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</si>
  <si>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</si>
  <si>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</si>
  <si>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</si>
  <si>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</si>
  <si>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</si>
  <si>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</si>
  <si>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</si>
  <si>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</si>
  <si>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</si>
  <si>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</si>
  <si>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</si>
  <si>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</si>
  <si>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</si>
  <si>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</si>
  <si>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</si>
  <si>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</si>
  <si>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</si>
  <si>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</si>
  <si>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</si>
  <si>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</si>
  <si>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</si>
  <si>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</si>
  <si>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</si>
  <si>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</si>
  <si>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</si>
  <si>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</si>
  <si>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</si>
  <si>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</si>
  <si>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</si>
  <si>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</si>
  <si>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</si>
  <si>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t>
    <phoneticPr fontId="2"/>
  </si>
  <si>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</si>
  <si>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</si>
  <si>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</si>
  <si>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</si>
  <si>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</si>
  <si>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</si>
  <si>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</si>
  <si>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</si>
  <si>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</si>
  <si>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</si>
  <si>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</si>
  <si>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</si>
  <si>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</si>
  <si>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</si>
  <si>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</si>
  <si>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</si>
  <si>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</si>
  <si>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</si>
  <si>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</si>
  <si>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</si>
  <si>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</si>
  <si>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</si>
  <si>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</si>
  <si>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</si>
  <si>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</si>
  <si>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</si>
  <si>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</si>
  <si>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</si>
  <si>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</si>
  <si>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</si>
  <si>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</si>
  <si>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</si>
  <si>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</si>
  <si>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</si>
  <si>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</si>
  <si>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</si>
  <si>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</si>
  <si>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</si>
  <si>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</si>
  <si>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</si>
  <si>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</si>
  <si>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</si>
  <si>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</si>
  <si>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</si>
  <si>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</si>
  <si>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</si>
  <si>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</si>
  <si>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</si>
  <si>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</si>
  <si>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</si>
  <si>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</si>
  <si>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</si>
  <si>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</si>
  <si>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</si>
  <si>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</si>
  <si>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</si>
  <si>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</si>
  <si>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</si>
  <si>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</si>
  <si>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</si>
  <si>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</si>
  <si>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</si>
  <si>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</si>
  <si>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</si>
  <si>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</si>
  <si>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</si>
  <si>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</si>
  <si>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</si>
  <si>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</si>
  <si>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</si>
  <si>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遊園地西</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</si>
  <si>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</si>
  <si>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</si>
  <si>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</si>
  <si>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</si>
  <si>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</si>
  <si>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</si>
  <si>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</si>
  <si>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</si>
  <si>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</si>
  <si>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</si>
  <si>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</si>
  <si>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</si>
  <si>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</si>
  <si>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</si>
  <si>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</si>
  <si>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</si>
  <si>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</si>
  <si>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</si>
  <si>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</si>
  <si>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１個</t>
    <rPh sb="1" eb="2">
      <t>コ</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</si>
  <si>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</si>
  <si>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</si>
  <si>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</si>
  <si>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</si>
  <si>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</si>
  <si>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</si>
  <si>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</si>
  <si>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</si>
  <si>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</si>
  <si>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</si>
  <si>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</si>
  <si>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</si>
  <si>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</si>
  <si>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</si>
  <si>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</si>
  <si>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</si>
  <si>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</si>
  <si>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</si>
  <si>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</si>
  <si>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</si>
  <si>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</si>
  <si>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</si>
  <si>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</si>
  <si>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</si>
  <si>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</si>
  <si>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</si>
  <si>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</si>
  <si>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</si>
  <si>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</si>
  <si>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</si>
  <si>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</si>
  <si>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</si>
  <si>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</si>
  <si>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</si>
  <si>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資料：西武鉄道（株）、東武鉄道（株）、秩父鉄道（株）、埼玉新都市交通（株）、埼玉高速鉄道（株）、日本貨物鉄道（株）、</t>
    <rPh sb="0" eb="2">
      <t>シリョウ</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</si>
  <si>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</si>
  <si>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</si>
  <si>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</si>
  <si>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</si>
  <si>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</si>
  <si>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</si>
  <si>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</si>
  <si>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</si>
  <si>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</si>
  <si>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</si>
  <si>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 xml:space="preserve">      　         （二人以上の世帯のうち勤労者世帯、都道府県庁所在市別）</t>
    <rPh sb="33" eb="37">
      <t>トドウフケン</t>
    </rPh>
    <rPh sb="37" eb="38">
      <t>チョウ</t>
    </rPh>
    <rPh sb="38" eb="40">
      <t>ショザイ</t>
    </rPh>
    <rPh sb="40" eb="41">
      <t>シ</t>
    </rPh>
    <rPh sb="41" eb="42">
      <t>ベツ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</si>
  <si>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</si>
  <si>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</si>
  <si>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</si>
  <si>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</si>
  <si>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</si>
  <si>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</si>
  <si>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</si>
  <si>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</si>
  <si>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</si>
  <si>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</si>
  <si>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</si>
  <si>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</si>
  <si>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</si>
  <si>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</si>
  <si>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</si>
  <si>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</si>
  <si>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</si>
  <si>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</si>
  <si>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</si>
  <si>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</si>
  <si>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</si>
  <si>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</si>
  <si>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</si>
  <si>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</si>
  <si>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</si>
  <si>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</si>
  <si>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</si>
  <si>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</si>
  <si>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</si>
  <si>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</si>
  <si>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</si>
  <si>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</si>
  <si>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</si>
  <si>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</si>
  <si>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</si>
  <si>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</si>
  <si>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</si>
  <si>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</si>
  <si>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</si>
  <si>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</si>
  <si>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</si>
  <si>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</si>
  <si>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</si>
  <si>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</si>
  <si>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</si>
  <si>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</si>
  <si>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</si>
  <si>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</si>
  <si>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　うるち米</t>
    <rPh sb="1" eb="5">
      <t>ウルチマイ</t>
    </rPh>
    <phoneticPr fontId="2"/>
  </si>
  <si>
    <t>１袋</t>
    <rPh sb="1" eb="2">
      <t>フクロ</t>
    </rPh>
    <phoneticPr fontId="2"/>
  </si>
  <si>
    <t>　食パン</t>
    <rPh sb="1" eb="2">
      <t>ショク</t>
    </rPh>
    <phoneticPr fontId="2"/>
  </si>
  <si>
    <t>普通品</t>
    <rPh sb="0" eb="2">
      <t>フツウ</t>
    </rPh>
    <rPh sb="2" eb="3">
      <t>ヒン</t>
    </rPh>
    <phoneticPr fontId="2"/>
  </si>
  <si>
    <t>　塩さけ</t>
    <rPh sb="1" eb="2">
      <t>シオ</t>
    </rPh>
    <phoneticPr fontId="2"/>
  </si>
  <si>
    <t>　豚肉</t>
    <rPh sb="1" eb="3">
      <t>ブタニク</t>
    </rPh>
    <phoneticPr fontId="2"/>
  </si>
  <si>
    <t>　鶏肉</t>
    <rPh sb="1" eb="3">
      <t>トリニク</t>
    </rPh>
    <phoneticPr fontId="2"/>
  </si>
  <si>
    <t>　牛乳</t>
    <rPh sb="1" eb="3">
      <t>ギュウニュウ</t>
    </rPh>
    <phoneticPr fontId="2"/>
  </si>
  <si>
    <t>１本</t>
    <rPh sb="1" eb="2">
      <t>ホン</t>
    </rPh>
    <phoneticPr fontId="2"/>
  </si>
  <si>
    <t>　鶏卵</t>
    <rPh sb="1" eb="3">
      <t>ケイラン</t>
    </rPh>
    <phoneticPr fontId="2"/>
  </si>
  <si>
    <t>　豆腐</t>
    <rPh sb="1" eb="3">
      <t>トウフ</t>
    </rPh>
    <phoneticPr fontId="2"/>
  </si>
  <si>
    <t>　食用油</t>
    <rPh sb="1" eb="3">
      <t>ショクヨウ</t>
    </rPh>
    <rPh sb="3" eb="4">
      <t>アブラ</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</si>
  <si>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</si>
  <si>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</si>
  <si>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</si>
  <si>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</si>
  <si>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</si>
  <si>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　清酒</t>
    <rPh sb="1" eb="3">
      <t>セイシュ</t>
    </rPh>
    <phoneticPr fontId="2"/>
  </si>
  <si>
    <t>　すし（外食）</t>
    <rPh sb="4" eb="6">
      <t>ガイショク</t>
    </rPh>
    <phoneticPr fontId="2"/>
  </si>
  <si>
    <t>住居</t>
    <rPh sb="0" eb="2">
      <t>ジュウキョ</t>
    </rPh>
    <phoneticPr fontId="2"/>
  </si>
  <si>
    <t>　大工手間代</t>
    <rPh sb="1" eb="3">
      <t>ダイク</t>
    </rPh>
    <rPh sb="3" eb="6">
      <t>テマダイ</t>
    </rPh>
    <phoneticPr fontId="2"/>
  </si>
  <si>
    <t>光熱・水道</t>
    <rPh sb="0" eb="2">
      <t>コウネツ</t>
    </rPh>
    <rPh sb="3" eb="5">
      <t>スイドウ</t>
    </rPh>
    <phoneticPr fontId="2"/>
  </si>
  <si>
    <t>　灯油</t>
    <rPh sb="1" eb="3">
      <t>トウユ</t>
    </rPh>
    <phoneticPr fontId="2"/>
  </si>
  <si>
    <t>家具・家事用品</t>
    <rPh sb="0" eb="2">
      <t>カグ</t>
    </rPh>
    <rPh sb="3" eb="5">
      <t>カジ</t>
    </rPh>
    <rPh sb="5" eb="7">
      <t>ヨウヒン</t>
    </rPh>
    <phoneticPr fontId="2"/>
  </si>
  <si>
    <t>　電気冷蔵庫</t>
    <rPh sb="1" eb="3">
      <t>デンキ</t>
    </rPh>
    <rPh sb="3" eb="6">
      <t>レイゾウコ</t>
    </rPh>
    <phoneticPr fontId="2"/>
  </si>
  <si>
    <t>　洗濯用洗剤</t>
    <rPh sb="1" eb="4">
      <t>センタクヨウ</t>
    </rPh>
    <rPh sb="4" eb="6">
      <t>センザイ</t>
    </rPh>
    <phoneticPr fontId="2"/>
  </si>
  <si>
    <t>被服及び履物</t>
    <rPh sb="0" eb="2">
      <t>ヒフク</t>
    </rPh>
    <rPh sb="2" eb="3">
      <t>オヨ</t>
    </rPh>
    <rPh sb="4" eb="6">
      <t>ハキモノ</t>
    </rPh>
    <phoneticPr fontId="2"/>
  </si>
  <si>
    <t>　男子靴</t>
    <rPh sb="1" eb="3">
      <t>ダンシ</t>
    </rPh>
    <rPh sb="3" eb="4">
      <t>グツ</t>
    </rPh>
    <phoneticPr fontId="2"/>
  </si>
  <si>
    <t>保健医療</t>
    <rPh sb="0" eb="2">
      <t>ホケン</t>
    </rPh>
    <rPh sb="2" eb="4">
      <t>イリョウ</t>
    </rPh>
    <phoneticPr fontId="2"/>
  </si>
  <si>
    <t>　感冒薬</t>
    <rPh sb="1" eb="3">
      <t>カンボウ</t>
    </rPh>
    <rPh sb="3" eb="4">
      <t>ヤク</t>
    </rPh>
    <phoneticPr fontId="2"/>
  </si>
  <si>
    <t>１箱</t>
    <rPh sb="0" eb="2">
      <t>１ハコ</t>
    </rPh>
    <phoneticPr fontId="2"/>
  </si>
  <si>
    <t>　生理用ナプキン</t>
    <rPh sb="1" eb="4">
      <t>セイリヨウ</t>
    </rPh>
    <phoneticPr fontId="2"/>
  </si>
  <si>
    <t>　バス代</t>
    <rPh sb="3" eb="4">
      <t>ダイ</t>
    </rPh>
    <phoneticPr fontId="2"/>
  </si>
  <si>
    <t>１か年</t>
    <rPh sb="1" eb="3">
      <t>カネン</t>
    </rPh>
    <phoneticPr fontId="2"/>
  </si>
  <si>
    <t>　高等学校授業料</t>
    <rPh sb="1" eb="3">
      <t>コウトウ</t>
    </rPh>
    <rPh sb="3" eb="5">
      <t>ガッコウ</t>
    </rPh>
    <rPh sb="5" eb="8">
      <t>ジュギョウリョウ</t>
    </rPh>
    <phoneticPr fontId="2"/>
  </si>
  <si>
    <t>　幼稚園保育料</t>
    <rPh sb="1" eb="4">
      <t>ヨウチエン</t>
    </rPh>
    <rPh sb="4" eb="7">
      <t>ホイクリョウ</t>
    </rPh>
    <phoneticPr fontId="2"/>
  </si>
  <si>
    <t>教養娯楽</t>
    <rPh sb="0" eb="2">
      <t>キョウヨウ</t>
    </rPh>
    <rPh sb="2" eb="4">
      <t>ゴラク</t>
    </rPh>
    <phoneticPr fontId="2"/>
  </si>
  <si>
    <t>諸雑費</t>
    <rPh sb="0" eb="3">
      <t>ショザッピ</t>
    </rPh>
    <phoneticPr fontId="2"/>
  </si>
  <si>
    <t>　理髪料</t>
    <rPh sb="1" eb="4">
      <t>リハツリョウ</t>
    </rPh>
    <phoneticPr fontId="2"/>
  </si>
  <si>
    <t>　パーマネント代</t>
    <rPh sb="7" eb="8">
      <t>ダイ</t>
    </rPh>
    <phoneticPr fontId="2"/>
  </si>
  <si>
    <t>定期収入</t>
    <rPh sb="0" eb="2">
      <t>テイキ</t>
    </rPh>
    <rPh sb="2" eb="4">
      <t>シュウニュウ</t>
    </rPh>
    <phoneticPr fontId="2"/>
  </si>
  <si>
    <t>その他収入</t>
    <rPh sb="0" eb="3">
      <t>ソノタ</t>
    </rPh>
    <rPh sb="3" eb="5">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</si>
  <si>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</si>
  <si>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</si>
  <si>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</si>
  <si>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</si>
  <si>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</si>
  <si>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</si>
  <si>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</si>
  <si>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</si>
  <si>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</si>
  <si>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</si>
  <si>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</si>
  <si>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</si>
  <si>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</si>
  <si>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</si>
  <si>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</si>
  <si>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</si>
  <si>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</si>
  <si>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</si>
  <si>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</si>
  <si>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</si>
  <si>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</si>
  <si>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</si>
  <si>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</si>
  <si>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</si>
  <si>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</si>
  <si>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</si>
  <si>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</si>
  <si>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</si>
  <si>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</si>
  <si>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</si>
  <si>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</si>
  <si>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</si>
  <si>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</si>
  <si>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</si>
  <si>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</si>
  <si>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</si>
  <si>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</si>
  <si>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</si>
  <si>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</si>
  <si>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</si>
  <si>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</si>
  <si>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</si>
  <si>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</si>
  <si>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</si>
  <si>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</si>
  <si>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</si>
  <si>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</si>
  <si>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</si>
  <si>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</si>
  <si>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</si>
  <si>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</si>
  <si>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</si>
  <si>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</si>
  <si>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</si>
  <si>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</si>
  <si>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</si>
  <si>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</si>
  <si>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</si>
  <si>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</si>
  <si>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</si>
  <si>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乗　　　　合</t>
    <rPh sb="0" eb="1">
      <t>ジョウ</t>
    </rPh>
    <rPh sb="5" eb="6">
      <t>ゴウ</t>
    </rPh>
    <phoneticPr fontId="2"/>
  </si>
  <si>
    <t>貸　　　　切</t>
    <rPh sb="0" eb="1">
      <t>カシ</t>
    </rPh>
    <rPh sb="5" eb="6">
      <t>キリ</t>
    </rPh>
    <phoneticPr fontId="2"/>
  </si>
  <si>
    <t>輸送人員</t>
    <rPh sb="0" eb="2">
      <t>ユソウ</t>
    </rPh>
    <rPh sb="2" eb="4">
      <t>ジンイン</t>
    </rPh>
    <phoneticPr fontId="2"/>
  </si>
  <si>
    <t>人キロ</t>
    <rPh sb="0" eb="1">
      <t>ニン</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</si>
  <si>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</si>
  <si>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</si>
  <si>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</si>
  <si>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</si>
  <si>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</si>
  <si>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</si>
  <si>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</si>
  <si>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</si>
  <si>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</si>
  <si>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</si>
  <si>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</si>
  <si>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</si>
  <si>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</si>
  <si>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</si>
  <si>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</si>
  <si>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</si>
  <si>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</si>
  <si>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</si>
  <si>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</si>
  <si>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</si>
  <si>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</si>
  <si>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</si>
  <si>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</si>
  <si>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</si>
  <si>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</si>
  <si>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</si>
  <si>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</si>
  <si>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</si>
  <si>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</si>
  <si>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</si>
  <si>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</si>
  <si>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</si>
  <si>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</si>
  <si>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</si>
  <si>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</si>
  <si>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</si>
  <si>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</si>
  <si>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</si>
  <si>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</si>
  <si>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</si>
  <si>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</si>
  <si>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</si>
  <si>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資料：埼玉労働局</t>
    <rPh sb="0" eb="2">
      <t>シリョウ</t>
    </rPh>
    <rPh sb="3" eb="5">
      <t>サイタマ</t>
    </rPh>
    <rPh sb="5" eb="7">
      <t>ロウドウ</t>
    </rPh>
    <rPh sb="7" eb="8">
      <t>キョク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</si>
  <si>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</si>
  <si>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</si>
  <si>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</si>
  <si>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</si>
  <si>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</si>
  <si>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</si>
  <si>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</si>
  <si>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</si>
  <si>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</si>
  <si>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</si>
  <si>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</si>
  <si>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 xml:space="preserve">    　　 ⑤総務省統計局ＨＰ「家計調査」</t>
    <rPh sb="8" eb="11">
      <t>ソウムショウ</t>
    </rPh>
    <rPh sb="11" eb="14">
      <t>トウケイキョク</t>
    </rPh>
    <rPh sb="17" eb="19">
      <t>カケイ</t>
    </rPh>
    <rPh sb="19" eb="21">
      <t>チョウサ</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</si>
  <si>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</si>
  <si>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</si>
  <si>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</si>
  <si>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</si>
  <si>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</si>
  <si>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</si>
  <si>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</si>
  <si>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</si>
  <si>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</si>
  <si>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</si>
  <si>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</si>
  <si>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</si>
  <si>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</si>
  <si>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</si>
  <si>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</si>
  <si>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</si>
  <si>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</si>
  <si>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</si>
  <si>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</si>
  <si>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</si>
  <si>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</si>
  <si>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</si>
  <si>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</si>
  <si>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</si>
  <si>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</si>
  <si>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</si>
  <si>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</si>
  <si>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</si>
  <si>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</si>
  <si>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</si>
  <si>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</si>
  <si>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</si>
  <si>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</si>
  <si>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</si>
  <si>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</si>
  <si>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</si>
  <si>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</si>
  <si>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</si>
  <si>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</si>
  <si>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</si>
  <si>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</si>
  <si>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</si>
  <si>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</si>
  <si>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</si>
  <si>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</si>
  <si>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</si>
  <si>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</si>
  <si>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</si>
  <si>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</si>
  <si>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</si>
  <si>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</si>
  <si>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</si>
  <si>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</si>
  <si>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</si>
  <si>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</si>
  <si>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</si>
  <si>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</si>
  <si>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</si>
  <si>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</si>
  <si>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</si>
  <si>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</si>
  <si>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</si>
  <si>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</si>
  <si>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</si>
  <si>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</si>
  <si>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</si>
  <si>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</si>
  <si>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</si>
  <si>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</si>
  <si>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</si>
  <si>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</si>
  <si>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</si>
  <si>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</si>
  <si>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</si>
  <si>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</si>
  <si>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</si>
  <si>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</si>
  <si>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</si>
  <si>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</si>
  <si>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</si>
  <si>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</si>
  <si>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国内産,精米,単一原料米(産地,品種及び産年が同一のもの）,袋入り（5㎏入り）,コシヒカリを除く</t>
    <rPh sb="0" eb="2">
      <t>コクサンヒン</t>
    </rPh>
    <rPh sb="2" eb="3">
      <t>サン</t>
    </rPh>
    <rPh sb="4" eb="6">
      <t>セイマイ</t>
    </rPh>
    <rPh sb="7" eb="9">
      <t>タンイツ</t>
    </rPh>
    <rPh sb="9" eb="11">
      <t>ゲンリョウ</t>
    </rPh>
    <rPh sb="11" eb="12">
      <t>マイ</t>
    </rPh>
    <rPh sb="13" eb="15">
      <t>サンチ</t>
    </rPh>
    <rPh sb="16" eb="18">
      <t>ヒンシュ</t>
    </rPh>
    <rPh sb="18" eb="19">
      <t>オヨ</t>
    </rPh>
    <rPh sb="20" eb="21">
      <t>サン</t>
    </rPh>
    <rPh sb="21" eb="22">
      <t>ネン</t>
    </rPh>
    <rPh sb="23" eb="25">
      <t>ドウイツ</t>
    </rPh>
    <rPh sb="30" eb="31">
      <t>フクロ</t>
    </rPh>
    <rPh sb="31" eb="32">
      <t>イ</t>
    </rPh>
    <rPh sb="36" eb="37">
      <t>イ</t>
    </rPh>
    <rPh sb="46" eb="47">
      <t>ノゾ</t>
    </rPh>
    <phoneticPr fontId="2"/>
  </si>
  <si>
    <t>めばち又はきはだ,刺身用,さく,赤身</t>
    <rPh sb="3" eb="4">
      <t>マタ</t>
    </rPh>
    <rPh sb="9" eb="11">
      <t>サシミ</t>
    </rPh>
    <rPh sb="11" eb="12">
      <t>ヨウ</t>
    </rPh>
    <rPh sb="16" eb="17">
      <t>アカ</t>
    </rPh>
    <rPh sb="17" eb="18">
      <t>ミ</t>
    </rPh>
    <phoneticPr fontId="2"/>
  </si>
  <si>
    <t>まあじ,丸（長さ約15㎝以上）</t>
    <rPh sb="4" eb="5">
      <t>マル</t>
    </rPh>
    <rPh sb="6" eb="7">
      <t>ナガ</t>
    </rPh>
    <rPh sb="8" eb="9">
      <t>ヤク</t>
    </rPh>
    <rPh sb="12" eb="14">
      <t>イジョウ</t>
    </rPh>
    <phoneticPr fontId="2"/>
  </si>
  <si>
    <t>牛乳,店頭売り,紙容器入り(1,000ｍL入り)</t>
    <rPh sb="0" eb="2">
      <t>ギュウニュウ</t>
    </rPh>
    <rPh sb="8" eb="11">
      <t>カミヨウキ</t>
    </rPh>
    <rPh sb="11" eb="12">
      <t>イ</t>
    </rPh>
    <rPh sb="21" eb="22">
      <t>イ</t>
    </rPh>
    <phoneticPr fontId="2"/>
  </si>
  <si>
    <t>焼きのり,袋入り(全形10枚入り）,普通品</t>
    <rPh sb="0" eb="1">
      <t>ヤ</t>
    </rPh>
    <rPh sb="5" eb="6">
      <t>フクロ</t>
    </rPh>
    <rPh sb="6" eb="7">
      <t>イ</t>
    </rPh>
    <rPh sb="9" eb="10">
      <t>ゼン</t>
    </rPh>
    <rPh sb="10" eb="11">
      <t>カタチ</t>
    </rPh>
    <rPh sb="13" eb="14">
      <t>マイ</t>
    </rPh>
    <rPh sb="14" eb="15">
      <t>イ</t>
    </rPh>
    <rPh sb="18" eb="20">
      <t>フツウ</t>
    </rPh>
    <rPh sb="20" eb="21">
      <t>ヒン</t>
    </rPh>
    <phoneticPr fontId="2"/>
  </si>
  <si>
    <t>木綿豆腐,並</t>
    <rPh sb="0" eb="2">
      <t>モメン</t>
    </rPh>
    <rPh sb="2" eb="4">
      <t>ドウフ</t>
    </rPh>
    <rPh sb="5" eb="6">
      <t>ナミ</t>
    </rPh>
    <phoneticPr fontId="2"/>
  </si>
  <si>
    <t>キャノーラ（なたね）油,ポリ容器入り（1,000g入り）</t>
    <rPh sb="10" eb="11">
      <t>アブラ</t>
    </rPh>
    <rPh sb="14" eb="16">
      <t>ヨウキ</t>
    </rPh>
    <rPh sb="16" eb="17">
      <t>イ</t>
    </rPh>
    <rPh sb="25" eb="26">
      <t>イ</t>
    </rPh>
    <phoneticPr fontId="2"/>
  </si>
  <si>
    <t>米みそ,カップ入り（750g入り）,並</t>
    <rPh sb="0" eb="1">
      <t>コメ</t>
    </rPh>
    <rPh sb="18" eb="19">
      <t>ナミ</t>
    </rPh>
    <phoneticPr fontId="2"/>
  </si>
  <si>
    <t>うるち米製せんべい,しょう油味,個装タイプ袋入り,普通品</t>
    <rPh sb="3" eb="4">
      <t>マイ</t>
    </rPh>
    <rPh sb="4" eb="5">
      <t>セイ</t>
    </rPh>
    <rPh sb="13" eb="14">
      <t>ユ</t>
    </rPh>
    <rPh sb="14" eb="15">
      <t>アジ</t>
    </rPh>
    <rPh sb="16" eb="17">
      <t>コ</t>
    </rPh>
    <rPh sb="17" eb="18">
      <t>ソウ</t>
    </rPh>
    <rPh sb="21" eb="22">
      <t>フクロ</t>
    </rPh>
    <rPh sb="22" eb="23">
      <t>イ</t>
    </rPh>
    <rPh sb="25" eb="27">
      <t>フツウ</t>
    </rPh>
    <rPh sb="27" eb="28">
      <t>ヒン</t>
    </rPh>
    <phoneticPr fontId="2"/>
  </si>
  <si>
    <t>家屋修理手間代,常用１人分</t>
    <rPh sb="0" eb="2">
      <t>カオク</t>
    </rPh>
    <rPh sb="2" eb="4">
      <t>シュウリ</t>
    </rPh>
    <rPh sb="4" eb="7">
      <t>テマダイ</t>
    </rPh>
    <rPh sb="8" eb="10">
      <t>ジョウヨウ</t>
    </rPh>
    <rPh sb="11" eb="12">
      <t>ニン</t>
    </rPh>
    <rPh sb="12" eb="13">
      <t>ブン</t>
    </rPh>
    <phoneticPr fontId="2"/>
  </si>
  <si>
    <t>短靴,黒,〔甲〕牛革,〔底〕「合成ゴム」又は「ウレタン」,〔底の製法〕張り付け,〔サイズ〕25～26㎝,中級品</t>
    <rPh sb="0" eb="2">
      <t>タングツ</t>
    </rPh>
    <rPh sb="3" eb="4">
      <t>クロ</t>
    </rPh>
    <rPh sb="6" eb="7">
      <t>コウ</t>
    </rPh>
    <rPh sb="8" eb="9">
      <t>ウシ</t>
    </rPh>
    <rPh sb="9" eb="10">
      <t>カワ</t>
    </rPh>
    <rPh sb="12" eb="13">
      <t>ソコ</t>
    </rPh>
    <rPh sb="15" eb="17">
      <t>ゴウセイ</t>
    </rPh>
    <rPh sb="20" eb="21">
      <t>マタ</t>
    </rPh>
    <rPh sb="32" eb="34">
      <t>セイホウ</t>
    </rPh>
    <rPh sb="35" eb="38">
      <t>ハリツ</t>
    </rPh>
    <rPh sb="52" eb="55">
      <t>チュウキュウヒン</t>
    </rPh>
    <phoneticPr fontId="2"/>
  </si>
  <si>
    <t>背広服上下,ﾄﾞﾗｲｸﾘｰﾆﾝｸﾞ,持ち込み,料金前払い,配達なし</t>
    <rPh sb="0" eb="2">
      <t>セビロ</t>
    </rPh>
    <rPh sb="2" eb="3">
      <t>フク</t>
    </rPh>
    <rPh sb="3" eb="5">
      <t>ジョウゲ</t>
    </rPh>
    <rPh sb="18" eb="21">
      <t>モチコ</t>
    </rPh>
    <phoneticPr fontId="2"/>
  </si>
  <si>
    <t>レギュラーガソリン,セルフサービス式を除く</t>
    <rPh sb="17" eb="18">
      <t>シキ</t>
    </rPh>
    <rPh sb="19" eb="20">
      <t>ノゾ</t>
    </rPh>
    <phoneticPr fontId="5"/>
  </si>
  <si>
    <t>ﾊﾟｰﾏﾈﾝﾄ（ｼｬﾝﾌﾟｰ,ｶｯﾄ,ﾌﾞﾛｰ又はｾｯﾄ込み）,ｼｮｰﾄ,女性（高校生以下を除く）</t>
    <rPh sb="23" eb="24">
      <t>マタ</t>
    </rPh>
    <rPh sb="28" eb="29">
      <t>コ</t>
    </rPh>
    <rPh sb="37" eb="39">
      <t>ジョセイ</t>
    </rPh>
    <rPh sb="40" eb="43">
      <t>コウコウセイ</t>
    </rPh>
    <rPh sb="43" eb="45">
      <t>イカ</t>
    </rPh>
    <rPh sb="46" eb="47">
      <t>ノゾ</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</si>
  <si>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</si>
  <si>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</si>
  <si>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</si>
  <si>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</si>
  <si>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</si>
  <si>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</si>
  <si>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</si>
  <si>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</si>
  <si>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</si>
  <si>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</si>
  <si>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</si>
  <si>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被服・履物</t>
    <rPh sb="0" eb="2">
      <t>ヒフク</t>
    </rPh>
    <rPh sb="3" eb="5">
      <t>ハキモノ</t>
    </rPh>
    <phoneticPr fontId="2"/>
  </si>
  <si>
    <t>交通通信</t>
    <rPh sb="0" eb="2">
      <t>コウツウ</t>
    </rPh>
    <rPh sb="2" eb="4">
      <t>ツウシン</t>
    </rPh>
    <phoneticPr fontId="2"/>
  </si>
  <si>
    <t>総合調髪（カット,シェービング,シャンプー,セット）,男性（高校生以下を除く）</t>
    <rPh sb="27" eb="29">
      <t>ダンセイ</t>
    </rPh>
    <rPh sb="30" eb="33">
      <t>コウコウセイ</t>
    </rPh>
    <rPh sb="33" eb="35">
      <t>イカ</t>
    </rPh>
    <rPh sb="36" eb="37">
      <t>ノゾ</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</si>
  <si>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</si>
  <si>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</si>
  <si>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</si>
  <si>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</si>
  <si>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</si>
  <si>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</si>
  <si>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</si>
  <si>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</si>
  <si>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</si>
  <si>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</si>
  <si>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</si>
  <si>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</si>
  <si>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10個</t>
    <rPh sb="2" eb="3">
      <t>コ</t>
    </rPh>
    <phoneticPr fontId="2"/>
  </si>
  <si>
    <t>１㎏</t>
  </si>
  <si>
    <t>ポテトタイプ,並</t>
    <rPh sb="7" eb="8">
      <t>ナミ</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</si>
  <si>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</si>
  <si>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 xml:space="preserve">        県交通政策課</t>
    <rPh sb="8" eb="9">
      <t>ケン</t>
    </rPh>
    <rPh sb="9" eb="11">
      <t>コウツウ</t>
    </rPh>
    <rPh sb="11" eb="13">
      <t>セイサク</t>
    </rPh>
    <rPh sb="13" eb="14">
      <t>カ</t>
    </rPh>
    <phoneticPr fontId="2"/>
  </si>
  <si>
    <t>注) 1　月末の集計は暫定であるため、今後数値が変更される場合がある。</t>
    <rPh sb="0" eb="1">
      <t>チュウ</t>
    </rPh>
    <rPh sb="5" eb="7">
      <t>ゲツマツ</t>
    </rPh>
    <phoneticPr fontId="2"/>
  </si>
  <si>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</si>
  <si>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</si>
  <si>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</si>
  <si>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</si>
  <si>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</si>
  <si>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</si>
  <si>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</si>
  <si>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</si>
  <si>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</si>
  <si>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</si>
  <si>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</si>
  <si>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</si>
  <si>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</si>
  <si>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</si>
  <si>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</si>
  <si>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</si>
  <si>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液晶テレビ,32V型,地上デジタルチューナー2基内蔵,ハイビジョン対応パネル,LEDバックライト搭載,特殊機能付きは除く</t>
    <rPh sb="11" eb="13">
      <t>チジョウ</t>
    </rPh>
    <rPh sb="23" eb="24">
      <t>キ</t>
    </rPh>
    <rPh sb="24" eb="26">
      <t>ナイゾウ</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</si>
  <si>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</si>
  <si>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</si>
  <si>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</si>
  <si>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</si>
  <si>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</si>
  <si>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</si>
  <si>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</si>
  <si>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</si>
  <si>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私立高等学校，全日制，普通科，授業料</t>
  </si>
  <si>
    <t>もも（黒豚を除く）</t>
    <rPh sb="3" eb="5">
      <t>クロブタ</t>
    </rPh>
    <rPh sb="6" eb="7">
      <t>ノゾ</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</si>
  <si>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</si>
  <si>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</si>
  <si>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r>
      <t>　PTA会費</t>
    </r>
    <r>
      <rPr>
        <sz val="10"/>
        <color indexed="8"/>
        <rFont val="ＭＳ Ｐ明朝"/>
        <family val="1"/>
        <charset val="128"/>
      </rPr>
      <t>(小学校)</t>
    </r>
    <rPh sb="4" eb="6">
      <t>カイヒ</t>
    </rPh>
    <phoneticPr fontId="2"/>
  </si>
  <si>
    <t>公立小学校,PTA会則による会費,１家庭児童１人通学</t>
    <rPh sb="0" eb="2">
      <t>コウリツ</t>
    </rPh>
    <rPh sb="2" eb="5">
      <t>ショウガッコウ</t>
    </rPh>
    <rPh sb="9" eb="11">
      <t>カイソク</t>
    </rPh>
    <rPh sb="14" eb="16">
      <t>カイヒ</t>
    </rPh>
    <rPh sb="18" eb="20">
      <t>カテイ</t>
    </rPh>
    <rPh sb="20" eb="22">
      <t>ジドウ</t>
    </rPh>
    <rPh sb="23" eb="24">
      <t>ニン</t>
    </rPh>
    <rPh sb="24" eb="26">
      <t>ツウガク</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</si>
  <si>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</si>
  <si>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</si>
  <si>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</si>
  <si>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</si>
  <si>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</si>
  <si>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</si>
  <si>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</si>
  <si>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</si>
  <si>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</si>
  <si>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</si>
  <si>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</si>
  <si>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</si>
  <si>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</si>
  <si>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</si>
  <si>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</si>
  <si>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</si>
  <si>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</si>
  <si>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</si>
  <si>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</si>
  <si>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</si>
  <si>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</si>
  <si>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</si>
  <si>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xml:space="preserve"> </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</si>
  <si>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</si>
  <si>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</si>
  <si>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</si>
  <si>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</si>
  <si>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</si>
  <si>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</si>
  <si>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</si>
  <si>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</si>
  <si>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</si>
  <si>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</si>
  <si>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</si>
  <si>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</si>
  <si>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</si>
  <si>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</si>
  <si>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干しのり</t>
    <rPh sb="1" eb="2">
      <t>ホ</t>
    </rPh>
    <phoneticPr fontId="2"/>
  </si>
  <si>
    <t>　カレーライス(外食)</t>
    <rPh sb="8" eb="10">
      <t>ガイショク</t>
    </rPh>
    <phoneticPr fontId="2"/>
  </si>
  <si>
    <t>　民営家賃</t>
    <rPh sb="1" eb="3">
      <t>ミンエイ</t>
    </rPh>
    <rPh sb="3" eb="5">
      <t>ヤチン</t>
    </rPh>
    <phoneticPr fontId="2"/>
  </si>
  <si>
    <t>　畳替え代</t>
    <rPh sb="1" eb="2">
      <t>タタミ</t>
    </rPh>
    <rPh sb="2" eb="3">
      <t>タイ</t>
    </rPh>
    <rPh sb="4" eb="5">
      <t>ダイ</t>
    </rPh>
    <phoneticPr fontId="2"/>
  </si>
  <si>
    <t>　女児用スカート</t>
    <rPh sb="3" eb="4">
      <t>ヨウ</t>
    </rPh>
    <phoneticPr fontId="2"/>
  </si>
  <si>
    <t>民営借家の家賃</t>
    <rPh sb="0" eb="2">
      <t>ミンエイ</t>
    </rPh>
    <rPh sb="2" eb="4">
      <t>シャクヤ</t>
    </rPh>
    <rPh sb="5" eb="7">
      <t>ヤチン</t>
    </rPh>
    <phoneticPr fontId="2"/>
  </si>
  <si>
    <t>　補習教育(中学校)</t>
    <rPh sb="1" eb="3">
      <t>ホシュウ</t>
    </rPh>
    <rPh sb="3" eb="5">
      <t>キョウイク</t>
    </rPh>
    <rPh sb="6" eb="9">
      <t>チュウガッコウ</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</si>
  <si>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</si>
  <si>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</si>
  <si>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</si>
  <si>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</si>
  <si>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</si>
  <si>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表替え,〔畳表〕緯：いぐさ；経：綿糸２本又は麻糸・綿糸２本；中級品，〔へり〕光輝べり，化繊，材料費及び表替え工賃を含む</t>
    <rPh sb="0" eb="1">
      <t>オモテ</t>
    </rPh>
    <rPh sb="1" eb="2">
      <t>カ</t>
    </rPh>
    <phoneticPr fontId="2"/>
  </si>
  <si>
    <t>４　商工業</t>
    <rPh sb="2" eb="5">
      <t>ショウコウギョウ</t>
    </rPh>
    <phoneticPr fontId="2"/>
  </si>
  <si>
    <t>５　建築</t>
    <rPh sb="2" eb="4">
      <t>ケンチク</t>
    </rPh>
    <phoneticPr fontId="2"/>
  </si>
  <si>
    <t>６　運輸</t>
    <phoneticPr fontId="2"/>
  </si>
  <si>
    <t>８　金融</t>
    <rPh sb="2" eb="4">
      <t>キンユウ</t>
    </rPh>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</si>
  <si>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</si>
  <si>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</si>
  <si>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</si>
  <si>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</si>
  <si>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</si>
  <si>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</si>
  <si>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</si>
  <si>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</si>
  <si>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療　　　養　　　諸　　　費　　（続き）</t>
    <rPh sb="0" eb="1">
      <t>リョウ</t>
    </rPh>
    <rPh sb="4" eb="5">
      <t>オサム</t>
    </rPh>
    <rPh sb="8" eb="9">
      <t>モロ</t>
    </rPh>
    <rPh sb="12" eb="13">
      <t>ヒ</t>
    </rPh>
    <rPh sb="16" eb="17">
      <t>ツヅ</t>
    </rPh>
    <phoneticPr fontId="2"/>
  </si>
  <si>
    <t>　　療　養　の　給　付　等　（続き）</t>
    <rPh sb="2" eb="3">
      <t>リョウ</t>
    </rPh>
    <rPh sb="4" eb="5">
      <t>オサム</t>
    </rPh>
    <rPh sb="8" eb="9">
      <t>キュウ</t>
    </rPh>
    <rPh sb="10" eb="11">
      <t>ヅケ</t>
    </rPh>
    <rPh sb="12" eb="13">
      <t>トウ</t>
    </rPh>
    <rPh sb="15" eb="16">
      <t>ツヅ</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</si>
  <si>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</si>
  <si>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</si>
  <si>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④総務省統計局ＨＰ「消費者物価指数」（平成27年＝100、総合、都道府県庁所在市別）</t>
    <rPh sb="8" eb="10">
      <t>ソウムチョウ</t>
    </rPh>
    <rPh sb="10" eb="11">
      <t>ショウ</t>
    </rPh>
    <rPh sb="11" eb="14">
      <t>トウケイキョク</t>
    </rPh>
    <rPh sb="17" eb="20">
      <t>ショウヒシャ</t>
    </rPh>
    <rPh sb="20" eb="22">
      <t>ブッカ</t>
    </rPh>
    <rPh sb="22" eb="24">
      <t>シスウ</t>
    </rPh>
    <rPh sb="39" eb="43">
      <t>トドウフケン</t>
    </rPh>
    <rPh sb="43" eb="44">
      <t>チョウ</t>
    </rPh>
    <rPh sb="44" eb="46">
      <t>ショザイ</t>
    </rPh>
    <rPh sb="46" eb="47">
      <t>シ</t>
    </rPh>
    <rPh sb="47" eb="48">
      <t>ベツ</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</si>
  <si>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</si>
  <si>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</si>
  <si>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r>
      <t>消費者物価指数
（総合）</t>
    </r>
    <r>
      <rPr>
        <sz val="9"/>
        <rFont val="ＭＳ Ｐゴシック"/>
        <family val="3"/>
        <charset val="128"/>
      </rPr>
      <t xml:space="preserve">
平成27年＝100
原指数</t>
    </r>
    <rPh sb="0" eb="3">
      <t>ショウヒシャ</t>
    </rPh>
    <rPh sb="3" eb="5">
      <t>ブッカ</t>
    </rPh>
    <rPh sb="5" eb="7">
      <t>シスウ</t>
    </rPh>
    <rPh sb="23" eb="24">
      <t>ゲン</t>
    </rPh>
    <rPh sb="24" eb="26">
      <t>シスウ</t>
    </rPh>
    <phoneticPr fontId="2"/>
  </si>
  <si>
    <t xml:space="preserve"> 　　３　東日本旅客鉄道の乗車人員については、資料の提供が得られないため、掲載していない。</t>
    <rPh sb="13" eb="15">
      <t>ジョウシャ</t>
    </rPh>
    <rPh sb="15" eb="17">
      <t>ジンイン</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</si>
  <si>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</si>
  <si>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</si>
  <si>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</si>
  <si>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</si>
  <si>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</si>
  <si>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 xml:space="preserve">国内企業
物価指数（総平均）
</t>
    </r>
    <r>
      <rPr>
        <sz val="9"/>
        <rFont val="ＭＳ Ｐゴシック"/>
        <family val="3"/>
        <charset val="128"/>
      </rPr>
      <t xml:space="preserve">
平成27年
＝100
</t>
    </r>
    <rPh sb="0" eb="2">
      <t>コクナイ</t>
    </rPh>
    <rPh sb="2" eb="4">
      <t>キギョウ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</si>
  <si>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</si>
  <si>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</si>
  <si>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</si>
  <si>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</si>
  <si>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学習塾，補習又は進学，中学2年生コース(新中学2年生コースを含む)，グループ指導，学習科目5科目（英語，数学，国語，理科，社会）分の料金(科目選択制を含む)，週2日又は3日</t>
    <rPh sb="0" eb="3">
      <t>ガクシュウジュク</t>
    </rPh>
    <rPh sb="4" eb="6">
      <t>ホシュウ</t>
    </rPh>
    <rPh sb="6" eb="7">
      <t>マタ</t>
    </rPh>
    <rPh sb="8" eb="10">
      <t>シンガク</t>
    </rPh>
    <rPh sb="11" eb="13">
      <t>チュウガク</t>
    </rPh>
    <rPh sb="20" eb="21">
      <t>シン</t>
    </rPh>
    <rPh sb="21" eb="23">
      <t>チュウガク</t>
    </rPh>
    <rPh sb="24" eb="26">
      <t>ネンセイ</t>
    </rPh>
    <rPh sb="30" eb="31">
      <t>フク</t>
    </rPh>
    <rPh sb="38" eb="40">
      <t>シドウ</t>
    </rPh>
    <rPh sb="58" eb="60">
      <t>リカ</t>
    </rPh>
    <rPh sb="61" eb="63">
      <t>シャカイ</t>
    </rPh>
    <rPh sb="64" eb="65">
      <t>ブン</t>
    </rPh>
    <rPh sb="66" eb="68">
      <t>リョウキン</t>
    </rPh>
    <rPh sb="69" eb="71">
      <t>カモク</t>
    </rPh>
    <rPh sb="71" eb="74">
      <t>センタクセイ</t>
    </rPh>
    <rPh sb="75" eb="76">
      <t>フク</t>
    </rPh>
    <rPh sb="81" eb="82">
      <t>ニチ</t>
    </rPh>
    <rPh sb="85" eb="86">
      <t>ニチ</t>
    </rPh>
    <phoneticPr fontId="2"/>
  </si>
  <si>
    <t>組</t>
    <rPh sb="0" eb="1">
      <t>クミ</t>
    </rPh>
    <phoneticPr fontId="2"/>
  </si>
  <si>
    <t>ブロイラー,もも肉</t>
    <rPh sb="6" eb="9">
      <t>モモニク</t>
    </rPh>
    <phoneticPr fontId="2"/>
  </si>
  <si>
    <t xml:space="preserve">平成27年平均＝100
原指数　     　   </t>
    <rPh sb="5" eb="7">
      <t>ヘイキン</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</si>
  <si>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</si>
  <si>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2"/>
  </si>
  <si>
    <t>　　     ②総務省統計局ＨＰ「人口推計」</t>
    <rPh sb="17" eb="19">
      <t>ジンコウ</t>
    </rPh>
    <rPh sb="19" eb="21">
      <t>スイケイ</t>
    </rPh>
    <phoneticPr fontId="2"/>
  </si>
  <si>
    <t>　　　基に、次の計算式により算出している。</t>
    <rPh sb="3" eb="4">
      <t>モト</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</si>
  <si>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</si>
  <si>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</si>
  <si>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</si>
  <si>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</si>
  <si>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</si>
  <si>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</si>
  <si>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</si>
  <si>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</si>
  <si>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２　各年の増減数は対前年同月比、各月の増減数は対前月比である。平成27年は国勢調査人口を基準としているため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ヘイセイ</t>
    </rPh>
    <rPh sb="38" eb="39">
      <t>ネン</t>
    </rPh>
    <rPh sb="40" eb="42">
      <t>コクセイ</t>
    </rPh>
    <rPh sb="42" eb="44">
      <t>チョウサ</t>
    </rPh>
    <rPh sb="44" eb="46">
      <t>ジンコウ</t>
    </rPh>
    <rPh sb="47" eb="49">
      <t>キジュン</t>
    </rPh>
    <phoneticPr fontId="2"/>
  </si>
  <si>
    <t>　 　　前年との比較はできない。</t>
    <rPh sb="4" eb="6">
      <t>ゼンネン</t>
    </rPh>
    <rPh sb="8" eb="10">
      <t>ヒカク</t>
    </rPh>
    <phoneticPr fontId="2"/>
  </si>
  <si>
    <t xml:space="preserve">資料：「埼玉県の推計人口」（各年10月1日現在、各月1日現在） 県統計課、「国勢調査」（平成27年10月1日現在）総務省統計局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ヘイセイ</t>
    </rPh>
    <rPh sb="48" eb="49">
      <t>ネン</t>
    </rPh>
    <rPh sb="51" eb="52">
      <t>ガツ</t>
    </rPh>
    <rPh sb="53" eb="54">
      <t>ニチ</t>
    </rPh>
    <rPh sb="54" eb="56">
      <t>ゲンザイ</t>
    </rPh>
    <rPh sb="57" eb="60">
      <t>ソウムショウ</t>
    </rPh>
    <rPh sb="60" eb="63">
      <t>トウケイキョク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</si>
  <si>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</si>
  <si>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</si>
  <si>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</si>
  <si>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</si>
  <si>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</si>
  <si>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デジタルカメラ,コンパクトカメラ,〔有効画素数〕2,000～2,005万,〔光学ズーム〕8～10倍,〔動画記録〕ハイビジョン、手ぶれ補正機能付き、特殊機能付きは除く</t>
    <rPh sb="51" eb="53">
      <t>ドウガ</t>
    </rPh>
    <rPh sb="53" eb="55">
      <t>キロク</t>
    </rPh>
    <rPh sb="63" eb="64">
      <t>テ</t>
    </rPh>
    <rPh sb="66" eb="68">
      <t>ホセイ</t>
    </rPh>
    <rPh sb="68" eb="70">
      <t>キノウ</t>
    </rPh>
    <rPh sb="70" eb="71">
      <t>ツ</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</si>
  <si>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</si>
  <si>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</si>
  <si>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</si>
  <si>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</si>
  <si>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</si>
  <si>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</si>
  <si>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</si>
  <si>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</si>
  <si>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</si>
  <si>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</si>
  <si>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</si>
  <si>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</si>
  <si>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</si>
  <si>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</si>
  <si>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</si>
  <si>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</si>
  <si>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</si>
  <si>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各品目の銘柄は最新のものを掲載している。</t>
    <rPh sb="0" eb="1">
      <t>チュウ</t>
    </rPh>
    <rPh sb="4" eb="5">
      <t>カク</t>
    </rPh>
    <rPh sb="5" eb="7">
      <t>ヒンモク</t>
    </rPh>
    <rPh sb="8" eb="10">
      <t>メイガラ</t>
    </rPh>
    <rPh sb="11" eb="13">
      <t>サイシン</t>
    </rPh>
    <rPh sb="17" eb="19">
      <t>ケイサイ</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</si>
  <si>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</si>
  <si>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</si>
  <si>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</si>
  <si>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</si>
  <si>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</si>
  <si>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r>
      <rPr>
        <sz val="10"/>
        <rFont val="ＭＳ Ｐ明朝"/>
        <family val="1"/>
        <charset val="128"/>
      </rPr>
      <t>　　</t>
    </r>
    <r>
      <rPr>
        <sz val="11"/>
        <rFont val="ＭＳ Ｐ明朝"/>
        <family val="1"/>
        <charset val="128"/>
      </rPr>
      <t xml:space="preserve"> ２　国勢調査年(平成27年)については、人口推計の基礎となる国勢調査人口の切り替えに伴う補正数を加えたものである。</t>
    </r>
    <rPh sb="5" eb="7">
      <t>コクセイ</t>
    </rPh>
    <rPh sb="7" eb="9">
      <t>チョウサ</t>
    </rPh>
    <rPh sb="9" eb="10">
      <t>ネン</t>
    </rPh>
    <rPh sb="23" eb="25">
      <t>ジンコウ</t>
    </rPh>
    <rPh sb="25" eb="27">
      <t>スイケイ</t>
    </rPh>
    <rPh sb="28" eb="30">
      <t>キソ</t>
    </rPh>
    <rPh sb="33" eb="35">
      <t>コクセイ</t>
    </rPh>
    <rPh sb="35" eb="37">
      <t>チョウサ</t>
    </rPh>
    <rPh sb="37" eb="39">
      <t>ジンコウ</t>
    </rPh>
    <rPh sb="40" eb="41">
      <t>キ</t>
    </rPh>
    <rPh sb="42" eb="43">
      <t>カ</t>
    </rPh>
    <rPh sb="45" eb="46">
      <t>トモナ</t>
    </rPh>
    <rPh sb="47" eb="49">
      <t>ホセイ</t>
    </rPh>
    <rPh sb="49" eb="50">
      <t>スウ</t>
    </rPh>
    <rPh sb="51" eb="52">
      <t>クワ</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</si>
  <si>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</si>
  <si>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</si>
  <si>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</si>
  <si>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</si>
  <si>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白色卵,パック詰（10個入り）,サイズ混合,[卵重]「MＳ52g～LL76g未満｣,[MＳ52g～L70g未満｣又は｢M58g～L70g未満｣</t>
    <rPh sb="0" eb="2">
      <t>ハクショク</t>
    </rPh>
    <rPh sb="2" eb="3">
      <t>ラン</t>
    </rPh>
    <rPh sb="7" eb="8">
      <t>ツ</t>
    </rPh>
    <rPh sb="11" eb="12">
      <t>コ</t>
    </rPh>
    <rPh sb="12" eb="13">
      <t>イ</t>
    </rPh>
    <rPh sb="19" eb="21">
      <t>コンゴウ</t>
    </rPh>
    <rPh sb="23" eb="24">
      <t>タマゴ</t>
    </rPh>
    <rPh sb="24" eb="25">
      <t>オモ</t>
    </rPh>
    <rPh sb="38" eb="40">
      <t>ミマン</t>
    </rPh>
    <rPh sb="53" eb="55">
      <t>ミマン</t>
    </rPh>
    <rPh sb="56" eb="57">
      <t>マタ</t>
    </rPh>
    <rPh sb="68" eb="70">
      <t>ミマン</t>
    </rPh>
    <phoneticPr fontId="2"/>
  </si>
  <si>
    <t>　  ５　「-」は調査銘柄の出回りがなかったもの。</t>
    <rPh sb="9" eb="11">
      <t>チョウサ</t>
    </rPh>
    <rPh sb="11" eb="13">
      <t>メイガラ</t>
    </rPh>
    <rPh sb="14" eb="15">
      <t>デ</t>
    </rPh>
    <rPh sb="15" eb="16">
      <t>マワ</t>
    </rPh>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</si>
  <si>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</si>
  <si>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 xml:space="preserve">     ５  県立浦和図書館は平成27年3月31日で閉館し、同年6月11日に県立熊谷図書館浦和分室が県立文書館内に開室した。</t>
    <rPh sb="8" eb="10">
      <t>ケンリツ</t>
    </rPh>
    <rPh sb="10" eb="12">
      <t>ウラワ</t>
    </rPh>
    <rPh sb="12" eb="15">
      <t>トショカン</t>
    </rPh>
    <rPh sb="16" eb="18">
      <t>ヘイセイ</t>
    </rPh>
    <rPh sb="20" eb="21">
      <t>ネン</t>
    </rPh>
    <rPh sb="22" eb="23">
      <t>ガツ</t>
    </rPh>
    <rPh sb="25" eb="26">
      <t>ニチ</t>
    </rPh>
    <rPh sb="27" eb="29">
      <t>ヘイカン</t>
    </rPh>
    <rPh sb="31" eb="33">
      <t>ドウネン</t>
    </rPh>
    <rPh sb="34" eb="35">
      <t>ガツ</t>
    </rPh>
    <rPh sb="37" eb="38">
      <t>ニチ</t>
    </rPh>
    <rPh sb="39" eb="41">
      <t>ケンリツ</t>
    </rPh>
    <rPh sb="41" eb="43">
      <t>クマガヤ</t>
    </rPh>
    <rPh sb="43" eb="46">
      <t>トショカン</t>
    </rPh>
    <rPh sb="46" eb="48">
      <t>ウラワ</t>
    </rPh>
    <rPh sb="48" eb="50">
      <t>ブンシツ</t>
    </rPh>
    <rPh sb="51" eb="53">
      <t>ケンリツ</t>
    </rPh>
    <rPh sb="53" eb="55">
      <t>モンジョ</t>
    </rPh>
    <rPh sb="55" eb="56">
      <t>カン</t>
    </rPh>
    <rPh sb="56" eb="57">
      <t>ナイ</t>
    </rPh>
    <rPh sb="58" eb="59">
      <t>ヒラ</t>
    </rPh>
    <rPh sb="59" eb="60">
      <t>シツ</t>
    </rPh>
    <phoneticPr fontId="2"/>
  </si>
  <si>
    <t xml:space="preserve"> 　　　増　減　数　　</t>
    <rPh sb="4" eb="5">
      <t>ゾウ</t>
    </rPh>
    <rPh sb="6" eb="7">
      <t>ゲン</t>
    </rPh>
    <rPh sb="8" eb="9">
      <t>スウ</t>
    </rPh>
    <phoneticPr fontId="2"/>
  </si>
  <si>
    <t>平成26</t>
    <rPh sb="0" eb="1">
      <t>ヘイセイ</t>
    </rPh>
    <phoneticPr fontId="2"/>
  </si>
  <si>
    <t>平成31</t>
    <rPh sb="0" eb="2">
      <t>ヘイセイ</t>
    </rPh>
    <phoneticPr fontId="2"/>
  </si>
  <si>
    <t>平成31</t>
  </si>
  <si>
    <t>１㎏</t>
    <phoneticPr fontId="2"/>
  </si>
  <si>
    <t>　まぐろ</t>
    <phoneticPr fontId="2"/>
  </si>
  <si>
    <t>100g</t>
    <phoneticPr fontId="2"/>
  </si>
  <si>
    <t>　あじ</t>
    <phoneticPr fontId="2"/>
  </si>
  <si>
    <t>ぎんざけ,切り身</t>
    <phoneticPr fontId="2"/>
  </si>
  <si>
    <t>１パック</t>
    <phoneticPr fontId="2"/>
  </si>
  <si>
    <t>　キャベツ</t>
    <phoneticPr fontId="2"/>
  </si>
  <si>
    <t>　きゅうり</t>
    <phoneticPr fontId="2"/>
  </si>
  <si>
    <t>　みそ</t>
    <phoneticPr fontId="2"/>
  </si>
  <si>
    <t>　せんべい</t>
    <phoneticPr fontId="2"/>
  </si>
  <si>
    <t>　コロッケ</t>
    <phoneticPr fontId="2"/>
  </si>
  <si>
    <t>　ｲﾝｽﾀﾝﾄｺｰﾋｰ</t>
    <phoneticPr fontId="2"/>
  </si>
  <si>
    <t>瓶入り（80～90g入り），「ネスカフェ　ゴールドブレンド」</t>
    <phoneticPr fontId="2"/>
  </si>
  <si>
    <t>普通酒,紙容器入り（2,000ｍＬ入り）,アルコール分13度以上16度未満</t>
    <phoneticPr fontId="2"/>
  </si>
  <si>
    <t>　ビール（外食）</t>
    <phoneticPr fontId="2"/>
  </si>
  <si>
    <t>居酒屋におけるビール，淡色，中瓶（500ｍＬ入り）</t>
    <phoneticPr fontId="2"/>
  </si>
  <si>
    <t>　プロパンガス</t>
    <phoneticPr fontId="2"/>
  </si>
  <si>
    <t>白灯油,詰め替え売り,店頭売り</t>
    <phoneticPr fontId="2"/>
  </si>
  <si>
    <t>18L</t>
    <phoneticPr fontId="2"/>
  </si>
  <si>
    <t>冷凍冷蔵庫,〔定格内容積〕401～450L,「5ドア」又は「6ドア」,特殊機能付きは除く</t>
    <phoneticPr fontId="2"/>
  </si>
  <si>
    <t>合成洗剤，綿・麻・合成繊維用，液体，詰め替え用，袋入り（720～810g入り），「アタック　高浸透バイオジェル」，「トップ　クリアリキッド」又は「アリエール　イオンパワージェル」</t>
    <phoneticPr fontId="2"/>
  </si>
  <si>
    <t>　背広服</t>
    <phoneticPr fontId="2"/>
  </si>
  <si>
    <t>スカート又はキュロットスカート，〔素材〕「綿100％」又は「綿・化学繊維混用」，〔サイズ〕120又は130，普通品</t>
    <phoneticPr fontId="2"/>
  </si>
  <si>
    <t>　ワイシャツ</t>
    <phoneticPr fontId="2"/>
  </si>
  <si>
    <t>長袖，シングルカフス，〔素材〕ポリエステル・綿混用，白（白織柄を含む），〔サイズ〕えり回り39～41ｃｍ・ゆき80～84ｃｍ又はM～L，普通品</t>
    <phoneticPr fontId="2"/>
  </si>
  <si>
    <t>第２類医薬品，総合かぜ薬，散剤，箱入り（44包入り），「パブロンゴールドA&lt;微粒&gt;」</t>
    <phoneticPr fontId="2"/>
  </si>
  <si>
    <t>一般乗合旅客自動車，一般バス，7ｋｍ，最低料金（各種割引運賃を除く），大人</t>
    <phoneticPr fontId="2"/>
  </si>
  <si>
    <t>　ガソリン</t>
    <phoneticPr fontId="2"/>
  </si>
  <si>
    <t>１Ｌ</t>
    <phoneticPr fontId="2"/>
  </si>
  <si>
    <t>私立幼稚園及び認定こども園（幼稚園型又は幼保連携型），3年保育，3歳児，1人が入園，市町村民税所得割課税額150,000円の世帯が支払う保育料</t>
    <phoneticPr fontId="2"/>
  </si>
  <si>
    <t>　テレビ</t>
    <phoneticPr fontId="2"/>
  </si>
  <si>
    <t>　カメラ</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</si>
  <si>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</si>
  <si>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</si>
  <si>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</si>
  <si>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</si>
  <si>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</si>
  <si>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</si>
  <si>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</si>
  <si>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</si>
  <si>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</si>
  <si>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</si>
  <si>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</si>
  <si>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</si>
  <si>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</si>
  <si>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</si>
  <si>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</si>
  <si>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</si>
  <si>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ゲン</t>
    </rPh>
    <phoneticPr fontId="2"/>
  </si>
  <si>
    <t>令和元</t>
    <rPh sb="0" eb="2">
      <t>レイワ</t>
    </rPh>
    <rPh sb="2" eb="3">
      <t>モト</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</si>
  <si>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平成27年
＝100
原数値</t>
    </r>
    <rPh sb="0" eb="2">
      <t>セタイ</t>
    </rPh>
    <rPh sb="2" eb="4">
      <t>ショウヒ</t>
    </rPh>
    <rPh sb="5" eb="7">
      <t>ドウコウ</t>
    </rPh>
    <rPh sb="7" eb="9">
      <t>シスウ</t>
    </rPh>
    <rPh sb="11" eb="13">
      <t>ショウヒ</t>
    </rPh>
    <rPh sb="13" eb="15">
      <t>シシュツ</t>
    </rPh>
    <rPh sb="29" eb="31">
      <t>スウチ</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</si>
  <si>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</si>
  <si>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</si>
  <si>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令和元</t>
  </si>
  <si>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</si>
  <si>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</si>
  <si>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</si>
  <si>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xml:space="preserve"> </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</si>
  <si>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</si>
  <si>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</si>
  <si>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</si>
  <si>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昼用，〔長さ〕22.5～23㎝，羽つき，20～24個入り，「ソフィ はだおもい」又は「ロリエ しあわせ素肌」</t>
    <rPh sb="4" eb="5">
      <t>ナガ</t>
    </rPh>
    <rPh sb="25" eb="26">
      <t>コ</t>
    </rPh>
    <rPh sb="40" eb="41">
      <t>マタ</t>
    </rPh>
    <rPh sb="51" eb="53">
      <t>スハダ</t>
    </rPh>
    <phoneticPr fontId="2"/>
  </si>
  <si>
    <t>令和元年</t>
  </si>
  <si>
    <t>令和元</t>
    <rPh sb="0" eb="2">
      <t>レイワ</t>
    </rPh>
    <rPh sb="2" eb="3">
      <t>モト</t>
    </rPh>
    <phoneticPr fontId="10"/>
  </si>
  <si>
    <t>令和元</t>
    <rPh sb="0" eb="2">
      <t>レイワ</t>
    </rPh>
    <rPh sb="2" eb="3">
      <t>モト</t>
    </rPh>
    <phoneticPr fontId="2"/>
  </si>
  <si>
    <t>令和元</t>
    <rPh sb="0" eb="1">
      <t>レイ</t>
    </rPh>
    <rPh sb="1" eb="2">
      <t>ワ</t>
    </rPh>
    <rPh sb="2" eb="3">
      <t>モト</t>
    </rPh>
    <phoneticPr fontId="2"/>
  </si>
  <si>
    <t>平成25</t>
    <phoneticPr fontId="2"/>
  </si>
  <si>
    <t>路　線　・　駅</t>
    <phoneticPr fontId="2"/>
  </si>
  <si>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2"/>
  </si>
  <si>
    <t xml:space="preserve">     ６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</si>
  <si>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平成26</t>
    <phoneticPr fontId="2"/>
  </si>
  <si>
    <t>令和元</t>
    <rPh sb="0" eb="2">
      <t>レイワ</t>
    </rPh>
    <rPh sb="2" eb="3">
      <t>モト</t>
    </rPh>
    <phoneticPr fontId="2"/>
  </si>
  <si>
    <t>持ち帰りは除く</t>
    <phoneticPr fontId="2"/>
  </si>
  <si>
    <t>平成26</t>
  </si>
  <si>
    <t>令和２</t>
    <rPh sb="0" eb="2">
      <t>レイワ</t>
    </rPh>
    <phoneticPr fontId="2"/>
  </si>
  <si>
    <t>気温
（最低気温＜0℃）</t>
    <rPh sb="0" eb="2">
      <t>キオン</t>
    </rPh>
    <rPh sb="4" eb="6">
      <t>サイテイ</t>
    </rPh>
    <rPh sb="6" eb="8">
      <t>キオン</t>
    </rPh>
    <phoneticPr fontId="2"/>
  </si>
  <si>
    <t>平成26</t>
    <phoneticPr fontId="2"/>
  </si>
  <si>
    <t>にぎりずし,並,持ち帰りは除く</t>
    <rPh sb="6" eb="7">
      <t>ナミ</t>
    </rPh>
    <rPh sb="8" eb="9">
      <t>モ</t>
    </rPh>
    <rPh sb="10" eb="11">
      <t>カエ</t>
    </rPh>
    <rPh sb="13" eb="14">
      <t>ノゾ</t>
    </rPh>
    <phoneticPr fontId="2"/>
  </si>
  <si>
    <t>令和元</t>
    <rPh sb="0" eb="2">
      <t>レイワ</t>
    </rPh>
    <rPh sb="2" eb="3">
      <t>モト</t>
    </rPh>
    <phoneticPr fontId="2"/>
  </si>
  <si>
    <t>平成26</t>
    <phoneticPr fontId="2"/>
  </si>
  <si>
    <t>平成27</t>
    <phoneticPr fontId="2"/>
  </si>
  <si>
    <t>-</t>
    <phoneticPr fontId="2"/>
  </si>
  <si>
    <t>令和2年</t>
    <rPh sb="0" eb="2">
      <t>レイワ</t>
    </rPh>
    <rPh sb="3" eb="4">
      <t>ネン</t>
    </rPh>
    <phoneticPr fontId="2"/>
  </si>
  <si>
    <t>令和元</t>
    <rPh sb="0" eb="2">
      <t>レイワ</t>
    </rPh>
    <rPh sb="2" eb="3">
      <t>モト</t>
    </rPh>
    <phoneticPr fontId="2"/>
  </si>
  <si>
    <t>]</t>
    <phoneticPr fontId="2"/>
  </si>
  <si>
    <t>平成27</t>
    <phoneticPr fontId="2"/>
  </si>
  <si>
    <t>平成31</t>
    <rPh sb="0" eb="2">
      <t>ヘイセイ</t>
    </rPh>
    <phoneticPr fontId="3"/>
  </si>
  <si>
    <t>資料：「建築着工統計」国土交通省HP</t>
    <rPh sb="0" eb="2">
      <t>シリョウ</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</si>
  <si>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</si>
  <si>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</si>
  <si>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</si>
  <si>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</si>
  <si>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</si>
  <si>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令和元</t>
    <rPh sb="0" eb="2">
      <t>レイワ</t>
    </rPh>
    <rPh sb="2" eb="3">
      <t>ゲン</t>
    </rPh>
    <phoneticPr fontId="3"/>
  </si>
  <si>
    <t>　　 ３　令和元年１２月号まで掲載していた「療養の給付等　施設療養費」については、
　　　　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6" eb="48">
      <t>セイド</t>
    </rPh>
    <rPh sb="48" eb="50">
      <t>カイセイ</t>
    </rPh>
    <rPh sb="54" eb="56">
      <t>キュウフ</t>
    </rPh>
    <rPh sb="57" eb="59">
      <t>ジッセキ</t>
    </rPh>
    <phoneticPr fontId="2"/>
  </si>
  <si>
    <t>平成27</t>
    <phoneticPr fontId="2"/>
  </si>
  <si>
    <t>注） 値）は、統計を行うデータが許容範囲(全体数の80％を基準とする)で欠けているが、データが欠けていない場合と同等に扱う場合。</t>
    <rPh sb="3" eb="4">
      <t>アタイ</t>
    </rPh>
    <phoneticPr fontId="2"/>
  </si>
  <si>
    <t>２</t>
    <phoneticPr fontId="2"/>
  </si>
  <si>
    <t>３</t>
    <phoneticPr fontId="2"/>
  </si>
  <si>
    <t>４</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</si>
  <si>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</si>
  <si>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</si>
  <si>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平成27</t>
    <phoneticPr fontId="2"/>
  </si>
  <si>
    <t>有効求人倍率は、新規学卒者を除き、パートタイムを含む。令和元年12月以前の数値は、新季節指数により改定されている。</t>
    <rPh sb="27" eb="29">
      <t>レイワ</t>
    </rPh>
    <rPh sb="29" eb="31">
      <t>ガンネン</t>
    </rPh>
    <rPh sb="49" eb="51">
      <t>カイテイ</t>
    </rPh>
    <phoneticPr fontId="2"/>
  </si>
  <si>
    <t>　  ４　「…」は調査期間ではないため調査を行わないもの。</t>
    <rPh sb="9" eb="11">
      <t>チョウサ</t>
    </rPh>
    <rPh sb="11" eb="13">
      <t>キカン</t>
    </rPh>
    <rPh sb="19" eb="21">
      <t>チョウサ</t>
    </rPh>
    <rPh sb="22" eb="23">
      <t>オコナ</t>
    </rPh>
    <phoneticPr fontId="2"/>
  </si>
  <si>
    <t>令和元</t>
    <rPh sb="0" eb="2">
      <t>レイワ</t>
    </rPh>
    <rPh sb="2" eb="3">
      <t>モト</t>
    </rPh>
    <phoneticPr fontId="24"/>
  </si>
  <si>
    <t>　  ２　季節調整値は、年初に過去の調整済系列は改訂される。(令和元年12月以前は改訂済み）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3" eb="35">
      <t>ガンネン</t>
    </rPh>
    <rPh sb="37" eb="38">
      <t>ガツ</t>
    </rPh>
    <rPh sb="38" eb="40">
      <t>イゼン</t>
    </rPh>
    <rPh sb="41" eb="43">
      <t>カイテイ</t>
    </rPh>
    <rPh sb="43" eb="44">
      <t>ズ</t>
    </rPh>
    <phoneticPr fontId="2"/>
  </si>
  <si>
    <t>令和２</t>
    <rPh sb="0" eb="2">
      <t>レイワ</t>
    </rPh>
    <phoneticPr fontId="12"/>
  </si>
  <si>
    <t>平成27</t>
    <phoneticPr fontId="2"/>
  </si>
  <si>
    <t>平成27</t>
  </si>
  <si>
    <t>令和元</t>
    <rPh sb="0" eb="2">
      <t>レイワ</t>
    </rPh>
    <rPh sb="2" eb="3">
      <t>モト</t>
    </rPh>
    <phoneticPr fontId="7"/>
  </si>
  <si>
    <t>令和２</t>
    <rPh sb="0" eb="2">
      <t>レイワ</t>
    </rPh>
    <phoneticPr fontId="3"/>
  </si>
  <si>
    <t>平成27</t>
    <rPh sb="0" eb="2">
      <t>ヘイセイ</t>
    </rPh>
    <phoneticPr fontId="2"/>
  </si>
  <si>
    <t>一般家庭用，二部料金制，基本料金と従量料金の合計額（10㎥使用時）</t>
    <rPh sb="0" eb="2">
      <t>イッパン</t>
    </rPh>
    <rPh sb="2" eb="5">
      <t>カテイヨウ</t>
    </rPh>
    <rPh sb="6" eb="8">
      <t>ニブ</t>
    </rPh>
    <rPh sb="8" eb="10">
      <t>リョウキン</t>
    </rPh>
    <rPh sb="10" eb="11">
      <t>セイ</t>
    </rPh>
    <rPh sb="12" eb="14">
      <t>キホン</t>
    </rPh>
    <rPh sb="14" eb="16">
      <t>リョウキン</t>
    </rPh>
    <rPh sb="17" eb="19">
      <t>ジュウリョウ</t>
    </rPh>
    <rPh sb="19" eb="21">
      <t>リョウキン</t>
    </rPh>
    <rPh sb="22" eb="25">
      <t>ゴウケイガク</t>
    </rPh>
    <rPh sb="29" eb="32">
      <t>シヨウジ</t>
    </rPh>
    <phoneticPr fontId="2"/>
  </si>
  <si>
    <t>　クリーニング代</t>
    <rPh sb="7" eb="8">
      <t>ダイ</t>
    </rPh>
    <phoneticPr fontId="2"/>
  </si>
  <si>
    <t>2月</t>
    <rPh sb="1" eb="2">
      <t>ガツ</t>
    </rPh>
    <phoneticPr fontId="2"/>
  </si>
  <si>
    <t>×</t>
  </si>
  <si>
    <t>平成26</t>
    <rPh sb="0" eb="1">
      <t>ヘイセイ</t>
    </rPh>
    <phoneticPr fontId="3"/>
  </si>
  <si>
    <t>令和元</t>
    <rPh sb="0" eb="2">
      <t>レイワ</t>
    </rPh>
    <rPh sb="2" eb="3">
      <t>モト</t>
    </rPh>
    <phoneticPr fontId="8"/>
  </si>
  <si>
    <t>資料：県国保医療課</t>
    <rPh sb="0" eb="2">
      <t>シリョウ</t>
    </rPh>
    <rPh sb="3" eb="4">
      <t>ケン</t>
    </rPh>
    <phoneticPr fontId="3"/>
  </si>
  <si>
    <t>令和元年10月 1日現在</t>
    <rPh sb="0" eb="2">
      <t>レイワ</t>
    </rPh>
    <rPh sb="2" eb="4">
      <t>ガンネン</t>
    </rPh>
    <rPh sb="6" eb="7">
      <t>ガツ</t>
    </rPh>
    <rPh sb="9" eb="10">
      <t>ヒ</t>
    </rPh>
    <rPh sb="10" eb="12">
      <t>ゲンザイ</t>
    </rPh>
    <phoneticPr fontId="2"/>
  </si>
  <si>
    <t>平成27</t>
    <rPh sb="0" eb="1">
      <t>ヘイセイ</t>
    </rPh>
    <phoneticPr fontId="2"/>
  </si>
  <si>
    <t>令和元</t>
    <rPh sb="0" eb="1">
      <t>レイワ</t>
    </rPh>
    <rPh sb="1" eb="3">
      <t>ガンネン</t>
    </rPh>
    <phoneticPr fontId="3"/>
  </si>
  <si>
    <t>鉱工業指数は、平成31年及び令和元年の指数について、令和2年4月の年間補正により再計算されている。
併せて季節調整を新たに行ったため、令和2年1月の指数も変更となった。</t>
    <rPh sb="0" eb="3">
      <t>コウコウギョウ</t>
    </rPh>
    <rPh sb="3" eb="5">
      <t>シスウ</t>
    </rPh>
    <rPh sb="7" eb="9">
      <t>ヘイセイ</t>
    </rPh>
    <rPh sb="11" eb="12">
      <t>ネン</t>
    </rPh>
    <rPh sb="12" eb="13">
      <t>オヨ</t>
    </rPh>
    <rPh sb="14" eb="16">
      <t>レイワ</t>
    </rPh>
    <rPh sb="16" eb="18">
      <t>ガンネン</t>
    </rPh>
    <rPh sb="19" eb="21">
      <t>シスウ</t>
    </rPh>
    <rPh sb="26" eb="28">
      <t>レイワ</t>
    </rPh>
    <rPh sb="40" eb="43">
      <t>サイケイサン</t>
    </rPh>
    <rPh sb="50" eb="51">
      <t>アワ</t>
    </rPh>
    <rPh sb="53" eb="55">
      <t>キセツ</t>
    </rPh>
    <rPh sb="55" eb="57">
      <t>チョウセイ</t>
    </rPh>
    <rPh sb="58" eb="59">
      <t>アラ</t>
    </rPh>
    <rPh sb="61" eb="62">
      <t>オコナ</t>
    </rPh>
    <rPh sb="67" eb="69">
      <t>レイワ</t>
    </rPh>
    <rPh sb="70" eb="71">
      <t>ネン</t>
    </rPh>
    <rPh sb="72" eb="73">
      <t>ガツ</t>
    </rPh>
    <rPh sb="74" eb="76">
      <t>シスウ</t>
    </rPh>
    <rPh sb="77" eb="79">
      <t>ヘンコウ</t>
    </rPh>
    <phoneticPr fontId="2"/>
  </si>
  <si>
    <t xml:space="preserve"> 「毎月勤労統計調査」の数値は、令和元年６月分速報から、「500人以上規模の事業所」について全数調査による値に変更している。また平成30年11月分確報から、平成24年以降において東京都の「500人以上規模の事業所」についても再集計した値（再集計値）に変更しており、従来の公表値とは接続しない。</t>
    <rPh sb="2" eb="4">
      <t>マイツキ</t>
    </rPh>
    <rPh sb="4" eb="6">
      <t>キンロウ</t>
    </rPh>
    <rPh sb="6" eb="8">
      <t>トウケイ</t>
    </rPh>
    <rPh sb="8" eb="10">
      <t>チョウサ</t>
    </rPh>
    <rPh sb="12" eb="14">
      <t>スウチ</t>
    </rPh>
    <rPh sb="16" eb="18">
      <t>レイワ</t>
    </rPh>
    <rPh sb="18" eb="20">
      <t>ガンネン</t>
    </rPh>
    <rPh sb="21" eb="22">
      <t>ガツ</t>
    </rPh>
    <rPh sb="22" eb="23">
      <t>ブン</t>
    </rPh>
    <rPh sb="23" eb="25">
      <t>ソクホウ</t>
    </rPh>
    <rPh sb="32" eb="35">
      <t>ニンイジョウ</t>
    </rPh>
    <rPh sb="35" eb="37">
      <t>キボ</t>
    </rPh>
    <rPh sb="38" eb="41">
      <t>ジギョウショ</t>
    </rPh>
    <rPh sb="46" eb="48">
      <t>ゼンスウ</t>
    </rPh>
    <rPh sb="48" eb="50">
      <t>チョウサ</t>
    </rPh>
    <rPh sb="53" eb="54">
      <t>アタイ</t>
    </rPh>
    <rPh sb="55" eb="57">
      <t>ヘンコウ</t>
    </rPh>
    <rPh sb="64" eb="66">
      <t>ヘイセイ</t>
    </rPh>
    <rPh sb="68" eb="69">
      <t>ネン</t>
    </rPh>
    <rPh sb="71" eb="72">
      <t>ガツ</t>
    </rPh>
    <rPh sb="72" eb="73">
      <t>フン</t>
    </rPh>
    <rPh sb="73" eb="75">
      <t>カクホウ</t>
    </rPh>
    <rPh sb="78" eb="80">
      <t>ヘイセイ</t>
    </rPh>
    <rPh sb="82" eb="83">
      <t>ネン</t>
    </rPh>
    <rPh sb="83" eb="85">
      <t>イコウ</t>
    </rPh>
    <rPh sb="89" eb="92">
      <t>トウキョウト</t>
    </rPh>
    <rPh sb="97" eb="98">
      <t>ニン</t>
    </rPh>
    <rPh sb="98" eb="100">
      <t>イジョウ</t>
    </rPh>
    <rPh sb="100" eb="102">
      <t>キボ</t>
    </rPh>
    <rPh sb="103" eb="106">
      <t>ジギョウショ</t>
    </rPh>
    <rPh sb="112" eb="115">
      <t>サイシュウケイ</t>
    </rPh>
    <rPh sb="117" eb="118">
      <t>アタイ</t>
    </rPh>
    <rPh sb="119" eb="122">
      <t>サイシュウケイ</t>
    </rPh>
    <rPh sb="122" eb="123">
      <t>チ</t>
    </rPh>
    <rPh sb="125" eb="127">
      <t>ヘンコウ</t>
    </rPh>
    <rPh sb="132" eb="134">
      <t>ジュウライ</t>
    </rPh>
    <rPh sb="135" eb="137">
      <t>コウヒョウ</t>
    </rPh>
    <rPh sb="137" eb="138">
      <t>アタイ</t>
    </rPh>
    <rPh sb="140" eb="142">
      <t>セツゾク</t>
    </rPh>
    <phoneticPr fontId="2"/>
  </si>
  <si>
    <t>令和元</t>
    <rPh sb="0" eb="2">
      <t>レイワ</t>
    </rPh>
    <rPh sb="2" eb="3">
      <t>モト</t>
    </rPh>
    <phoneticPr fontId="21"/>
  </si>
  <si>
    <t>令和２</t>
    <rPh sb="0" eb="2">
      <t>レイワ</t>
    </rPh>
    <phoneticPr fontId="21"/>
  </si>
  <si>
    <t>p  12,595</t>
  </si>
  <si>
    <t>]</t>
  </si>
  <si>
    <t>平成27</t>
    <phoneticPr fontId="2"/>
  </si>
  <si>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</si>
  <si>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</si>
  <si>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</si>
  <si>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なお、平成28年の年平均は遡及計算されていない。</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rPh sb="105" eb="107">
      <t>ヘイセイ</t>
    </rPh>
    <rPh sb="109" eb="110">
      <t>ネン</t>
    </rPh>
    <rPh sb="111" eb="114">
      <t>ネンヘイキン</t>
    </rPh>
    <rPh sb="115" eb="117">
      <t>ソキュウ</t>
    </rPh>
    <rPh sb="117" eb="119">
      <t>ケイサン</t>
    </rPh>
    <phoneticPr fontId="2"/>
  </si>
  <si>
    <t>平成26</t>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</si>
  <si>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</si>
  <si>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3月</t>
  </si>
  <si>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</si>
  <si>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</si>
  <si>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</si>
  <si>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 は、欠測の場合。</t>
    <rPh sb="4" eb="6">
      <t>ケッソク</t>
    </rPh>
    <rPh sb="7" eb="9">
      <t>バアイ</t>
    </rPh>
    <phoneticPr fontId="2"/>
  </si>
  <si>
    <t>注)  令和元年８月分以降の総数及び軽自動車については、軽二輪の台数を含まない。</t>
    <rPh sb="4" eb="6">
      <t>レイワ</t>
    </rPh>
    <rPh sb="6" eb="8">
      <t>ガンネン</t>
    </rPh>
    <rPh sb="9" eb="10">
      <t>ガツ</t>
    </rPh>
    <rPh sb="10" eb="11">
      <t>ブン</t>
    </rPh>
    <rPh sb="11" eb="13">
      <t>イコウ</t>
    </rPh>
    <rPh sb="14" eb="16">
      <t>ソウスウ</t>
    </rPh>
    <rPh sb="16" eb="17">
      <t>オヨ</t>
    </rPh>
    <rPh sb="18" eb="22">
      <t>ケイジドウシャ</t>
    </rPh>
    <rPh sb="28" eb="29">
      <t>ケイ</t>
    </rPh>
    <rPh sb="29" eb="31">
      <t>ニリン</t>
    </rPh>
    <rPh sb="32" eb="34">
      <t>ダイスウ</t>
    </rPh>
    <rPh sb="35" eb="36">
      <t>フク</t>
    </rPh>
    <phoneticPr fontId="2"/>
  </si>
  <si>
    <t>4月</t>
  </si>
  <si>
    <t>p  12,596</t>
  </si>
  <si>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</si>
  <si>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</si>
  <si>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</si>
  <si>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</si>
  <si>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</si>
  <si>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</si>
  <si>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</si>
  <si>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</si>
  <si>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 xml:space="preserve">     ５　令和2年3月分から、調査対象の標本替えによりスーパーの事業所数が増加したため、売場面積及び販売額についての</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</si>
  <si>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令和2年2月分までとの比較は注意を要する。</t>
  </si>
  <si>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</si>
  <si>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</si>
  <si>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p  12,590</t>
  </si>
  <si>
    <t>令和2年5月</t>
    <rPh sb="0" eb="2">
      <t>レイワ</t>
    </rPh>
    <rPh sb="3" eb="4">
      <t>ネン</t>
    </rPh>
    <rPh sb="5" eb="6">
      <t>ガツ</t>
    </rPh>
    <phoneticPr fontId="2"/>
  </si>
  <si>
    <t>令和2年 1月 1日現在</t>
    <rPh sb="0" eb="2">
      <t>レイワ</t>
    </rPh>
    <rPh sb="3" eb="4">
      <t>ネン</t>
    </rPh>
    <rPh sb="6" eb="7">
      <t>ゲツ</t>
    </rPh>
    <rPh sb="9" eb="10">
      <t>ニチ</t>
    </rPh>
    <rPh sb="10" eb="12">
      <t>ゲンザイ</t>
    </rPh>
    <phoneticPr fontId="2"/>
  </si>
  <si>
    <t>令和２</t>
    <rPh sb="0" eb="2">
      <t>レイワ</t>
    </rPh>
    <phoneticPr fontId="8"/>
  </si>
  <si>
    <t>平成31</t>
    <rPh sb="0" eb="2">
      <t>ヘイセイ</t>
    </rPh>
    <phoneticPr fontId="8"/>
  </si>
  <si>
    <t>令和元</t>
    <rPh sb="0" eb="2">
      <t>レイワ</t>
    </rPh>
    <rPh sb="2" eb="3">
      <t>モト</t>
    </rPh>
    <phoneticPr fontId="9"/>
  </si>
  <si>
    <t>春夏物，シングル上下，並型，半裏又は背抜き，〔表地〕毛100％，〔サイズ〕Ａ体型（Ａ４～Ａ６），〔百貨店・専門店ブランド〕「五大陸」，「Ｊ．ＰＲＥＳＳ」，「ブラックレーベル・クレストブリッジ」又は「ダーバン」</t>
    <phoneticPr fontId="2"/>
  </si>
  <si>
    <t>5月</t>
  </si>
  <si>
    <t>令和2年</t>
    <phoneticPr fontId="2"/>
  </si>
  <si>
    <t>令和元年</t>
    <rPh sb="0" eb="2">
      <t>レイワ</t>
    </rPh>
    <rPh sb="2" eb="4">
      <t>ガンネン</t>
    </rPh>
    <phoneticPr fontId="2"/>
  </si>
  <si>
    <t>５月</t>
    <rPh sb="1" eb="2">
      <t>ガツ</t>
    </rPh>
    <phoneticPr fontId="2"/>
  </si>
  <si>
    <t>６月</t>
    <rPh sb="1" eb="2">
      <t>ガツ</t>
    </rPh>
    <phoneticPr fontId="2"/>
  </si>
  <si>
    <t>-</t>
    <phoneticPr fontId="89"/>
  </si>
  <si>
    <t>１　旅客・貨物輸送状況（令和2年3月分）</t>
    <rPh sb="12" eb="14">
      <t>レイワ</t>
    </rPh>
    <rPh sb="15" eb="16">
      <t>ネン</t>
    </rPh>
    <rPh sb="17" eb="18">
      <t>ガツ</t>
    </rPh>
    <phoneticPr fontId="2"/>
  </si>
  <si>
    <t>１　大気汚染測定結果（令和2年7月）</t>
    <rPh sb="2" eb="4">
      <t>タイキ</t>
    </rPh>
    <rPh sb="4" eb="6">
      <t>オセン</t>
    </rPh>
    <rPh sb="6" eb="8">
      <t>ソクテイ</t>
    </rPh>
    <rPh sb="8" eb="10">
      <t>ケッカ</t>
    </rPh>
    <rPh sb="11" eb="13">
      <t>レイワ</t>
    </rPh>
    <rPh sb="14" eb="15">
      <t>ネン</t>
    </rPh>
    <rPh sb="16" eb="17">
      <t>ガツ</t>
    </rPh>
    <phoneticPr fontId="2"/>
  </si>
  <si>
    <t>r  12,600</t>
    <phoneticPr fontId="2"/>
  </si>
  <si>
    <t>p  12,593</t>
  </si>
  <si>
    <t>p  12,596</t>
    <phoneticPr fontId="2"/>
  </si>
  <si>
    <t xml:space="preserve">p 102.1 </t>
    <phoneticPr fontId="2"/>
  </si>
  <si>
    <t>令和2年6月</t>
    <rPh sb="0" eb="2">
      <t>レイワ</t>
    </rPh>
    <rPh sb="3" eb="4">
      <t>ネン</t>
    </rPh>
    <rPh sb="5" eb="6">
      <t>ガツ</t>
    </rPh>
    <phoneticPr fontId="2"/>
  </si>
  <si>
    <t>　　 ４　厚生労働省の最新の公表値に合わせ、2月、3月分を掲載した。</t>
    <rPh sb="5" eb="7">
      <t>コウセイ</t>
    </rPh>
    <rPh sb="7" eb="10">
      <t>ロウドウショウ</t>
    </rPh>
    <rPh sb="11" eb="13">
      <t>サイシン</t>
    </rPh>
    <rPh sb="14" eb="16">
      <t>コウヒョウ</t>
    </rPh>
    <rPh sb="16" eb="17">
      <t>チ</t>
    </rPh>
    <rPh sb="18" eb="19">
      <t>ア</t>
    </rPh>
    <rPh sb="23" eb="24">
      <t>ガツ</t>
    </rPh>
    <rPh sb="26" eb="27">
      <t>ガツ</t>
    </rPh>
    <rPh sb="27" eb="28">
      <t>ブン</t>
    </rPh>
    <rPh sb="29" eb="31">
      <t>ケイサイ</t>
    </rPh>
    <phoneticPr fontId="2"/>
  </si>
  <si>
    <t>　   ２　国土交通省の最新の公表値に合わせ、2月、3月分を掲載した。</t>
    <rPh sb="6" eb="8">
      <t>コクド</t>
    </rPh>
    <rPh sb="8" eb="10">
      <t>コウツウ</t>
    </rPh>
    <rPh sb="12" eb="14">
      <t>サイシン</t>
    </rPh>
    <rPh sb="15" eb="17">
      <t>コウヒョウ</t>
    </rPh>
    <rPh sb="17" eb="18">
      <t>チ</t>
    </rPh>
    <rPh sb="19" eb="20">
      <t>ア</t>
    </rPh>
    <rPh sb="24" eb="25">
      <t>ガツ</t>
    </rPh>
    <rPh sb="27" eb="28">
      <t>ガツ</t>
    </rPh>
    <rPh sb="28" eb="29">
      <t>ブン</t>
    </rPh>
    <rPh sb="30" eb="32">
      <t>ケイサイ</t>
    </rPh>
    <phoneticPr fontId="2"/>
  </si>
  <si>
    <t>令和２</t>
    <rPh sb="0" eb="2">
      <t>レイワ</t>
    </rPh>
    <phoneticPr fontId="2"/>
  </si>
  <si>
    <t xml:space="preserve">   ５  最新の公表値に合わせ、1月、2月分を掲載した。</t>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</si>
  <si>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</si>
  <si>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　　  ３　厚生労働省の最新の公表値に合わせ、1月、2月分を掲載した。</t>
    <rPh sb="6" eb="8">
      <t>コウセイ</t>
    </rPh>
    <rPh sb="8" eb="11">
      <t>ロウドウショウ</t>
    </rPh>
    <rPh sb="12" eb="14">
      <t>サイシン</t>
    </rPh>
    <rPh sb="15" eb="17">
      <t>コウヒョウ</t>
    </rPh>
    <rPh sb="17" eb="18">
      <t>チ</t>
    </rPh>
    <rPh sb="19" eb="20">
      <t>ア</t>
    </rPh>
    <rPh sb="24" eb="25">
      <t>ガツ</t>
    </rPh>
    <rPh sb="27" eb="28">
      <t>ガツ</t>
    </rPh>
    <rPh sb="28" eb="29">
      <t>ブン</t>
    </rPh>
    <rPh sb="30" eb="32">
      <t>ケイサイ</t>
    </rPh>
    <phoneticPr fontId="2"/>
  </si>
  <si>
    <t>6月</t>
  </si>
  <si>
    <t>６月</t>
  </si>
  <si>
    <t>* 1402</t>
    <phoneticPr fontId="2"/>
  </si>
  <si>
    <t>* 714</t>
    <phoneticPr fontId="2"/>
  </si>
  <si>
    <t>* 7,289</t>
    <phoneticPr fontId="2"/>
  </si>
  <si>
    <t>デラウェア</t>
    <phoneticPr fontId="2"/>
  </si>
  <si>
    <t>　ぶどう</t>
    <phoneticPr fontId="2"/>
  </si>
  <si>
    <t>月刊統計資料　令和2年8月号　</t>
    <rPh sb="7" eb="9">
      <t>レイワ</t>
    </rPh>
    <rPh sb="10" eb="11">
      <t>ネン</t>
    </rPh>
    <rPh sb="12" eb="14">
      <t>ガツゴウ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</si>
</sst>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 &quot;0"/>
    <numFmt numFmtId="201" formatCode="###,###,##0;&quot;-&quot;##,###,##0"/>
    <numFmt numFmtId="202" formatCode="#,##0;\-##,#0#,##0"/>
    <numFmt numFmtId="203" formatCode="#,##0.0;\-#,##0.0;#,##0.0"/>
    <numFmt numFmtId="204" formatCode="###,###,##0;\-##,###,##0"/>
    <numFmt numFmtId="205" formatCode="0.000_ "/>
    <numFmt numFmtId="206" formatCode="0_);[Red]\(0\)"/>
  </numFmts>
  <fonts count="9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9"/>
      <name val="Fm富士通明朝体"/>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4"/>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5">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17">
    <xf numFmtId="0" fontId="0" fillId="0" borderId="0" applyProtection="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9" fontId="1" fillId="0" borderId="0" applyFont="0" applyFill="0" applyBorder="0" applyAlignment="0" applyProtection="0"/>
    <xf numFmtId="0" fontId="52" fillId="0" borderId="0" applyNumberFormat="0" applyFill="0" applyBorder="0" applyAlignment="0" applyProtection="0">
      <alignment vertical="top"/>
      <protection locked="0"/>
    </xf>
    <xf numFmtId="38" fontId="1" fillId="0" borderId="0" applyFont="0" applyFill="0" applyBorder="0" applyAlignment="0" applyProtection="0"/>
    <xf numFmtId="38" fontId="34" fillId="0" borderId="0" applyFont="0" applyFill="0" applyBorder="0" applyAlignment="0" applyProtection="0"/>
    <xf numFmtId="38" fontId="37" fillId="0" borderId="0" applyFont="0" applyFill="0" applyBorder="0" applyAlignment="0" applyProtection="0"/>
    <xf numFmtId="38" fontId="32" fillId="0" borderId="0" applyFont="0" applyFill="0" applyBorder="0" applyAlignment="0" applyProtection="0"/>
    <xf numFmtId="38" fontId="50"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8" fillId="0" borderId="0"/>
    <xf numFmtId="0" fontId="32" fillId="0" borderId="0"/>
    <xf numFmtId="0" fontId="1" fillId="0" borderId="0"/>
    <xf numFmtId="0" fontId="1" fillId="0" borderId="0" applyProtection="0"/>
    <xf numFmtId="0" fontId="1" fillId="0" borderId="0"/>
    <xf numFmtId="0" fontId="38" fillId="0" borderId="0" applyFill="0" applyBorder="0" applyAlignment="0"/>
    <xf numFmtId="0" fontId="1" fillId="0" borderId="0"/>
    <xf numFmtId="0" fontId="50" fillId="0" borderId="0">
      <alignment vertical="center"/>
    </xf>
    <xf numFmtId="0" fontId="53" fillId="0" borderId="0">
      <alignment vertical="center"/>
    </xf>
    <xf numFmtId="0" fontId="1" fillId="0" borderId="0">
      <alignment vertical="center"/>
    </xf>
    <xf numFmtId="0" fontId="50" fillId="0" borderId="0">
      <alignment vertical="center"/>
    </xf>
    <xf numFmtId="0" fontId="34" fillId="0" borderId="0"/>
    <xf numFmtId="0" fontId="50" fillId="0" borderId="0">
      <alignment vertical="center"/>
    </xf>
    <xf numFmtId="0" fontId="1" fillId="0" borderId="0"/>
    <xf numFmtId="0" fontId="50"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50" fillId="9" borderId="0" applyNumberFormat="0" applyBorder="0" applyAlignment="0" applyProtection="0">
      <alignment vertical="center"/>
    </xf>
    <xf numFmtId="0" fontId="50" fillId="13" borderId="0" applyNumberFormat="0" applyBorder="0" applyAlignment="0" applyProtection="0">
      <alignment vertical="center"/>
    </xf>
    <xf numFmtId="0" fontId="50" fillId="17" borderId="0" applyNumberFormat="0" applyBorder="0" applyAlignment="0" applyProtection="0">
      <alignment vertical="center"/>
    </xf>
    <xf numFmtId="0" fontId="50" fillId="21" borderId="0" applyNumberFormat="0" applyBorder="0" applyAlignment="0" applyProtection="0">
      <alignment vertical="center"/>
    </xf>
    <xf numFmtId="0" fontId="50" fillId="25" borderId="0" applyNumberFormat="0" applyBorder="0" applyAlignment="0" applyProtection="0">
      <alignment vertical="center"/>
    </xf>
    <xf numFmtId="0" fontId="50" fillId="29" borderId="0" applyNumberFormat="0" applyBorder="0" applyAlignment="0" applyProtection="0">
      <alignment vertical="center"/>
    </xf>
    <xf numFmtId="0" fontId="50" fillId="10" borderId="0" applyNumberFormat="0" applyBorder="0" applyAlignment="0" applyProtection="0">
      <alignment vertical="center"/>
    </xf>
    <xf numFmtId="0" fontId="50" fillId="14" borderId="0" applyNumberFormat="0" applyBorder="0" applyAlignment="0" applyProtection="0">
      <alignment vertical="center"/>
    </xf>
    <xf numFmtId="0" fontId="50" fillId="18" borderId="0" applyNumberFormat="0" applyBorder="0" applyAlignment="0" applyProtection="0">
      <alignment vertical="center"/>
    </xf>
    <xf numFmtId="0" fontId="50" fillId="22" borderId="0" applyNumberFormat="0" applyBorder="0" applyAlignment="0" applyProtection="0">
      <alignment vertical="center"/>
    </xf>
    <xf numFmtId="0" fontId="50" fillId="26" borderId="0" applyNumberFormat="0" applyBorder="0" applyAlignment="0" applyProtection="0">
      <alignment vertical="center"/>
    </xf>
    <xf numFmtId="0" fontId="50" fillId="30" borderId="0" applyNumberFormat="0" applyBorder="0" applyAlignment="0" applyProtection="0">
      <alignment vertical="center"/>
    </xf>
    <xf numFmtId="0" fontId="64" fillId="11" borderId="0" applyNumberFormat="0" applyBorder="0" applyAlignment="0" applyProtection="0">
      <alignment vertical="center"/>
    </xf>
    <xf numFmtId="0" fontId="64" fillId="15" borderId="0" applyNumberFormat="0" applyBorder="0" applyAlignment="0" applyProtection="0">
      <alignment vertical="center"/>
    </xf>
    <xf numFmtId="0" fontId="64" fillId="19" borderId="0" applyNumberFormat="0" applyBorder="0" applyAlignment="0" applyProtection="0">
      <alignment vertical="center"/>
    </xf>
    <xf numFmtId="0" fontId="64" fillId="23" borderId="0" applyNumberFormat="0" applyBorder="0" applyAlignment="0" applyProtection="0">
      <alignment vertical="center"/>
    </xf>
    <xf numFmtId="0" fontId="64" fillId="27" borderId="0" applyNumberFormat="0" applyBorder="0" applyAlignment="0" applyProtection="0">
      <alignment vertical="center"/>
    </xf>
    <xf numFmtId="0" fontId="64" fillId="31" borderId="0" applyNumberFormat="0" applyBorder="0" applyAlignment="0" applyProtection="0">
      <alignment vertical="center"/>
    </xf>
    <xf numFmtId="0" fontId="64" fillId="8" borderId="0" applyNumberFormat="0" applyBorder="0" applyAlignment="0" applyProtection="0">
      <alignment vertical="center"/>
    </xf>
    <xf numFmtId="0" fontId="64" fillId="12" borderId="0" applyNumberFormat="0" applyBorder="0" applyAlignment="0" applyProtection="0">
      <alignment vertical="center"/>
    </xf>
    <xf numFmtId="0" fontId="64" fillId="16" borderId="0" applyNumberFormat="0" applyBorder="0" applyAlignment="0" applyProtection="0">
      <alignment vertical="center"/>
    </xf>
    <xf numFmtId="0" fontId="64" fillId="20" borderId="0" applyNumberFormat="0" applyBorder="0" applyAlignment="0" applyProtection="0">
      <alignment vertical="center"/>
    </xf>
    <xf numFmtId="0" fontId="64" fillId="24" borderId="0" applyNumberFormat="0" applyBorder="0" applyAlignment="0" applyProtection="0">
      <alignment vertical="center"/>
    </xf>
    <xf numFmtId="0" fontId="64" fillId="28" borderId="0" applyNumberFormat="0" applyBorder="0" applyAlignment="0" applyProtection="0">
      <alignment vertical="center"/>
    </xf>
    <xf numFmtId="0" fontId="1" fillId="0" borderId="0"/>
    <xf numFmtId="0" fontId="65" fillId="7" borderId="73" applyNumberFormat="0" applyAlignment="0" applyProtection="0">
      <alignment vertical="center"/>
    </xf>
    <xf numFmtId="0" fontId="66" fillId="4" borderId="0" applyNumberFormat="0" applyBorder="0" applyAlignment="0" applyProtection="0">
      <alignment vertical="center"/>
    </xf>
    <xf numFmtId="0" fontId="67" fillId="0" borderId="72" applyNumberFormat="0" applyFill="0" applyAlignment="0" applyProtection="0">
      <alignment vertical="center"/>
    </xf>
    <xf numFmtId="0" fontId="68" fillId="3" borderId="0" applyNumberFormat="0" applyBorder="0" applyAlignment="0" applyProtection="0">
      <alignment vertical="center"/>
    </xf>
    <xf numFmtId="0" fontId="69" fillId="6" borderId="70" applyNumberFormat="0" applyAlignment="0" applyProtection="0">
      <alignment vertical="center"/>
    </xf>
    <xf numFmtId="0" fontId="70" fillId="0" borderId="0" applyNumberFormat="0" applyFill="0" applyBorder="0" applyAlignment="0" applyProtection="0">
      <alignment vertical="center"/>
    </xf>
    <xf numFmtId="0" fontId="71" fillId="0" borderId="67" applyNumberFormat="0" applyFill="0" applyAlignment="0" applyProtection="0">
      <alignment vertical="center"/>
    </xf>
    <xf numFmtId="0" fontId="72" fillId="0" borderId="68" applyNumberFormat="0" applyFill="0" applyAlignment="0" applyProtection="0">
      <alignment vertical="center"/>
    </xf>
    <xf numFmtId="0" fontId="73" fillId="0" borderId="69" applyNumberFormat="0" applyFill="0" applyAlignment="0" applyProtection="0">
      <alignment vertical="center"/>
    </xf>
    <xf numFmtId="0" fontId="73" fillId="0" borderId="0" applyNumberFormat="0" applyFill="0" applyBorder="0" applyAlignment="0" applyProtection="0">
      <alignment vertical="center"/>
    </xf>
    <xf numFmtId="0" fontId="74" fillId="0" borderId="74" applyNumberFormat="0" applyFill="0" applyAlignment="0" applyProtection="0">
      <alignment vertical="center"/>
    </xf>
    <xf numFmtId="0" fontId="75" fillId="6" borderId="71" applyNumberFormat="0" applyAlignment="0" applyProtection="0">
      <alignment vertical="center"/>
    </xf>
    <xf numFmtId="0" fontId="76" fillId="0" borderId="0" applyNumberFormat="0" applyFill="0" applyBorder="0" applyAlignment="0" applyProtection="0">
      <alignment vertical="center"/>
    </xf>
    <xf numFmtId="0" fontId="77" fillId="5" borderId="70" applyNumberFormat="0" applyAlignment="0" applyProtection="0">
      <alignment vertical="center"/>
    </xf>
    <xf numFmtId="0" fontId="78" fillId="2" borderId="0" applyNumberFormat="0" applyBorder="0" applyAlignment="0" applyProtection="0">
      <alignment vertical="center"/>
    </xf>
    <xf numFmtId="0" fontId="79" fillId="0" borderId="0">
      <alignment vertical="center"/>
    </xf>
    <xf numFmtId="0" fontId="3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38" fontId="50" fillId="0" borderId="0" applyFont="0" applyFill="0" applyBorder="0" applyAlignment="0" applyProtection="0">
      <alignment vertical="center"/>
    </xf>
    <xf numFmtId="0" fontId="86" fillId="0" borderId="0">
      <alignment vertical="center"/>
    </xf>
    <xf numFmtId="0" fontId="4" fillId="0" borderId="0"/>
    <xf numFmtId="0" fontId="87"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8" fillId="0" borderId="0" applyFont="0" applyFill="0" applyBorder="0" applyAlignment="0" applyProtection="0">
      <alignment vertical="center"/>
    </xf>
  </cellStyleXfs>
  <cellXfs count="994">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11" fillId="0" borderId="0" xfId="0" applyFont="1" applyFill="1"/>
    <xf numFmtId="0" fontId="0" fillId="0" borderId="0" xfId="0" applyFill="1" applyAlignment="1">
      <alignment vertical="center"/>
    </xf>
    <xf numFmtId="0" fontId="11" fillId="0" borderId="0" xfId="0" quotePrefix="1" applyFont="1" applyFill="1" applyBorder="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0" xfId="0" applyFont="1" applyFill="1" applyBorder="1" applyAlignment="1">
      <alignment horizontal="right"/>
    </xf>
    <xf numFmtId="0" fontId="13" fillId="0" borderId="0" xfId="0" applyFont="1" applyFill="1" applyAlignment="1"/>
    <xf numFmtId="0" fontId="13" fillId="0" borderId="0" xfId="0"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3"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1" fillId="0" borderId="0" xfId="43" applyFont="1" applyFill="1"/>
    <xf numFmtId="0" fontId="11" fillId="0" borderId="0" xfId="43" quotePrefix="1" applyFont="1" applyFill="1" applyBorder="1" applyAlignment="1">
      <alignment horizontal="right"/>
    </xf>
    <xf numFmtId="0" fontId="13" fillId="0" borderId="5" xfId="43" quotePrefix="1" applyFont="1" applyFill="1" applyBorder="1"/>
    <xf numFmtId="180" fontId="13" fillId="0" borderId="0" xfId="43" applyNumberFormat="1" applyFont="1" applyFill="1" applyAlignment="1">
      <alignment horizontal="right"/>
    </xf>
    <xf numFmtId="0" fontId="28" fillId="0" borderId="0" xfId="43" quotePrefix="1" applyFont="1" applyFill="1" applyBorder="1" applyAlignment="1">
      <alignment horizontal="right"/>
    </xf>
    <xf numFmtId="2" fontId="13" fillId="0" borderId="0" xfId="43"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9" fillId="0" borderId="1" xfId="0" applyFont="1" applyFill="1" applyBorder="1"/>
    <xf numFmtId="0" fontId="29" fillId="0" borderId="8" xfId="0" applyFont="1" applyFill="1" applyBorder="1"/>
    <xf numFmtId="0" fontId="29" fillId="0" borderId="0" xfId="0" applyFont="1" applyFill="1"/>
    <xf numFmtId="0" fontId="29" fillId="0" borderId="5" xfId="0" applyFont="1" applyFill="1" applyBorder="1"/>
    <xf numFmtId="0" fontId="30" fillId="0" borderId="0" xfId="0" applyFont="1" applyFill="1"/>
    <xf numFmtId="0" fontId="3" fillId="0" borderId="11" xfId="0" applyFont="1" applyFill="1" applyBorder="1"/>
    <xf numFmtId="0" fontId="3" fillId="0" borderId="7" xfId="0" applyFont="1" applyFill="1" applyBorder="1"/>
    <xf numFmtId="181" fontId="13" fillId="0" borderId="0" xfId="0" applyNumberFormat="1" applyFont="1" applyFill="1" applyBorder="1" applyAlignment="1">
      <alignment horizontal="left"/>
    </xf>
    <xf numFmtId="0" fontId="3" fillId="0" borderId="5" xfId="0" applyFont="1" applyFill="1" applyBorder="1" applyAlignment="1">
      <alignment vertical="top"/>
    </xf>
    <xf numFmtId="0" fontId="13" fillId="0" borderId="0" xfId="0" applyFont="1" applyFill="1" applyAlignment="1">
      <alignment vertical="top"/>
    </xf>
    <xf numFmtId="0" fontId="13" fillId="0" borderId="5" xfId="0" applyFont="1" applyFill="1" applyBorder="1" applyAlignment="1">
      <alignment vertical="top"/>
    </xf>
    <xf numFmtId="0" fontId="14" fillId="0" borderId="0" xfId="0" applyFont="1" applyFill="1" applyAlignment="1">
      <alignment vertical="top" wrapText="1"/>
    </xf>
    <xf numFmtId="0" fontId="14" fillId="0" borderId="0" xfId="0" applyFont="1" applyFill="1" applyAlignment="1">
      <alignment vertical="top"/>
    </xf>
    <xf numFmtId="0" fontId="22" fillId="0" borderId="5" xfId="0" applyFont="1" applyFill="1" applyBorder="1" applyAlignment="1">
      <alignment vertical="top"/>
    </xf>
    <xf numFmtId="0" fontId="27" fillId="0" borderId="14" xfId="0" applyFont="1" applyFill="1" applyBorder="1" applyAlignment="1">
      <alignment vertical="top" wrapText="1"/>
    </xf>
    <xf numFmtId="0" fontId="14" fillId="0" borderId="14" xfId="0" applyFont="1" applyFill="1" applyBorder="1" applyAlignment="1">
      <alignment horizontal="left" vertical="top" wrapText="1"/>
    </xf>
    <xf numFmtId="0" fontId="14" fillId="0" borderId="14" xfId="0" applyFont="1" applyFill="1" applyBorder="1" applyAlignment="1">
      <alignment vertical="top" wrapText="1"/>
    </xf>
    <xf numFmtId="0" fontId="22" fillId="0" borderId="12" xfId="0" applyFont="1" applyFill="1" applyBorder="1" applyAlignment="1">
      <alignment vertical="top"/>
    </xf>
    <xf numFmtId="0" fontId="15" fillId="0" borderId="1" xfId="0" applyFont="1" applyFill="1" applyBorder="1" applyAlignment="1">
      <alignment horizontal="right"/>
    </xf>
    <xf numFmtId="0" fontId="13" fillId="0" borderId="1" xfId="0" applyFont="1" applyFill="1" applyBorder="1" applyAlignment="1">
      <alignment vertical="top"/>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58" fontId="19" fillId="0" borderId="11" xfId="0" applyNumberFormat="1" applyFont="1" applyFill="1" applyBorder="1" applyAlignment="1">
      <alignment horizontal="right"/>
    </xf>
    <xf numFmtId="58" fontId="19" fillId="0" borderId="12"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14" fillId="0" borderId="14" xfId="0" applyFont="1" applyFill="1" applyBorder="1" applyAlignment="1">
      <alignment vertical="top"/>
    </xf>
    <xf numFmtId="0" fontId="0" fillId="0" borderId="0" xfId="43"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0" fontId="13" fillId="0" borderId="12" xfId="42" applyFont="1" applyFill="1" applyBorder="1" applyAlignment="1">
      <alignment horizontal="distributed"/>
    </xf>
    <xf numFmtId="194" fontId="13" fillId="0" borderId="0" xfId="0" applyNumberFormat="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 fillId="0" borderId="0" xfId="0" applyFont="1" applyFill="1" applyAlignment="1"/>
    <xf numFmtId="0" fontId="15" fillId="0" borderId="0" xfId="0" applyFont="1" applyFill="1" applyBorder="1" applyAlignment="1">
      <alignment horizontal="right"/>
    </xf>
    <xf numFmtId="179" fontId="13" fillId="0" borderId="0" xfId="0" applyNumberFormat="1" applyFont="1" applyFill="1" applyAlignment="1"/>
    <xf numFmtId="179" fontId="13" fillId="0" borderId="0" xfId="0" applyNumberFormat="1" applyFont="1" applyFill="1" applyBorder="1" applyAlignment="1">
      <alignment horizontal="right"/>
    </xf>
    <xf numFmtId="0" fontId="14" fillId="0" borderId="0" xfId="0" applyFont="1" applyFill="1" applyAlignment="1">
      <alignment vertical="center" wrapText="1"/>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5" fillId="0" borderId="0" xfId="0" applyNumberFormat="1" applyFont="1" applyFill="1" applyBorder="1" applyAlignment="1">
      <alignment horizontal="right" vertical="center"/>
    </xf>
    <xf numFmtId="0" fontId="56" fillId="0" borderId="0" xfId="0" applyFont="1" applyFill="1"/>
    <xf numFmtId="181" fontId="32"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50"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xf>
    <xf numFmtId="0" fontId="13" fillId="0" borderId="14" xfId="0" applyFont="1" applyFill="1" applyBorder="1" applyAlignment="1">
      <alignment horizontal="center" vertical="top" wrapText="1"/>
    </xf>
    <xf numFmtId="0" fontId="13" fillId="0" borderId="15" xfId="0" applyFont="1" applyFill="1" applyBorder="1" applyAlignment="1">
      <alignment horizontal="center" vertical="top"/>
    </xf>
    <xf numFmtId="0" fontId="0" fillId="0" borderId="0" xfId="0" applyFont="1" applyFill="1" applyAlignment="1">
      <alignment horizontal="right"/>
    </xf>
    <xf numFmtId="0" fontId="1" fillId="0" borderId="11" xfId="0" quotePrefix="1" applyFont="1" applyFill="1" applyBorder="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26" fillId="0" borderId="5" xfId="0" applyFont="1" applyFill="1" applyBorder="1" applyAlignment="1">
      <alignment vertical="top"/>
    </xf>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9" fillId="0" borderId="35" xfId="5" applyNumberFormat="1" applyFont="1" applyFill="1" applyBorder="1" applyAlignment="1">
      <alignment horizontal="right"/>
    </xf>
    <xf numFmtId="176" fontId="29"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9" fillId="0" borderId="36" xfId="5" applyNumberFormat="1" applyFont="1" applyFill="1" applyBorder="1" applyAlignment="1">
      <alignment horizontal="right"/>
    </xf>
    <xf numFmtId="0" fontId="13" fillId="0" borderId="8" xfId="0" quotePrefix="1" applyFont="1" applyFill="1" applyBorder="1"/>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8" xfId="0" applyFont="1" applyFill="1" applyBorder="1" applyAlignment="1"/>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Border="1" applyAlignment="1">
      <alignment horizontal="left"/>
    </xf>
    <xf numFmtId="0" fontId="13" fillId="0" borderId="0" xfId="42" applyFont="1" applyFill="1" applyAlignment="1"/>
    <xf numFmtId="0" fontId="17" fillId="0" borderId="0" xfId="0"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4" fillId="0" borderId="13" xfId="0" applyFont="1" applyFill="1" applyBorder="1" applyAlignment="1">
      <alignment horizontal="center" vertical="center"/>
    </xf>
    <xf numFmtId="0" fontId="54" fillId="0" borderId="16" xfId="0" applyFont="1" applyFill="1" applyBorder="1" applyAlignment="1">
      <alignment horizontal="center" vertical="center"/>
    </xf>
    <xf numFmtId="0" fontId="56"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vertical="center"/>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11" xfId="0" applyNumberFormat="1" applyFont="1" applyFill="1" applyBorder="1" applyAlignment="1">
      <alignment horizontal="right"/>
    </xf>
    <xf numFmtId="183" fontId="18" fillId="0" borderId="0" xfId="0" applyNumberFormat="1" applyFont="1" applyFill="1" applyBorder="1" applyAlignment="1">
      <alignment horizontal="right"/>
    </xf>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horizontal="right" vertical="top"/>
    </xf>
    <xf numFmtId="196" fontId="13" fillId="0" borderId="0" xfId="0" applyNumberFormat="1" applyFont="1" applyFill="1" applyBorder="1" applyAlignment="1">
      <alignment vertical="top"/>
    </xf>
    <xf numFmtId="196" fontId="13" fillId="0" borderId="11" xfId="0" applyNumberFormat="1" applyFont="1" applyFill="1" applyBorder="1" applyAlignment="1">
      <alignment horizontal="righ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7" fontId="13" fillId="0" borderId="0" xfId="0" applyNumberFormat="1" applyFont="1" applyFill="1" applyBorder="1"/>
    <xf numFmtId="0" fontId="39" fillId="0" borderId="0" xfId="0" applyFont="1"/>
    <xf numFmtId="0" fontId="39" fillId="0" borderId="0" xfId="0" applyFont="1" applyAlignment="1"/>
    <xf numFmtId="0" fontId="39" fillId="0" borderId="0" xfId="0" applyFont="1" applyAlignment="1">
      <alignment horizontal="center"/>
    </xf>
    <xf numFmtId="0" fontId="40" fillId="0" borderId="0" xfId="0" applyFont="1" applyAlignment="1">
      <alignment horizontal="left" vertical="center"/>
    </xf>
    <xf numFmtId="0" fontId="40" fillId="0" borderId="0" xfId="0" applyFont="1" applyAlignment="1">
      <alignment horizontal="center" vertical="center"/>
    </xf>
    <xf numFmtId="0" fontId="41" fillId="0" borderId="0" xfId="0" applyFont="1" applyBorder="1" applyAlignment="1">
      <alignment vertical="center" shrinkToFit="1"/>
    </xf>
    <xf numFmtId="0" fontId="41" fillId="0" borderId="0" xfId="0" applyFont="1" applyBorder="1" applyAlignment="1">
      <alignment vertical="center"/>
    </xf>
    <xf numFmtId="0" fontId="42" fillId="0" borderId="0" xfId="0" applyFont="1" applyBorder="1" applyAlignment="1">
      <alignment horizontal="center" vertical="center"/>
    </xf>
    <xf numFmtId="0" fontId="52" fillId="0" borderId="0" xfId="4" applyFont="1" applyBorder="1" applyAlignment="1" applyProtection="1">
      <alignment vertical="center"/>
    </xf>
    <xf numFmtId="0" fontId="39" fillId="0" borderId="0" xfId="0" applyFont="1" applyFill="1" applyAlignment="1">
      <alignment vertical="center"/>
    </xf>
    <xf numFmtId="0" fontId="39" fillId="0" borderId="0" xfId="0" applyFont="1" applyAlignment="1">
      <alignment vertical="center"/>
    </xf>
    <xf numFmtId="0" fontId="41" fillId="0" borderId="0" xfId="0" applyFont="1" applyAlignment="1">
      <alignment vertical="center"/>
    </xf>
    <xf numFmtId="0" fontId="52" fillId="0" borderId="0" xfId="4" applyFont="1" applyFill="1" applyBorder="1" applyAlignment="1" applyProtection="1">
      <alignment vertical="center"/>
    </xf>
    <xf numFmtId="0" fontId="41" fillId="0" borderId="0" xfId="0" applyFont="1" applyAlignment="1">
      <alignment vertical="center" shrinkToFit="1"/>
    </xf>
    <xf numFmtId="0" fontId="42" fillId="0" borderId="0" xfId="0" applyFont="1" applyFill="1" applyBorder="1" applyAlignment="1">
      <alignment vertical="center"/>
    </xf>
    <xf numFmtId="0" fontId="52" fillId="0" borderId="0" xfId="4" applyFont="1" applyFill="1" applyBorder="1" applyAlignment="1" applyProtection="1">
      <alignment vertical="center" shrinkToFit="1"/>
    </xf>
    <xf numFmtId="0" fontId="42" fillId="0" borderId="0" xfId="0" applyFont="1" applyFill="1" applyBorder="1" applyAlignment="1">
      <alignment horizontal="center" vertical="center"/>
    </xf>
    <xf numFmtId="0" fontId="52" fillId="0" borderId="0" xfId="4" applyFont="1" applyAlignment="1" applyProtection="1"/>
    <xf numFmtId="0" fontId="41" fillId="0" borderId="0" xfId="0" applyFont="1" applyFill="1" applyBorder="1" applyAlignment="1">
      <alignment vertical="center" shrinkToFit="1"/>
    </xf>
    <xf numFmtId="38" fontId="41" fillId="0" borderId="0" xfId="5" applyFont="1" applyAlignment="1">
      <alignment vertical="center"/>
    </xf>
    <xf numFmtId="0" fontId="39" fillId="0" borderId="0" xfId="0" applyFont="1" applyBorder="1" applyAlignment="1">
      <alignment vertical="center" shrinkToFit="1"/>
    </xf>
    <xf numFmtId="0" fontId="39" fillId="0" borderId="0" xfId="0" applyFont="1" applyBorder="1" applyAlignment="1">
      <alignment vertical="center"/>
    </xf>
    <xf numFmtId="0" fontId="39" fillId="0" borderId="0" xfId="0" applyFont="1" applyBorder="1" applyAlignment="1">
      <alignment horizontal="center" vertical="center"/>
    </xf>
    <xf numFmtId="0" fontId="39" fillId="0" borderId="0" xfId="0" applyFont="1" applyAlignment="1">
      <alignment horizontal="center" vertical="center"/>
    </xf>
    <xf numFmtId="0" fontId="39" fillId="0" borderId="0" xfId="0" applyFont="1" applyFill="1" applyBorder="1" applyAlignment="1">
      <alignment vertical="center"/>
    </xf>
    <xf numFmtId="0" fontId="39" fillId="0" borderId="0" xfId="0" applyFont="1" applyFill="1"/>
    <xf numFmtId="0" fontId="45" fillId="0" borderId="0" xfId="0" applyFont="1" applyFill="1"/>
    <xf numFmtId="0" fontId="44" fillId="0" borderId="0" xfId="0" applyFont="1" applyFill="1"/>
    <xf numFmtId="0" fontId="47" fillId="0" borderId="0" xfId="0" applyFont="1" applyFill="1" applyAlignment="1">
      <alignment horizontal="right"/>
    </xf>
    <xf numFmtId="0" fontId="44" fillId="0" borderId="0" xfId="0" applyFont="1" applyFill="1" applyAlignment="1">
      <alignment horizontal="center" vertical="center"/>
    </xf>
    <xf numFmtId="0" fontId="45" fillId="0" borderId="3"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41" xfId="0" applyFont="1" applyFill="1" applyBorder="1" applyAlignment="1">
      <alignment horizontal="center" vertical="center" wrapText="1"/>
    </xf>
    <xf numFmtId="0" fontId="45" fillId="0" borderId="42" xfId="0" applyFont="1" applyFill="1" applyBorder="1" applyAlignment="1">
      <alignment horizontal="center" vertical="center" wrapText="1"/>
    </xf>
    <xf numFmtId="0" fontId="44" fillId="0" borderId="0" xfId="0" applyFont="1" applyFill="1" applyBorder="1" applyAlignment="1">
      <alignment horizontal="right"/>
    </xf>
    <xf numFmtId="0" fontId="45" fillId="0" borderId="0" xfId="0" applyFont="1" applyFill="1" applyBorder="1"/>
    <xf numFmtId="196" fontId="45" fillId="0" borderId="43" xfId="0" applyNumberFormat="1" applyFont="1" applyFill="1" applyBorder="1" applyAlignment="1">
      <alignment horizontal="right"/>
    </xf>
    <xf numFmtId="196" fontId="45" fillId="0" borderId="0" xfId="0" applyNumberFormat="1" applyFont="1" applyFill="1" applyBorder="1" applyAlignment="1">
      <alignment horizontal="right"/>
    </xf>
    <xf numFmtId="176" fontId="44" fillId="0" borderId="0" xfId="0" applyNumberFormat="1" applyFont="1" applyFill="1"/>
    <xf numFmtId="0" fontId="45" fillId="0" borderId="44" xfId="0" applyFont="1" applyFill="1" applyBorder="1"/>
    <xf numFmtId="0" fontId="45" fillId="0" borderId="0" xfId="0" applyFont="1" applyFill="1" applyAlignment="1">
      <alignment vertical="center"/>
    </xf>
    <xf numFmtId="176" fontId="45" fillId="0" borderId="0" xfId="0" applyNumberFormat="1" applyFont="1" applyFill="1"/>
    <xf numFmtId="196" fontId="45" fillId="0" borderId="0" xfId="0" applyNumberFormat="1" applyFont="1" applyFill="1"/>
    <xf numFmtId="0" fontId="13" fillId="0" borderId="24" xfId="0" applyFont="1" applyFill="1" applyBorder="1" applyAlignment="1">
      <alignment horizontal="center" vertical="center"/>
    </xf>
    <xf numFmtId="196" fontId="1" fillId="0" borderId="0" xfId="42" applyNumberFormat="1" applyFill="1"/>
    <xf numFmtId="0" fontId="52" fillId="0" borderId="0" xfId="4" applyAlignment="1" applyProtection="1"/>
    <xf numFmtId="196" fontId="44"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0" fontId="49" fillId="0" borderId="0" xfId="41" applyFont="1" applyFill="1" applyAlignment="1">
      <alignment vertical="center"/>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38" fontId="13" fillId="0" borderId="0" xfId="0" applyNumberFormat="1" applyFont="1" applyFill="1" applyBorder="1" applyAlignment="1">
      <alignment horizontal="right"/>
    </xf>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9"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9" fillId="0" borderId="51" xfId="5" applyNumberFormat="1" applyFont="1" applyFill="1" applyBorder="1" applyAlignment="1" applyProtection="1">
      <alignment horizontal="right"/>
      <protection hidden="1"/>
    </xf>
    <xf numFmtId="196" fontId="29"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9"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9" fillId="0" borderId="51" xfId="5" applyNumberFormat="1" applyFont="1" applyFill="1" applyBorder="1" applyAlignment="1" applyProtection="1">
      <alignment horizontal="right"/>
    </xf>
    <xf numFmtId="196" fontId="29"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0" fontId="59" fillId="0" borderId="0" xfId="0" applyFont="1" applyFill="1"/>
    <xf numFmtId="196" fontId="0" fillId="0" borderId="0" xfId="0" applyNumberFormat="1" applyFill="1" applyAlignment="1">
      <alignment vertical="top"/>
    </xf>
    <xf numFmtId="0" fontId="0" fillId="0" borderId="0" xfId="0" applyFill="1" applyAlignment="1">
      <alignment vertical="top"/>
    </xf>
    <xf numFmtId="0" fontId="13" fillId="0" borderId="0" xfId="0" applyFont="1" applyFill="1" applyAlignment="1">
      <alignment vertical="top" wrapText="1"/>
    </xf>
    <xf numFmtId="0" fontId="13" fillId="0" borderId="10" xfId="0" applyFont="1" applyFill="1" applyBorder="1" applyAlignment="1">
      <alignment vertical="center"/>
    </xf>
    <xf numFmtId="0" fontId="13" fillId="0" borderId="9" xfId="0" applyFont="1" applyFill="1" applyBorder="1" applyAlignment="1">
      <alignment vertical="center"/>
    </xf>
    <xf numFmtId="0" fontId="60" fillId="0" borderId="0" xfId="0" applyFont="1" applyFill="1" applyAlignment="1"/>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185" fontId="17" fillId="0" borderId="24" xfId="0" applyNumberFormat="1" applyFont="1" applyFill="1" applyBorder="1" applyAlignment="1">
      <alignment horizontal="right"/>
    </xf>
    <xf numFmtId="0" fontId="17" fillId="0" borderId="0" xfId="0" applyNumberFormat="1" applyFont="1" applyFill="1" applyBorder="1" applyAlignment="1">
      <alignment horizontal="right"/>
    </xf>
    <xf numFmtId="196" fontId="61"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vertical="top"/>
    </xf>
    <xf numFmtId="0" fontId="54" fillId="0" borderId="0" xfId="0" applyFont="1" applyFill="1" applyBorder="1"/>
    <xf numFmtId="184" fontId="54" fillId="0" borderId="0" xfId="0" applyNumberFormat="1" applyFont="1" applyFill="1" applyBorder="1"/>
    <xf numFmtId="184" fontId="54" fillId="0" borderId="0" xfId="0" applyNumberFormat="1" applyFont="1" applyFill="1" applyBorder="1" applyAlignment="1">
      <alignment horizontal="right"/>
    </xf>
    <xf numFmtId="0" fontId="53" fillId="0" borderId="0" xfId="0" applyFont="1" applyFill="1"/>
    <xf numFmtId="0" fontId="54" fillId="0" borderId="6" xfId="0" applyFont="1" applyFill="1" applyBorder="1" applyAlignment="1">
      <alignment horizontal="center"/>
    </xf>
    <xf numFmtId="0" fontId="54" fillId="0" borderId="11" xfId="0" applyFont="1" applyFill="1" applyBorder="1" applyAlignment="1">
      <alignment horizontal="center" vertical="center"/>
    </xf>
    <xf numFmtId="0" fontId="54" fillId="0" borderId="3" xfId="0" applyFont="1" applyFill="1" applyBorder="1" applyAlignment="1">
      <alignment horizontal="center" vertical="center"/>
    </xf>
    <xf numFmtId="0" fontId="54" fillId="0" borderId="4" xfId="0" applyFont="1" applyFill="1" applyBorder="1" applyAlignment="1">
      <alignment horizontal="center" vertical="center" wrapText="1"/>
    </xf>
    <xf numFmtId="0" fontId="62" fillId="0" borderId="1" xfId="0" applyFont="1" applyFill="1" applyBorder="1" applyAlignment="1">
      <alignment horizontal="right"/>
    </xf>
    <xf numFmtId="176" fontId="54" fillId="0" borderId="0" xfId="0" applyNumberFormat="1" applyFont="1" applyFill="1" applyBorder="1" applyAlignment="1"/>
    <xf numFmtId="58" fontId="62" fillId="0" borderId="0" xfId="0" applyNumberFormat="1" applyFont="1" applyFill="1" applyBorder="1" applyAlignment="1">
      <alignment horizontal="left"/>
    </xf>
    <xf numFmtId="0" fontId="54" fillId="0" borderId="0" xfId="0" applyFont="1" applyFill="1"/>
    <xf numFmtId="0" fontId="62" fillId="0" borderId="0" xfId="0" applyFont="1" applyFill="1"/>
    <xf numFmtId="0" fontId="54" fillId="0" borderId="0" xfId="0" applyFont="1" applyFill="1" applyAlignment="1">
      <alignment horizontal="left" wrapText="1"/>
    </xf>
    <xf numFmtId="178" fontId="54" fillId="0" borderId="0" xfId="0" applyNumberFormat="1" applyFont="1" applyFill="1" applyBorder="1"/>
    <xf numFmtId="0" fontId="54" fillId="0" borderId="0" xfId="0" applyFont="1" applyFill="1" applyBorder="1" applyAlignment="1">
      <alignment horizontal="left"/>
    </xf>
    <xf numFmtId="38" fontId="0" fillId="0" borderId="0" xfId="12" applyFont="1" applyFill="1" applyAlignment="1"/>
    <xf numFmtId="0" fontId="15" fillId="0" borderId="11" xfId="0" applyFont="1" applyFill="1" applyBorder="1"/>
    <xf numFmtId="0" fontId="13" fillId="0" borderId="12" xfId="0" quotePrefix="1" applyFont="1" applyFill="1" applyBorder="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4" fillId="0" borderId="1" xfId="0" applyFont="1" applyFill="1" applyBorder="1" applyAlignment="1">
      <alignment horizontal="right"/>
    </xf>
    <xf numFmtId="176" fontId="13" fillId="0" borderId="0" xfId="0" applyNumberFormat="1" applyFont="1" applyAlignment="1">
      <alignment horizontal="right"/>
    </xf>
    <xf numFmtId="185" fontId="17" fillId="0" borderId="0" xfId="0" applyNumberFormat="1" applyFont="1" applyAlignment="1">
      <alignment horizontal="right"/>
    </xf>
    <xf numFmtId="178" fontId="63" fillId="0" borderId="0" xfId="0" applyNumberFormat="1" applyFont="1" applyFill="1" applyBorder="1" applyAlignment="1">
      <alignment horizontal="right"/>
    </xf>
    <xf numFmtId="0" fontId="63" fillId="0" borderId="0" xfId="0" applyFont="1" applyFill="1" applyBorder="1"/>
    <xf numFmtId="177" fontId="17" fillId="0" borderId="0" xfId="0" applyNumberFormat="1" applyFont="1" applyFill="1" applyBorder="1"/>
    <xf numFmtId="0" fontId="63" fillId="0" borderId="0" xfId="0" applyFont="1" applyFill="1"/>
    <xf numFmtId="178" fontId="63" fillId="0" borderId="0" xfId="0" applyNumberFormat="1" applyFont="1" applyAlignment="1">
      <alignment horizontal="right"/>
    </xf>
    <xf numFmtId="0" fontId="63"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8" fontId="0" fillId="0" borderId="0" xfId="0" applyNumberFormat="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4" fillId="0" borderId="0" xfId="0" applyNumberFormat="1" applyFont="1" applyFill="1" applyBorder="1"/>
    <xf numFmtId="176" fontId="53" fillId="0" borderId="0" xfId="42" applyNumberFormat="1" applyFont="1" applyFill="1"/>
    <xf numFmtId="176" fontId="54" fillId="0" borderId="0" xfId="42" applyNumberFormat="1" applyFont="1" applyFill="1"/>
    <xf numFmtId="0" fontId="54" fillId="0" borderId="17" xfId="42" applyFont="1" applyFill="1" applyBorder="1" applyAlignment="1">
      <alignment horizontal="center"/>
    </xf>
    <xf numFmtId="176" fontId="54" fillId="0" borderId="0" xfId="42" applyNumberFormat="1" applyFont="1" applyFill="1" applyBorder="1" applyAlignment="1">
      <alignment horizontal="right"/>
    </xf>
    <xf numFmtId="0" fontId="53" fillId="0" borderId="0" xfId="42" applyFont="1" applyFill="1"/>
    <xf numFmtId="0" fontId="54" fillId="0" borderId="0" xfId="42" applyFont="1" applyFill="1"/>
    <xf numFmtId="0" fontId="53" fillId="0" borderId="0" xfId="42" applyFont="1" applyFill="1" applyAlignment="1"/>
    <xf numFmtId="196" fontId="54"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196" fontId="13" fillId="0" borderId="43" xfId="0" applyNumberFormat="1" applyFont="1" applyFill="1" applyBorder="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44" fillId="0" borderId="0" xfId="0" applyFont="1" applyFill="1" applyAlignment="1">
      <alignment horizontal="right"/>
    </xf>
    <xf numFmtId="0" fontId="62" fillId="0" borderId="0" xfId="42" applyFont="1" applyFill="1" applyAlignment="1">
      <alignment horizontal="right"/>
    </xf>
    <xf numFmtId="196" fontId="54" fillId="0" borderId="0" xfId="42" applyNumberFormat="1" applyFont="1" applyFill="1" applyBorder="1" applyAlignment="1">
      <alignment horizontal="center"/>
    </xf>
    <xf numFmtId="0" fontId="54" fillId="0" borderId="0" xfId="42" applyFont="1" applyFill="1" applyBorder="1"/>
    <xf numFmtId="199" fontId="80" fillId="0" borderId="0" xfId="90" applyNumberFormat="1" applyFont="1" applyAlignment="1">
      <alignment horizontal="right" vertical="center"/>
    </xf>
    <xf numFmtId="199" fontId="34" fillId="0" borderId="0" xfId="90" applyNumberFormat="1" applyFont="1" applyAlignment="1">
      <alignment horizontal="right" vertical="center"/>
    </xf>
    <xf numFmtId="197" fontId="54" fillId="0" borderId="0" xfId="14" applyNumberFormat="1" applyFont="1" applyFill="1" applyAlignment="1">
      <alignment horizontal="right" vertical="top"/>
    </xf>
    <xf numFmtId="0" fontId="54" fillId="0" borderId="37" xfId="42" applyFont="1" applyFill="1" applyBorder="1" applyAlignment="1">
      <alignment horizontal="center"/>
    </xf>
    <xf numFmtId="0" fontId="81" fillId="0" borderId="21" xfId="42" applyFont="1" applyFill="1" applyBorder="1"/>
    <xf numFmtId="0" fontId="82" fillId="0" borderId="5" xfId="42" applyFont="1" applyFill="1" applyBorder="1"/>
    <xf numFmtId="176" fontId="54" fillId="0" borderId="7" xfId="42" applyNumberFormat="1" applyFont="1" applyFill="1" applyBorder="1" applyAlignment="1">
      <alignment horizontal="right"/>
    </xf>
    <xf numFmtId="0" fontId="54" fillId="0" borderId="8" xfId="42" applyFont="1" applyFill="1" applyBorder="1" applyAlignment="1">
      <alignment horizontal="center"/>
    </xf>
    <xf numFmtId="176" fontId="54" fillId="0" borderId="2" xfId="42" applyNumberFormat="1" applyFont="1" applyFill="1" applyBorder="1" applyAlignment="1">
      <alignment horizontal="right"/>
    </xf>
    <xf numFmtId="0" fontId="54" fillId="0" borderId="5" xfId="42" applyFont="1" applyFill="1" applyBorder="1" applyAlignment="1">
      <alignment horizontal="distributed"/>
    </xf>
    <xf numFmtId="0" fontId="54" fillId="0" borderId="0" xfId="42" applyFont="1" applyFill="1" applyBorder="1" applyAlignment="1">
      <alignment horizontal="distributed"/>
    </xf>
    <xf numFmtId="0" fontId="81" fillId="0" borderId="2" xfId="42" applyFont="1" applyFill="1" applyBorder="1"/>
    <xf numFmtId="0" fontId="82" fillId="0" borderId="2" xfId="42" applyFont="1" applyFill="1" applyBorder="1"/>
    <xf numFmtId="0" fontId="54" fillId="0" borderId="0" xfId="42" applyFont="1" applyFill="1" applyAlignment="1">
      <alignment horizontal="right"/>
    </xf>
    <xf numFmtId="0" fontId="54" fillId="0" borderId="2" xfId="42" applyFont="1" applyFill="1" applyBorder="1"/>
    <xf numFmtId="0" fontId="54" fillId="0" borderId="5" xfId="42" applyFont="1" applyFill="1" applyBorder="1"/>
    <xf numFmtId="196" fontId="54" fillId="0" borderId="18" xfId="42" applyNumberFormat="1" applyFont="1" applyFill="1" applyBorder="1"/>
    <xf numFmtId="176" fontId="54" fillId="0" borderId="22" xfId="42" applyNumberFormat="1" applyFont="1" applyFill="1" applyBorder="1" applyAlignment="1">
      <alignment horizontal="right"/>
    </xf>
    <xf numFmtId="0" fontId="54" fillId="0" borderId="23" xfId="42" applyFont="1" applyFill="1" applyBorder="1"/>
    <xf numFmtId="196" fontId="54" fillId="0" borderId="40" xfId="42" applyNumberFormat="1" applyFont="1" applyFill="1" applyBorder="1"/>
    <xf numFmtId="0" fontId="82" fillId="0" borderId="0" xfId="42" applyFont="1" applyFill="1" applyBorder="1"/>
    <xf numFmtId="176" fontId="54" fillId="0" borderId="24" xfId="42" applyNumberFormat="1" applyFont="1" applyFill="1" applyBorder="1" applyAlignment="1">
      <alignment horizontal="right"/>
    </xf>
    <xf numFmtId="0" fontId="53" fillId="0" borderId="2" xfId="42" applyFont="1" applyFill="1" applyBorder="1"/>
    <xf numFmtId="176" fontId="81" fillId="0" borderId="2" xfId="42" applyNumberFormat="1" applyFont="1" applyFill="1" applyBorder="1" applyAlignment="1">
      <alignment horizontal="left"/>
    </xf>
    <xf numFmtId="176" fontId="81" fillId="0" borderId="22" xfId="42" applyNumberFormat="1" applyFont="1" applyFill="1" applyBorder="1" applyAlignment="1">
      <alignment horizontal="left"/>
    </xf>
    <xf numFmtId="0" fontId="53" fillId="0" borderId="8" xfId="0" applyFont="1" applyFill="1" applyBorder="1" applyAlignment="1"/>
    <xf numFmtId="0" fontId="54" fillId="0" borderId="1" xfId="42" applyFont="1" applyFill="1" applyBorder="1"/>
    <xf numFmtId="0" fontId="54" fillId="0" borderId="5" xfId="42" applyFont="1" applyFill="1" applyBorder="1" applyAlignment="1">
      <alignment shrinkToFit="1"/>
    </xf>
    <xf numFmtId="176" fontId="54" fillId="0" borderId="11" xfId="42" applyNumberFormat="1" applyFont="1" applyFill="1" applyBorder="1" applyAlignment="1">
      <alignment horizontal="right"/>
    </xf>
    <xf numFmtId="176" fontId="54" fillId="0" borderId="25" xfId="42" applyNumberFormat="1" applyFont="1" applyFill="1" applyBorder="1" applyAlignment="1">
      <alignment horizontal="right"/>
    </xf>
    <xf numFmtId="0" fontId="54" fillId="0" borderId="12" xfId="42" applyFont="1" applyFill="1" applyBorder="1" applyAlignment="1">
      <alignment horizontal="distributed"/>
    </xf>
    <xf numFmtId="0" fontId="81" fillId="0" borderId="25" xfId="42" applyFont="1" applyFill="1" applyBorder="1"/>
    <xf numFmtId="0" fontId="54" fillId="0" borderId="12" xfId="42" applyFont="1" applyFill="1" applyBorder="1"/>
    <xf numFmtId="38" fontId="13" fillId="0" borderId="0" xfId="5" applyFont="1" applyFill="1" applyBorder="1" applyAlignment="1">
      <alignment horizontal="right" vertical="top"/>
    </xf>
    <xf numFmtId="199" fontId="80" fillId="0" borderId="0" xfId="90" applyNumberFormat="1" applyFont="1" applyFill="1" applyAlignment="1">
      <alignment horizontal="right" vertical="center"/>
    </xf>
    <xf numFmtId="199" fontId="34" fillId="0" borderId="0" xfId="90" applyNumberFormat="1" applyFont="1" applyFill="1" applyAlignment="1">
      <alignment horizontal="right" vertical="center"/>
    </xf>
    <xf numFmtId="0" fontId="0" fillId="0" borderId="0" xfId="0"/>
    <xf numFmtId="0" fontId="0" fillId="0" borderId="0" xfId="0" applyFill="1"/>
    <xf numFmtId="3" fontId="54" fillId="0" borderId="0" xfId="23" applyNumberFormat="1" applyFont="1" applyFill="1" applyBorder="1" applyAlignment="1">
      <alignment horizontal="right"/>
    </xf>
    <xf numFmtId="196" fontId="0" fillId="0" borderId="0" xfId="0" applyNumberFormat="1" applyFill="1"/>
    <xf numFmtId="0" fontId="13" fillId="0" borderId="5" xfId="0" applyFont="1" applyFill="1" applyBorder="1" applyAlignment="1">
      <alignment horizontal="right"/>
    </xf>
    <xf numFmtId="0" fontId="0" fillId="0" borderId="0" xfId="0" applyFill="1" applyBorder="1" applyAlignment="1">
      <alignment horizontal="right"/>
    </xf>
    <xf numFmtId="176" fontId="1" fillId="0" borderId="0" xfId="0" applyNumberFormat="1" applyFont="1" applyFill="1"/>
    <xf numFmtId="201" fontId="83" fillId="0" borderId="0" xfId="94" quotePrefix="1" applyNumberFormat="1" applyFont="1" applyFill="1" applyAlignment="1">
      <alignment horizontal="right"/>
    </xf>
    <xf numFmtId="0" fontId="83" fillId="0" borderId="0" xfId="94" applyFont="1" applyFill="1" applyBorder="1" applyAlignment="1">
      <alignment horizontal="distributed"/>
    </xf>
    <xf numFmtId="0" fontId="83" fillId="0" borderId="0" xfId="94" applyFont="1" applyFill="1" applyBorder="1" applyAlignment="1">
      <alignment horizontal="distributed" vertical="center"/>
    </xf>
    <xf numFmtId="201" fontId="83"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13" fillId="0" borderId="27" xfId="0" applyFont="1" applyFill="1" applyBorder="1" applyAlignment="1">
      <alignment vertical="center"/>
    </xf>
    <xf numFmtId="0" fontId="13" fillId="0" borderId="0" xfId="0" applyFont="1" applyFill="1" applyAlignment="1">
      <alignment horizontal="center" vertical="center"/>
    </xf>
    <xf numFmtId="196" fontId="13" fillId="0" borderId="18" xfId="0" applyNumberFormat="1" applyFont="1" applyFill="1" applyBorder="1" applyAlignment="1">
      <alignment horizontal="right"/>
    </xf>
    <xf numFmtId="176" fontId="13" fillId="0" borderId="0" xfId="0" applyNumberFormat="1" applyFont="1" applyFill="1" applyBorder="1" applyAlignment="1"/>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38" fontId="13" fillId="0" borderId="0" xfId="5" applyFont="1" applyFill="1" applyBorder="1" applyAlignment="1">
      <alignment vertical="center"/>
    </xf>
    <xf numFmtId="200" fontId="13" fillId="0" borderId="0" xfId="5" applyNumberFormat="1" applyFont="1" applyFill="1" applyBorder="1" applyAlignment="1">
      <alignment vertical="center"/>
    </xf>
    <xf numFmtId="38" fontId="54" fillId="0" borderId="0" xfId="5" applyFont="1" applyFill="1" applyAlignment="1">
      <alignment horizontal="right" vertical="top"/>
    </xf>
    <xf numFmtId="196" fontId="84" fillId="0" borderId="18" xfId="0" applyNumberFormat="1" applyFont="1" applyFill="1" applyBorder="1" applyAlignment="1">
      <alignment horizontal="right"/>
    </xf>
    <xf numFmtId="196" fontId="84" fillId="0" borderId="0" xfId="5" applyNumberFormat="1" applyFont="1" applyFill="1" applyBorder="1" applyAlignment="1">
      <alignment horizontal="right"/>
    </xf>
    <xf numFmtId="0" fontId="0" fillId="0" borderId="0" xfId="0" quotePrefix="1" applyFont="1" applyFill="1" applyAlignment="1">
      <alignment horizontal="right"/>
    </xf>
    <xf numFmtId="0" fontId="0" fillId="0" borderId="11" xfId="0" applyFill="1" applyBorder="1" applyAlignment="1">
      <alignment horizontal="right"/>
    </xf>
    <xf numFmtId="0" fontId="32" fillId="0" borderId="0" xfId="0" applyFont="1" applyFill="1" applyBorder="1"/>
    <xf numFmtId="0" fontId="13" fillId="0" borderId="0" xfId="0" applyNumberFormat="1" applyFont="1" applyFill="1" applyAlignment="1">
      <alignment horizontal="center"/>
    </xf>
    <xf numFmtId="0" fontId="13" fillId="0" borderId="0" xfId="0" applyNumberFormat="1" applyFont="1" applyFill="1" applyAlignment="1">
      <alignment horizontal="center" vertical="top"/>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applyBorder="1" applyAlignment="1"/>
    <xf numFmtId="193" fontId="13" fillId="0" borderId="0" xfId="43" quotePrefix="1" applyNumberFormat="1" applyFont="1" applyFill="1" applyBorder="1" applyAlignment="1">
      <alignment horizontal="right"/>
    </xf>
    <xf numFmtId="193" fontId="13" fillId="0" borderId="0" xfId="43" applyNumberFormat="1" applyFont="1" applyFill="1" applyBorder="1" applyAlignment="1">
      <alignment horizontal="right"/>
    </xf>
    <xf numFmtId="0" fontId="13" fillId="0" borderId="0" xfId="43" applyFont="1" applyFill="1" applyAlignment="1">
      <alignment horizontal="right"/>
    </xf>
    <xf numFmtId="0" fontId="13" fillId="0" borderId="1" xfId="0" applyFont="1" applyFill="1" applyBorder="1" applyAlignment="1"/>
    <xf numFmtId="0" fontId="0" fillId="0" borderId="0" xfId="0" applyFill="1" applyBorder="1" applyAlignment="1">
      <alignment vertical="center"/>
    </xf>
    <xf numFmtId="3" fontId="32" fillId="0" borderId="0" xfId="100" applyNumberFormat="1" applyFont="1" applyFill="1"/>
    <xf numFmtId="176" fontId="13" fillId="0" borderId="0" xfId="0" applyNumberFormat="1" applyFont="1" applyFill="1"/>
    <xf numFmtId="185" fontId="17" fillId="0" borderId="0" xfId="0" applyNumberFormat="1" applyFont="1" applyFill="1" applyAlignment="1">
      <alignment horizontal="right"/>
    </xf>
    <xf numFmtId="178" fontId="63"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58" fontId="62" fillId="0" borderId="0" xfId="0" applyNumberFormat="1" applyFont="1" applyFill="1" applyBorder="1" applyAlignment="1">
      <alignment horizontal="right"/>
    </xf>
    <xf numFmtId="0" fontId="3" fillId="0" borderId="0" xfId="0" applyFont="1" applyFill="1" applyBorder="1" applyAlignment="1">
      <alignment vertical="top"/>
    </xf>
    <xf numFmtId="0" fontId="13" fillId="0" borderId="0" xfId="0" applyFont="1" applyFill="1" applyBorder="1" applyAlignment="1">
      <alignment vertical="top"/>
    </xf>
    <xf numFmtId="0" fontId="22" fillId="0" borderId="0" xfId="0" applyFont="1" applyFill="1" applyBorder="1" applyAlignment="1">
      <alignment vertical="top"/>
    </xf>
    <xf numFmtId="0" fontId="13" fillId="0" borderId="5" xfId="0" applyFont="1" applyFill="1" applyBorder="1" applyAlignment="1">
      <alignment horizontal="center" vertical="top"/>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4" fillId="0" borderId="12" xfId="0" applyFont="1" applyFill="1" applyBorder="1" applyAlignment="1">
      <alignment horizontal="distributed" indent="1"/>
    </xf>
    <xf numFmtId="0" fontId="54" fillId="0" borderId="5" xfId="0" applyFont="1" applyFill="1" applyBorder="1" applyAlignment="1">
      <alignment horizontal="distributed" indent="1"/>
    </xf>
    <xf numFmtId="0" fontId="54" fillId="0" borderId="8" xfId="0" applyFont="1" applyFill="1" applyBorder="1" applyAlignment="1">
      <alignment horizontal="distributed" indent="1"/>
    </xf>
    <xf numFmtId="49" fontId="62" fillId="0" borderId="1" xfId="0" applyNumberFormat="1" applyFont="1" applyFill="1" applyBorder="1" applyAlignment="1">
      <alignment horizontal="right"/>
    </xf>
    <xf numFmtId="3" fontId="13" fillId="0" borderId="0" xfId="0" applyNumberFormat="1" applyFont="1" applyFill="1" applyAlignment="1">
      <alignment vertical="top"/>
    </xf>
    <xf numFmtId="0" fontId="13" fillId="0" borderId="44" xfId="0" applyFont="1" applyFill="1" applyBorder="1"/>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13" fillId="0" borderId="0" xfId="0" applyFont="1" applyFill="1" applyAlignment="1">
      <alignment horizontal="left"/>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196" fontId="13" fillId="0" borderId="18" xfId="0" applyNumberFormat="1" applyFont="1" applyFill="1" applyBorder="1" applyAlignment="1">
      <alignment vertical="top"/>
    </xf>
    <xf numFmtId="49" fontId="62" fillId="0" borderId="1" xfId="0" applyNumberFormat="1" applyFont="1" applyFill="1" applyBorder="1" applyAlignment="1">
      <alignment horizontal="left"/>
    </xf>
    <xf numFmtId="38" fontId="90" fillId="0" borderId="0" xfId="116" applyFont="1" applyFill="1">
      <alignment vertical="center"/>
    </xf>
    <xf numFmtId="0" fontId="14" fillId="0" borderId="14" xfId="0" applyFont="1" applyFill="1" applyBorder="1" applyAlignment="1">
      <alignment vertical="center" wrapText="1"/>
    </xf>
    <xf numFmtId="0" fontId="13" fillId="0" borderId="2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15"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0" xfId="0" applyFont="1" applyFill="1" applyAlignment="1">
      <alignment horizontal="right" vertical="center"/>
    </xf>
    <xf numFmtId="0" fontId="13" fillId="0" borderId="5" xfId="0" applyFont="1" applyFill="1" applyBorder="1" applyAlignment="1">
      <alignment shrinkToFit="1"/>
    </xf>
    <xf numFmtId="0" fontId="13" fillId="0" borderId="37" xfId="0" applyFont="1" applyFill="1" applyBorder="1" applyAlignment="1">
      <alignment horizontal="center" vertical="center"/>
    </xf>
    <xf numFmtId="38" fontId="13" fillId="0" borderId="4" xfId="5" applyFont="1" applyFill="1" applyBorder="1" applyAlignment="1" applyProtection="1">
      <alignment horizontal="center" vertical="center"/>
    </xf>
    <xf numFmtId="0" fontId="13" fillId="0" borderId="38"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9" xfId="0" applyFont="1" applyFill="1" applyBorder="1" applyAlignment="1">
      <alignment horizontal="center"/>
    </xf>
    <xf numFmtId="0" fontId="13" fillId="0" borderId="16" xfId="0" applyFont="1" applyFill="1" applyBorder="1" applyAlignment="1">
      <alignment horizontal="center"/>
    </xf>
    <xf numFmtId="0" fontId="54" fillId="0" borderId="28" xfId="0" applyFont="1" applyFill="1" applyBorder="1" applyAlignment="1">
      <alignment horizontal="center" vertical="center"/>
    </xf>
    <xf numFmtId="0" fontId="54" fillId="0" borderId="15"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37"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Alignment="1">
      <alignment horizontal="left"/>
    </xf>
    <xf numFmtId="0" fontId="13" fillId="0" borderId="0" xfId="0" applyFont="1" applyFill="1" applyAlignment="1">
      <alignment horizontal="left" wrapText="1"/>
    </xf>
    <xf numFmtId="0" fontId="4" fillId="0" borderId="34" xfId="0" applyFont="1" applyFill="1" applyBorder="1" applyAlignment="1">
      <alignment horizontal="center" vertical="center" wrapText="1"/>
    </xf>
    <xf numFmtId="0" fontId="13" fillId="0" borderId="0" xfId="0" applyFont="1" applyFill="1" applyBorder="1" applyAlignment="1">
      <alignment horizontal="left"/>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1" xfId="0" applyFont="1" applyFill="1" applyBorder="1" applyAlignment="1">
      <alignment horizontal="right"/>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1" xfId="5" applyFont="1" applyFill="1" applyBorder="1" applyAlignment="1">
      <alignment vertical="center"/>
    </xf>
    <xf numFmtId="196" fontId="13" fillId="0" borderId="11"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5" applyFont="1" applyFill="1" applyAlignment="1">
      <alignment vertical="center"/>
    </xf>
    <xf numFmtId="200" fontId="13" fillId="0" borderId="0" xfId="5" applyNumberFormat="1" applyFont="1" applyFill="1" applyAlignment="1">
      <alignment vertical="center"/>
    </xf>
    <xf numFmtId="0" fontId="0" fillId="0" borderId="11" xfId="43" applyFont="1" applyFill="1" applyBorder="1" applyAlignment="1">
      <alignment horizontal="right"/>
    </xf>
    <xf numFmtId="0" fontId="13" fillId="0" borderId="12" xfId="43" quotePrefix="1" applyFont="1" applyFill="1" applyBorder="1"/>
    <xf numFmtId="196" fontId="13" fillId="0" borderId="11" xfId="43" applyNumberFormat="1" applyFont="1" applyFill="1" applyBorder="1" applyAlignment="1">
      <alignment horizontal="right"/>
    </xf>
    <xf numFmtId="2" fontId="13" fillId="0" borderId="11" xfId="43" applyNumberFormat="1" applyFont="1" applyFill="1" applyBorder="1" applyAlignment="1"/>
    <xf numFmtId="2" fontId="13" fillId="0" borderId="11" xfId="43" applyNumberFormat="1" applyFont="1" applyFill="1" applyBorder="1" applyAlignment="1">
      <alignment horizontal="right"/>
    </xf>
    <xf numFmtId="193" fontId="13" fillId="0" borderId="11" xfId="43" applyNumberFormat="1"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9" fillId="0" borderId="47" xfId="5" applyNumberFormat="1" applyFont="1" applyFill="1" applyBorder="1" applyAlignment="1" applyProtection="1">
      <alignment horizontal="right"/>
      <protection hidden="1"/>
    </xf>
    <xf numFmtId="196" fontId="29" fillId="0" borderId="47" xfId="5" applyNumberFormat="1" applyFont="1" applyFill="1" applyBorder="1" applyAlignment="1" applyProtection="1">
      <alignment horizontal="right"/>
    </xf>
    <xf numFmtId="196" fontId="29" fillId="0" borderId="54" xfId="5" applyNumberFormat="1" applyFont="1" applyFill="1" applyBorder="1" applyAlignment="1" applyProtection="1">
      <alignment horizontal="right"/>
    </xf>
    <xf numFmtId="196" fontId="29" fillId="0" borderId="5" xfId="5" applyNumberFormat="1" applyFont="1" applyFill="1" applyBorder="1" applyAlignment="1" applyProtection="1">
      <alignment horizontal="right"/>
      <protection hidden="1"/>
    </xf>
    <xf numFmtId="196" fontId="29" fillId="0" borderId="5" xfId="5" applyNumberFormat="1" applyFont="1" applyFill="1" applyBorder="1" applyAlignment="1" applyProtection="1">
      <alignment horizontal="right"/>
    </xf>
    <xf numFmtId="196" fontId="29"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9"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0" fontId="13" fillId="0" borderId="13" xfId="0" applyFont="1" applyFill="1" applyBorder="1" applyAlignment="1">
      <alignment vertical="top"/>
    </xf>
    <xf numFmtId="196" fontId="13" fillId="0" borderId="5" xfId="0" applyNumberFormat="1" applyFont="1" applyFill="1" applyBorder="1" applyAlignment="1">
      <alignment horizontal="right" vertical="top"/>
    </xf>
    <xf numFmtId="196" fontId="13" fillId="0" borderId="18" xfId="0" applyNumberFormat="1" applyFont="1" applyFill="1" applyBorder="1" applyAlignment="1">
      <alignment horizontal="right" vertical="top"/>
    </xf>
    <xf numFmtId="196" fontId="13" fillId="0" borderId="18" xfId="0" applyNumberFormat="1" applyFont="1" applyFill="1" applyBorder="1" applyAlignment="1">
      <alignment horizontal="right" vertical="center"/>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0" fillId="0" borderId="5" xfId="0" applyNumberFormat="1" applyFill="1" applyBorder="1" applyAlignment="1">
      <alignment vertical="top"/>
    </xf>
    <xf numFmtId="196" fontId="0" fillId="0" borderId="18" xfId="0" applyNumberFormat="1" applyFill="1" applyBorder="1" applyAlignment="1">
      <alignment vertical="top"/>
    </xf>
    <xf numFmtId="196" fontId="13" fillId="0" borderId="12" xfId="0" applyNumberFormat="1" applyFont="1" applyFill="1" applyBorder="1" applyAlignment="1">
      <alignment horizontal="right" vertical="top"/>
    </xf>
    <xf numFmtId="196" fontId="13" fillId="0" borderId="16" xfId="0" applyNumberFormat="1" applyFont="1" applyFill="1" applyBorder="1" applyAlignment="1">
      <alignment horizontal="right" vertical="top"/>
    </xf>
    <xf numFmtId="202" fontId="22" fillId="0" borderId="11" xfId="99" applyNumberFormat="1" applyFont="1" applyFill="1" applyBorder="1" applyAlignment="1" applyProtection="1">
      <alignment horizontal="right" shrinkToFit="1"/>
    </xf>
    <xf numFmtId="203" fontId="22" fillId="0" borderId="11" xfId="99" applyNumberFormat="1" applyFont="1" applyFill="1" applyBorder="1" applyAlignment="1" applyProtection="1">
      <alignment horizontal="right" shrinkToFit="1"/>
    </xf>
    <xf numFmtId="10" fontId="13" fillId="0" borderId="11" xfId="0" applyNumberFormat="1" applyFont="1" applyFill="1" applyBorder="1" applyAlignment="1">
      <alignment horizontal="right"/>
    </xf>
    <xf numFmtId="10" fontId="13" fillId="0" borderId="11" xfId="0" quotePrefix="1" applyNumberFormat="1" applyFont="1" applyFill="1" applyBorder="1" applyAlignment="1">
      <alignment horizontal="right"/>
    </xf>
    <xf numFmtId="0" fontId="13" fillId="0" borderId="11" xfId="0" applyFont="1" applyFill="1" applyBorder="1" applyAlignment="1">
      <alignment horizontal="right"/>
    </xf>
    <xf numFmtId="204" fontId="13" fillId="0" borderId="11" xfId="113" applyNumberFormat="1" applyFont="1" applyFill="1" applyBorder="1" applyAlignment="1">
      <alignment horizontal="right"/>
    </xf>
    <xf numFmtId="197" fontId="13" fillId="0" borderId="11" xfId="113" applyNumberFormat="1" applyFont="1" applyFill="1" applyBorder="1" applyAlignment="1">
      <alignment horizontal="right"/>
    </xf>
    <xf numFmtId="196" fontId="54" fillId="0" borderId="18" xfId="42" applyNumberFormat="1" applyFont="1" applyFill="1" applyBorder="1" applyAlignment="1">
      <alignment horizontal="right"/>
    </xf>
    <xf numFmtId="196" fontId="54" fillId="0" borderId="0" xfId="42" applyNumberFormat="1" applyFont="1" applyFill="1" applyAlignment="1">
      <alignment horizontal="right"/>
    </xf>
    <xf numFmtId="196" fontId="54" fillId="0" borderId="16" xfId="42" applyNumberFormat="1" applyFont="1" applyFill="1" applyBorder="1" applyAlignment="1">
      <alignment horizontal="right"/>
    </xf>
    <xf numFmtId="0" fontId="0" fillId="0" borderId="0" xfId="0" quotePrefix="1" applyFill="1" applyAlignment="1">
      <alignment horizontal="right"/>
    </xf>
    <xf numFmtId="0" fontId="1" fillId="0" borderId="0" xfId="0" quotePrefix="1" applyFont="1" applyFill="1" applyAlignment="1">
      <alignment horizontal="right"/>
    </xf>
    <xf numFmtId="196" fontId="13" fillId="0" borderId="16" xfId="0" applyNumberFormat="1" applyFont="1" applyFill="1" applyBorder="1" applyAlignment="1">
      <alignment horizontal="right"/>
    </xf>
    <xf numFmtId="196" fontId="13" fillId="0" borderId="36" xfId="0" applyNumberFormat="1" applyFont="1" applyFill="1" applyBorder="1" applyAlignment="1">
      <alignment horizontal="right"/>
    </xf>
    <xf numFmtId="196" fontId="13" fillId="0" borderId="25" xfId="0" applyNumberFormat="1" applyFont="1" applyFill="1" applyBorder="1" applyAlignment="1">
      <alignment horizontal="right"/>
    </xf>
    <xf numFmtId="196" fontId="54" fillId="0" borderId="0" xfId="116" applyNumberFormat="1" applyFont="1" applyFill="1" applyAlignment="1">
      <alignment horizontal="right" vertical="center"/>
    </xf>
    <xf numFmtId="196" fontId="54" fillId="0" borderId="11" xfId="116" applyNumberFormat="1" applyFont="1" applyFill="1" applyBorder="1" applyAlignment="1">
      <alignment horizontal="right" vertical="center"/>
    </xf>
    <xf numFmtId="176" fontId="13" fillId="0" borderId="11" xfId="0" applyNumberFormat="1" applyFont="1" applyFill="1" applyBorder="1" applyAlignment="1">
      <alignment horizontal="right"/>
    </xf>
    <xf numFmtId="38" fontId="13" fillId="0" borderId="11" xfId="0" applyNumberFormat="1" applyFont="1" applyFill="1" applyBorder="1" applyAlignment="1">
      <alignment horizontal="right"/>
    </xf>
    <xf numFmtId="0" fontId="13" fillId="0" borderId="12" xfId="0" applyFont="1" applyFill="1" applyBorder="1" applyAlignment="1">
      <alignment horizontal="right"/>
    </xf>
    <xf numFmtId="196" fontId="13" fillId="0" borderId="11" xfId="0" applyNumberFormat="1" applyFont="1" applyFill="1" applyBorder="1" applyAlignment="1"/>
    <xf numFmtId="205" fontId="54" fillId="0" borderId="0" xfId="0" applyNumberFormat="1" applyFont="1" applyFill="1" applyAlignment="1">
      <alignment horizontal="center"/>
    </xf>
    <xf numFmtId="181" fontId="54" fillId="0" borderId="0" xfId="0" applyNumberFormat="1" applyFont="1" applyFill="1" applyAlignment="1">
      <alignment horizontal="center"/>
    </xf>
    <xf numFmtId="187" fontId="54" fillId="0" borderId="0" xfId="0" applyNumberFormat="1" applyFont="1" applyFill="1" applyAlignment="1">
      <alignment horizontal="center"/>
    </xf>
    <xf numFmtId="187" fontId="54" fillId="0" borderId="0" xfId="0" applyNumberFormat="1" applyFont="1" applyFill="1" applyAlignment="1">
      <alignment horizontal="center" vertical="center"/>
    </xf>
    <xf numFmtId="206" fontId="54" fillId="0" borderId="0" xfId="0" applyNumberFormat="1" applyFont="1" applyFill="1" applyAlignment="1">
      <alignment horizontal="center"/>
    </xf>
    <xf numFmtId="205" fontId="54" fillId="0" borderId="11" xfId="0" applyNumberFormat="1" applyFont="1" applyFill="1" applyBorder="1" applyAlignment="1">
      <alignment horizontal="center"/>
    </xf>
    <xf numFmtId="181" fontId="54" fillId="0" borderId="11" xfId="0" applyNumberFormat="1" applyFont="1" applyFill="1" applyBorder="1" applyAlignment="1">
      <alignment horizontal="center"/>
    </xf>
    <xf numFmtId="206" fontId="54" fillId="0" borderId="11" xfId="0" applyNumberFormat="1" applyFont="1" applyFill="1" applyBorder="1" applyAlignment="1">
      <alignment horizontal="center"/>
    </xf>
    <xf numFmtId="187" fontId="54" fillId="0" borderId="11" xfId="0" applyNumberFormat="1" applyFont="1" applyFill="1" applyBorder="1" applyAlignment="1">
      <alignment horizontal="center" vertical="center"/>
    </xf>
    <xf numFmtId="184" fontId="13" fillId="0" borderId="0" xfId="46" applyNumberFormat="1" applyFont="1" applyFill="1" applyBorder="1" applyAlignment="1">
      <alignment horizontal="center" vertical="center"/>
    </xf>
    <xf numFmtId="185" fontId="13" fillId="0" borderId="0" xfId="46" applyNumberFormat="1" applyFont="1" applyFill="1" applyBorder="1" applyAlignment="1">
      <alignment horizontal="right" vertical="center" indent="1"/>
    </xf>
    <xf numFmtId="1" fontId="13" fillId="0" borderId="0" xfId="46" applyNumberFormat="1" applyFont="1" applyFill="1" applyBorder="1" applyAlignment="1">
      <alignment horizontal="right" vertical="center" indent="1"/>
    </xf>
    <xf numFmtId="184" fontId="13" fillId="0" borderId="11" xfId="46" applyNumberFormat="1" applyFont="1" applyFill="1" applyBorder="1" applyAlignment="1">
      <alignment horizontal="center" vertical="center"/>
    </xf>
    <xf numFmtId="185" fontId="13" fillId="0" borderId="11" xfId="46" applyNumberFormat="1" applyFont="1" applyFill="1" applyBorder="1" applyAlignment="1">
      <alignment horizontal="right" vertical="center" indent="1"/>
    </xf>
    <xf numFmtId="1" fontId="13" fillId="0" borderId="11" xfId="46" applyNumberFormat="1" applyFont="1" applyFill="1" applyBorder="1" applyAlignment="1">
      <alignment horizontal="right" vertical="center" indent="1"/>
    </xf>
    <xf numFmtId="185" fontId="13" fillId="0" borderId="11" xfId="46" applyNumberFormat="1" applyFont="1" applyFill="1" applyBorder="1" applyAlignment="1">
      <alignment horizontal="center" vertical="center"/>
    </xf>
    <xf numFmtId="181" fontId="13" fillId="0" borderId="11" xfId="0" applyNumberFormat="1" applyFont="1" applyFill="1" applyBorder="1" applyAlignment="1">
      <alignment horizontal="left"/>
    </xf>
    <xf numFmtId="0" fontId="13" fillId="0" borderId="16" xfId="0" applyFont="1" applyFill="1" applyBorder="1" applyAlignment="1">
      <alignment horizontal="right"/>
    </xf>
    <xf numFmtId="0" fontId="17" fillId="0" borderId="0" xfId="0" applyNumberFormat="1" applyFont="1" applyFill="1" applyBorder="1" applyAlignment="1">
      <alignment horizontal="right" readingOrder="2"/>
    </xf>
    <xf numFmtId="196" fontId="13" fillId="0" borderId="0" xfId="0" applyNumberFormat="1" applyFont="1" applyFill="1" applyAlignment="1">
      <alignment vertical="top"/>
    </xf>
    <xf numFmtId="38" fontId="54" fillId="0" borderId="0" xfId="5" applyNumberFormat="1" applyFont="1" applyFill="1" applyAlignment="1">
      <alignment horizontal="right" vertical="top"/>
    </xf>
    <xf numFmtId="196" fontId="13" fillId="0" borderId="0" xfId="0" applyNumberFormat="1" applyFont="1" applyFill="1" applyAlignment="1">
      <alignment horizontal="right" vertical="top"/>
    </xf>
    <xf numFmtId="38" fontId="54" fillId="0" borderId="0" xfId="5" applyNumberFormat="1" applyFont="1" applyFill="1" applyAlignment="1">
      <alignment vertical="top"/>
    </xf>
    <xf numFmtId="197" fontId="54" fillId="0" borderId="0" xfId="0" applyNumberFormat="1" applyFont="1" applyFill="1" applyAlignment="1">
      <alignment horizontal="right" vertical="top"/>
    </xf>
    <xf numFmtId="38" fontId="13" fillId="0" borderId="0" xfId="5" applyNumberFormat="1" applyFont="1" applyFill="1" applyBorder="1" applyAlignment="1">
      <alignment horizontal="right" vertical="top"/>
    </xf>
    <xf numFmtId="38" fontId="13" fillId="0" borderId="11" xfId="5" applyNumberFormat="1" applyFont="1" applyFill="1" applyBorder="1" applyAlignment="1">
      <alignment horizontal="right" vertical="top"/>
    </xf>
    <xf numFmtId="197" fontId="54" fillId="0" borderId="11" xfId="0" applyNumberFormat="1" applyFont="1" applyFill="1" applyBorder="1" applyAlignment="1">
      <alignment horizontal="right" vertical="top"/>
    </xf>
    <xf numFmtId="0" fontId="62" fillId="0" borderId="0" xfId="0" applyFont="1" applyFill="1" applyAlignment="1">
      <alignment horizontal="left"/>
    </xf>
    <xf numFmtId="0" fontId="40"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0" xfId="43" applyFont="1" applyFill="1" applyBorder="1" applyAlignment="1">
      <alignment horizontal="left"/>
    </xf>
    <xf numFmtId="0" fontId="13" fillId="0" borderId="58"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7" fillId="0" borderId="0" xfId="43" applyFont="1" applyFill="1" applyAlignment="1">
      <alignment horizontal="center"/>
    </xf>
    <xf numFmtId="0" fontId="13" fillId="0" borderId="58"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7" xfId="43" applyFont="1" applyFill="1" applyBorder="1" applyAlignment="1">
      <alignment horizontal="center"/>
    </xf>
    <xf numFmtId="0" fontId="13" fillId="0" borderId="37" xfId="43" applyFont="1" applyFill="1" applyBorder="1" applyAlignment="1">
      <alignment horizontal="center"/>
    </xf>
    <xf numFmtId="0" fontId="13" fillId="0" borderId="38"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11" xfId="43" applyFont="1" applyFill="1" applyBorder="1" applyAlignment="1">
      <alignment horizontal="center" vertical="center" wrapText="1"/>
    </xf>
    <xf numFmtId="0" fontId="13" fillId="0" borderId="12" xfId="43" applyFont="1" applyFill="1" applyBorder="1" applyAlignment="1">
      <alignment horizontal="center" vertical="center" wrapText="1"/>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8" xfId="43" applyFont="1" applyFill="1" applyBorder="1" applyAlignment="1">
      <alignment horizontal="center" vertical="center"/>
    </xf>
    <xf numFmtId="0" fontId="13" fillId="0" borderId="0" xfId="0" applyFont="1" applyFill="1" applyAlignment="1">
      <alignment shrinkToFit="1"/>
    </xf>
    <xf numFmtId="0" fontId="13" fillId="0" borderId="5" xfId="0" applyFont="1" applyFill="1" applyBorder="1" applyAlignment="1">
      <alignment shrinkToFit="1"/>
    </xf>
    <xf numFmtId="0" fontId="49" fillId="0" borderId="0" xfId="0" applyFont="1" applyFill="1" applyAlignment="1"/>
    <xf numFmtId="0" fontId="0"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0" fontId="17" fillId="0" borderId="0" xfId="0" applyFont="1" applyFill="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13" fillId="0" borderId="38" xfId="0" applyFont="1" applyFill="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24" fillId="0" borderId="0" xfId="0" applyFont="1" applyFill="1" applyAlignment="1"/>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4" fillId="0" borderId="59" xfId="42" applyFont="1" applyFill="1" applyBorder="1" applyAlignment="1">
      <alignment horizontal="center"/>
    </xf>
    <xf numFmtId="0" fontId="53"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4"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35" xfId="0" applyNumberFormat="1" applyFont="1" applyFill="1" applyBorder="1" applyAlignment="1">
      <alignment horizontal="center" vertical="center"/>
    </xf>
    <xf numFmtId="176" fontId="13" fillId="0" borderId="36" xfId="0" applyNumberFormat="1" applyFont="1" applyFill="1" applyBorder="1" applyAlignment="1">
      <alignment horizontal="center"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4" xfId="0" applyFont="1" applyFill="1" applyBorder="1" applyAlignment="1">
      <alignment horizontal="center"/>
    </xf>
    <xf numFmtId="0" fontId="13" fillId="0" borderId="10" xfId="0" applyFont="1" applyFill="1" applyBorder="1" applyAlignment="1">
      <alignment horizontal="center"/>
    </xf>
    <xf numFmtId="0" fontId="13" fillId="0" borderId="9" xfId="0" applyFont="1" applyFill="1" applyBorder="1" applyAlignment="1">
      <alignment horizont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3" fillId="0" borderId="0" xfId="0" applyFont="1" applyFill="1" applyAlignment="1"/>
    <xf numFmtId="0" fontId="44" fillId="0" borderId="0" xfId="0" applyFont="1" applyFill="1" applyAlignment="1"/>
    <xf numFmtId="0" fontId="45" fillId="0" borderId="17" xfId="0" applyFont="1" applyFill="1" applyBorder="1" applyAlignment="1">
      <alignment horizontal="center" vertical="center"/>
    </xf>
    <xf numFmtId="0" fontId="45" fillId="0" borderId="38" xfId="0" applyFont="1" applyFill="1" applyBorder="1" applyAlignment="1">
      <alignment horizontal="center" vertical="center"/>
    </xf>
    <xf numFmtId="0" fontId="46" fillId="0" borderId="0" xfId="0" applyFont="1" applyFill="1" applyBorder="1" applyAlignment="1">
      <alignment horizontal="center" vertical="center"/>
    </xf>
    <xf numFmtId="0" fontId="45" fillId="0" borderId="27" xfId="0" applyFont="1" applyFill="1" applyBorder="1" applyAlignment="1">
      <alignment horizontal="center" vertical="center" wrapText="1"/>
    </xf>
    <xf numFmtId="0" fontId="45" fillId="0" borderId="57"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12" xfId="0" applyFont="1" applyFill="1" applyBorder="1" applyAlignment="1">
      <alignment horizontal="center" vertical="center"/>
    </xf>
    <xf numFmtId="0" fontId="45" fillId="0" borderId="58" xfId="0" applyFont="1" applyFill="1" applyBorder="1" applyAlignment="1">
      <alignment horizontal="center" vertical="center"/>
    </xf>
    <xf numFmtId="0" fontId="45" fillId="0" borderId="56" xfId="0" applyFont="1" applyFill="1" applyBorder="1" applyAlignment="1">
      <alignment horizontal="center" vertical="center"/>
    </xf>
    <xf numFmtId="0" fontId="45"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4" fillId="0" borderId="57" xfId="0" applyFont="1" applyFill="1" applyBorder="1" applyAlignment="1">
      <alignment horizontal="center" vertical="center"/>
    </xf>
    <xf numFmtId="0" fontId="53" fillId="0" borderId="5" xfId="0" applyFont="1" applyFill="1" applyBorder="1"/>
    <xf numFmtId="0" fontId="53" fillId="0" borderId="12" xfId="0" applyFont="1" applyFill="1" applyBorder="1"/>
    <xf numFmtId="0" fontId="54" fillId="0" borderId="17" xfId="0" applyFont="1" applyFill="1" applyBorder="1" applyAlignment="1">
      <alignment horizontal="center" vertical="center"/>
    </xf>
    <xf numFmtId="0" fontId="54" fillId="0" borderId="38" xfId="0" applyFont="1" applyFill="1" applyBorder="1" applyAlignment="1">
      <alignment horizontal="center" vertical="center"/>
    </xf>
    <xf numFmtId="0" fontId="54" fillId="0" borderId="17" xfId="0" applyFont="1" applyFill="1" applyBorder="1" applyAlignment="1">
      <alignment horizontal="center" vertical="center" shrinkToFit="1"/>
    </xf>
    <xf numFmtId="0" fontId="54" fillId="0" borderId="37" xfId="0" applyFont="1" applyFill="1" applyBorder="1" applyAlignment="1">
      <alignment horizontal="center" vertical="center" shrinkToFit="1"/>
    </xf>
    <xf numFmtId="0" fontId="54" fillId="0" borderId="38" xfId="0" applyFont="1" applyFill="1" applyBorder="1" applyAlignment="1">
      <alignment horizontal="center" vertical="center" shrinkToFit="1"/>
    </xf>
    <xf numFmtId="0" fontId="57" fillId="0" borderId="45" xfId="0" applyFont="1" applyFill="1" applyBorder="1" applyAlignment="1">
      <alignment horizontal="center" vertical="center" wrapText="1"/>
    </xf>
    <xf numFmtId="0" fontId="58" fillId="0" borderId="18" xfId="0" applyFont="1" applyFill="1" applyBorder="1" applyAlignment="1">
      <alignment horizontal="center" vertical="center" wrapText="1"/>
    </xf>
    <xf numFmtId="0" fontId="58" fillId="0" borderId="16" xfId="0" applyFont="1" applyFill="1" applyBorder="1" applyAlignment="1">
      <alignment horizontal="center" vertical="center" wrapText="1"/>
    </xf>
    <xf numFmtId="0" fontId="54" fillId="0" borderId="28" xfId="0" applyFont="1" applyFill="1" applyBorder="1" applyAlignment="1">
      <alignment horizontal="center" vertical="center"/>
    </xf>
    <xf numFmtId="0" fontId="54" fillId="0" borderId="15" xfId="0" applyFont="1" applyFill="1" applyBorder="1" applyAlignment="1">
      <alignment horizontal="center" vertical="center"/>
    </xf>
    <xf numFmtId="0" fontId="13" fillId="0" borderId="19" xfId="0" applyFont="1" applyFill="1" applyBorder="1" applyAlignment="1">
      <alignment horizontal="center"/>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0" borderId="6" xfId="0" applyFont="1" applyFill="1" applyBorder="1" applyAlignment="1">
      <alignment horizontal="right"/>
    </xf>
    <xf numFmtId="0" fontId="0" fillId="0" borderId="57" xfId="0" applyFill="1" applyBorder="1" applyAlignment="1">
      <alignment horizontal="center" vertical="center" wrapText="1"/>
    </xf>
    <xf numFmtId="0" fontId="0" fillId="0" borderId="12" xfId="0" applyFill="1" applyBorder="1" applyAlignment="1">
      <alignment horizontal="center" vertical="center" wrapText="1"/>
    </xf>
    <xf numFmtId="0" fontId="13" fillId="0" borderId="0" xfId="0" applyFont="1" applyFill="1" applyAlignment="1">
      <alignment horizontal="left"/>
    </xf>
    <xf numFmtId="0" fontId="13" fillId="0" borderId="0" xfId="0" applyFont="1" applyFill="1" applyAlignment="1">
      <alignment horizontal="left" vertical="top" wrapText="1"/>
    </xf>
    <xf numFmtId="0" fontId="13" fillId="0" borderId="0" xfId="0" applyFont="1" applyFill="1" applyAlignment="1">
      <alignment horizontal="left" wrapText="1"/>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13" fillId="0" borderId="0" xfId="0" applyFont="1" applyFill="1" applyBorder="1" applyAlignment="1">
      <alignment horizontal="left"/>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0" fillId="0" borderId="28" xfId="0" applyFont="1" applyFill="1" applyBorder="1" applyAlignment="1">
      <alignment horizontal="center" wrapText="1"/>
    </xf>
    <xf numFmtId="0" fontId="0" fillId="0" borderId="14" xfId="0" applyFont="1" applyFill="1" applyBorder="1" applyAlignment="1">
      <alignment horizontal="center" wrapText="1"/>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28" xfId="0" applyFont="1" applyFill="1" applyBorder="1" applyAlignment="1">
      <alignment horizontal="center" vertical="center" wrapText="1"/>
    </xf>
    <xf numFmtId="0" fontId="0" fillId="0" borderId="58"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54" fillId="0" borderId="58" xfId="0" applyFont="1" applyFill="1" applyBorder="1" applyAlignment="1">
      <alignment horizontal="center" vertical="center" wrapText="1"/>
    </xf>
    <xf numFmtId="0" fontId="54" fillId="0" borderId="45" xfId="0" applyFont="1" applyFill="1" applyBorder="1" applyAlignment="1">
      <alignment horizontal="center" vertical="center" wrapText="1"/>
    </xf>
    <xf numFmtId="0" fontId="54" fillId="0" borderId="27" xfId="0" applyFont="1" applyFill="1" applyBorder="1" applyAlignment="1">
      <alignment horizontal="center" vertical="center" wrapText="1"/>
    </xf>
  </cellXfs>
  <cellStyles count="117">
    <cellStyle name="20% - アクセント 1 2" xfId="49" xr:uid="{00000000-0005-0000-0000-000000000000}"/>
    <cellStyle name="20% - アクセント 2 2" xfId="50" xr:uid="{00000000-0005-0000-0000-000001000000}"/>
    <cellStyle name="20% - アクセント 3 2" xfId="51" xr:uid="{00000000-0005-0000-0000-000002000000}"/>
    <cellStyle name="20% - アクセント 4 2" xfId="52" xr:uid="{00000000-0005-0000-0000-000003000000}"/>
    <cellStyle name="20% - アクセント 5 2" xfId="53" xr:uid="{00000000-0005-0000-0000-000004000000}"/>
    <cellStyle name="20% - アクセント 6 2" xfId="54" xr:uid="{00000000-0005-0000-0000-000005000000}"/>
    <cellStyle name="40% - アクセント 1 2" xfId="55" xr:uid="{00000000-0005-0000-0000-000006000000}"/>
    <cellStyle name="40% - アクセント 2 2" xfId="56" xr:uid="{00000000-0005-0000-0000-000007000000}"/>
    <cellStyle name="40% - アクセント 3 2" xfId="57" xr:uid="{00000000-0005-0000-0000-000008000000}"/>
    <cellStyle name="40% - アクセント 4 2" xfId="58" xr:uid="{00000000-0005-0000-0000-000009000000}"/>
    <cellStyle name="40% - アクセント 5 2" xfId="59" xr:uid="{00000000-0005-0000-0000-00000A000000}"/>
    <cellStyle name="40% - アクセント 6 2" xfId="60" xr:uid="{00000000-0005-0000-0000-00000B000000}"/>
    <cellStyle name="60% - アクセント 1 2" xfId="61" xr:uid="{00000000-0005-0000-0000-00000C000000}"/>
    <cellStyle name="60% - アクセント 2 2" xfId="62" xr:uid="{00000000-0005-0000-0000-00000D000000}"/>
    <cellStyle name="60% - アクセント 3 2" xfId="63" xr:uid="{00000000-0005-0000-0000-00000E000000}"/>
    <cellStyle name="60% - アクセント 4 2" xfId="64" xr:uid="{00000000-0005-0000-0000-00000F000000}"/>
    <cellStyle name="60% - アクセント 5 2" xfId="65" xr:uid="{00000000-0005-0000-0000-000010000000}"/>
    <cellStyle name="60% - アクセント 6 2" xfId="66" xr:uid="{00000000-0005-0000-0000-000011000000}"/>
    <cellStyle name="アクセント 1 2" xfId="67" xr:uid="{00000000-0005-0000-0000-000012000000}"/>
    <cellStyle name="アクセント 2 2" xfId="68" xr:uid="{00000000-0005-0000-0000-000013000000}"/>
    <cellStyle name="アクセント 3 2" xfId="69" xr:uid="{00000000-0005-0000-0000-000014000000}"/>
    <cellStyle name="アクセント 4 2" xfId="70" xr:uid="{00000000-0005-0000-0000-000015000000}"/>
    <cellStyle name="アクセント 5 2" xfId="71" xr:uid="{00000000-0005-0000-0000-000016000000}"/>
    <cellStyle name="アクセント 6 2" xfId="72" xr:uid="{00000000-0005-0000-0000-000017000000}"/>
    <cellStyle name="タイトル" xfId="1" builtinId="15" customBuiltin="1"/>
    <cellStyle name="タイトル 2" xfId="2" xr:uid="{00000000-0005-0000-0000-000019000000}"/>
    <cellStyle name="チェック セル 2" xfId="74" xr:uid="{00000000-0005-0000-0000-00001A000000}"/>
    <cellStyle name="どちらでもない 2" xfId="75" xr:uid="{00000000-0005-0000-0000-00001B000000}"/>
    <cellStyle name="パーセント 2" xfId="3" xr:uid="{00000000-0005-0000-0000-00001C000000}"/>
    <cellStyle name="ハイパーリンク" xfId="4" builtinId="8"/>
    <cellStyle name="リンク セル 2" xfId="76" xr:uid="{00000000-0005-0000-0000-00001E000000}"/>
    <cellStyle name="悪い 2" xfId="77" xr:uid="{00000000-0005-0000-0000-00001F000000}"/>
    <cellStyle name="計算 2" xfId="78" xr:uid="{00000000-0005-0000-0000-000020000000}"/>
    <cellStyle name="警告文 2" xfId="79" xr:uid="{00000000-0005-0000-0000-00002100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3" xfId="8" xr:uid="{00000000-0005-0000-0000-000025000000}"/>
    <cellStyle name="桁区切り 2 4" xfId="107" xr:uid="{00000000-0005-0000-0000-000092000000}"/>
    <cellStyle name="桁区切り 3" xfId="9" xr:uid="{00000000-0005-0000-0000-000026000000}"/>
    <cellStyle name="桁区切り 3 2" xfId="10" xr:uid="{00000000-0005-0000-0000-000027000000}"/>
    <cellStyle name="桁区切り 4" xfId="11" xr:uid="{00000000-0005-0000-0000-000028000000}"/>
    <cellStyle name="桁区切り 5" xfId="12" xr:uid="{00000000-0005-0000-0000-000029000000}"/>
    <cellStyle name="桁区切り 6" xfId="116" xr:uid="{EA503F1B-13E5-4C0F-BCA6-6E92C80094E6}"/>
    <cellStyle name="見出し 1 2" xfId="80" xr:uid="{00000000-0005-0000-0000-00002A000000}"/>
    <cellStyle name="見出し 2 2" xfId="81" xr:uid="{00000000-0005-0000-0000-00002B000000}"/>
    <cellStyle name="見出し 3 2" xfId="82" xr:uid="{00000000-0005-0000-0000-00002C000000}"/>
    <cellStyle name="見出し 4 2" xfId="83" xr:uid="{00000000-0005-0000-0000-00002D000000}"/>
    <cellStyle name="集計 2" xfId="84" xr:uid="{00000000-0005-0000-0000-00002E000000}"/>
    <cellStyle name="出力 2" xfId="85" xr:uid="{00000000-0005-0000-0000-00002F000000}"/>
    <cellStyle name="説明文 2" xfId="86" xr:uid="{00000000-0005-0000-0000-000030000000}"/>
    <cellStyle name="入力 2" xfId="87" xr:uid="{00000000-0005-0000-0000-000031000000}"/>
    <cellStyle name="標準" xfId="0" builtinId="0"/>
    <cellStyle name="標準 10" xfId="13" xr:uid="{00000000-0005-0000-0000-000033000000}"/>
    <cellStyle name="標準 11" xfId="14" xr:uid="{00000000-0005-0000-0000-000034000000}"/>
    <cellStyle name="標準 12" xfId="15" xr:uid="{00000000-0005-0000-0000-000035000000}"/>
    <cellStyle name="標準 13" xfId="16" xr:uid="{00000000-0005-0000-0000-000036000000}"/>
    <cellStyle name="標準 14" xfId="17" xr:uid="{00000000-0005-0000-0000-000037000000}"/>
    <cellStyle name="標準 15" xfId="18" xr:uid="{00000000-0005-0000-0000-000038000000}"/>
    <cellStyle name="標準 16" xfId="19" xr:uid="{00000000-0005-0000-0000-000039000000}"/>
    <cellStyle name="標準 17" xfId="20" xr:uid="{00000000-0005-0000-0000-00003A000000}"/>
    <cellStyle name="標準 18" xfId="21" xr:uid="{00000000-0005-0000-0000-00003B000000}"/>
    <cellStyle name="標準 19" xfId="22" xr:uid="{00000000-0005-0000-0000-00003C000000}"/>
    <cellStyle name="標準 2" xfId="23" xr:uid="{00000000-0005-0000-0000-00003D000000}"/>
    <cellStyle name="標準 2 2" xfId="24" xr:uid="{00000000-0005-0000-0000-00003E000000}"/>
    <cellStyle name="標準 2 3" xfId="25" xr:uid="{00000000-0005-0000-0000-00003F000000}"/>
    <cellStyle name="標準 2 4" xfId="90" xr:uid="{00000000-0005-0000-0000-000040000000}"/>
    <cellStyle name="標準 2 5" xfId="104" xr:uid="{00000000-0005-0000-0000-000004000000}"/>
    <cellStyle name="標準 20" xfId="26" xr:uid="{00000000-0005-0000-0000-00004100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3" xfId="33" xr:uid="{00000000-0005-0000-0000-00004D000000}"/>
    <cellStyle name="標準 3 4" xfId="105" xr:uid="{00000000-0005-0000-0000-000005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3" xfId="102"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5" xfId="36" xr:uid="{00000000-0005-0000-0000-000053000000}"/>
    <cellStyle name="標準 6" xfId="37" xr:uid="{00000000-0005-0000-0000-000054000000}"/>
    <cellStyle name="標準 6 2" xfId="106" xr:uid="{00000000-0005-0000-0000-000007000000}"/>
    <cellStyle name="標準 7" xfId="38" xr:uid="{00000000-0005-0000-0000-000055000000}"/>
    <cellStyle name="標準 8" xfId="39" xr:uid="{00000000-0005-0000-0000-000056000000}"/>
    <cellStyle name="標準 9" xfId="40" xr:uid="{00000000-0005-0000-0000-00005700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良い 2" xfId="88" xr:uid="{00000000-0005-0000-0000-00005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323850</xdr:colOff>
      <xdr:row>0</xdr:row>
      <xdr:rowOff>47625</xdr:rowOff>
    </xdr:from>
    <xdr:to>
      <xdr:col>11</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400050</xdr:colOff>
      <xdr:row>0</xdr:row>
      <xdr:rowOff>57150</xdr:rowOff>
    </xdr:from>
    <xdr:to>
      <xdr:col>8</xdr:col>
      <xdr:colOff>695326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897614BE-3F6E-4DA5-95F0-C9A5D868105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81CFCFA8-CFF7-42DC-8F29-A44749E3D943}"/>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90E03FCD-6080-43C7-ADD8-67D49E8DA7A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7CAE7624-A7EE-4269-80E0-76C0C3F6255B}"/>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7693A848-B2B0-4E11-AF05-BD137B8C0F2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5C1976B3-67C3-4C34-BFEE-4DDA1B486AE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0F91C2BF-5A79-4DF2-AFF1-FDA8EBF277EF}"/>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9" name="角丸四角形 8">
          <a:hlinkClick xmlns:r="http://schemas.openxmlformats.org/officeDocument/2006/relationships" r:id="rId1"/>
          <a:extLst>
            <a:ext uri="{FF2B5EF4-FFF2-40B4-BE49-F238E27FC236}">
              <a16:creationId xmlns:a16="http://schemas.microsoft.com/office/drawing/2014/main" id="{F43C8142-B7E2-4BBB-B7EF-603F598F5716}"/>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id="{8B4AB299-5126-4893-8621-BD018E96A8D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4F0FDE7F-C1D6-4439-9292-2744D809E123}"/>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id="{2CEBAE62-06C4-467A-B8B8-495DA528645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3" name="角丸四角形 12">
          <a:hlinkClick xmlns:r="http://schemas.openxmlformats.org/officeDocument/2006/relationships" r:id="rId1"/>
          <a:extLst>
            <a:ext uri="{FF2B5EF4-FFF2-40B4-BE49-F238E27FC236}">
              <a16:creationId xmlns:a16="http://schemas.microsoft.com/office/drawing/2014/main" id="{58A7C597-9DB4-44A8-A25C-7D06BFEB1F47}"/>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4" name="角丸四角形 13">
          <a:hlinkClick xmlns:r="http://schemas.openxmlformats.org/officeDocument/2006/relationships" r:id="rId1"/>
          <a:extLst>
            <a:ext uri="{FF2B5EF4-FFF2-40B4-BE49-F238E27FC236}">
              <a16:creationId xmlns:a16="http://schemas.microsoft.com/office/drawing/2014/main" id="{77FC8191-025A-4743-AE67-34CF767064F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5" name="角丸四角形 14">
          <a:hlinkClick xmlns:r="http://schemas.openxmlformats.org/officeDocument/2006/relationships" r:id="rId1"/>
          <a:extLst>
            <a:ext uri="{FF2B5EF4-FFF2-40B4-BE49-F238E27FC236}">
              <a16:creationId xmlns:a16="http://schemas.microsoft.com/office/drawing/2014/main" id="{7A089DCC-8BD3-44B9-BC22-D14D09EB1ABE}"/>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6" name="角丸四角形 15">
          <a:hlinkClick xmlns:r="http://schemas.openxmlformats.org/officeDocument/2006/relationships" r:id="rId1"/>
          <a:extLst>
            <a:ext uri="{FF2B5EF4-FFF2-40B4-BE49-F238E27FC236}">
              <a16:creationId xmlns:a16="http://schemas.microsoft.com/office/drawing/2014/main" id="{126782F9-A5DD-4EFF-AC76-81F5F975A064}"/>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A5995590-C349-4B80-B1A7-25128AD5326E}"/>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838199</xdr:colOff>
      <xdr:row>0</xdr:row>
      <xdr:rowOff>66674</xdr:rowOff>
    </xdr:from>
    <xdr:to>
      <xdr:col>7</xdr:col>
      <xdr:colOff>790575</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5905499" y="666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161925</xdr:colOff>
      <xdr:row>5</xdr:row>
      <xdr:rowOff>0</xdr:rowOff>
    </xdr:from>
    <xdr:to>
      <xdr:col>2</xdr:col>
      <xdr:colOff>790575</xdr:colOff>
      <xdr:row>6</xdr:row>
      <xdr:rowOff>104775</xdr:rowOff>
    </xdr:to>
    <xdr:sp macro="" textlink="">
      <xdr:nvSpPr>
        <xdr:cNvPr id="5268684" name="AutoShape 4">
          <a:extLst>
            <a:ext uri="{FF2B5EF4-FFF2-40B4-BE49-F238E27FC236}">
              <a16:creationId xmlns:a16="http://schemas.microsoft.com/office/drawing/2014/main" id="{00000000-0008-0000-1500-0000CC645000}"/>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447675</xdr:colOff>
      <xdr:row>0</xdr:row>
      <xdr:rowOff>66675</xdr:rowOff>
    </xdr:from>
    <xdr:to>
      <xdr:col>10</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17</xdr:col>
      <xdr:colOff>381000</xdr:colOff>
      <xdr:row>0</xdr:row>
      <xdr:rowOff>66675</xdr:rowOff>
    </xdr:from>
    <xdr:to>
      <xdr:col>21</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60AA483B-8319-4C10-9F5C-FE9732163E2F}"/>
            </a:ext>
          </a:extLst>
        </xdr:cNvPr>
        <xdr:cNvSpPr/>
      </xdr:nvSpPr>
      <xdr:spPr>
        <a:xfrm>
          <a:off x="7943850"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152400</xdr:colOff>
      <xdr:row>5</xdr:row>
      <xdr:rowOff>104775</xdr:rowOff>
    </xdr:from>
    <xdr:to>
      <xdr:col>2</xdr:col>
      <xdr:colOff>781050</xdr:colOff>
      <xdr:row>7</xdr:row>
      <xdr:rowOff>0</xdr:rowOff>
    </xdr:to>
    <xdr:sp macro="" textlink="">
      <xdr:nvSpPr>
        <xdr:cNvPr id="2" name="AutoShape 4">
          <a:extLst>
            <a:ext uri="{FF2B5EF4-FFF2-40B4-BE49-F238E27FC236}">
              <a16:creationId xmlns:a16="http://schemas.microsoft.com/office/drawing/2014/main" id="{E01E35B3-CE78-4215-8311-BE55F0CB6A36}"/>
            </a:ext>
          </a:extLst>
        </xdr:cNvPr>
        <xdr:cNvSpPr>
          <a:spLocks noChangeArrowheads="1"/>
        </xdr:cNvSpPr>
      </xdr:nvSpPr>
      <xdr:spPr bwMode="auto">
        <a:xfrm>
          <a:off x="942975" y="139065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xdr:row>
      <xdr:rowOff>57150</xdr:rowOff>
    </xdr:from>
    <xdr:to>
      <xdr:col>6</xdr:col>
      <xdr:colOff>609600</xdr:colOff>
      <xdr:row>6</xdr:row>
      <xdr:rowOff>47625</xdr:rowOff>
    </xdr:to>
    <xdr:sp macro="" textlink="">
      <xdr:nvSpPr>
        <xdr:cNvPr id="3" name="AutoShape 5">
          <a:extLst>
            <a:ext uri="{FF2B5EF4-FFF2-40B4-BE49-F238E27FC236}">
              <a16:creationId xmlns:a16="http://schemas.microsoft.com/office/drawing/2014/main" id="{CA7CE8B1-8F07-4CDD-9671-D954A0AC58D0}"/>
            </a:ext>
          </a:extLst>
        </xdr:cNvPr>
        <xdr:cNvSpPr>
          <a:spLocks noChangeArrowheads="1"/>
        </xdr:cNvSpPr>
      </xdr:nvSpPr>
      <xdr:spPr bwMode="auto">
        <a:xfrm>
          <a:off x="3895725" y="1343025"/>
          <a:ext cx="495300"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30</xdr:row>
      <xdr:rowOff>400050</xdr:rowOff>
    </xdr:from>
    <xdr:to>
      <xdr:col>2</xdr:col>
      <xdr:colOff>666750</xdr:colOff>
      <xdr:row>31</xdr:row>
      <xdr:rowOff>161925</xdr:rowOff>
    </xdr:to>
    <xdr:sp macro="" textlink="">
      <xdr:nvSpPr>
        <xdr:cNvPr id="4" name="AutoShape 2">
          <a:extLst>
            <a:ext uri="{FF2B5EF4-FFF2-40B4-BE49-F238E27FC236}">
              <a16:creationId xmlns:a16="http://schemas.microsoft.com/office/drawing/2014/main" id="{AC1E9412-BE1A-4F55-BE18-211620395078}"/>
            </a:ext>
          </a:extLst>
        </xdr:cNvPr>
        <xdr:cNvSpPr>
          <a:spLocks noChangeArrowheads="1"/>
        </xdr:cNvSpPr>
      </xdr:nvSpPr>
      <xdr:spPr bwMode="auto">
        <a:xfrm>
          <a:off x="981075" y="8210550"/>
          <a:ext cx="476250" cy="219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30</xdr:row>
      <xdr:rowOff>381000</xdr:rowOff>
    </xdr:from>
    <xdr:to>
      <xdr:col>3</xdr:col>
      <xdr:colOff>561975</xdr:colOff>
      <xdr:row>31</xdr:row>
      <xdr:rowOff>142875</xdr:rowOff>
    </xdr:to>
    <xdr:sp macro="" textlink="">
      <xdr:nvSpPr>
        <xdr:cNvPr id="5" name="AutoShape 2">
          <a:extLst>
            <a:ext uri="{FF2B5EF4-FFF2-40B4-BE49-F238E27FC236}">
              <a16:creationId xmlns:a16="http://schemas.microsoft.com/office/drawing/2014/main" id="{188A156B-B5E9-4644-B9B8-46B48406896D}"/>
            </a:ext>
          </a:extLst>
        </xdr:cNvPr>
        <xdr:cNvSpPr>
          <a:spLocks noChangeArrowheads="1"/>
        </xdr:cNvSpPr>
      </xdr:nvSpPr>
      <xdr:spPr bwMode="auto">
        <a:xfrm>
          <a:off x="1790700" y="8191500"/>
          <a:ext cx="476250" cy="219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400050</xdr:rowOff>
    </xdr:from>
    <xdr:to>
      <xdr:col>5</xdr:col>
      <xdr:colOff>571500</xdr:colOff>
      <xdr:row>31</xdr:row>
      <xdr:rowOff>161925</xdr:rowOff>
    </xdr:to>
    <xdr:sp macro="" textlink="">
      <xdr:nvSpPr>
        <xdr:cNvPr id="6" name="AutoShape 2">
          <a:extLst>
            <a:ext uri="{FF2B5EF4-FFF2-40B4-BE49-F238E27FC236}">
              <a16:creationId xmlns:a16="http://schemas.microsoft.com/office/drawing/2014/main" id="{906E7543-03B2-4927-AC2B-54EDC7F8C51C}"/>
            </a:ext>
          </a:extLst>
        </xdr:cNvPr>
        <xdr:cNvSpPr>
          <a:spLocks noChangeArrowheads="1"/>
        </xdr:cNvSpPr>
      </xdr:nvSpPr>
      <xdr:spPr bwMode="auto">
        <a:xfrm>
          <a:off x="3190875" y="8210550"/>
          <a:ext cx="476250" cy="219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30</xdr:row>
      <xdr:rowOff>390525</xdr:rowOff>
    </xdr:from>
    <xdr:to>
      <xdr:col>6</xdr:col>
      <xdr:colOff>590550</xdr:colOff>
      <xdr:row>31</xdr:row>
      <xdr:rowOff>171450</xdr:rowOff>
    </xdr:to>
    <xdr:sp macro="" textlink="">
      <xdr:nvSpPr>
        <xdr:cNvPr id="7" name="AutoShape 6">
          <a:extLst>
            <a:ext uri="{FF2B5EF4-FFF2-40B4-BE49-F238E27FC236}">
              <a16:creationId xmlns:a16="http://schemas.microsoft.com/office/drawing/2014/main" id="{9DE90D60-41FC-49A6-A79D-7ACE8CBEF76B}"/>
            </a:ext>
          </a:extLst>
        </xdr:cNvPr>
        <xdr:cNvSpPr>
          <a:spLocks noChangeArrowheads="1"/>
        </xdr:cNvSpPr>
      </xdr:nvSpPr>
      <xdr:spPr bwMode="auto">
        <a:xfrm>
          <a:off x="3914775" y="8201025"/>
          <a:ext cx="457200"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30</xdr:row>
      <xdr:rowOff>371475</xdr:rowOff>
    </xdr:from>
    <xdr:to>
      <xdr:col>7</xdr:col>
      <xdr:colOff>514350</xdr:colOff>
      <xdr:row>31</xdr:row>
      <xdr:rowOff>142875</xdr:rowOff>
    </xdr:to>
    <xdr:sp macro="" textlink="">
      <xdr:nvSpPr>
        <xdr:cNvPr id="8" name="AutoShape 1">
          <a:extLst>
            <a:ext uri="{FF2B5EF4-FFF2-40B4-BE49-F238E27FC236}">
              <a16:creationId xmlns:a16="http://schemas.microsoft.com/office/drawing/2014/main" id="{B770FF18-1C86-4B96-BA03-BE7F767BCCB2}"/>
            </a:ext>
          </a:extLst>
        </xdr:cNvPr>
        <xdr:cNvSpPr>
          <a:spLocks noChangeArrowheads="1"/>
        </xdr:cNvSpPr>
      </xdr:nvSpPr>
      <xdr:spPr bwMode="auto">
        <a:xfrm>
          <a:off x="4695825" y="8181975"/>
          <a:ext cx="361950" cy="228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95250</xdr:colOff>
      <xdr:row>30</xdr:row>
      <xdr:rowOff>390525</xdr:rowOff>
    </xdr:from>
    <xdr:to>
      <xdr:col>8</xdr:col>
      <xdr:colOff>571500</xdr:colOff>
      <xdr:row>31</xdr:row>
      <xdr:rowOff>171450</xdr:rowOff>
    </xdr:to>
    <xdr:sp macro="" textlink="">
      <xdr:nvSpPr>
        <xdr:cNvPr id="9" name="AutoShape 3">
          <a:extLst>
            <a:ext uri="{FF2B5EF4-FFF2-40B4-BE49-F238E27FC236}">
              <a16:creationId xmlns:a16="http://schemas.microsoft.com/office/drawing/2014/main" id="{3CA074D2-6992-4BF5-A0E0-3A93D32C8253}"/>
            </a:ext>
          </a:extLst>
        </xdr:cNvPr>
        <xdr:cNvSpPr>
          <a:spLocks noChangeArrowheads="1"/>
        </xdr:cNvSpPr>
      </xdr:nvSpPr>
      <xdr:spPr bwMode="auto">
        <a:xfrm>
          <a:off x="5314950" y="8201025"/>
          <a:ext cx="476250"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0" name="角丸四角形 10">
          <a:hlinkClick xmlns:r="http://schemas.openxmlformats.org/officeDocument/2006/relationships" r:id="rId1"/>
          <a:extLst>
            <a:ext uri="{FF2B5EF4-FFF2-40B4-BE49-F238E27FC236}">
              <a16:creationId xmlns:a16="http://schemas.microsoft.com/office/drawing/2014/main" id="{22877D59-70D6-4E24-8F06-127AA061385D}"/>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election activeCell="D1" sqref="D1"/>
    </sheetView>
  </sheetViews>
  <sheetFormatPr defaultRowHeight="13.5"/>
  <cols>
    <col min="1" max="1" width="4.125" style="321" customWidth="1"/>
    <col min="2" max="2" width="21.75" style="322" customWidth="1"/>
    <col min="3" max="3" width="3.125" style="323" customWidth="1"/>
    <col min="4" max="4" width="67.125" style="321" customWidth="1"/>
    <col min="5" max="5" width="9" style="321"/>
    <col min="6" max="6" width="11.625" style="321" bestFit="1" customWidth="1"/>
    <col min="7" max="16384" width="9" style="321"/>
  </cols>
  <sheetData>
    <row r="1" spans="1:5" ht="17.25">
      <c r="D1" s="324" t="s">
        <v>1115</v>
      </c>
    </row>
    <row r="2" spans="1:5" ht="18" customHeight="1">
      <c r="A2" s="740" t="s">
        <v>82</v>
      </c>
      <c r="B2" s="740"/>
      <c r="C2" s="740"/>
      <c r="D2" s="740"/>
    </row>
    <row r="3" spans="1:5" ht="18" customHeight="1">
      <c r="A3" s="325"/>
      <c r="B3" s="325"/>
      <c r="C3" s="325"/>
      <c r="D3" s="325"/>
    </row>
    <row r="4" spans="1:5" s="331" customFormat="1" ht="16.5" customHeight="1">
      <c r="A4" s="326">
        <v>1</v>
      </c>
      <c r="B4" s="327" t="s">
        <v>512</v>
      </c>
      <c r="C4" s="328">
        <v>1</v>
      </c>
      <c r="D4" s="329" t="s">
        <v>892</v>
      </c>
      <c r="E4" s="330"/>
    </row>
    <row r="5" spans="1:5" s="331" customFormat="1" ht="16.5" customHeight="1">
      <c r="A5" s="326"/>
      <c r="B5" s="332"/>
      <c r="C5" s="328">
        <v>2</v>
      </c>
      <c r="D5" s="329" t="s">
        <v>513</v>
      </c>
      <c r="E5" s="330"/>
    </row>
    <row r="6" spans="1:5" s="331" customFormat="1" ht="16.5" customHeight="1">
      <c r="A6" s="326"/>
      <c r="B6" s="332"/>
      <c r="C6" s="328">
        <v>3</v>
      </c>
      <c r="D6" s="333" t="s">
        <v>514</v>
      </c>
      <c r="E6" s="330"/>
    </row>
    <row r="7" spans="1:5" s="331" customFormat="1" ht="16.5" customHeight="1">
      <c r="A7" s="334">
        <v>2</v>
      </c>
      <c r="B7" s="327" t="s">
        <v>515</v>
      </c>
      <c r="C7" s="328">
        <v>1</v>
      </c>
      <c r="D7" s="329" t="s">
        <v>516</v>
      </c>
      <c r="E7" s="335"/>
    </row>
    <row r="8" spans="1:5" s="331" customFormat="1" ht="16.5" customHeight="1">
      <c r="A8" s="326">
        <v>3</v>
      </c>
      <c r="B8" s="327" t="s">
        <v>527</v>
      </c>
      <c r="C8" s="328">
        <v>1</v>
      </c>
      <c r="D8" s="336" t="s">
        <v>460</v>
      </c>
      <c r="E8" s="330"/>
    </row>
    <row r="9" spans="1:5" s="331" customFormat="1" ht="16.5" customHeight="1">
      <c r="A9" s="326"/>
      <c r="B9" s="332"/>
      <c r="C9" s="337">
        <v>2</v>
      </c>
      <c r="D9" s="329" t="s">
        <v>528</v>
      </c>
      <c r="E9" s="330"/>
    </row>
    <row r="10" spans="1:5" s="331" customFormat="1" ht="16.5" customHeight="1">
      <c r="A10" s="326">
        <v>4</v>
      </c>
      <c r="B10" s="327" t="s">
        <v>586</v>
      </c>
      <c r="C10" s="328">
        <v>1</v>
      </c>
      <c r="D10" s="366" t="s">
        <v>890</v>
      </c>
      <c r="E10" s="330"/>
    </row>
    <row r="11" spans="1:5" s="331" customFormat="1" ht="16.5" customHeight="1">
      <c r="A11" s="326"/>
      <c r="B11" s="332"/>
      <c r="C11" s="337">
        <v>2</v>
      </c>
      <c r="D11" s="366" t="s">
        <v>517</v>
      </c>
      <c r="E11" s="330"/>
    </row>
    <row r="12" spans="1:5" s="331" customFormat="1" ht="16.5" customHeight="1">
      <c r="A12" s="326">
        <v>5</v>
      </c>
      <c r="B12" s="327" t="s">
        <v>518</v>
      </c>
      <c r="C12" s="328">
        <v>1</v>
      </c>
      <c r="D12" s="366" t="s">
        <v>519</v>
      </c>
      <c r="E12" s="330"/>
    </row>
    <row r="13" spans="1:5" s="331" customFormat="1" ht="16.5" customHeight="1">
      <c r="A13" s="326"/>
      <c r="B13" s="332"/>
      <c r="C13" s="328">
        <v>2</v>
      </c>
      <c r="D13" s="366" t="s">
        <v>520</v>
      </c>
      <c r="E13" s="330"/>
    </row>
    <row r="14" spans="1:5" s="331" customFormat="1" ht="16.5" customHeight="1">
      <c r="A14" s="334"/>
      <c r="B14" s="332"/>
      <c r="C14" s="328">
        <v>3</v>
      </c>
      <c r="D14" s="366" t="s">
        <v>521</v>
      </c>
      <c r="E14" s="330"/>
    </row>
    <row r="15" spans="1:5" s="331" customFormat="1" ht="16.5" customHeight="1">
      <c r="A15" s="334"/>
      <c r="B15" s="332"/>
      <c r="C15" s="328">
        <v>4</v>
      </c>
      <c r="D15" s="366" t="s">
        <v>522</v>
      </c>
      <c r="E15" s="330"/>
    </row>
    <row r="16" spans="1:5" s="331" customFormat="1" ht="16.5" customHeight="1">
      <c r="A16" s="339">
        <v>6</v>
      </c>
      <c r="B16" s="327" t="s">
        <v>607</v>
      </c>
      <c r="C16" s="328">
        <v>1</v>
      </c>
      <c r="D16" s="366" t="s">
        <v>523</v>
      </c>
      <c r="E16" s="330"/>
    </row>
    <row r="17" spans="1:5" s="331" customFormat="1" ht="16.5" customHeight="1">
      <c r="A17" s="326"/>
      <c r="B17" s="332"/>
      <c r="C17" s="328">
        <v>2</v>
      </c>
      <c r="D17" s="366" t="s">
        <v>525</v>
      </c>
      <c r="E17" s="330"/>
    </row>
    <row r="18" spans="1:5" s="331" customFormat="1" ht="16.5" customHeight="1">
      <c r="A18" s="326"/>
      <c r="B18" s="332"/>
      <c r="C18" s="328">
        <v>3</v>
      </c>
      <c r="D18" s="366" t="s">
        <v>524</v>
      </c>
      <c r="E18" s="330"/>
    </row>
    <row r="19" spans="1:5" s="331" customFormat="1" ht="16.5" customHeight="1">
      <c r="A19" s="326">
        <v>7</v>
      </c>
      <c r="B19" s="327" t="s">
        <v>843</v>
      </c>
      <c r="C19" s="328">
        <v>1</v>
      </c>
      <c r="D19" s="366" t="s">
        <v>526</v>
      </c>
      <c r="E19" s="330"/>
    </row>
    <row r="20" spans="1:5" s="331" customFormat="1" ht="16.5" customHeight="1">
      <c r="A20" s="326">
        <v>8</v>
      </c>
      <c r="B20" s="332" t="s">
        <v>587</v>
      </c>
      <c r="C20" s="337">
        <v>1</v>
      </c>
      <c r="D20" s="366" t="s">
        <v>428</v>
      </c>
      <c r="E20" s="330"/>
    </row>
    <row r="21" spans="1:5" s="331" customFormat="1" ht="16.5" customHeight="1">
      <c r="A21" s="326">
        <v>9</v>
      </c>
      <c r="B21" s="327" t="s">
        <v>85</v>
      </c>
      <c r="C21" s="328">
        <v>1</v>
      </c>
      <c r="D21" s="366" t="s">
        <v>529</v>
      </c>
      <c r="E21" s="330"/>
    </row>
    <row r="22" spans="1:5" s="331" customFormat="1" ht="16.5" customHeight="1">
      <c r="A22" s="326"/>
      <c r="B22" s="332"/>
      <c r="C22" s="328">
        <v>2</v>
      </c>
      <c r="D22" s="366" t="s">
        <v>111</v>
      </c>
      <c r="E22" s="330"/>
    </row>
    <row r="23" spans="1:5" s="331" customFormat="1" ht="16.5" customHeight="1">
      <c r="A23" s="334"/>
      <c r="B23" s="332"/>
      <c r="C23" s="328">
        <v>3</v>
      </c>
      <c r="D23" s="366" t="s">
        <v>530</v>
      </c>
      <c r="E23" s="330"/>
    </row>
    <row r="24" spans="1:5" s="331" customFormat="1" ht="16.5" customHeight="1">
      <c r="A24" s="334"/>
      <c r="B24" s="340"/>
      <c r="C24" s="328">
        <v>4</v>
      </c>
      <c r="D24" s="366" t="s">
        <v>44</v>
      </c>
      <c r="E24" s="330"/>
    </row>
    <row r="25" spans="1:5" s="331" customFormat="1" ht="16.5" customHeight="1">
      <c r="A25" s="334"/>
      <c r="B25" s="332"/>
      <c r="C25" s="328">
        <v>5</v>
      </c>
      <c r="D25" s="366" t="s">
        <v>253</v>
      </c>
      <c r="E25" s="330"/>
    </row>
    <row r="26" spans="1:5" s="331" customFormat="1">
      <c r="A26" s="334"/>
      <c r="B26" s="332"/>
      <c r="C26" s="328">
        <v>6</v>
      </c>
      <c r="D26" s="366" t="s">
        <v>70</v>
      </c>
      <c r="E26" s="330"/>
    </row>
    <row r="27" spans="1:5" s="331" customFormat="1" ht="16.5" customHeight="1">
      <c r="A27" s="326"/>
      <c r="B27" s="332"/>
      <c r="C27" s="328">
        <v>7</v>
      </c>
      <c r="D27" s="366" t="s">
        <v>577</v>
      </c>
      <c r="E27" s="330"/>
    </row>
    <row r="28" spans="1:5" s="331" customFormat="1" ht="16.5" customHeight="1">
      <c r="A28" s="326">
        <v>10</v>
      </c>
      <c r="B28" s="327" t="s">
        <v>510</v>
      </c>
      <c r="C28" s="328">
        <v>1</v>
      </c>
      <c r="D28" s="338" t="s">
        <v>746</v>
      </c>
      <c r="E28" s="330"/>
    </row>
    <row r="29" spans="1:5" s="331" customFormat="1" ht="16.5" customHeight="1">
      <c r="A29" s="326">
        <v>11</v>
      </c>
      <c r="B29" s="327" t="s">
        <v>578</v>
      </c>
      <c r="C29" s="328">
        <v>1</v>
      </c>
      <c r="D29" s="366" t="s">
        <v>579</v>
      </c>
      <c r="E29" s="330"/>
    </row>
    <row r="30" spans="1:5" s="331" customFormat="1" ht="16.5" customHeight="1">
      <c r="A30" s="334"/>
      <c r="B30" s="332"/>
      <c r="C30" s="328">
        <v>2</v>
      </c>
      <c r="D30" s="366" t="s">
        <v>580</v>
      </c>
      <c r="E30" s="330"/>
    </row>
    <row r="31" spans="1:5" s="331" customFormat="1" ht="16.5" customHeight="1">
      <c r="A31" s="326"/>
      <c r="B31" s="332"/>
      <c r="C31" s="328">
        <v>3</v>
      </c>
      <c r="D31" s="338" t="s">
        <v>581</v>
      </c>
      <c r="E31" s="330"/>
    </row>
    <row r="32" spans="1:5" s="331" customFormat="1" ht="16.5" customHeight="1">
      <c r="A32" s="326">
        <v>12</v>
      </c>
      <c r="B32" s="327" t="s">
        <v>582</v>
      </c>
      <c r="C32" s="337">
        <v>1</v>
      </c>
      <c r="D32" s="366" t="s">
        <v>236</v>
      </c>
      <c r="E32" s="330"/>
    </row>
    <row r="33" spans="1:5" s="331" customFormat="1" ht="16.5" customHeight="1">
      <c r="A33" s="326"/>
      <c r="B33" s="332"/>
      <c r="C33" s="328">
        <v>2</v>
      </c>
      <c r="D33" s="366" t="s">
        <v>583</v>
      </c>
      <c r="E33" s="330"/>
    </row>
    <row r="34" spans="1:5" s="331" customFormat="1" ht="16.5" customHeight="1">
      <c r="A34" s="326"/>
      <c r="B34" s="332"/>
      <c r="C34" s="337">
        <v>3</v>
      </c>
      <c r="D34" s="366" t="s">
        <v>584</v>
      </c>
      <c r="E34" s="330"/>
    </row>
    <row r="35" spans="1:5" s="331" customFormat="1" ht="16.5" customHeight="1">
      <c r="A35" s="326">
        <v>13</v>
      </c>
      <c r="B35" s="327" t="s">
        <v>511</v>
      </c>
      <c r="C35" s="328">
        <v>1</v>
      </c>
      <c r="D35" s="338" t="s">
        <v>891</v>
      </c>
      <c r="E35" s="330"/>
    </row>
    <row r="36" spans="1:5" s="331" customFormat="1" ht="16.5" customHeight="1">
      <c r="A36" s="341"/>
      <c r="C36" s="328">
        <v>2</v>
      </c>
      <c r="D36" s="366" t="s">
        <v>585</v>
      </c>
      <c r="E36" s="330"/>
    </row>
    <row r="37" spans="1:5" s="331" customFormat="1" ht="11.25" customHeight="1">
      <c r="A37" s="342"/>
      <c r="C37" s="343"/>
      <c r="E37" s="330"/>
    </row>
    <row r="38" spans="1:5" s="331" customFormat="1" ht="11.25" customHeight="1">
      <c r="C38" s="344"/>
      <c r="D38" s="345"/>
      <c r="E38" s="330"/>
    </row>
    <row r="39" spans="1:5" s="331" customFormat="1" ht="11.25" customHeight="1">
      <c r="C39" s="344"/>
      <c r="E39" s="330"/>
    </row>
    <row r="40" spans="1:5" s="331" customFormat="1" ht="11.25" customHeight="1">
      <c r="C40" s="344"/>
      <c r="E40" s="330"/>
    </row>
    <row r="41" spans="1:5">
      <c r="E41" s="346"/>
    </row>
    <row r="42" spans="1:5">
      <c r="E42" s="346"/>
    </row>
    <row r="43" spans="1:5">
      <c r="E43" s="346"/>
    </row>
    <row r="44" spans="1:5">
      <c r="E44" s="346"/>
    </row>
    <row r="45" spans="1:5">
      <c r="E45" s="346"/>
    </row>
    <row r="46" spans="1:5">
      <c r="E46" s="346"/>
    </row>
    <row r="47" spans="1:5">
      <c r="E47" s="346"/>
    </row>
    <row r="48" spans="1:5">
      <c r="E48" s="346"/>
    </row>
    <row r="49" spans="5:5">
      <c r="E49" s="346"/>
    </row>
    <row r="50" spans="5:5">
      <c r="E50" s="346"/>
    </row>
    <row r="51" spans="5:5">
      <c r="E51" s="346"/>
    </row>
    <row r="52" spans="5:5">
      <c r="E52" s="346"/>
    </row>
    <row r="53" spans="5:5">
      <c r="E53" s="346"/>
    </row>
    <row r="54" spans="5:5">
      <c r="E54" s="346"/>
    </row>
    <row r="55" spans="5:5">
      <c r="E55" s="346"/>
    </row>
    <row r="56" spans="5:5">
      <c r="E56" s="346"/>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６-1'!A1" display="旅客・貨物輸送状況" xr:uid="{00000000-0004-0000-0000-00000C000000}"/>
    <hyperlink ref="D17" location="'６-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１０-1'!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１３-1'!A1" display="全国主要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activeCell="M16" sqref="M16"/>
    </sheetView>
  </sheetViews>
  <sheetFormatPr defaultRowHeight="13.5"/>
  <cols>
    <col min="1" max="1" width="8.25" customWidth="1"/>
    <col min="2" max="2" width="28.25" customWidth="1"/>
    <col min="3" max="3" width="56.625" customWidth="1"/>
  </cols>
  <sheetData>
    <row r="1" spans="1:3" ht="18" customHeight="1">
      <c r="A1" s="741" t="s">
        <v>432</v>
      </c>
      <c r="B1" s="741"/>
      <c r="C1" s="741"/>
    </row>
    <row r="2" spans="1:3" ht="12" customHeight="1">
      <c r="A2" s="21"/>
      <c r="B2" s="21"/>
      <c r="C2" s="21"/>
    </row>
    <row r="3" spans="1:3" ht="18" customHeight="1">
      <c r="A3" s="21" t="s">
        <v>433</v>
      </c>
      <c r="B3" s="21"/>
      <c r="C3" s="21"/>
    </row>
    <row r="4" spans="1:3" ht="18" customHeight="1">
      <c r="A4" s="21" t="s">
        <v>452</v>
      </c>
      <c r="B4" s="21"/>
      <c r="C4" s="21"/>
    </row>
    <row r="5" spans="1:3" ht="18" customHeight="1">
      <c r="A5" s="21" t="s">
        <v>453</v>
      </c>
      <c r="B5" s="21"/>
      <c r="C5" s="21"/>
    </row>
    <row r="6" spans="1:3" ht="18" customHeight="1">
      <c r="A6" s="21"/>
      <c r="B6" s="21" t="s">
        <v>454</v>
      </c>
      <c r="C6" s="21" t="s">
        <v>894</v>
      </c>
    </row>
    <row r="7" spans="1:3" ht="18" customHeight="1">
      <c r="A7" s="21"/>
      <c r="B7" s="23" t="s">
        <v>666</v>
      </c>
      <c r="C7" s="21" t="s">
        <v>895</v>
      </c>
    </row>
    <row r="8" spans="1:3" ht="18" customHeight="1">
      <c r="A8" s="21"/>
      <c r="B8" s="21" t="s">
        <v>455</v>
      </c>
      <c r="C8" s="21" t="s">
        <v>896</v>
      </c>
    </row>
    <row r="9" spans="1:3" ht="18" customHeight="1">
      <c r="A9" s="21"/>
      <c r="B9" s="21" t="s">
        <v>109</v>
      </c>
    </row>
    <row r="10" spans="1:3" ht="18" customHeight="1">
      <c r="A10" s="21" t="s">
        <v>456</v>
      </c>
      <c r="B10" s="21"/>
      <c r="C10" s="21"/>
    </row>
    <row r="11" spans="1:3" ht="18" customHeight="1">
      <c r="A11" s="21" t="s">
        <v>897</v>
      </c>
      <c r="B11" s="21"/>
      <c r="C11" s="21"/>
    </row>
    <row r="12" spans="1:3" ht="18" customHeight="1">
      <c r="A12" s="21" t="s">
        <v>898</v>
      </c>
      <c r="B12" s="21"/>
      <c r="C12" s="21"/>
    </row>
    <row r="13" spans="1:3" ht="18" customHeight="1">
      <c r="A13" s="21" t="s">
        <v>899</v>
      </c>
      <c r="B13" s="21"/>
      <c r="C13" s="21"/>
    </row>
    <row r="14" spans="1:3" ht="18" customHeight="1">
      <c r="A14" s="21" t="s">
        <v>900</v>
      </c>
      <c r="B14" s="21"/>
      <c r="C14" s="21"/>
    </row>
    <row r="15" spans="1:3" ht="18" customHeight="1">
      <c r="A15" s="21" t="s">
        <v>901</v>
      </c>
      <c r="B15" s="21"/>
      <c r="C15" s="21"/>
    </row>
    <row r="16" spans="1:3" ht="18" customHeight="1">
      <c r="A16" s="21" t="s">
        <v>902</v>
      </c>
      <c r="B16" s="21"/>
      <c r="C16" s="21"/>
    </row>
    <row r="17" spans="1:3" ht="18" customHeight="1">
      <c r="A17" s="21"/>
      <c r="B17" s="21"/>
      <c r="C17" s="21"/>
    </row>
    <row r="18" spans="1:3" ht="18" customHeight="1">
      <c r="A18" s="743"/>
      <c r="B18" s="743"/>
      <c r="C18" s="743"/>
    </row>
    <row r="19" spans="1:3" ht="18" customHeight="1">
      <c r="A19" s="742"/>
      <c r="B19" s="742"/>
      <c r="C19" s="742"/>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63"/>
  <sheetViews>
    <sheetView view="pageBreakPreview" zoomScaleNormal="100" zoomScaleSheetLayoutView="100" workbookViewId="0">
      <selection sqref="A1:B1"/>
    </sheetView>
  </sheetViews>
  <sheetFormatPr defaultRowHeight="13.5"/>
  <cols>
    <col min="1" max="1" width="8.75" style="530" customWidth="1"/>
    <col min="2" max="2" width="3.625" style="561" customWidth="1"/>
    <col min="3" max="3" width="1.625" style="561" customWidth="1"/>
    <col min="4" max="7" width="17.625" style="530" customWidth="1"/>
    <col min="8" max="8" width="22.5" style="530"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753" t="s">
        <v>681</v>
      </c>
      <c r="B1" s="754"/>
      <c r="C1" s="25"/>
      <c r="D1" s="529"/>
      <c r="E1" s="529"/>
      <c r="F1" s="529"/>
      <c r="G1" s="529"/>
      <c r="H1" s="529"/>
    </row>
    <row r="2" spans="1:10" ht="19.5" customHeight="1">
      <c r="A2" s="755" t="s">
        <v>863</v>
      </c>
      <c r="B2" s="755"/>
      <c r="C2" s="755"/>
      <c r="D2" s="755"/>
      <c r="E2" s="755"/>
      <c r="F2" s="755"/>
      <c r="G2" s="755"/>
      <c r="H2" s="755"/>
    </row>
    <row r="3" spans="1:10" ht="14.25" thickBot="1">
      <c r="A3" s="529" t="s">
        <v>73</v>
      </c>
      <c r="B3" s="25"/>
      <c r="C3" s="25"/>
      <c r="D3" s="529"/>
      <c r="E3" s="529"/>
      <c r="F3" s="529"/>
      <c r="G3" s="529"/>
      <c r="H3" s="25"/>
    </row>
    <row r="4" spans="1:10" ht="13.5" customHeight="1" thickTop="1">
      <c r="A4" s="745" t="s">
        <v>74</v>
      </c>
      <c r="B4" s="745"/>
      <c r="C4" s="746"/>
      <c r="D4" s="749" t="s">
        <v>75</v>
      </c>
      <c r="E4" s="751" t="s">
        <v>76</v>
      </c>
      <c r="F4" s="751"/>
      <c r="G4" s="751"/>
      <c r="H4" s="752"/>
    </row>
    <row r="5" spans="1:10" ht="13.5" customHeight="1">
      <c r="A5" s="747"/>
      <c r="B5" s="747"/>
      <c r="C5" s="748"/>
      <c r="D5" s="750"/>
      <c r="E5" s="628" t="s">
        <v>532</v>
      </c>
      <c r="F5" s="628" t="s">
        <v>77</v>
      </c>
      <c r="G5" s="628" t="s">
        <v>78</v>
      </c>
      <c r="H5" s="139" t="s">
        <v>726</v>
      </c>
    </row>
    <row r="6" spans="1:10">
      <c r="A6" s="236" t="s">
        <v>861</v>
      </c>
      <c r="B6" s="140"/>
      <c r="C6" s="141"/>
      <c r="D6" s="302">
        <v>237949</v>
      </c>
      <c r="E6" s="302">
        <v>1319533</v>
      </c>
      <c r="F6" s="302">
        <v>641161</v>
      </c>
      <c r="G6" s="302">
        <v>678372</v>
      </c>
      <c r="H6" s="563" t="s">
        <v>462</v>
      </c>
    </row>
    <row r="7" spans="1:10">
      <c r="A7" s="559">
        <v>14</v>
      </c>
      <c r="B7" s="142"/>
      <c r="C7" s="143"/>
      <c r="D7" s="302">
        <v>253261</v>
      </c>
      <c r="E7" s="302">
        <v>1394461</v>
      </c>
      <c r="F7" s="302">
        <v>682052</v>
      </c>
      <c r="G7" s="302">
        <v>712409</v>
      </c>
      <c r="H7" s="302">
        <v>74928</v>
      </c>
      <c r="I7" s="144"/>
      <c r="J7" s="144"/>
    </row>
    <row r="8" spans="1:10">
      <c r="A8" s="237" t="s">
        <v>862</v>
      </c>
      <c r="B8" s="145"/>
      <c r="C8" s="146"/>
      <c r="D8" s="302">
        <v>265465</v>
      </c>
      <c r="E8" s="302">
        <v>1459172</v>
      </c>
      <c r="F8" s="302">
        <v>718779</v>
      </c>
      <c r="G8" s="302">
        <v>740393</v>
      </c>
      <c r="H8" s="302">
        <v>64711</v>
      </c>
      <c r="I8" s="144"/>
      <c r="J8" s="144"/>
    </row>
    <row r="9" spans="1:10">
      <c r="A9" s="559">
        <v>10</v>
      </c>
      <c r="B9" s="142"/>
      <c r="C9" s="143"/>
      <c r="D9" s="302">
        <v>277548</v>
      </c>
      <c r="E9" s="302">
        <v>1528854</v>
      </c>
      <c r="F9" s="302">
        <v>753802</v>
      </c>
      <c r="G9" s="302">
        <v>775052</v>
      </c>
      <c r="H9" s="302">
        <v>69682</v>
      </c>
      <c r="I9" s="144"/>
      <c r="J9" s="144"/>
    </row>
    <row r="10" spans="1:10">
      <c r="A10" s="559">
        <v>15</v>
      </c>
      <c r="B10" s="142"/>
      <c r="C10" s="143"/>
      <c r="D10" s="302">
        <v>290509</v>
      </c>
      <c r="E10" s="302">
        <v>1608039</v>
      </c>
      <c r="F10" s="302">
        <v>798321</v>
      </c>
      <c r="G10" s="302">
        <v>809718</v>
      </c>
      <c r="H10" s="302">
        <v>79185</v>
      </c>
      <c r="I10" s="144"/>
      <c r="J10" s="144"/>
    </row>
    <row r="11" spans="1:10">
      <c r="A11" s="559">
        <v>20</v>
      </c>
      <c r="B11" s="142"/>
      <c r="C11" s="143"/>
      <c r="D11" s="563" t="s">
        <v>462</v>
      </c>
      <c r="E11" s="302">
        <v>2047261</v>
      </c>
      <c r="F11" s="302">
        <v>955753</v>
      </c>
      <c r="G11" s="302">
        <v>1091508</v>
      </c>
      <c r="H11" s="563">
        <v>439222</v>
      </c>
      <c r="I11" s="144"/>
      <c r="J11" s="144"/>
    </row>
    <row r="12" spans="1:10">
      <c r="A12" s="559">
        <v>22</v>
      </c>
      <c r="B12" s="142"/>
      <c r="C12" s="143"/>
      <c r="D12" s="302">
        <v>399099</v>
      </c>
      <c r="E12" s="302">
        <v>2100453</v>
      </c>
      <c r="F12" s="302">
        <v>1022869</v>
      </c>
      <c r="G12" s="302">
        <v>1077584</v>
      </c>
      <c r="H12" s="563" t="s">
        <v>462</v>
      </c>
      <c r="I12" s="144"/>
      <c r="J12" s="144"/>
    </row>
    <row r="13" spans="1:10">
      <c r="A13" s="559">
        <v>25</v>
      </c>
      <c r="B13" s="147"/>
      <c r="C13" s="148"/>
      <c r="D13" s="302">
        <v>398779</v>
      </c>
      <c r="E13" s="302">
        <v>2146445</v>
      </c>
      <c r="F13" s="302">
        <v>1049695</v>
      </c>
      <c r="G13" s="302">
        <v>1096750</v>
      </c>
      <c r="H13" s="563">
        <v>99184</v>
      </c>
      <c r="I13" s="144"/>
      <c r="J13" s="144"/>
    </row>
    <row r="14" spans="1:10">
      <c r="A14" s="559">
        <v>30</v>
      </c>
      <c r="B14" s="147"/>
      <c r="C14" s="148"/>
      <c r="D14" s="302">
        <v>423902</v>
      </c>
      <c r="E14" s="302">
        <v>2262623</v>
      </c>
      <c r="F14" s="302">
        <v>1110083</v>
      </c>
      <c r="G14" s="302">
        <v>1152540</v>
      </c>
      <c r="H14" s="302">
        <v>116178</v>
      </c>
      <c r="I14" s="144"/>
      <c r="J14" s="144"/>
    </row>
    <row r="15" spans="1:10">
      <c r="A15" s="559">
        <v>35</v>
      </c>
      <c r="B15" s="147"/>
      <c r="C15" s="148"/>
      <c r="D15" s="302">
        <v>492731</v>
      </c>
      <c r="E15" s="302">
        <v>2430871</v>
      </c>
      <c r="F15" s="302">
        <v>1200573</v>
      </c>
      <c r="G15" s="302">
        <v>1230298</v>
      </c>
      <c r="H15" s="302">
        <v>168248</v>
      </c>
      <c r="I15" s="144"/>
      <c r="J15" s="144"/>
    </row>
    <row r="16" spans="1:10">
      <c r="A16" s="559">
        <v>40</v>
      </c>
      <c r="B16" s="147"/>
      <c r="C16" s="148"/>
      <c r="D16" s="302">
        <v>696821</v>
      </c>
      <c r="E16" s="302">
        <v>3014983</v>
      </c>
      <c r="F16" s="302">
        <v>1511947</v>
      </c>
      <c r="G16" s="302">
        <v>1503036</v>
      </c>
      <c r="H16" s="302">
        <v>584112</v>
      </c>
      <c r="I16" s="144"/>
      <c r="J16" s="144"/>
    </row>
    <row r="17" spans="1:10">
      <c r="A17" s="559">
        <v>45</v>
      </c>
      <c r="B17" s="147"/>
      <c r="C17" s="148"/>
      <c r="D17" s="302">
        <v>993079</v>
      </c>
      <c r="E17" s="302">
        <v>3866472</v>
      </c>
      <c r="F17" s="302">
        <v>1951219</v>
      </c>
      <c r="G17" s="302">
        <v>1915253</v>
      </c>
      <c r="H17" s="302">
        <v>851489</v>
      </c>
      <c r="I17" s="144"/>
      <c r="J17" s="144"/>
    </row>
    <row r="18" spans="1:10">
      <c r="A18" s="559">
        <v>50</v>
      </c>
      <c r="B18" s="147"/>
      <c r="C18" s="148"/>
      <c r="D18" s="302">
        <v>1323713</v>
      </c>
      <c r="E18" s="302">
        <v>4821340</v>
      </c>
      <c r="F18" s="302">
        <v>2437128</v>
      </c>
      <c r="G18" s="302">
        <v>2384212</v>
      </c>
      <c r="H18" s="302">
        <v>954868</v>
      </c>
      <c r="I18" s="144"/>
      <c r="J18" s="144"/>
    </row>
    <row r="19" spans="1:10">
      <c r="A19" s="559">
        <v>55</v>
      </c>
      <c r="B19" s="147"/>
      <c r="C19" s="148"/>
      <c r="D19" s="302">
        <v>1584655</v>
      </c>
      <c r="E19" s="302">
        <v>5420480</v>
      </c>
      <c r="F19" s="302">
        <v>2739175</v>
      </c>
      <c r="G19" s="302">
        <v>2681305</v>
      </c>
      <c r="H19" s="302">
        <v>599140</v>
      </c>
      <c r="I19" s="144"/>
      <c r="J19" s="144"/>
    </row>
    <row r="20" spans="1:10">
      <c r="A20" s="559">
        <v>60</v>
      </c>
      <c r="B20" s="147"/>
      <c r="C20" s="148"/>
      <c r="D20" s="302">
        <v>1751372</v>
      </c>
      <c r="E20" s="302">
        <v>5863678</v>
      </c>
      <c r="F20" s="302">
        <v>2961591</v>
      </c>
      <c r="G20" s="302">
        <v>2902087</v>
      </c>
      <c r="H20" s="302">
        <v>443198</v>
      </c>
      <c r="I20" s="144"/>
      <c r="J20" s="144"/>
    </row>
    <row r="21" spans="1:10">
      <c r="A21" s="522" t="s">
        <v>980</v>
      </c>
      <c r="B21" s="149"/>
      <c r="C21" s="150"/>
      <c r="D21" s="303">
        <v>2044234</v>
      </c>
      <c r="E21" s="304">
        <v>6405319</v>
      </c>
      <c r="F21" s="304">
        <v>3245868</v>
      </c>
      <c r="G21" s="304">
        <v>3159451</v>
      </c>
      <c r="H21" s="562">
        <v>541641</v>
      </c>
      <c r="I21" s="144"/>
      <c r="J21" s="144"/>
    </row>
    <row r="22" spans="1:10">
      <c r="A22" s="559">
        <v>7</v>
      </c>
      <c r="B22" s="147"/>
      <c r="C22" s="148"/>
      <c r="D22" s="303">
        <v>2289138</v>
      </c>
      <c r="E22" s="304">
        <v>6759311</v>
      </c>
      <c r="F22" s="304">
        <v>3419218</v>
      </c>
      <c r="G22" s="304">
        <v>3340093</v>
      </c>
      <c r="H22" s="562">
        <v>353992</v>
      </c>
      <c r="I22" s="144"/>
      <c r="J22" s="144"/>
    </row>
    <row r="23" spans="1:10">
      <c r="A23" s="559">
        <v>12</v>
      </c>
      <c r="B23" s="149"/>
      <c r="C23" s="150"/>
      <c r="D23" s="303">
        <v>2482374</v>
      </c>
      <c r="E23" s="562">
        <v>6938006</v>
      </c>
      <c r="F23" s="562">
        <v>3500224</v>
      </c>
      <c r="G23" s="562">
        <v>3437782</v>
      </c>
      <c r="H23" s="562">
        <v>178695</v>
      </c>
      <c r="I23" s="144"/>
      <c r="J23" s="144"/>
    </row>
    <row r="24" spans="1:10">
      <c r="A24" s="559">
        <v>17</v>
      </c>
      <c r="B24" s="149"/>
      <c r="C24" s="150"/>
      <c r="D24" s="535">
        <v>2650115</v>
      </c>
      <c r="E24" s="562">
        <v>7054243</v>
      </c>
      <c r="F24" s="562">
        <v>3554843</v>
      </c>
      <c r="G24" s="562">
        <v>3499400</v>
      </c>
      <c r="H24" s="562">
        <v>116237</v>
      </c>
      <c r="I24" s="144"/>
      <c r="J24" s="144"/>
    </row>
    <row r="25" spans="1:10">
      <c r="A25" s="559">
        <v>22</v>
      </c>
      <c r="B25" s="149"/>
      <c r="C25" s="150"/>
      <c r="D25" s="562">
        <v>2841595</v>
      </c>
      <c r="E25" s="562">
        <v>7194556</v>
      </c>
      <c r="F25" s="562">
        <v>3608711</v>
      </c>
      <c r="G25" s="562">
        <v>3585845</v>
      </c>
      <c r="H25" s="562">
        <v>140313</v>
      </c>
      <c r="I25" s="61"/>
      <c r="J25" s="144"/>
    </row>
    <row r="26" spans="1:10">
      <c r="A26" s="206">
        <v>27</v>
      </c>
      <c r="B26" s="151"/>
      <c r="C26" s="152"/>
      <c r="D26" s="305">
        <v>2971659</v>
      </c>
      <c r="E26" s="305">
        <v>7266534</v>
      </c>
      <c r="F26" s="305">
        <v>3628418</v>
      </c>
      <c r="G26" s="305">
        <v>3638116</v>
      </c>
      <c r="H26" s="305">
        <f>+E26-E25</f>
        <v>71978</v>
      </c>
      <c r="I26" s="61"/>
      <c r="J26" s="144"/>
    </row>
    <row r="27" spans="1:10">
      <c r="A27" s="643" t="s">
        <v>759</v>
      </c>
      <c r="B27" s="149"/>
      <c r="C27" s="149"/>
      <c r="D27" s="153"/>
      <c r="E27" s="153"/>
      <c r="F27" s="153"/>
      <c r="G27" s="153"/>
      <c r="H27" s="154"/>
      <c r="I27" s="144"/>
      <c r="J27" s="144"/>
    </row>
    <row r="28" spans="1:10">
      <c r="A28" s="529" t="s">
        <v>763</v>
      </c>
      <c r="B28" s="25"/>
      <c r="C28" s="25"/>
      <c r="D28" s="529"/>
      <c r="E28" s="529"/>
      <c r="F28" s="529"/>
      <c r="G28" s="529"/>
      <c r="H28" s="529"/>
    </row>
    <row r="29" spans="1:10">
      <c r="A29" s="529" t="s">
        <v>981</v>
      </c>
      <c r="B29" s="25"/>
      <c r="C29" s="25"/>
      <c r="D29" s="529"/>
      <c r="E29" s="529"/>
      <c r="F29" s="529"/>
      <c r="G29" s="529"/>
      <c r="H29" s="529"/>
    </row>
    <row r="30" spans="1:10">
      <c r="A30" s="529" t="s">
        <v>880</v>
      </c>
      <c r="B30" s="25"/>
      <c r="C30" s="25"/>
      <c r="D30" s="529"/>
      <c r="E30" s="529"/>
      <c r="F30" s="529"/>
      <c r="G30" s="529"/>
      <c r="H30" s="529"/>
    </row>
    <row r="31" spans="1:10">
      <c r="A31" s="529" t="s">
        <v>982</v>
      </c>
      <c r="B31" s="25"/>
      <c r="C31" s="25"/>
      <c r="D31" s="529"/>
      <c r="E31" s="529"/>
      <c r="F31" s="529"/>
      <c r="G31" s="529"/>
      <c r="H31" s="529"/>
    </row>
    <row r="32" spans="1:10">
      <c r="A32" s="529" t="s">
        <v>762</v>
      </c>
      <c r="B32" s="25"/>
      <c r="C32" s="25"/>
      <c r="D32" s="529"/>
      <c r="E32" s="529"/>
      <c r="F32" s="529"/>
      <c r="G32" s="529"/>
      <c r="H32" s="529"/>
    </row>
    <row r="33" spans="1:10">
      <c r="A33" s="529" t="s">
        <v>983</v>
      </c>
      <c r="B33" s="25"/>
      <c r="C33" s="25"/>
      <c r="D33" s="529"/>
      <c r="E33" s="529"/>
      <c r="F33" s="529"/>
      <c r="G33" s="529"/>
      <c r="H33" s="529"/>
    </row>
    <row r="34" spans="1:10">
      <c r="A34" s="155"/>
      <c r="B34" s="147"/>
      <c r="C34" s="147"/>
      <c r="D34" s="156"/>
      <c r="E34" s="156"/>
      <c r="F34" s="156"/>
      <c r="G34" s="156"/>
      <c r="H34" s="157"/>
      <c r="I34" s="144"/>
      <c r="J34" s="144"/>
    </row>
    <row r="35" spans="1:10" ht="14.25" thickBot="1">
      <c r="A35" s="529" t="s">
        <v>79</v>
      </c>
      <c r="B35" s="25"/>
      <c r="C35" s="25"/>
      <c r="D35" s="529"/>
      <c r="E35" s="529"/>
      <c r="F35" s="529"/>
      <c r="G35" s="529"/>
      <c r="H35" s="25"/>
    </row>
    <row r="36" spans="1:10" ht="13.5" customHeight="1" thickTop="1">
      <c r="A36" s="744" t="s">
        <v>80</v>
      </c>
      <c r="B36" s="745"/>
      <c r="C36" s="746"/>
      <c r="D36" s="749" t="s">
        <v>75</v>
      </c>
      <c r="E36" s="751" t="s">
        <v>76</v>
      </c>
      <c r="F36" s="751"/>
      <c r="G36" s="751"/>
      <c r="H36" s="752"/>
    </row>
    <row r="37" spans="1:10" ht="28.5" customHeight="1">
      <c r="A37" s="747"/>
      <c r="B37" s="747"/>
      <c r="C37" s="748"/>
      <c r="D37" s="750"/>
      <c r="E37" s="628" t="s">
        <v>532</v>
      </c>
      <c r="F37" s="628" t="s">
        <v>77</v>
      </c>
      <c r="G37" s="628" t="s">
        <v>78</v>
      </c>
      <c r="H37" s="626" t="s">
        <v>922</v>
      </c>
    </row>
    <row r="38" spans="1:10" s="518" customFormat="1">
      <c r="A38" s="531" t="s">
        <v>923</v>
      </c>
      <c r="B38" s="26"/>
      <c r="C38" s="521"/>
      <c r="D38" s="535">
        <v>2941201</v>
      </c>
      <c r="E38" s="562">
        <v>7237734</v>
      </c>
      <c r="F38" s="562">
        <v>3620324</v>
      </c>
      <c r="G38" s="562">
        <v>3617410</v>
      </c>
      <c r="H38" s="562">
        <v>15928</v>
      </c>
      <c r="I38" s="144"/>
      <c r="J38" s="144"/>
    </row>
    <row r="39" spans="1:10" s="518" customFormat="1">
      <c r="A39" s="559">
        <v>27</v>
      </c>
      <c r="B39" s="26"/>
      <c r="C39" s="521"/>
      <c r="D39" s="535">
        <v>2971659</v>
      </c>
      <c r="E39" s="562">
        <v>7266534</v>
      </c>
      <c r="F39" s="562">
        <v>3628418</v>
      </c>
      <c r="G39" s="562">
        <v>3638116</v>
      </c>
      <c r="H39" s="563" t="s">
        <v>462</v>
      </c>
      <c r="I39" s="144"/>
      <c r="J39" s="144"/>
    </row>
    <row r="40" spans="1:10" s="518" customFormat="1">
      <c r="A40" s="559">
        <v>28</v>
      </c>
      <c r="B40" s="26"/>
      <c r="C40" s="521"/>
      <c r="D40" s="535">
        <v>3017400</v>
      </c>
      <c r="E40" s="562">
        <v>7288081</v>
      </c>
      <c r="F40" s="562">
        <v>3637995</v>
      </c>
      <c r="G40" s="562">
        <v>3650086</v>
      </c>
      <c r="H40" s="563" t="s">
        <v>462</v>
      </c>
      <c r="I40" s="144"/>
      <c r="J40" s="144"/>
    </row>
    <row r="41" spans="1:10" s="518" customFormat="1">
      <c r="A41" s="559">
        <v>29</v>
      </c>
      <c r="B41" s="26"/>
      <c r="C41" s="521"/>
      <c r="D41" s="535">
        <v>3063523</v>
      </c>
      <c r="E41" s="562">
        <v>7307579</v>
      </c>
      <c r="F41" s="562">
        <v>3646441</v>
      </c>
      <c r="G41" s="562">
        <v>3661138</v>
      </c>
      <c r="H41" s="563">
        <v>19498</v>
      </c>
      <c r="I41" s="144"/>
      <c r="J41" s="144"/>
    </row>
    <row r="42" spans="1:10" s="518" customFormat="1">
      <c r="A42" s="559">
        <v>30</v>
      </c>
      <c r="B42" s="26"/>
      <c r="C42" s="521"/>
      <c r="D42" s="535">
        <v>3109389</v>
      </c>
      <c r="E42" s="562">
        <v>7322645</v>
      </c>
      <c r="F42" s="562">
        <v>3651686</v>
      </c>
      <c r="G42" s="562">
        <v>3670959</v>
      </c>
      <c r="H42" s="563">
        <v>15066</v>
      </c>
      <c r="I42" s="144"/>
      <c r="J42" s="144"/>
    </row>
    <row r="43" spans="1:10">
      <c r="A43" s="559"/>
      <c r="B43" s="26"/>
      <c r="C43" s="521"/>
      <c r="D43" s="535"/>
      <c r="E43" s="562"/>
      <c r="F43" s="562"/>
      <c r="G43" s="562"/>
      <c r="H43" s="562"/>
      <c r="I43" s="144"/>
      <c r="J43" s="144"/>
    </row>
    <row r="44" spans="1:10" s="164" customFormat="1">
      <c r="A44" s="175" t="s">
        <v>975</v>
      </c>
      <c r="B44" s="142">
        <v>8</v>
      </c>
      <c r="C44" s="240"/>
      <c r="D44" s="562">
        <v>3153762</v>
      </c>
      <c r="E44" s="562">
        <v>7337045</v>
      </c>
      <c r="F44" s="562">
        <v>3657188</v>
      </c>
      <c r="G44" s="562">
        <v>3679857</v>
      </c>
      <c r="H44" s="301">
        <v>791</v>
      </c>
      <c r="I44" s="238"/>
    </row>
    <row r="45" spans="1:10" s="164" customFormat="1">
      <c r="A45" s="175"/>
      <c r="B45" s="142">
        <v>9</v>
      </c>
      <c r="C45" s="240"/>
      <c r="D45" s="562">
        <v>3155607</v>
      </c>
      <c r="E45" s="562">
        <v>7336524</v>
      </c>
      <c r="F45" s="562">
        <v>3656892</v>
      </c>
      <c r="G45" s="562">
        <v>3679632</v>
      </c>
      <c r="H45" s="301">
        <v>-521</v>
      </c>
      <c r="I45" s="238"/>
    </row>
    <row r="46" spans="1:10" s="164" customFormat="1">
      <c r="A46" s="175"/>
      <c r="B46" s="142">
        <v>10</v>
      </c>
      <c r="C46" s="240"/>
      <c r="D46" s="562">
        <v>3158298</v>
      </c>
      <c r="E46" s="562">
        <v>7337330</v>
      </c>
      <c r="F46" s="562">
        <v>3657075</v>
      </c>
      <c r="G46" s="562">
        <v>3680255</v>
      </c>
      <c r="H46" s="301">
        <v>806</v>
      </c>
      <c r="I46" s="238"/>
    </row>
    <row r="47" spans="1:10" s="164" customFormat="1">
      <c r="A47" s="175"/>
      <c r="B47" s="142">
        <v>11</v>
      </c>
      <c r="C47" s="240"/>
      <c r="D47" s="562">
        <v>3162088</v>
      </c>
      <c r="E47" s="562">
        <v>7339129</v>
      </c>
      <c r="F47" s="562">
        <v>3657892</v>
      </c>
      <c r="G47" s="562">
        <v>3681237</v>
      </c>
      <c r="H47" s="301">
        <v>1799</v>
      </c>
      <c r="I47" s="238"/>
    </row>
    <row r="48" spans="1:10" s="164" customFormat="1">
      <c r="A48" s="175"/>
      <c r="B48" s="142">
        <v>12</v>
      </c>
      <c r="C48" s="240"/>
      <c r="D48" s="562">
        <v>3163736</v>
      </c>
      <c r="E48" s="562">
        <v>7339069</v>
      </c>
      <c r="F48" s="562">
        <v>3657838</v>
      </c>
      <c r="G48" s="562">
        <v>3681231</v>
      </c>
      <c r="H48" s="301">
        <v>-60</v>
      </c>
      <c r="I48" s="238"/>
    </row>
    <row r="49" spans="1:10" s="164" customFormat="1">
      <c r="A49" s="175" t="s">
        <v>1000</v>
      </c>
      <c r="B49" s="142">
        <v>1</v>
      </c>
      <c r="C49" s="240"/>
      <c r="D49" s="543">
        <v>3165135</v>
      </c>
      <c r="E49" s="543">
        <v>7338536</v>
      </c>
      <c r="F49" s="543">
        <v>3657109</v>
      </c>
      <c r="G49" s="543">
        <v>3681427</v>
      </c>
      <c r="H49" s="544">
        <v>-533</v>
      </c>
      <c r="I49" s="238"/>
    </row>
    <row r="50" spans="1:10" s="164" customFormat="1">
      <c r="A50" s="175"/>
      <c r="B50" s="142">
        <v>2</v>
      </c>
      <c r="C50" s="240"/>
      <c r="D50" s="543">
        <v>3166592</v>
      </c>
      <c r="E50" s="543">
        <v>7337835</v>
      </c>
      <c r="F50" s="543">
        <v>3656613</v>
      </c>
      <c r="G50" s="543">
        <v>3681222</v>
      </c>
      <c r="H50" s="544">
        <v>-701</v>
      </c>
      <c r="I50" s="238"/>
    </row>
    <row r="51" spans="1:10" s="164" customFormat="1">
      <c r="A51" s="175"/>
      <c r="B51" s="142">
        <v>3</v>
      </c>
      <c r="C51" s="240"/>
      <c r="D51" s="543">
        <v>3168265</v>
      </c>
      <c r="E51" s="543">
        <v>7337204</v>
      </c>
      <c r="F51" s="543">
        <v>3656278</v>
      </c>
      <c r="G51" s="543">
        <v>3680926</v>
      </c>
      <c r="H51" s="544">
        <v>-631</v>
      </c>
      <c r="I51" s="238"/>
    </row>
    <row r="52" spans="1:10" s="164" customFormat="1">
      <c r="A52" s="175"/>
      <c r="B52" s="142">
        <v>4</v>
      </c>
      <c r="C52" s="240"/>
      <c r="D52" s="543">
        <v>3181268</v>
      </c>
      <c r="E52" s="543">
        <v>7341794</v>
      </c>
      <c r="F52" s="543">
        <v>3657852</v>
      </c>
      <c r="G52" s="543">
        <v>3683942</v>
      </c>
      <c r="H52" s="543">
        <v>4590</v>
      </c>
      <c r="I52" s="238"/>
    </row>
    <row r="53" spans="1:10" s="164" customFormat="1">
      <c r="A53" s="175"/>
      <c r="B53" s="142">
        <v>5</v>
      </c>
      <c r="C53" s="240"/>
      <c r="D53" s="543">
        <v>3193244</v>
      </c>
      <c r="E53" s="543">
        <v>7347601</v>
      </c>
      <c r="F53" s="543">
        <v>3660730</v>
      </c>
      <c r="G53" s="543">
        <v>3686871</v>
      </c>
      <c r="H53" s="543">
        <v>5807</v>
      </c>
      <c r="I53" s="238"/>
    </row>
    <row r="54" spans="1:10" s="164" customFormat="1">
      <c r="A54" s="175"/>
      <c r="B54" s="142">
        <v>6</v>
      </c>
      <c r="C54" s="240"/>
      <c r="D54" s="543">
        <v>3194574</v>
      </c>
      <c r="E54" s="543">
        <v>7346910</v>
      </c>
      <c r="F54" s="543">
        <v>3660329</v>
      </c>
      <c r="G54" s="543">
        <v>3686581</v>
      </c>
      <c r="H54" s="544">
        <v>-691</v>
      </c>
      <c r="I54" s="238"/>
    </row>
    <row r="55" spans="1:10" s="164" customFormat="1">
      <c r="A55" s="175"/>
      <c r="B55" s="142">
        <v>7</v>
      </c>
      <c r="C55" s="240"/>
      <c r="D55" s="543">
        <v>3197422</v>
      </c>
      <c r="E55" s="543">
        <v>7347078</v>
      </c>
      <c r="F55" s="543">
        <v>3660514</v>
      </c>
      <c r="G55" s="543">
        <v>3686564</v>
      </c>
      <c r="H55" s="544">
        <v>168</v>
      </c>
      <c r="I55" s="238"/>
    </row>
    <row r="56" spans="1:10" s="164" customFormat="1">
      <c r="A56" s="646"/>
      <c r="B56" s="647">
        <v>8</v>
      </c>
      <c r="C56" s="648"/>
      <c r="D56" s="649">
        <v>3199216</v>
      </c>
      <c r="E56" s="649">
        <v>7345991</v>
      </c>
      <c r="F56" s="649">
        <v>3659676</v>
      </c>
      <c r="G56" s="649">
        <v>3686315</v>
      </c>
      <c r="H56" s="650">
        <v>-1087</v>
      </c>
      <c r="I56" s="238"/>
    </row>
    <row r="57" spans="1:10">
      <c r="A57" s="643" t="s">
        <v>883</v>
      </c>
      <c r="B57" s="149"/>
      <c r="C57" s="149"/>
      <c r="D57" s="153"/>
      <c r="E57" s="153"/>
      <c r="F57" s="153"/>
      <c r="G57" s="153"/>
      <c r="H57" s="154"/>
      <c r="I57" s="144"/>
      <c r="J57" s="144"/>
    </row>
    <row r="58" spans="1:10" ht="13.5" customHeight="1">
      <c r="A58" s="529" t="s">
        <v>973</v>
      </c>
      <c r="B58" s="25"/>
      <c r="C58" s="25"/>
      <c r="D58" s="27"/>
      <c r="E58" s="27"/>
      <c r="F58" s="27"/>
      <c r="G58" s="27"/>
      <c r="H58" s="27"/>
    </row>
    <row r="59" spans="1:10">
      <c r="A59" s="529" t="s">
        <v>881</v>
      </c>
      <c r="D59" s="158"/>
      <c r="E59" s="158"/>
      <c r="F59" s="158"/>
    </row>
    <row r="60" spans="1:10">
      <c r="A60" s="529" t="s">
        <v>882</v>
      </c>
    </row>
    <row r="61" spans="1:10">
      <c r="A61" s="529" t="s">
        <v>984</v>
      </c>
      <c r="D61" s="159"/>
      <c r="E61" s="159"/>
      <c r="F61" s="159"/>
    </row>
    <row r="62" spans="1:10">
      <c r="A62" s="291"/>
      <c r="D62" s="520"/>
      <c r="E62" s="520"/>
      <c r="F62" s="520"/>
      <c r="G62" s="520"/>
      <c r="H62" s="520"/>
    </row>
    <row r="63" spans="1:10">
      <c r="A63" s="291"/>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rowBreaks count="1" manualBreakCount="1">
    <brk id="4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M32"/>
  <sheetViews>
    <sheetView zoomScaleNormal="100" workbookViewId="0">
      <selection activeCell="A2" sqref="A2:M2"/>
    </sheetView>
  </sheetViews>
  <sheetFormatPr defaultRowHeight="13.5"/>
  <cols>
    <col min="1" max="1" width="6.75" style="530" customWidth="1"/>
    <col min="2" max="2" width="4.625" style="530" customWidth="1"/>
    <col min="3" max="3" width="10.875" style="530" customWidth="1"/>
    <col min="4" max="13" width="9.625" style="530" customWidth="1"/>
    <col min="14" max="14" width="0.25" style="14" customWidth="1"/>
    <col min="15" max="16384" width="9" style="14"/>
  </cols>
  <sheetData>
    <row r="1" spans="1:13" ht="19.5" customHeight="1">
      <c r="A1" s="753" t="s">
        <v>681</v>
      </c>
      <c r="B1" s="754"/>
      <c r="C1" s="25"/>
      <c r="D1" s="529"/>
      <c r="E1" s="529"/>
      <c r="F1" s="529"/>
      <c r="G1" s="529"/>
      <c r="H1" s="529"/>
    </row>
    <row r="2" spans="1:13" ht="14.25">
      <c r="A2" s="755" t="s">
        <v>695</v>
      </c>
      <c r="B2" s="755"/>
      <c r="C2" s="755"/>
      <c r="D2" s="755"/>
      <c r="E2" s="755"/>
      <c r="F2" s="755"/>
      <c r="G2" s="755"/>
      <c r="H2" s="755"/>
      <c r="I2" s="755"/>
      <c r="J2" s="755"/>
      <c r="K2" s="755"/>
      <c r="L2" s="755"/>
      <c r="M2" s="755"/>
    </row>
    <row r="3" spans="1:13" ht="14.25" thickBot="1">
      <c r="A3" s="27"/>
      <c r="B3" s="27"/>
      <c r="C3" s="27"/>
      <c r="D3" s="27"/>
      <c r="E3" s="27"/>
      <c r="F3" s="27"/>
      <c r="G3" s="27"/>
      <c r="H3" s="27"/>
      <c r="I3" s="27"/>
      <c r="J3" s="27"/>
      <c r="K3" s="27"/>
      <c r="L3" s="27"/>
      <c r="M3" s="54" t="s">
        <v>116</v>
      </c>
    </row>
    <row r="4" spans="1:13" ht="14.25" customHeight="1" thickTop="1">
      <c r="A4" s="744" t="s">
        <v>624</v>
      </c>
      <c r="B4" s="746"/>
      <c r="C4" s="762" t="s">
        <v>696</v>
      </c>
      <c r="D4" s="764" t="s">
        <v>697</v>
      </c>
      <c r="E4" s="765"/>
      <c r="F4" s="766"/>
      <c r="G4" s="764" t="s">
        <v>698</v>
      </c>
      <c r="H4" s="765"/>
      <c r="I4" s="765"/>
      <c r="J4" s="765"/>
      <c r="K4" s="765"/>
      <c r="L4" s="765"/>
      <c r="M4" s="765"/>
    </row>
    <row r="5" spans="1:13">
      <c r="A5" s="760"/>
      <c r="B5" s="761"/>
      <c r="C5" s="763"/>
      <c r="D5" s="756" t="s">
        <v>699</v>
      </c>
      <c r="E5" s="756" t="s">
        <v>58</v>
      </c>
      <c r="F5" s="756" t="s">
        <v>59</v>
      </c>
      <c r="G5" s="756" t="s">
        <v>700</v>
      </c>
      <c r="H5" s="758" t="s">
        <v>701</v>
      </c>
      <c r="I5" s="177"/>
      <c r="J5" s="178"/>
      <c r="K5" s="758" t="s">
        <v>702</v>
      </c>
      <c r="L5" s="179"/>
      <c r="M5" s="179"/>
    </row>
    <row r="6" spans="1:13">
      <c r="A6" s="747"/>
      <c r="B6" s="748"/>
      <c r="C6" s="757"/>
      <c r="D6" s="757"/>
      <c r="E6" s="757"/>
      <c r="F6" s="757"/>
      <c r="G6" s="757"/>
      <c r="H6" s="759"/>
      <c r="I6" s="180" t="s">
        <v>703</v>
      </c>
      <c r="J6" s="181" t="s">
        <v>704</v>
      </c>
      <c r="K6" s="759"/>
      <c r="L6" s="180" t="s">
        <v>703</v>
      </c>
      <c r="M6" s="182" t="s">
        <v>704</v>
      </c>
    </row>
    <row r="7" spans="1:13">
      <c r="A7" s="205" t="s">
        <v>1028</v>
      </c>
      <c r="B7" s="532"/>
      <c r="C7" s="563">
        <v>30736</v>
      </c>
      <c r="D7" s="563">
        <v>-5522</v>
      </c>
      <c r="E7" s="563">
        <v>57546</v>
      </c>
      <c r="F7" s="563">
        <v>63068</v>
      </c>
      <c r="G7" s="563">
        <v>36258</v>
      </c>
      <c r="H7" s="563">
        <v>373398</v>
      </c>
      <c r="I7" s="563">
        <v>202943</v>
      </c>
      <c r="J7" s="563">
        <v>43928</v>
      </c>
      <c r="K7" s="563">
        <v>337140</v>
      </c>
      <c r="L7" s="563">
        <v>176602</v>
      </c>
      <c r="M7" s="563">
        <v>34011</v>
      </c>
    </row>
    <row r="8" spans="1:13">
      <c r="A8" s="183">
        <v>28</v>
      </c>
      <c r="B8" s="532"/>
      <c r="C8" s="563">
        <v>20658</v>
      </c>
      <c r="D8" s="563">
        <v>-7549</v>
      </c>
      <c r="E8" s="563">
        <v>56114</v>
      </c>
      <c r="F8" s="563">
        <v>63663</v>
      </c>
      <c r="G8" s="563">
        <v>28207</v>
      </c>
      <c r="H8" s="563">
        <v>334702</v>
      </c>
      <c r="I8" s="563">
        <v>203049</v>
      </c>
      <c r="J8" s="563">
        <v>7775</v>
      </c>
      <c r="K8" s="563">
        <v>306495</v>
      </c>
      <c r="L8" s="563">
        <v>171797</v>
      </c>
      <c r="M8" s="563">
        <v>10820</v>
      </c>
    </row>
    <row r="9" spans="1:13">
      <c r="A9" s="183">
        <v>29</v>
      </c>
      <c r="B9" s="532"/>
      <c r="C9" s="563">
        <v>19490</v>
      </c>
      <c r="D9" s="563">
        <v>-11087</v>
      </c>
      <c r="E9" s="563">
        <v>54821</v>
      </c>
      <c r="F9" s="563">
        <v>65908</v>
      </c>
      <c r="G9" s="563">
        <v>30577</v>
      </c>
      <c r="H9" s="563">
        <v>344510</v>
      </c>
      <c r="I9" s="563">
        <v>209865</v>
      </c>
      <c r="J9" s="563">
        <v>8563</v>
      </c>
      <c r="K9" s="563">
        <v>313933</v>
      </c>
      <c r="L9" s="563">
        <v>177331</v>
      </c>
      <c r="M9" s="563">
        <v>10520</v>
      </c>
    </row>
    <row r="10" spans="1:13">
      <c r="A10" s="183">
        <v>30</v>
      </c>
      <c r="B10" s="532"/>
      <c r="C10" s="563">
        <v>14554</v>
      </c>
      <c r="D10" s="563">
        <v>-15233</v>
      </c>
      <c r="E10" s="563">
        <v>52869</v>
      </c>
      <c r="F10" s="563">
        <v>68102</v>
      </c>
      <c r="G10" s="563">
        <v>29787</v>
      </c>
      <c r="H10" s="563">
        <v>349218</v>
      </c>
      <c r="I10" s="563">
        <v>215248</v>
      </c>
      <c r="J10" s="563">
        <v>7495</v>
      </c>
      <c r="K10" s="563">
        <v>319431</v>
      </c>
      <c r="L10" s="563">
        <v>180773</v>
      </c>
      <c r="M10" s="563">
        <v>12183</v>
      </c>
    </row>
    <row r="11" spans="1:13" s="530" customFormat="1">
      <c r="A11" s="561" t="s">
        <v>975</v>
      </c>
      <c r="B11" s="532"/>
      <c r="C11" s="563">
        <v>13285</v>
      </c>
      <c r="D11" s="563">
        <v>-19536</v>
      </c>
      <c r="E11" s="563">
        <v>50084</v>
      </c>
      <c r="F11" s="563">
        <v>69620</v>
      </c>
      <c r="G11" s="563">
        <v>32821</v>
      </c>
      <c r="H11" s="563">
        <v>355706</v>
      </c>
      <c r="I11" s="563">
        <v>222145</v>
      </c>
      <c r="J11" s="563">
        <v>7757</v>
      </c>
      <c r="K11" s="563">
        <v>322885</v>
      </c>
      <c r="L11" s="563">
        <v>184704</v>
      </c>
      <c r="M11" s="563">
        <v>12377</v>
      </c>
    </row>
    <row r="12" spans="1:13">
      <c r="A12" s="559"/>
      <c r="B12" s="532"/>
      <c r="C12" s="560"/>
      <c r="D12" s="560"/>
      <c r="E12" s="560"/>
      <c r="F12" s="560"/>
      <c r="G12" s="560"/>
      <c r="H12" s="560"/>
      <c r="I12" s="560"/>
      <c r="J12" s="560"/>
      <c r="K12" s="560"/>
      <c r="L12" s="560"/>
      <c r="M12" s="560"/>
    </row>
    <row r="13" spans="1:13" ht="12.75" customHeight="1">
      <c r="A13" s="561" t="s">
        <v>975</v>
      </c>
      <c r="B13" s="532">
        <v>7</v>
      </c>
      <c r="C13" s="563">
        <v>791</v>
      </c>
      <c r="D13" s="563">
        <v>-956</v>
      </c>
      <c r="E13" s="563">
        <v>4462</v>
      </c>
      <c r="F13" s="563">
        <v>5418</v>
      </c>
      <c r="G13" s="563">
        <v>1747</v>
      </c>
      <c r="H13" s="563">
        <v>29285</v>
      </c>
      <c r="I13" s="563">
        <v>17938</v>
      </c>
      <c r="J13" s="563">
        <v>705</v>
      </c>
      <c r="K13" s="563">
        <v>27538</v>
      </c>
      <c r="L13" s="563">
        <v>15510</v>
      </c>
      <c r="M13" s="563">
        <v>1386</v>
      </c>
    </row>
    <row r="14" spans="1:13" ht="12.75" customHeight="1">
      <c r="A14" s="561"/>
      <c r="B14" s="532">
        <v>8</v>
      </c>
      <c r="C14" s="563">
        <v>-521</v>
      </c>
      <c r="D14" s="563">
        <v>-1203</v>
      </c>
      <c r="E14" s="563">
        <v>4333</v>
      </c>
      <c r="F14" s="563">
        <v>5536</v>
      </c>
      <c r="G14" s="563">
        <v>682</v>
      </c>
      <c r="H14" s="563">
        <v>25883</v>
      </c>
      <c r="I14" s="563">
        <v>15663</v>
      </c>
      <c r="J14" s="563">
        <v>609</v>
      </c>
      <c r="K14" s="563">
        <v>25201</v>
      </c>
      <c r="L14" s="563">
        <v>14482</v>
      </c>
      <c r="M14" s="563">
        <v>1108</v>
      </c>
    </row>
    <row r="15" spans="1:13" ht="12.75" customHeight="1">
      <c r="A15" s="561"/>
      <c r="B15" s="532">
        <v>9</v>
      </c>
      <c r="C15" s="563">
        <v>806</v>
      </c>
      <c r="D15" s="563">
        <v>-1104</v>
      </c>
      <c r="E15" s="563">
        <v>4326</v>
      </c>
      <c r="F15" s="563">
        <v>5430</v>
      </c>
      <c r="G15" s="563">
        <v>1910</v>
      </c>
      <c r="H15" s="563">
        <v>26215</v>
      </c>
      <c r="I15" s="563">
        <v>15947</v>
      </c>
      <c r="J15" s="563">
        <v>628</v>
      </c>
      <c r="K15" s="563">
        <v>24305</v>
      </c>
      <c r="L15" s="563">
        <v>13691</v>
      </c>
      <c r="M15" s="563">
        <v>974</v>
      </c>
    </row>
    <row r="16" spans="1:13" ht="12.75" customHeight="1">
      <c r="A16" s="561"/>
      <c r="B16" s="532">
        <v>10</v>
      </c>
      <c r="C16" s="563">
        <v>1799</v>
      </c>
      <c r="D16" s="563">
        <v>-1394</v>
      </c>
      <c r="E16" s="563">
        <v>4409</v>
      </c>
      <c r="F16" s="563">
        <v>5803</v>
      </c>
      <c r="G16" s="563">
        <v>3193</v>
      </c>
      <c r="H16" s="563">
        <v>27475</v>
      </c>
      <c r="I16" s="563">
        <v>16552</v>
      </c>
      <c r="J16" s="563">
        <v>677</v>
      </c>
      <c r="K16" s="563">
        <v>24282</v>
      </c>
      <c r="L16" s="563">
        <v>13001</v>
      </c>
      <c r="M16" s="563">
        <v>1035</v>
      </c>
    </row>
    <row r="17" spans="1:13" ht="12.75" customHeight="1">
      <c r="A17" s="561"/>
      <c r="B17" s="532">
        <v>11</v>
      </c>
      <c r="C17" s="563">
        <v>-60</v>
      </c>
      <c r="D17" s="563">
        <v>-1770</v>
      </c>
      <c r="E17" s="563">
        <v>4028</v>
      </c>
      <c r="F17" s="563">
        <v>5798</v>
      </c>
      <c r="G17" s="563">
        <v>1710</v>
      </c>
      <c r="H17" s="563">
        <v>23137</v>
      </c>
      <c r="I17" s="563">
        <v>13355</v>
      </c>
      <c r="J17" s="563">
        <v>627</v>
      </c>
      <c r="K17" s="563">
        <v>21427</v>
      </c>
      <c r="L17" s="563">
        <v>11529</v>
      </c>
      <c r="M17" s="563">
        <v>743</v>
      </c>
    </row>
    <row r="18" spans="1:13" ht="12.75" customHeight="1">
      <c r="A18" s="561"/>
      <c r="B18" s="532">
        <v>12</v>
      </c>
      <c r="C18" s="563">
        <v>-533</v>
      </c>
      <c r="D18" s="563">
        <v>-1946</v>
      </c>
      <c r="E18" s="563">
        <v>4073</v>
      </c>
      <c r="F18" s="563">
        <v>6019</v>
      </c>
      <c r="G18" s="563">
        <v>1413</v>
      </c>
      <c r="H18" s="563">
        <v>23859</v>
      </c>
      <c r="I18" s="563">
        <v>13773</v>
      </c>
      <c r="J18" s="563">
        <v>727</v>
      </c>
      <c r="K18" s="563">
        <v>22446</v>
      </c>
      <c r="L18" s="563">
        <v>11884</v>
      </c>
      <c r="M18" s="563">
        <v>1203</v>
      </c>
    </row>
    <row r="19" spans="1:13" s="530" customFormat="1" ht="12.75" customHeight="1">
      <c r="A19" s="561" t="s">
        <v>1000</v>
      </c>
      <c r="B19" s="532">
        <v>1</v>
      </c>
      <c r="C19" s="563">
        <v>-701</v>
      </c>
      <c r="D19" s="563">
        <v>-2940</v>
      </c>
      <c r="E19" s="563">
        <v>4566</v>
      </c>
      <c r="F19" s="563">
        <v>7506</v>
      </c>
      <c r="G19" s="563">
        <v>2239</v>
      </c>
      <c r="H19" s="563">
        <v>23443</v>
      </c>
      <c r="I19" s="563">
        <v>14044</v>
      </c>
      <c r="J19" s="563">
        <v>675</v>
      </c>
      <c r="K19" s="563">
        <v>21204</v>
      </c>
      <c r="L19" s="563">
        <v>11614</v>
      </c>
      <c r="M19" s="563">
        <v>866</v>
      </c>
    </row>
    <row r="20" spans="1:13" s="530" customFormat="1" ht="12.75" customHeight="1">
      <c r="A20" s="561"/>
      <c r="B20" s="532">
        <v>2</v>
      </c>
      <c r="C20" s="563">
        <v>-631</v>
      </c>
      <c r="D20" s="563">
        <v>-2020</v>
      </c>
      <c r="E20" s="563">
        <v>3660</v>
      </c>
      <c r="F20" s="563">
        <v>5680</v>
      </c>
      <c r="G20" s="563">
        <v>1389</v>
      </c>
      <c r="H20" s="563">
        <v>25185</v>
      </c>
      <c r="I20" s="563">
        <v>14967</v>
      </c>
      <c r="J20" s="563">
        <v>661</v>
      </c>
      <c r="K20" s="563">
        <v>23796</v>
      </c>
      <c r="L20" s="563">
        <v>13430</v>
      </c>
      <c r="M20" s="563">
        <v>809</v>
      </c>
    </row>
    <row r="21" spans="1:13" s="530" customFormat="1" ht="12.75" customHeight="1">
      <c r="A21" s="561"/>
      <c r="B21" s="532">
        <v>3</v>
      </c>
      <c r="C21" s="563">
        <v>4590</v>
      </c>
      <c r="D21" s="563">
        <v>-2163</v>
      </c>
      <c r="E21" s="563">
        <v>4066</v>
      </c>
      <c r="F21" s="563">
        <v>6229</v>
      </c>
      <c r="G21" s="563">
        <v>6753</v>
      </c>
      <c r="H21" s="563">
        <v>57853</v>
      </c>
      <c r="I21" s="563">
        <v>39486</v>
      </c>
      <c r="J21" s="563">
        <v>1105</v>
      </c>
      <c r="K21" s="563">
        <v>51100</v>
      </c>
      <c r="L21" s="563">
        <v>32765</v>
      </c>
      <c r="M21" s="563">
        <v>1073</v>
      </c>
    </row>
    <row r="22" spans="1:13" s="530" customFormat="1" ht="12.75" customHeight="1">
      <c r="A22" s="561"/>
      <c r="B22" s="532">
        <v>4</v>
      </c>
      <c r="C22" s="563">
        <v>5807</v>
      </c>
      <c r="D22" s="563">
        <v>-1457</v>
      </c>
      <c r="E22" s="563">
        <v>4370</v>
      </c>
      <c r="F22" s="563">
        <v>5827</v>
      </c>
      <c r="G22" s="563">
        <v>7264</v>
      </c>
      <c r="H22" s="563">
        <v>42023</v>
      </c>
      <c r="I22" s="563">
        <v>27077</v>
      </c>
      <c r="J22" s="563">
        <v>1119</v>
      </c>
      <c r="K22" s="563">
        <v>34759</v>
      </c>
      <c r="L22" s="563">
        <v>19717</v>
      </c>
      <c r="M22" s="563">
        <v>1215</v>
      </c>
    </row>
    <row r="23" spans="1:13" s="530" customFormat="1" ht="12.75" customHeight="1">
      <c r="A23" s="561"/>
      <c r="B23" s="532">
        <v>5</v>
      </c>
      <c r="C23" s="563">
        <v>-691</v>
      </c>
      <c r="D23" s="563">
        <v>-1648</v>
      </c>
      <c r="E23" s="563">
        <v>3666</v>
      </c>
      <c r="F23" s="563">
        <v>5314</v>
      </c>
      <c r="G23" s="563">
        <v>957</v>
      </c>
      <c r="H23" s="563">
        <v>18739</v>
      </c>
      <c r="I23" s="563">
        <v>10607</v>
      </c>
      <c r="J23" s="563">
        <v>687</v>
      </c>
      <c r="K23" s="563">
        <v>17782</v>
      </c>
      <c r="L23" s="563">
        <v>9455</v>
      </c>
      <c r="M23" s="563">
        <v>882</v>
      </c>
    </row>
    <row r="24" spans="1:13" s="530" customFormat="1" ht="12.75" customHeight="1">
      <c r="A24" s="561"/>
      <c r="B24" s="532">
        <v>6</v>
      </c>
      <c r="C24" s="563">
        <v>168</v>
      </c>
      <c r="D24" s="563">
        <v>-998</v>
      </c>
      <c r="E24" s="563">
        <v>4349</v>
      </c>
      <c r="F24" s="563">
        <v>5347</v>
      </c>
      <c r="G24" s="563">
        <v>1166</v>
      </c>
      <c r="H24" s="563">
        <v>22313</v>
      </c>
      <c r="I24" s="563">
        <v>12381</v>
      </c>
      <c r="J24" s="563">
        <v>797</v>
      </c>
      <c r="K24" s="563">
        <v>21147</v>
      </c>
      <c r="L24" s="563">
        <v>11126</v>
      </c>
      <c r="M24" s="563">
        <v>886</v>
      </c>
    </row>
    <row r="25" spans="1:13" ht="12.75" customHeight="1">
      <c r="A25" s="561"/>
      <c r="B25" s="532">
        <v>7</v>
      </c>
      <c r="C25" s="651">
        <v>-1087</v>
      </c>
      <c r="D25" s="563">
        <v>-1083</v>
      </c>
      <c r="E25" s="652">
        <v>4310</v>
      </c>
      <c r="F25" s="652">
        <v>5393</v>
      </c>
      <c r="G25" s="653">
        <v>-4</v>
      </c>
      <c r="H25" s="652">
        <v>25088</v>
      </c>
      <c r="I25" s="652">
        <v>14044</v>
      </c>
      <c r="J25" s="652">
        <v>751</v>
      </c>
      <c r="K25" s="652">
        <v>25092</v>
      </c>
      <c r="L25" s="652">
        <v>13571</v>
      </c>
      <c r="M25" s="652">
        <v>1228</v>
      </c>
    </row>
    <row r="26" spans="1:13">
      <c r="A26" s="568" t="s">
        <v>705</v>
      </c>
      <c r="B26" s="568"/>
      <c r="C26" s="568"/>
      <c r="D26" s="568"/>
      <c r="E26" s="568"/>
      <c r="F26" s="568"/>
      <c r="G26" s="568"/>
      <c r="H26" s="568"/>
      <c r="I26" s="568"/>
      <c r="J26" s="568"/>
      <c r="K26" s="568"/>
      <c r="L26" s="568"/>
      <c r="M26" s="568"/>
    </row>
    <row r="27" spans="1:13">
      <c r="A27" s="27" t="s">
        <v>912</v>
      </c>
      <c r="B27" s="27"/>
      <c r="C27" s="27"/>
      <c r="D27" s="27"/>
      <c r="E27" s="27"/>
      <c r="F27" s="27"/>
      <c r="G27" s="27"/>
      <c r="H27" s="27"/>
      <c r="I27" s="27"/>
      <c r="J27" s="27"/>
      <c r="K27" s="190"/>
      <c r="L27" s="27"/>
      <c r="M27" s="27"/>
    </row>
    <row r="28" spans="1:13">
      <c r="A28" s="529" t="s">
        <v>913</v>
      </c>
    </row>
    <row r="29" spans="1:13">
      <c r="A29" s="529" t="s">
        <v>864</v>
      </c>
    </row>
    <row r="30" spans="1:13">
      <c r="A30" s="529"/>
    </row>
    <row r="31" spans="1:13">
      <c r="A31" s="529"/>
      <c r="C31" s="520"/>
      <c r="D31" s="520"/>
      <c r="E31" s="520"/>
      <c r="F31" s="520"/>
      <c r="G31" s="520"/>
      <c r="H31" s="520"/>
      <c r="I31" s="520"/>
      <c r="J31" s="520"/>
      <c r="K31" s="520"/>
      <c r="L31" s="520"/>
      <c r="M31" s="520"/>
    </row>
    <row r="32" spans="1:13">
      <c r="C32" s="520"/>
      <c r="D32" s="520"/>
      <c r="E32" s="520"/>
      <c r="F32" s="520"/>
      <c r="G32" s="520"/>
      <c r="H32" s="520"/>
      <c r="I32" s="520"/>
      <c r="J32" s="520"/>
      <c r="K32" s="520"/>
      <c r="L32" s="520"/>
      <c r="M32" s="520"/>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65"/>
  <sheetViews>
    <sheetView zoomScaleNormal="100" workbookViewId="0">
      <selection activeCell="A2" sqref="A2:M2"/>
    </sheetView>
  </sheetViews>
  <sheetFormatPr defaultRowHeight="13.5"/>
  <cols>
    <col min="1" max="1" width="7" style="561" customWidth="1"/>
    <col min="2" max="2" width="4.5" style="530" bestFit="1" customWidth="1"/>
    <col min="3" max="4" width="9.5" style="530" bestFit="1" customWidth="1"/>
    <col min="5" max="5" width="9.625" style="530" bestFit="1" customWidth="1"/>
    <col min="6" max="7" width="8.75" style="530" customWidth="1"/>
    <col min="8" max="8" width="8.875" style="530" customWidth="1"/>
    <col min="9" max="13" width="8.75" style="530" customWidth="1"/>
    <col min="14" max="14" width="4.25" style="14" customWidth="1"/>
    <col min="15" max="16384" width="9" style="14"/>
  </cols>
  <sheetData>
    <row r="1" spans="1:15" ht="19.5" customHeight="1">
      <c r="A1" s="753" t="s">
        <v>681</v>
      </c>
      <c r="B1" s="754"/>
      <c r="C1" s="25"/>
      <c r="D1" s="529"/>
      <c r="E1" s="529"/>
      <c r="F1" s="529"/>
      <c r="G1" s="529"/>
      <c r="H1" s="529"/>
    </row>
    <row r="2" spans="1:15" ht="19.5" customHeight="1">
      <c r="A2" s="755" t="s">
        <v>533</v>
      </c>
      <c r="B2" s="755"/>
      <c r="C2" s="755"/>
      <c r="D2" s="755"/>
      <c r="E2" s="755"/>
      <c r="F2" s="755"/>
      <c r="G2" s="755"/>
      <c r="H2" s="755"/>
      <c r="I2" s="755"/>
      <c r="J2" s="755"/>
      <c r="K2" s="755"/>
      <c r="L2" s="755"/>
      <c r="M2" s="755"/>
    </row>
    <row r="3" spans="1:15" ht="14.25" thickBot="1">
      <c r="A3" s="25"/>
      <c r="B3" s="529"/>
      <c r="C3" s="529"/>
      <c r="D3" s="529"/>
      <c r="E3" s="529"/>
      <c r="F3" s="529"/>
      <c r="G3" s="529"/>
      <c r="H3" s="529"/>
      <c r="I3" s="529"/>
      <c r="J3" s="640"/>
      <c r="K3" s="529"/>
      <c r="L3" s="529"/>
      <c r="M3" s="25"/>
      <c r="O3" s="242"/>
    </row>
    <row r="4" spans="1:15" ht="15" customHeight="1" thickTop="1">
      <c r="A4" s="771" t="s">
        <v>624</v>
      </c>
      <c r="B4" s="772"/>
      <c r="C4" s="768" t="s">
        <v>457</v>
      </c>
      <c r="D4" s="769"/>
      <c r="E4" s="769"/>
      <c r="F4" s="769"/>
      <c r="G4" s="769"/>
      <c r="H4" s="770"/>
      <c r="I4" s="768" t="s">
        <v>60</v>
      </c>
      <c r="J4" s="769"/>
      <c r="K4" s="769"/>
      <c r="L4" s="769"/>
      <c r="M4" s="769"/>
      <c r="O4" s="242"/>
    </row>
    <row r="5" spans="1:15" ht="15" customHeight="1">
      <c r="A5" s="773"/>
      <c r="B5" s="774"/>
      <c r="C5" s="76" t="s">
        <v>58</v>
      </c>
      <c r="D5" s="76" t="s">
        <v>59</v>
      </c>
      <c r="E5" s="76" t="s">
        <v>735</v>
      </c>
      <c r="F5" s="76" t="s">
        <v>61</v>
      </c>
      <c r="G5" s="76" t="s">
        <v>62</v>
      </c>
      <c r="H5" s="76" t="s">
        <v>63</v>
      </c>
      <c r="I5" s="76" t="s">
        <v>58</v>
      </c>
      <c r="J5" s="76" t="s">
        <v>59</v>
      </c>
      <c r="K5" s="76" t="s">
        <v>61</v>
      </c>
      <c r="L5" s="76" t="s">
        <v>62</v>
      </c>
      <c r="M5" s="634" t="s">
        <v>63</v>
      </c>
      <c r="O5" s="242"/>
    </row>
    <row r="6" spans="1:15">
      <c r="A6" s="568"/>
      <c r="B6" s="241"/>
      <c r="C6" s="243" t="s">
        <v>118</v>
      </c>
      <c r="D6" s="135" t="s">
        <v>118</v>
      </c>
      <c r="E6" s="135" t="s">
        <v>118</v>
      </c>
      <c r="F6" s="135" t="s">
        <v>534</v>
      </c>
      <c r="G6" s="135" t="s">
        <v>866</v>
      </c>
      <c r="H6" s="135" t="s">
        <v>866</v>
      </c>
      <c r="I6" s="135" t="s">
        <v>203</v>
      </c>
      <c r="J6" s="135" t="s">
        <v>203</v>
      </c>
      <c r="K6" s="135" t="s">
        <v>203</v>
      </c>
      <c r="L6" s="135" t="s">
        <v>203</v>
      </c>
      <c r="M6" s="135" t="s">
        <v>203</v>
      </c>
      <c r="N6" s="2"/>
      <c r="O6" s="242"/>
    </row>
    <row r="7" spans="1:15">
      <c r="A7" s="205" t="s">
        <v>996</v>
      </c>
      <c r="B7" s="558"/>
      <c r="C7" s="302">
        <v>55765</v>
      </c>
      <c r="D7" s="302">
        <v>61269</v>
      </c>
      <c r="E7" s="563">
        <v>-5504</v>
      </c>
      <c r="F7" s="302">
        <v>1382</v>
      </c>
      <c r="G7" s="302">
        <v>35218</v>
      </c>
      <c r="H7" s="302">
        <v>12484</v>
      </c>
      <c r="I7" s="55">
        <v>7.8</v>
      </c>
      <c r="J7" s="55">
        <v>8.6</v>
      </c>
      <c r="K7" s="55">
        <v>24.2</v>
      </c>
      <c r="L7" s="55">
        <v>4.9000000000000004</v>
      </c>
      <c r="M7" s="56">
        <v>1.75</v>
      </c>
    </row>
    <row r="8" spans="1:15">
      <c r="A8" s="19">
        <v>27</v>
      </c>
      <c r="B8" s="558"/>
      <c r="C8" s="302">
        <v>56077</v>
      </c>
      <c r="D8" s="302">
        <v>62565</v>
      </c>
      <c r="E8" s="563">
        <v>-6488</v>
      </c>
      <c r="F8" s="302">
        <v>1350</v>
      </c>
      <c r="G8" s="302">
        <v>34757</v>
      </c>
      <c r="H8" s="302">
        <v>12667</v>
      </c>
      <c r="I8" s="55">
        <v>7.8</v>
      </c>
      <c r="J8" s="55">
        <v>8.6999999999999993</v>
      </c>
      <c r="K8" s="55">
        <v>23.5</v>
      </c>
      <c r="L8" s="55">
        <v>4.9000000000000004</v>
      </c>
      <c r="M8" s="56">
        <v>1.77</v>
      </c>
    </row>
    <row r="9" spans="1:15">
      <c r="A9" s="19">
        <v>28</v>
      </c>
      <c r="B9" s="558"/>
      <c r="C9" s="302">
        <v>54447</v>
      </c>
      <c r="D9" s="302">
        <v>63466</v>
      </c>
      <c r="E9" s="563">
        <v>-9019</v>
      </c>
      <c r="F9" s="302">
        <v>1181</v>
      </c>
      <c r="G9" s="302">
        <v>34199</v>
      </c>
      <c r="H9" s="302">
        <v>12481</v>
      </c>
      <c r="I9" s="55">
        <v>7.6</v>
      </c>
      <c r="J9" s="55">
        <v>8.9</v>
      </c>
      <c r="K9" s="55">
        <v>21.2</v>
      </c>
      <c r="L9" s="55">
        <v>4.8</v>
      </c>
      <c r="M9" s="56">
        <v>1.74</v>
      </c>
    </row>
    <row r="10" spans="1:15">
      <c r="A10" s="19">
        <v>29</v>
      </c>
      <c r="B10" s="558"/>
      <c r="C10" s="302">
        <v>53069</v>
      </c>
      <c r="D10" s="302">
        <v>65764</v>
      </c>
      <c r="E10" s="563">
        <v>-12695</v>
      </c>
      <c r="F10" s="302">
        <v>1213</v>
      </c>
      <c r="G10" s="302">
        <v>33728</v>
      </c>
      <c r="H10" s="302">
        <v>12161</v>
      </c>
      <c r="I10" s="55">
        <v>7.4</v>
      </c>
      <c r="J10" s="55">
        <v>9.1999999999999993</v>
      </c>
      <c r="K10" s="55">
        <v>22.3</v>
      </c>
      <c r="L10" s="55">
        <v>4.7</v>
      </c>
      <c r="M10" s="56">
        <v>1.7</v>
      </c>
    </row>
    <row r="11" spans="1:15" s="518" customFormat="1">
      <c r="A11" s="559">
        <v>30</v>
      </c>
      <c r="B11" s="558"/>
      <c r="C11" s="302">
        <v>51241</v>
      </c>
      <c r="D11" s="302">
        <v>67726</v>
      </c>
      <c r="E11" s="563">
        <v>-16485</v>
      </c>
      <c r="F11" s="302">
        <v>1130</v>
      </c>
      <c r="G11" s="302">
        <v>32745</v>
      </c>
      <c r="H11" s="302">
        <v>11716</v>
      </c>
      <c r="I11" s="55">
        <v>7.1</v>
      </c>
      <c r="J11" s="55">
        <v>9.4</v>
      </c>
      <c r="K11" s="55">
        <v>21.6</v>
      </c>
      <c r="L11" s="55">
        <v>4.5999999999999996</v>
      </c>
      <c r="M11" s="56">
        <v>1.63</v>
      </c>
    </row>
    <row r="12" spans="1:15">
      <c r="A12" s="19"/>
      <c r="B12" s="558"/>
      <c r="C12" s="302"/>
      <c r="D12" s="302"/>
      <c r="E12" s="302"/>
      <c r="F12" s="302"/>
      <c r="G12" s="302"/>
      <c r="H12" s="302"/>
      <c r="I12" s="244"/>
      <c r="J12" s="244"/>
      <c r="K12" s="244"/>
      <c r="L12" s="244"/>
      <c r="M12" s="245"/>
    </row>
    <row r="13" spans="1:15">
      <c r="A13" s="561" t="s">
        <v>924</v>
      </c>
      <c r="B13" s="558">
        <v>3</v>
      </c>
      <c r="C13" s="302">
        <v>3913</v>
      </c>
      <c r="D13" s="302">
        <v>5861</v>
      </c>
      <c r="E13" s="563">
        <v>-1948</v>
      </c>
      <c r="F13" s="302">
        <v>114</v>
      </c>
      <c r="G13" s="302">
        <v>2941</v>
      </c>
      <c r="H13" s="302">
        <v>1267</v>
      </c>
      <c r="I13" s="55">
        <v>6.3</v>
      </c>
      <c r="J13" s="55">
        <v>9.4</v>
      </c>
      <c r="K13" s="55">
        <v>28.3</v>
      </c>
      <c r="L13" s="55">
        <v>4.7</v>
      </c>
      <c r="M13" s="56">
        <v>2.04</v>
      </c>
    </row>
    <row r="14" spans="1:15">
      <c r="B14" s="558">
        <v>4</v>
      </c>
      <c r="C14" s="302">
        <v>3768</v>
      </c>
      <c r="D14" s="302">
        <v>5612</v>
      </c>
      <c r="E14" s="563">
        <v>-1844</v>
      </c>
      <c r="F14" s="302">
        <v>93</v>
      </c>
      <c r="G14" s="302">
        <v>2074</v>
      </c>
      <c r="H14" s="302">
        <v>1253</v>
      </c>
      <c r="I14" s="55">
        <v>6.3</v>
      </c>
      <c r="J14" s="55">
        <v>9.3000000000000007</v>
      </c>
      <c r="K14" s="55">
        <v>24.1</v>
      </c>
      <c r="L14" s="55">
        <v>3.4</v>
      </c>
      <c r="M14" s="56">
        <v>2.08</v>
      </c>
    </row>
    <row r="15" spans="1:15">
      <c r="A15" s="561" t="s">
        <v>1004</v>
      </c>
      <c r="B15" s="558">
        <v>5</v>
      </c>
      <c r="C15" s="302">
        <v>4188</v>
      </c>
      <c r="D15" s="302">
        <v>5546</v>
      </c>
      <c r="E15" s="563">
        <v>-1358</v>
      </c>
      <c r="F15" s="302">
        <v>106</v>
      </c>
      <c r="G15" s="302">
        <v>4995</v>
      </c>
      <c r="H15" s="302">
        <v>946</v>
      </c>
      <c r="I15" s="55">
        <v>6.7</v>
      </c>
      <c r="J15" s="55">
        <v>8.9</v>
      </c>
      <c r="K15" s="55">
        <v>24.7</v>
      </c>
      <c r="L15" s="55">
        <v>8</v>
      </c>
      <c r="M15" s="56">
        <v>1.52</v>
      </c>
    </row>
    <row r="16" spans="1:15">
      <c r="B16" s="558">
        <v>6</v>
      </c>
      <c r="C16" s="302">
        <v>3970</v>
      </c>
      <c r="D16" s="302">
        <v>4924</v>
      </c>
      <c r="E16" s="563">
        <v>-954</v>
      </c>
      <c r="F16" s="302">
        <v>92</v>
      </c>
      <c r="G16" s="302">
        <v>2494</v>
      </c>
      <c r="H16" s="302">
        <v>925</v>
      </c>
      <c r="I16" s="55">
        <v>6.6</v>
      </c>
      <c r="J16" s="55">
        <v>8.1999999999999993</v>
      </c>
      <c r="K16" s="55">
        <v>22.6</v>
      </c>
      <c r="L16" s="55">
        <v>4.0999999999999996</v>
      </c>
      <c r="M16" s="56">
        <v>1.53</v>
      </c>
    </row>
    <row r="17" spans="1:13" s="530" customFormat="1">
      <c r="A17" s="561"/>
      <c r="B17" s="558">
        <v>7</v>
      </c>
      <c r="C17" s="302">
        <v>4167</v>
      </c>
      <c r="D17" s="302">
        <v>5190</v>
      </c>
      <c r="E17" s="563">
        <v>-1023</v>
      </c>
      <c r="F17" s="302">
        <v>89</v>
      </c>
      <c r="G17" s="302">
        <v>2387</v>
      </c>
      <c r="H17" s="302">
        <v>1033</v>
      </c>
      <c r="I17" s="55">
        <v>6.7</v>
      </c>
      <c r="J17" s="55">
        <v>8.3000000000000007</v>
      </c>
      <c r="K17" s="55">
        <v>20.9</v>
      </c>
      <c r="L17" s="55">
        <v>3.8</v>
      </c>
      <c r="M17" s="56">
        <v>1.66</v>
      </c>
    </row>
    <row r="18" spans="1:13" s="530" customFormat="1">
      <c r="A18" s="561"/>
      <c r="B18" s="558">
        <v>8</v>
      </c>
      <c r="C18" s="302">
        <v>4250</v>
      </c>
      <c r="D18" s="302">
        <v>5625</v>
      </c>
      <c r="E18" s="563">
        <v>-1375</v>
      </c>
      <c r="F18" s="302">
        <v>96</v>
      </c>
      <c r="G18" s="302">
        <v>2441</v>
      </c>
      <c r="H18" s="302">
        <v>909</v>
      </c>
      <c r="I18" s="55">
        <v>6.8</v>
      </c>
      <c r="J18" s="55">
        <v>9</v>
      </c>
      <c r="K18" s="55">
        <v>22.1</v>
      </c>
      <c r="L18" s="55">
        <v>3.9</v>
      </c>
      <c r="M18" s="56">
        <v>1.46</v>
      </c>
    </row>
    <row r="19" spans="1:13" s="530" customFormat="1">
      <c r="A19" s="561"/>
      <c r="B19" s="558">
        <v>9</v>
      </c>
      <c r="C19" s="302">
        <v>4212</v>
      </c>
      <c r="D19" s="302">
        <v>5401</v>
      </c>
      <c r="E19" s="563">
        <v>-1189</v>
      </c>
      <c r="F19" s="302">
        <v>105</v>
      </c>
      <c r="G19" s="302">
        <v>2548</v>
      </c>
      <c r="H19" s="302">
        <v>908</v>
      </c>
      <c r="I19" s="55">
        <v>7</v>
      </c>
      <c r="J19" s="55">
        <v>9</v>
      </c>
      <c r="K19" s="55">
        <v>24.3</v>
      </c>
      <c r="L19" s="55">
        <v>4.2</v>
      </c>
      <c r="M19" s="56">
        <v>1.51</v>
      </c>
    </row>
    <row r="20" spans="1:13" s="530" customFormat="1">
      <c r="A20" s="561"/>
      <c r="B20" s="558">
        <v>10</v>
      </c>
      <c r="C20" s="302">
        <v>4205</v>
      </c>
      <c r="D20" s="302">
        <v>5708</v>
      </c>
      <c r="E20" s="563">
        <v>-1503</v>
      </c>
      <c r="F20" s="302">
        <v>100</v>
      </c>
      <c r="G20" s="302">
        <v>2119</v>
      </c>
      <c r="H20" s="302">
        <v>992</v>
      </c>
      <c r="I20" s="55">
        <v>6.7</v>
      </c>
      <c r="J20" s="55">
        <v>9.1999999999999993</v>
      </c>
      <c r="K20" s="55">
        <v>23.2</v>
      </c>
      <c r="L20" s="55">
        <v>3.4</v>
      </c>
      <c r="M20" s="56">
        <v>1.59</v>
      </c>
    </row>
    <row r="21" spans="1:13" s="530" customFormat="1">
      <c r="A21" s="561"/>
      <c r="B21" s="558">
        <v>11</v>
      </c>
      <c r="C21" s="302">
        <v>3854</v>
      </c>
      <c r="D21" s="302">
        <v>5976</v>
      </c>
      <c r="E21" s="563">
        <v>-2122</v>
      </c>
      <c r="F21" s="302">
        <v>92</v>
      </c>
      <c r="G21" s="302">
        <v>4167</v>
      </c>
      <c r="H21" s="302">
        <v>883</v>
      </c>
      <c r="I21" s="55">
        <v>6.4</v>
      </c>
      <c r="J21" s="55">
        <v>9.9</v>
      </c>
      <c r="K21" s="55">
        <v>23.3</v>
      </c>
      <c r="L21" s="55">
        <v>6.9</v>
      </c>
      <c r="M21" s="56">
        <v>1.46</v>
      </c>
    </row>
    <row r="22" spans="1:13" s="530" customFormat="1">
      <c r="A22" s="561"/>
      <c r="B22" s="558">
        <v>12</v>
      </c>
      <c r="C22" s="302">
        <v>4332</v>
      </c>
      <c r="D22" s="302">
        <v>6701</v>
      </c>
      <c r="E22" s="563">
        <v>-2369</v>
      </c>
      <c r="F22" s="302">
        <v>86</v>
      </c>
      <c r="G22" s="302">
        <v>2764</v>
      </c>
      <c r="H22" s="302">
        <v>1056</v>
      </c>
      <c r="I22" s="55">
        <v>6.9</v>
      </c>
      <c r="J22" s="55">
        <v>10.8</v>
      </c>
      <c r="K22" s="55">
        <v>19.5</v>
      </c>
      <c r="L22" s="55">
        <v>4.4000000000000004</v>
      </c>
      <c r="M22" s="56">
        <v>1.69</v>
      </c>
    </row>
    <row r="23" spans="1:13" s="530" customFormat="1">
      <c r="A23" s="561" t="s">
        <v>1000</v>
      </c>
      <c r="B23" s="558">
        <v>1</v>
      </c>
      <c r="C23" s="302">
        <v>3892</v>
      </c>
      <c r="D23" s="302">
        <v>6631</v>
      </c>
      <c r="E23" s="563">
        <v>-2739</v>
      </c>
      <c r="F23" s="302">
        <v>96</v>
      </c>
      <c r="G23" s="302">
        <v>2098</v>
      </c>
      <c r="H23" s="302">
        <v>919</v>
      </c>
      <c r="I23" s="55">
        <v>6.2615635703659898</v>
      </c>
      <c r="J23" s="55">
        <v>10.668146977157473</v>
      </c>
      <c r="K23" s="55">
        <v>24.072216649949848</v>
      </c>
      <c r="L23" s="55">
        <v>3.3753238362353155</v>
      </c>
      <c r="M23" s="56">
        <v>1.4785141112965943</v>
      </c>
    </row>
    <row r="24" spans="1:13" s="530" customFormat="1">
      <c r="A24" s="561"/>
      <c r="B24" s="558">
        <v>2</v>
      </c>
      <c r="C24" s="302">
        <v>3574</v>
      </c>
      <c r="D24" s="302">
        <v>5782</v>
      </c>
      <c r="E24" s="563">
        <v>-2208</v>
      </c>
      <c r="F24" s="302">
        <v>99</v>
      </c>
      <c r="G24" s="302">
        <v>4019</v>
      </c>
      <c r="H24" s="302">
        <v>951</v>
      </c>
      <c r="I24" s="55">
        <v>6.1</v>
      </c>
      <c r="J24" s="55">
        <v>9.9</v>
      </c>
      <c r="K24" s="55">
        <v>27</v>
      </c>
      <c r="L24" s="55">
        <v>6.9</v>
      </c>
      <c r="M24" s="56">
        <v>1.64</v>
      </c>
    </row>
    <row r="25" spans="1:13">
      <c r="B25" s="558">
        <v>3</v>
      </c>
      <c r="C25" s="302">
        <v>3853</v>
      </c>
      <c r="D25" s="302">
        <v>5993</v>
      </c>
      <c r="E25" s="563">
        <v>-2140</v>
      </c>
      <c r="F25" s="302">
        <v>98</v>
      </c>
      <c r="G25" s="302">
        <v>2380</v>
      </c>
      <c r="H25" s="302">
        <v>1275</v>
      </c>
      <c r="I25" s="55">
        <v>6.2</v>
      </c>
      <c r="J25" s="55">
        <v>9.6</v>
      </c>
      <c r="K25" s="55">
        <v>24.8</v>
      </c>
      <c r="L25" s="55">
        <v>3.8</v>
      </c>
      <c r="M25" s="56">
        <v>2.0499999999999998</v>
      </c>
    </row>
    <row r="26" spans="1:13">
      <c r="A26" s="70" t="s">
        <v>869</v>
      </c>
      <c r="B26" s="86"/>
      <c r="C26" s="87"/>
      <c r="D26" s="87"/>
      <c r="E26" s="87"/>
      <c r="F26" s="87"/>
      <c r="G26" s="87"/>
      <c r="H26" s="87"/>
      <c r="I26" s="88"/>
      <c r="J26" s="88"/>
      <c r="K26" s="88"/>
      <c r="L26" s="88"/>
      <c r="M26" s="89"/>
    </row>
    <row r="27" spans="1:13" s="2" customFormat="1">
      <c r="A27" s="643" t="s">
        <v>915</v>
      </c>
      <c r="B27" s="539"/>
      <c r="C27" s="539"/>
      <c r="D27" s="539"/>
      <c r="E27" s="539"/>
      <c r="F27" s="539"/>
      <c r="G27" s="539"/>
      <c r="H27" s="539"/>
      <c r="I27" s="539"/>
      <c r="J27" s="539"/>
      <c r="K27" s="539"/>
      <c r="L27" s="539"/>
      <c r="M27" s="539"/>
    </row>
    <row r="28" spans="1:13">
      <c r="A28" s="90" t="s">
        <v>911</v>
      </c>
      <c r="B28" s="529"/>
      <c r="C28" s="91"/>
      <c r="D28" s="529"/>
      <c r="E28" s="529"/>
      <c r="F28" s="529"/>
      <c r="G28" s="529"/>
      <c r="H28" s="529"/>
      <c r="I28" s="529"/>
      <c r="J28" s="529"/>
      <c r="K28" s="529"/>
      <c r="L28" s="529"/>
      <c r="M28" s="529"/>
    </row>
    <row r="29" spans="1:13">
      <c r="A29" s="640" t="s">
        <v>872</v>
      </c>
      <c r="B29" s="529"/>
      <c r="C29" s="91"/>
      <c r="D29" s="529"/>
      <c r="E29" s="529"/>
      <c r="F29" s="529"/>
      <c r="G29" s="529"/>
      <c r="H29" s="529"/>
      <c r="I29" s="529"/>
      <c r="J29" s="529"/>
      <c r="K29" s="529"/>
      <c r="L29" s="529"/>
      <c r="M29" s="529"/>
    </row>
    <row r="30" spans="1:13" ht="9" customHeight="1">
      <c r="A30" s="25"/>
      <c r="B30" s="529"/>
      <c r="C30" s="91"/>
      <c r="D30" s="529"/>
      <c r="E30" s="529"/>
      <c r="F30" s="529"/>
      <c r="G30" s="529"/>
      <c r="H30" s="529"/>
      <c r="I30" s="529"/>
      <c r="J30" s="529"/>
      <c r="K30" s="529"/>
      <c r="L30" s="529"/>
      <c r="M30" s="529"/>
    </row>
    <row r="31" spans="1:13" ht="15" customHeight="1">
      <c r="A31" s="776" t="s">
        <v>535</v>
      </c>
      <c r="B31" s="776"/>
      <c r="C31" s="776"/>
      <c r="D31" s="776"/>
      <c r="E31" s="747" t="s">
        <v>408</v>
      </c>
      <c r="F31" s="747"/>
      <c r="G31" s="747"/>
      <c r="H31" s="747"/>
      <c r="I31" s="747"/>
      <c r="J31" s="760" t="s">
        <v>536</v>
      </c>
      <c r="K31" s="92"/>
      <c r="L31" s="529"/>
      <c r="M31" s="529"/>
    </row>
    <row r="32" spans="1:13" ht="15" customHeight="1">
      <c r="A32" s="776"/>
      <c r="B32" s="776"/>
      <c r="C32" s="776"/>
      <c r="D32" s="776"/>
      <c r="E32" s="529"/>
      <c r="F32" s="618" t="s">
        <v>785</v>
      </c>
      <c r="G32" s="618"/>
      <c r="H32" s="93" t="s">
        <v>409</v>
      </c>
      <c r="I32" s="618"/>
      <c r="J32" s="760"/>
      <c r="K32" s="92"/>
      <c r="L32" s="529"/>
      <c r="M32" s="529"/>
    </row>
    <row r="33" spans="1:13" ht="15.75" customHeight="1">
      <c r="A33" s="619"/>
      <c r="B33" s="30"/>
      <c r="C33" s="30"/>
      <c r="D33" s="30"/>
      <c r="E33" s="94"/>
      <c r="F33" s="94"/>
      <c r="G33" s="618"/>
      <c r="H33" s="618" t="s">
        <v>412</v>
      </c>
      <c r="I33" s="31"/>
      <c r="J33" s="30"/>
      <c r="K33" s="529"/>
      <c r="L33" s="529"/>
      <c r="M33" s="529"/>
    </row>
    <row r="34" spans="1:13">
      <c r="A34" s="775" t="s">
        <v>415</v>
      </c>
      <c r="B34" s="775"/>
      <c r="C34" s="775"/>
      <c r="D34" s="775"/>
      <c r="E34" s="760" t="s">
        <v>413</v>
      </c>
      <c r="F34" s="760"/>
      <c r="G34" s="760"/>
      <c r="H34" s="760"/>
      <c r="I34" s="760" t="s">
        <v>536</v>
      </c>
      <c r="J34" s="529"/>
      <c r="K34" s="529"/>
      <c r="L34" s="529"/>
      <c r="M34" s="529"/>
    </row>
    <row r="35" spans="1:13">
      <c r="A35" s="775"/>
      <c r="B35" s="775"/>
      <c r="C35" s="775"/>
      <c r="D35" s="775"/>
      <c r="E35" s="767" t="s">
        <v>786</v>
      </c>
      <c r="F35" s="767"/>
      <c r="G35" s="767"/>
      <c r="H35" s="767"/>
      <c r="I35" s="760"/>
      <c r="J35" s="529"/>
      <c r="K35" s="529"/>
      <c r="L35" s="529"/>
      <c r="M35" s="529"/>
    </row>
    <row r="36" spans="1:13" ht="9" customHeight="1">
      <c r="A36" s="25"/>
      <c r="B36" s="529"/>
      <c r="C36" s="529"/>
      <c r="D36" s="529"/>
      <c r="E36" s="618"/>
      <c r="F36" s="618"/>
      <c r="G36" s="618"/>
      <c r="H36" s="618"/>
      <c r="I36" s="529"/>
      <c r="J36" s="529"/>
      <c r="K36" s="529"/>
      <c r="L36" s="529"/>
      <c r="M36" s="529"/>
    </row>
    <row r="37" spans="1:13">
      <c r="A37" s="640" t="s">
        <v>873</v>
      </c>
      <c r="B37" s="529"/>
      <c r="C37" s="529"/>
      <c r="D37" s="529"/>
      <c r="E37" s="529"/>
      <c r="F37" s="529"/>
      <c r="G37" s="529"/>
      <c r="H37" s="529"/>
      <c r="I37" s="529"/>
      <c r="J37" s="529"/>
      <c r="K37" s="529"/>
      <c r="L37" s="529"/>
      <c r="M37" s="529"/>
    </row>
    <row r="38" spans="1:13" s="530" customFormat="1">
      <c r="A38" s="640" t="s">
        <v>1102</v>
      </c>
      <c r="B38" s="529"/>
      <c r="C38" s="529"/>
      <c r="D38" s="529"/>
      <c r="E38" s="529"/>
      <c r="F38" s="529"/>
      <c r="G38" s="529"/>
      <c r="H38" s="529"/>
      <c r="I38" s="529"/>
      <c r="J38" s="529"/>
      <c r="K38" s="529"/>
      <c r="L38" s="529"/>
      <c r="M38" s="529"/>
    </row>
    <row r="65" spans="13:13">
      <c r="M65" s="530">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N33"/>
  <sheetViews>
    <sheetView zoomScaleNormal="100" workbookViewId="0">
      <selection activeCell="A2" sqref="A2:L2"/>
    </sheetView>
  </sheetViews>
  <sheetFormatPr defaultRowHeight="13.5"/>
  <cols>
    <col min="1" max="1" width="7.375" style="114" customWidth="1"/>
    <col min="2" max="2" width="3.75" style="114" customWidth="1"/>
    <col min="3" max="3" width="9.125" style="114" customWidth="1"/>
    <col min="4" max="4" width="8.625" style="114" customWidth="1"/>
    <col min="5" max="5" width="9.125" style="114" customWidth="1"/>
    <col min="6" max="6" width="10.125" style="114" customWidth="1"/>
    <col min="7" max="10" width="6.875" style="114" customWidth="1"/>
    <col min="11" max="12" width="9.125" style="114" customWidth="1"/>
    <col min="13" max="14" width="9" style="114"/>
    <col min="15" max="15" width="6.75" style="114" bestFit="1" customWidth="1"/>
    <col min="16" max="17" width="8.625" style="114" bestFit="1" customWidth="1"/>
    <col min="18" max="18" width="9.125" style="114" bestFit="1" customWidth="1"/>
    <col min="19" max="20" width="9" style="114"/>
    <col min="21" max="21" width="8" style="114" bestFit="1" customWidth="1"/>
    <col min="22" max="22" width="10.5" style="114" bestFit="1" customWidth="1"/>
    <col min="23" max="23" width="8.625" style="114" bestFit="1" customWidth="1"/>
    <col min="24" max="28" width="9" style="114"/>
    <col min="29" max="29" width="7.625" style="114" bestFit="1" customWidth="1"/>
    <col min="30" max="30" width="9.25" style="114" bestFit="1" customWidth="1"/>
    <col min="31" max="31" width="6" style="114" bestFit="1" customWidth="1"/>
    <col min="32" max="32" width="8.5" style="114" bestFit="1" customWidth="1"/>
    <col min="33" max="33" width="8" style="114" bestFit="1" customWidth="1"/>
    <col min="34" max="34" width="8.25" style="114" bestFit="1" customWidth="1"/>
    <col min="35" max="36" width="11.5" style="114" bestFit="1" customWidth="1"/>
    <col min="37" max="37" width="7" style="114" bestFit="1" customWidth="1"/>
    <col min="38" max="38" width="7.625" style="114" bestFit="1" customWidth="1"/>
    <col min="39" max="40" width="9" style="114"/>
    <col min="41" max="41" width="11.25" style="114" bestFit="1" customWidth="1"/>
    <col min="42" max="43" width="8.625" style="114" bestFit="1" customWidth="1"/>
    <col min="44" max="44" width="9" style="114"/>
    <col min="45" max="45" width="9.25" style="114" bestFit="1" customWidth="1"/>
    <col min="46" max="46" width="7.75" style="114" customWidth="1"/>
    <col min="47" max="47" width="8.5" style="114" bestFit="1" customWidth="1"/>
    <col min="48" max="48" width="8" style="114" bestFit="1" customWidth="1"/>
    <col min="49" max="49" width="8.25" style="114" bestFit="1" customWidth="1"/>
    <col min="50" max="51" width="11.5" style="114" bestFit="1" customWidth="1"/>
    <col min="52" max="52" width="7" style="114" bestFit="1" customWidth="1"/>
    <col min="53" max="53" width="7.625" style="114" bestFit="1" customWidth="1"/>
    <col min="54" max="16384" width="9" style="114"/>
  </cols>
  <sheetData>
    <row r="1" spans="1:14" s="247" customFormat="1" ht="19.5" customHeight="1">
      <c r="A1" s="371" t="s">
        <v>893</v>
      </c>
      <c r="B1" s="246"/>
    </row>
    <row r="2" spans="1:14" ht="19.5" customHeight="1">
      <c r="A2" s="783" t="s">
        <v>280</v>
      </c>
      <c r="B2" s="783"/>
      <c r="C2" s="783"/>
      <c r="D2" s="783"/>
      <c r="E2" s="783"/>
      <c r="F2" s="783"/>
      <c r="G2" s="783"/>
      <c r="H2" s="783"/>
      <c r="I2" s="783"/>
      <c r="J2" s="783"/>
      <c r="K2" s="783"/>
      <c r="L2" s="783"/>
    </row>
    <row r="3" spans="1:14" ht="14.25" thickBot="1">
      <c r="A3" s="248"/>
      <c r="B3" s="248"/>
      <c r="C3" s="248"/>
      <c r="D3" s="248"/>
      <c r="E3" s="248"/>
      <c r="F3" s="248"/>
      <c r="G3" s="248"/>
      <c r="H3" s="248"/>
      <c r="I3" s="248"/>
      <c r="J3" s="248"/>
      <c r="K3" s="248"/>
      <c r="L3" s="249"/>
    </row>
    <row r="4" spans="1:14" ht="14.25" customHeight="1" thickTop="1">
      <c r="A4" s="791" t="s">
        <v>777</v>
      </c>
      <c r="B4" s="792"/>
      <c r="C4" s="778" t="s">
        <v>612</v>
      </c>
      <c r="D4" s="778" t="s">
        <v>539</v>
      </c>
      <c r="E4" s="778" t="s">
        <v>537</v>
      </c>
      <c r="F4" s="778" t="s">
        <v>540</v>
      </c>
      <c r="G4" s="788" t="s">
        <v>538</v>
      </c>
      <c r="H4" s="789"/>
      <c r="I4" s="789"/>
      <c r="J4" s="790"/>
      <c r="K4" s="784" t="s">
        <v>308</v>
      </c>
      <c r="L4" s="785" t="s">
        <v>541</v>
      </c>
    </row>
    <row r="5" spans="1:14">
      <c r="A5" s="793"/>
      <c r="B5" s="794"/>
      <c r="C5" s="779"/>
      <c r="D5" s="781"/>
      <c r="E5" s="779"/>
      <c r="F5" s="779"/>
      <c r="G5" s="799" t="s">
        <v>309</v>
      </c>
      <c r="H5" s="799" t="s">
        <v>310</v>
      </c>
      <c r="I5" s="797" t="s">
        <v>611</v>
      </c>
      <c r="J5" s="798"/>
      <c r="K5" s="781"/>
      <c r="L5" s="786"/>
      <c r="N5" s="99"/>
    </row>
    <row r="6" spans="1:14">
      <c r="A6" s="795"/>
      <c r="B6" s="796"/>
      <c r="C6" s="780"/>
      <c r="D6" s="782"/>
      <c r="E6" s="780"/>
      <c r="F6" s="780"/>
      <c r="G6" s="782"/>
      <c r="H6" s="782"/>
      <c r="I6" s="33" t="s">
        <v>309</v>
      </c>
      <c r="J6" s="33" t="s">
        <v>310</v>
      </c>
      <c r="K6" s="782"/>
      <c r="L6" s="787"/>
    </row>
    <row r="7" spans="1:14" s="252" customFormat="1">
      <c r="A7" s="249"/>
      <c r="B7" s="250"/>
      <c r="C7" s="251" t="s">
        <v>311</v>
      </c>
      <c r="D7" s="251" t="s">
        <v>118</v>
      </c>
      <c r="E7" s="251" t="s">
        <v>118</v>
      </c>
      <c r="F7" s="251" t="s">
        <v>118</v>
      </c>
      <c r="G7" s="251" t="s">
        <v>312</v>
      </c>
      <c r="H7" s="251" t="s">
        <v>312</v>
      </c>
      <c r="I7" s="251" t="s">
        <v>312</v>
      </c>
      <c r="J7" s="251" t="s">
        <v>312</v>
      </c>
      <c r="K7" s="251" t="s">
        <v>311</v>
      </c>
      <c r="L7" s="251" t="s">
        <v>118</v>
      </c>
    </row>
    <row r="8" spans="1:14">
      <c r="A8" s="369" t="s">
        <v>1055</v>
      </c>
      <c r="B8" s="101"/>
      <c r="C8" s="307">
        <v>19902</v>
      </c>
      <c r="D8" s="307">
        <v>28059</v>
      </c>
      <c r="E8" s="307">
        <v>88541</v>
      </c>
      <c r="F8" s="307">
        <v>78852</v>
      </c>
      <c r="G8" s="104">
        <v>1.41</v>
      </c>
      <c r="H8" s="104">
        <v>0.89</v>
      </c>
      <c r="I8" s="102" t="s">
        <v>279</v>
      </c>
      <c r="J8" s="102" t="s">
        <v>279</v>
      </c>
      <c r="K8" s="307">
        <v>5160</v>
      </c>
      <c r="L8" s="307">
        <v>21337</v>
      </c>
    </row>
    <row r="9" spans="1:14">
      <c r="A9" s="103">
        <v>28</v>
      </c>
      <c r="B9" s="101"/>
      <c r="C9" s="307">
        <v>18825</v>
      </c>
      <c r="D9" s="307">
        <v>31824</v>
      </c>
      <c r="E9" s="307">
        <v>83809</v>
      </c>
      <c r="F9" s="307">
        <v>90893</v>
      </c>
      <c r="G9" s="104">
        <v>1.69</v>
      </c>
      <c r="H9" s="104">
        <v>1.08</v>
      </c>
      <c r="I9" s="102" t="s">
        <v>279</v>
      </c>
      <c r="J9" s="102" t="s">
        <v>279</v>
      </c>
      <c r="K9" s="307">
        <v>5000</v>
      </c>
      <c r="L9" s="307">
        <v>19585</v>
      </c>
    </row>
    <row r="10" spans="1:14">
      <c r="A10" s="103">
        <v>29</v>
      </c>
      <c r="B10" s="101"/>
      <c r="C10" s="307">
        <v>18076</v>
      </c>
      <c r="D10" s="307">
        <v>35614</v>
      </c>
      <c r="E10" s="307">
        <v>81100</v>
      </c>
      <c r="F10" s="307">
        <v>102556</v>
      </c>
      <c r="G10" s="104">
        <v>1.97</v>
      </c>
      <c r="H10" s="104">
        <v>1.26</v>
      </c>
      <c r="I10" s="102" t="s">
        <v>238</v>
      </c>
      <c r="J10" s="102" t="s">
        <v>238</v>
      </c>
      <c r="K10" s="307">
        <v>4800</v>
      </c>
      <c r="L10" s="307">
        <v>18713</v>
      </c>
    </row>
    <row r="11" spans="1:14">
      <c r="A11" s="103">
        <v>30</v>
      </c>
      <c r="B11" s="101"/>
      <c r="C11" s="307">
        <v>17309</v>
      </c>
      <c r="D11" s="307">
        <v>35992</v>
      </c>
      <c r="E11" s="307">
        <v>78940</v>
      </c>
      <c r="F11" s="307">
        <v>104839</v>
      </c>
      <c r="G11" s="104">
        <v>2.08</v>
      </c>
      <c r="H11" s="104">
        <v>1.33</v>
      </c>
      <c r="I11" s="102" t="s">
        <v>238</v>
      </c>
      <c r="J11" s="102" t="s">
        <v>238</v>
      </c>
      <c r="K11" s="307">
        <v>4491</v>
      </c>
      <c r="L11" s="307">
        <v>18826</v>
      </c>
    </row>
    <row r="12" spans="1:14">
      <c r="A12" s="162" t="s">
        <v>975</v>
      </c>
      <c r="B12" s="101"/>
      <c r="C12" s="307">
        <v>17005</v>
      </c>
      <c r="D12" s="307">
        <v>34733</v>
      </c>
      <c r="E12" s="307">
        <v>79811</v>
      </c>
      <c r="F12" s="307">
        <v>102329</v>
      </c>
      <c r="G12" s="104">
        <v>2.04</v>
      </c>
      <c r="H12" s="104">
        <v>1.28</v>
      </c>
      <c r="I12" s="102" t="s">
        <v>238</v>
      </c>
      <c r="J12" s="102" t="s">
        <v>238</v>
      </c>
      <c r="K12" s="307">
        <v>4147</v>
      </c>
      <c r="L12" s="307">
        <v>20522</v>
      </c>
    </row>
    <row r="13" spans="1:14">
      <c r="A13" s="100"/>
      <c r="B13" s="101"/>
      <c r="C13" s="307"/>
      <c r="D13" s="307"/>
      <c r="E13" s="307"/>
      <c r="F13" s="307"/>
      <c r="G13" s="253"/>
      <c r="H13" s="253"/>
      <c r="I13" s="254"/>
      <c r="J13" s="254"/>
      <c r="K13" s="307"/>
      <c r="L13" s="307"/>
    </row>
    <row r="14" spans="1:14">
      <c r="A14" s="162" t="s">
        <v>975</v>
      </c>
      <c r="B14" s="101">
        <v>6</v>
      </c>
      <c r="C14" s="308">
        <v>16441</v>
      </c>
      <c r="D14" s="308">
        <v>34347</v>
      </c>
      <c r="E14" s="308">
        <v>83255</v>
      </c>
      <c r="F14" s="308">
        <v>101198</v>
      </c>
      <c r="G14" s="165">
        <v>2.09</v>
      </c>
      <c r="H14" s="109">
        <v>1.22</v>
      </c>
      <c r="I14" s="566">
        <v>2.11</v>
      </c>
      <c r="J14" s="566">
        <v>1.33</v>
      </c>
      <c r="K14" s="308">
        <v>4404</v>
      </c>
      <c r="L14" s="308">
        <v>19212</v>
      </c>
    </row>
    <row r="15" spans="1:14">
      <c r="A15" s="162"/>
      <c r="B15" s="101">
        <v>7</v>
      </c>
      <c r="C15" s="308">
        <v>18193</v>
      </c>
      <c r="D15" s="308">
        <v>37411</v>
      </c>
      <c r="E15" s="308">
        <v>82633</v>
      </c>
      <c r="F15" s="308">
        <v>103683</v>
      </c>
      <c r="G15" s="165">
        <v>2.06</v>
      </c>
      <c r="H15" s="109">
        <v>1.25</v>
      </c>
      <c r="I15" s="566">
        <v>2.06</v>
      </c>
      <c r="J15" s="566">
        <v>1.31</v>
      </c>
      <c r="K15" s="308">
        <v>4420</v>
      </c>
      <c r="L15" s="308">
        <v>21086</v>
      </c>
    </row>
    <row r="16" spans="1:14" s="198" customFormat="1">
      <c r="A16" s="162"/>
      <c r="B16" s="101">
        <v>8</v>
      </c>
      <c r="C16" s="308">
        <v>15453</v>
      </c>
      <c r="D16" s="308">
        <v>35495</v>
      </c>
      <c r="E16" s="308">
        <v>80457</v>
      </c>
      <c r="F16" s="308">
        <v>103864</v>
      </c>
      <c r="G16" s="165">
        <v>2.2999999999999998</v>
      </c>
      <c r="H16" s="109">
        <v>1.29</v>
      </c>
      <c r="I16" s="566">
        <v>2.08</v>
      </c>
      <c r="J16" s="566">
        <v>1.32</v>
      </c>
      <c r="K16" s="308">
        <v>3846</v>
      </c>
      <c r="L16" s="308">
        <v>21120</v>
      </c>
    </row>
    <row r="17" spans="1:14" s="198" customFormat="1">
      <c r="A17" s="162"/>
      <c r="B17" s="101">
        <v>9</v>
      </c>
      <c r="C17" s="308">
        <v>16722</v>
      </c>
      <c r="D17" s="308">
        <v>33840</v>
      </c>
      <c r="E17" s="308">
        <v>80368</v>
      </c>
      <c r="F17" s="308">
        <v>103614</v>
      </c>
      <c r="G17" s="165">
        <v>2.02</v>
      </c>
      <c r="H17" s="109">
        <v>1.29</v>
      </c>
      <c r="I17" s="566">
        <v>1.99</v>
      </c>
      <c r="J17" s="565">
        <v>1.3</v>
      </c>
      <c r="K17" s="308">
        <v>4175</v>
      </c>
      <c r="L17" s="308">
        <v>20753</v>
      </c>
    </row>
    <row r="18" spans="1:14" s="198" customFormat="1">
      <c r="A18" s="162"/>
      <c r="B18" s="101">
        <v>10</v>
      </c>
      <c r="C18" s="308">
        <v>17329</v>
      </c>
      <c r="D18" s="308">
        <v>38578</v>
      </c>
      <c r="E18" s="308">
        <v>80734</v>
      </c>
      <c r="F18" s="308">
        <v>105668</v>
      </c>
      <c r="G18" s="165">
        <v>2.23</v>
      </c>
      <c r="H18" s="109">
        <v>1.31</v>
      </c>
      <c r="I18" s="566">
        <v>2.12</v>
      </c>
      <c r="J18" s="565">
        <v>1.3</v>
      </c>
      <c r="K18" s="308">
        <v>4429</v>
      </c>
      <c r="L18" s="308">
        <v>20887</v>
      </c>
    </row>
    <row r="19" spans="1:14" s="198" customFormat="1">
      <c r="A19" s="162"/>
      <c r="B19" s="101">
        <v>11</v>
      </c>
      <c r="C19" s="308">
        <v>14786</v>
      </c>
      <c r="D19" s="308">
        <v>34744</v>
      </c>
      <c r="E19" s="308">
        <v>78382</v>
      </c>
      <c r="F19" s="308">
        <v>105513</v>
      </c>
      <c r="G19" s="165">
        <v>2.35</v>
      </c>
      <c r="H19" s="109">
        <v>1.35</v>
      </c>
      <c r="I19" s="566">
        <v>2.02</v>
      </c>
      <c r="J19" s="566">
        <v>1.29</v>
      </c>
      <c r="K19" s="308">
        <v>4043</v>
      </c>
      <c r="L19" s="308">
        <v>21075</v>
      </c>
    </row>
    <row r="20" spans="1:14" s="198" customFormat="1">
      <c r="A20" s="162"/>
      <c r="B20" s="101">
        <v>12</v>
      </c>
      <c r="C20" s="308">
        <v>12498</v>
      </c>
      <c r="D20" s="308">
        <v>33324</v>
      </c>
      <c r="E20" s="308">
        <v>73269</v>
      </c>
      <c r="F20" s="308">
        <v>105055</v>
      </c>
      <c r="G20" s="165">
        <v>2.67</v>
      </c>
      <c r="H20" s="109">
        <v>1.43</v>
      </c>
      <c r="I20" s="566">
        <v>2.09</v>
      </c>
      <c r="J20" s="565">
        <v>1.3</v>
      </c>
      <c r="K20" s="308">
        <v>3627</v>
      </c>
      <c r="L20" s="308">
        <v>21639</v>
      </c>
    </row>
    <row r="21" spans="1:14" s="198" customFormat="1">
      <c r="A21" s="162" t="s">
        <v>1000</v>
      </c>
      <c r="B21" s="101">
        <v>1</v>
      </c>
      <c r="C21" s="308">
        <v>18408</v>
      </c>
      <c r="D21" s="308">
        <v>33508</v>
      </c>
      <c r="E21" s="308">
        <v>74978</v>
      </c>
      <c r="F21" s="308">
        <v>100512</v>
      </c>
      <c r="G21" s="165">
        <v>1.82</v>
      </c>
      <c r="H21" s="109">
        <v>1.34</v>
      </c>
      <c r="I21" s="566">
        <v>1.72</v>
      </c>
      <c r="J21" s="565">
        <v>1.23</v>
      </c>
      <c r="K21" s="308">
        <v>3063</v>
      </c>
      <c r="L21" s="308">
        <v>22469</v>
      </c>
    </row>
    <row r="22" spans="1:14" s="198" customFormat="1">
      <c r="A22" s="162"/>
      <c r="B22" s="101">
        <v>2</v>
      </c>
      <c r="C22" s="308">
        <v>16133</v>
      </c>
      <c r="D22" s="308">
        <v>34027</v>
      </c>
      <c r="E22" s="308">
        <v>76394</v>
      </c>
      <c r="F22" s="308">
        <v>98284</v>
      </c>
      <c r="G22" s="165">
        <v>2.11</v>
      </c>
      <c r="H22" s="109">
        <v>1.29</v>
      </c>
      <c r="I22" s="566">
        <v>1.93</v>
      </c>
      <c r="J22" s="565">
        <v>1.2</v>
      </c>
      <c r="K22" s="308">
        <v>3604</v>
      </c>
      <c r="L22" s="308">
        <v>20316</v>
      </c>
    </row>
    <row r="23" spans="1:14" s="198" customFormat="1">
      <c r="A23" s="162"/>
      <c r="B23" s="101">
        <v>3</v>
      </c>
      <c r="C23" s="308">
        <v>17019</v>
      </c>
      <c r="D23" s="308">
        <v>31496</v>
      </c>
      <c r="E23" s="308">
        <v>79050</v>
      </c>
      <c r="F23" s="308">
        <v>95878</v>
      </c>
      <c r="G23" s="165">
        <v>1.85</v>
      </c>
      <c r="H23" s="109">
        <v>1.21</v>
      </c>
      <c r="I23" s="566">
        <v>2.08</v>
      </c>
      <c r="J23" s="565">
        <v>1.17</v>
      </c>
      <c r="K23" s="308">
        <v>4744</v>
      </c>
      <c r="L23" s="308">
        <v>20637</v>
      </c>
    </row>
    <row r="24" spans="1:14" s="198" customFormat="1">
      <c r="A24" s="162"/>
      <c r="B24" s="101">
        <v>4</v>
      </c>
      <c r="C24" s="308">
        <v>18662</v>
      </c>
      <c r="D24" s="308">
        <v>23701</v>
      </c>
      <c r="E24" s="308">
        <v>79286</v>
      </c>
      <c r="F24" s="308">
        <v>84524</v>
      </c>
      <c r="G24" s="165">
        <v>1.27</v>
      </c>
      <c r="H24" s="109">
        <v>1.07</v>
      </c>
      <c r="I24" s="566">
        <v>1.78</v>
      </c>
      <c r="J24" s="565">
        <v>1.1499999999999999</v>
      </c>
      <c r="K24" s="308">
        <v>2984</v>
      </c>
      <c r="L24" s="308">
        <v>19345</v>
      </c>
    </row>
    <row r="25" spans="1:14" s="198" customFormat="1">
      <c r="A25" s="162"/>
      <c r="B25" s="101">
        <v>5</v>
      </c>
      <c r="C25" s="308">
        <v>15593</v>
      </c>
      <c r="D25" s="308">
        <v>25579</v>
      </c>
      <c r="E25" s="308">
        <v>79184</v>
      </c>
      <c r="F25" s="308">
        <v>76427</v>
      </c>
      <c r="G25" s="165">
        <v>1.64</v>
      </c>
      <c r="H25" s="109">
        <v>0.97</v>
      </c>
      <c r="I25" s="566">
        <v>1.78</v>
      </c>
      <c r="J25" s="565">
        <v>1.07</v>
      </c>
      <c r="K25" s="308">
        <v>2130</v>
      </c>
      <c r="L25" s="308">
        <v>22527</v>
      </c>
    </row>
    <row r="26" spans="1:14">
      <c r="A26" s="654"/>
      <c r="B26" s="655">
        <v>6</v>
      </c>
      <c r="C26" s="656">
        <v>20675</v>
      </c>
      <c r="D26" s="656">
        <v>28341</v>
      </c>
      <c r="E26" s="656">
        <v>84292</v>
      </c>
      <c r="F26" s="656">
        <v>75365</v>
      </c>
      <c r="G26" s="657">
        <v>1.37</v>
      </c>
      <c r="H26" s="658">
        <v>0.89</v>
      </c>
      <c r="I26" s="659">
        <v>1.43</v>
      </c>
      <c r="J26" s="659">
        <v>0.98</v>
      </c>
      <c r="K26" s="656">
        <v>3195</v>
      </c>
      <c r="L26" s="656">
        <v>27691</v>
      </c>
    </row>
    <row r="27" spans="1:14">
      <c r="A27" s="777" t="s">
        <v>613</v>
      </c>
      <c r="B27" s="777"/>
      <c r="C27" s="777"/>
      <c r="D27" s="113"/>
      <c r="E27" s="113"/>
      <c r="F27" s="113"/>
      <c r="G27" s="113"/>
      <c r="H27" s="113"/>
      <c r="I27" s="113"/>
      <c r="J27" s="113"/>
      <c r="K27" s="113"/>
    </row>
    <row r="28" spans="1:14">
      <c r="A28" s="113" t="s">
        <v>910</v>
      </c>
      <c r="B28" s="113"/>
      <c r="C28" s="113"/>
      <c r="D28" s="34"/>
      <c r="E28" s="113"/>
      <c r="F28" s="113"/>
      <c r="G28" s="113"/>
      <c r="H28" s="113"/>
      <c r="I28" s="113"/>
      <c r="J28" s="113"/>
      <c r="K28" s="113"/>
      <c r="N28" s="252"/>
    </row>
    <row r="29" spans="1:14">
      <c r="A29" s="113" t="s">
        <v>1032</v>
      </c>
      <c r="B29" s="113"/>
      <c r="C29" s="113"/>
      <c r="D29" s="113"/>
      <c r="E29" s="113"/>
      <c r="F29" s="113"/>
      <c r="G29" s="113"/>
      <c r="H29" s="113"/>
      <c r="I29" s="567"/>
      <c r="J29" s="113"/>
      <c r="K29" s="113"/>
      <c r="L29" s="113"/>
    </row>
    <row r="30" spans="1:14">
      <c r="A30" s="113"/>
      <c r="B30" s="113"/>
      <c r="C30" s="113"/>
      <c r="D30" s="113"/>
      <c r="E30" s="113"/>
      <c r="F30" s="113"/>
      <c r="G30" s="113"/>
      <c r="H30" s="113"/>
      <c r="I30" s="567"/>
      <c r="J30" s="113"/>
      <c r="K30" s="113"/>
      <c r="L30" s="113"/>
    </row>
    <row r="31" spans="1:14">
      <c r="B31" s="198"/>
      <c r="C31" s="372"/>
      <c r="D31" s="372"/>
      <c r="E31" s="372"/>
      <c r="F31" s="372"/>
      <c r="G31" s="373"/>
      <c r="H31" s="373"/>
      <c r="I31" s="373"/>
      <c r="J31" s="373"/>
      <c r="K31" s="372"/>
      <c r="L31" s="372"/>
    </row>
    <row r="32" spans="1:14">
      <c r="B32" s="198"/>
      <c r="C32" s="372"/>
      <c r="D32" s="372"/>
      <c r="E32" s="372"/>
      <c r="F32" s="372"/>
      <c r="G32" s="373"/>
      <c r="H32" s="373"/>
      <c r="I32" s="373"/>
      <c r="J32" s="373"/>
      <c r="K32" s="372"/>
      <c r="L32" s="372"/>
    </row>
    <row r="33" spans="2:10">
      <c r="B33" s="198"/>
      <c r="C33" s="198"/>
      <c r="D33" s="198"/>
      <c r="E33" s="198"/>
      <c r="F33" s="198"/>
      <c r="G33" s="198"/>
      <c r="H33" s="198"/>
      <c r="I33" s="198"/>
      <c r="J33" s="198"/>
    </row>
  </sheetData>
  <mergeCells count="13">
    <mergeCell ref="A27:C27"/>
    <mergeCell ref="C4:C6"/>
    <mergeCell ref="D4:D6"/>
    <mergeCell ref="A2:L2"/>
    <mergeCell ref="K4:K6"/>
    <mergeCell ref="L4:L6"/>
    <mergeCell ref="E4:E6"/>
    <mergeCell ref="F4:F6"/>
    <mergeCell ref="G4:J4"/>
    <mergeCell ref="A4:B6"/>
    <mergeCell ref="I5:J5"/>
    <mergeCell ref="G5:G6"/>
    <mergeCell ref="H5:H6"/>
  </mergeCells>
  <phoneticPr fontId="2"/>
  <printOptions horizontalCentered="1"/>
  <pageMargins left="0.78740157480314965" right="0.78740157480314965" top="0.78740157480314965" bottom="0.59055118110236227" header="0.51181102362204722" footer="0.51181102362204722"/>
  <pageSetup paperSize="9" scale="1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pageSetUpPr fitToPage="1"/>
  </sheetPr>
  <dimension ref="A1:P177"/>
  <sheetViews>
    <sheetView zoomScaleNormal="100" workbookViewId="0">
      <selection activeCell="A2" sqref="A2:O2"/>
    </sheetView>
  </sheetViews>
  <sheetFormatPr defaultRowHeight="13.5"/>
  <cols>
    <col min="1" max="1" width="1.5" style="530" customWidth="1"/>
    <col min="2" max="2" width="1.625" style="530" customWidth="1"/>
    <col min="3" max="3" width="1.25" style="530" customWidth="1"/>
    <col min="4" max="4" width="1.125" style="530" customWidth="1"/>
    <col min="5" max="5" width="17.625" style="530" customWidth="1"/>
    <col min="6" max="6" width="9.625" style="530" customWidth="1"/>
    <col min="7" max="8" width="9.625" style="15" customWidth="1"/>
    <col min="9" max="9" width="0.75" style="15" customWidth="1"/>
    <col min="10" max="10" width="2" style="530" customWidth="1"/>
    <col min="11" max="11" width="1.875" style="530" customWidth="1"/>
    <col min="12" max="12" width="17.625" style="530" customWidth="1"/>
    <col min="13" max="15" width="9.125" style="15" customWidth="1"/>
    <col min="16" max="16384" width="9" style="530"/>
  </cols>
  <sheetData>
    <row r="1" spans="1:15" ht="19.5" customHeight="1">
      <c r="A1" s="802" t="s">
        <v>682</v>
      </c>
      <c r="B1" s="803"/>
      <c r="C1" s="803"/>
      <c r="D1" s="803"/>
      <c r="E1" s="803"/>
      <c r="F1" s="529"/>
      <c r="G1" s="35"/>
      <c r="H1" s="35"/>
      <c r="I1" s="35"/>
      <c r="J1" s="529"/>
      <c r="K1" s="529"/>
      <c r="L1" s="529"/>
      <c r="M1" s="35"/>
      <c r="N1" s="35"/>
      <c r="O1" s="35"/>
    </row>
    <row r="2" spans="1:15" ht="19.5" customHeight="1">
      <c r="A2" s="755" t="s">
        <v>773</v>
      </c>
      <c r="B2" s="755"/>
      <c r="C2" s="755"/>
      <c r="D2" s="755"/>
      <c r="E2" s="755"/>
      <c r="F2" s="755"/>
      <c r="G2" s="755"/>
      <c r="H2" s="755"/>
      <c r="I2" s="755"/>
      <c r="J2" s="755"/>
      <c r="K2" s="755"/>
      <c r="L2" s="755"/>
      <c r="M2" s="755"/>
      <c r="N2" s="755"/>
      <c r="O2" s="755"/>
    </row>
    <row r="3" spans="1:15" ht="14.25" thickBot="1">
      <c r="A3" s="529"/>
      <c r="B3" s="529"/>
      <c r="C3" s="529"/>
      <c r="D3" s="529"/>
      <c r="E3" s="529"/>
      <c r="F3" s="529"/>
      <c r="G3" s="35"/>
      <c r="H3" s="35"/>
      <c r="I3" s="35"/>
      <c r="J3" s="529"/>
      <c r="K3" s="529"/>
      <c r="L3" s="529"/>
      <c r="M3" s="36"/>
      <c r="N3" s="35"/>
      <c r="O3" s="54" t="s">
        <v>204</v>
      </c>
    </row>
    <row r="4" spans="1:15" s="18" customFormat="1" ht="14.25" thickTop="1">
      <c r="A4" s="804" t="s">
        <v>680</v>
      </c>
      <c r="B4" s="804"/>
      <c r="C4" s="804"/>
      <c r="D4" s="804"/>
      <c r="E4" s="804"/>
      <c r="F4" s="804"/>
      <c r="G4" s="804"/>
      <c r="H4" s="804"/>
      <c r="I4" s="632"/>
      <c r="J4" s="805" t="s">
        <v>0</v>
      </c>
      <c r="K4" s="804"/>
      <c r="L4" s="804"/>
      <c r="M4" s="804"/>
      <c r="N4" s="804"/>
      <c r="O4" s="804"/>
    </row>
    <row r="5" spans="1:15" s="18" customFormat="1">
      <c r="A5" s="767" t="s">
        <v>215</v>
      </c>
      <c r="B5" s="767"/>
      <c r="C5" s="767"/>
      <c r="D5" s="767"/>
      <c r="E5" s="767"/>
      <c r="F5" s="806" t="s">
        <v>1008</v>
      </c>
      <c r="G5" s="807"/>
      <c r="H5" s="622" t="s">
        <v>1091</v>
      </c>
      <c r="I5" s="255"/>
      <c r="J5" s="808" t="s">
        <v>216</v>
      </c>
      <c r="K5" s="767"/>
      <c r="L5" s="767"/>
      <c r="M5" s="806" t="s">
        <v>1008</v>
      </c>
      <c r="N5" s="807"/>
      <c r="O5" s="622" t="s">
        <v>1091</v>
      </c>
    </row>
    <row r="6" spans="1:15" s="18" customFormat="1">
      <c r="A6" s="747"/>
      <c r="B6" s="747"/>
      <c r="C6" s="747"/>
      <c r="D6" s="747"/>
      <c r="E6" s="747"/>
      <c r="F6" s="440" t="s">
        <v>1092</v>
      </c>
      <c r="G6" s="440" t="s">
        <v>1093</v>
      </c>
      <c r="H6" s="440" t="s">
        <v>1093</v>
      </c>
      <c r="I6" s="160"/>
      <c r="J6" s="809"/>
      <c r="K6" s="747"/>
      <c r="L6" s="747"/>
      <c r="M6" s="440" t="s">
        <v>1092</v>
      </c>
      <c r="N6" s="440" t="s">
        <v>1093</v>
      </c>
      <c r="O6" s="440" t="s">
        <v>1093</v>
      </c>
    </row>
    <row r="7" spans="1:15">
      <c r="A7" s="529" t="s">
        <v>244</v>
      </c>
      <c r="B7" s="529"/>
      <c r="C7" s="529"/>
      <c r="D7" s="529"/>
      <c r="E7" s="557"/>
      <c r="F7" s="381">
        <v>55</v>
      </c>
      <c r="G7" s="660">
        <v>54</v>
      </c>
      <c r="H7" s="381">
        <v>50</v>
      </c>
      <c r="I7" s="224">
        <v>58</v>
      </c>
      <c r="J7" s="37" t="s">
        <v>244</v>
      </c>
      <c r="K7" s="539"/>
      <c r="L7" s="38"/>
      <c r="M7" s="389">
        <v>90</v>
      </c>
      <c r="N7" s="661">
        <v>91</v>
      </c>
      <c r="O7" s="389">
        <v>90</v>
      </c>
    </row>
    <row r="8" spans="1:15">
      <c r="A8" s="529" t="s">
        <v>212</v>
      </c>
      <c r="B8" s="529"/>
      <c r="C8" s="39"/>
      <c r="D8" s="39"/>
      <c r="E8" s="40"/>
      <c r="F8" s="382">
        <v>3.34</v>
      </c>
      <c r="G8" s="662">
        <v>3.3</v>
      </c>
      <c r="H8" s="382">
        <v>3.47</v>
      </c>
      <c r="I8" s="225">
        <v>3.49</v>
      </c>
      <c r="J8" s="41" t="s">
        <v>212</v>
      </c>
      <c r="K8" s="539"/>
      <c r="L8" s="557"/>
      <c r="M8" s="390">
        <v>2.97</v>
      </c>
      <c r="N8" s="663">
        <v>2.92</v>
      </c>
      <c r="O8" s="390">
        <v>3.08</v>
      </c>
    </row>
    <row r="9" spans="1:15">
      <c r="A9" s="529" t="s">
        <v>213</v>
      </c>
      <c r="B9" s="529"/>
      <c r="C9" s="39"/>
      <c r="D9" s="39"/>
      <c r="E9" s="40"/>
      <c r="F9" s="382">
        <v>1.84</v>
      </c>
      <c r="G9" s="662">
        <v>1.84</v>
      </c>
      <c r="H9" s="382">
        <v>1.82</v>
      </c>
      <c r="I9" s="225">
        <v>1.62</v>
      </c>
      <c r="J9" s="41" t="s">
        <v>213</v>
      </c>
      <c r="K9" s="539"/>
      <c r="L9" s="557"/>
      <c r="M9" s="390">
        <v>1.43</v>
      </c>
      <c r="N9" s="663">
        <v>1.4</v>
      </c>
      <c r="O9" s="390">
        <v>1.36</v>
      </c>
    </row>
    <row r="10" spans="1:15">
      <c r="A10" s="529" t="s">
        <v>43</v>
      </c>
      <c r="B10" s="529"/>
      <c r="C10" s="39"/>
      <c r="D10" s="39"/>
      <c r="E10" s="40"/>
      <c r="F10" s="383">
        <v>49.8</v>
      </c>
      <c r="G10" s="664">
        <v>51</v>
      </c>
      <c r="H10" s="383">
        <v>47.4</v>
      </c>
      <c r="I10" s="226">
        <v>44.2</v>
      </c>
      <c r="J10" s="41" t="s">
        <v>43</v>
      </c>
      <c r="K10" s="539"/>
      <c r="L10" s="557"/>
      <c r="M10" s="383">
        <v>58.6</v>
      </c>
      <c r="N10" s="664">
        <v>59.8</v>
      </c>
      <c r="O10" s="383">
        <v>57.9</v>
      </c>
    </row>
    <row r="11" spans="1:15">
      <c r="A11" s="11" t="s">
        <v>507</v>
      </c>
      <c r="B11" s="11"/>
      <c r="C11" s="117"/>
      <c r="D11" s="117"/>
      <c r="E11" s="118"/>
      <c r="F11" s="384">
        <v>1216289</v>
      </c>
      <c r="G11" s="665">
        <v>1932747</v>
      </c>
      <c r="H11" s="384">
        <v>1838747</v>
      </c>
      <c r="I11" s="227">
        <v>976882</v>
      </c>
      <c r="J11" s="123" t="s">
        <v>588</v>
      </c>
      <c r="K11" s="11"/>
      <c r="L11" s="592"/>
      <c r="M11" s="391">
        <v>321243</v>
      </c>
      <c r="N11" s="666">
        <v>365916</v>
      </c>
      <c r="O11" s="667">
        <v>305452</v>
      </c>
    </row>
    <row r="12" spans="1:15">
      <c r="A12" s="12" t="s">
        <v>542</v>
      </c>
      <c r="B12" s="12"/>
      <c r="C12" s="119"/>
      <c r="D12" s="119"/>
      <c r="E12" s="120"/>
      <c r="F12" s="385">
        <v>550505</v>
      </c>
      <c r="G12" s="668">
        <v>1124394</v>
      </c>
      <c r="H12" s="385">
        <v>1188594</v>
      </c>
      <c r="I12" s="228">
        <v>532086</v>
      </c>
      <c r="J12" s="13"/>
      <c r="K12" s="164" t="s">
        <v>589</v>
      </c>
      <c r="L12" s="593"/>
      <c r="M12" s="392">
        <v>81487</v>
      </c>
      <c r="N12" s="669">
        <v>79189</v>
      </c>
      <c r="O12" s="670">
        <v>81597</v>
      </c>
    </row>
    <row r="13" spans="1:15">
      <c r="A13" s="529"/>
      <c r="B13" s="529" t="s">
        <v>543</v>
      </c>
      <c r="C13" s="39"/>
      <c r="D13" s="39"/>
      <c r="E13" s="40"/>
      <c r="F13" s="386">
        <v>547653</v>
      </c>
      <c r="G13" s="671">
        <v>1042034</v>
      </c>
      <c r="H13" s="386">
        <v>1177759</v>
      </c>
      <c r="I13" s="229">
        <v>524652</v>
      </c>
      <c r="J13" s="42"/>
      <c r="K13" s="45"/>
      <c r="L13" s="557" t="s">
        <v>590</v>
      </c>
      <c r="M13" s="393">
        <v>7468</v>
      </c>
      <c r="N13" s="672">
        <v>6766</v>
      </c>
      <c r="O13" s="673">
        <v>6646</v>
      </c>
    </row>
    <row r="14" spans="1:15">
      <c r="A14" s="529"/>
      <c r="B14" s="529"/>
      <c r="C14" s="529" t="s">
        <v>545</v>
      </c>
      <c r="D14" s="529"/>
      <c r="E14" s="557"/>
      <c r="F14" s="386">
        <v>528464</v>
      </c>
      <c r="G14" s="671">
        <v>961222</v>
      </c>
      <c r="H14" s="386">
        <v>1115149</v>
      </c>
      <c r="I14" s="229">
        <v>484002</v>
      </c>
      <c r="J14" s="42"/>
      <c r="K14" s="45"/>
      <c r="L14" s="557" t="s">
        <v>591</v>
      </c>
      <c r="M14" s="393">
        <v>6439</v>
      </c>
      <c r="N14" s="672">
        <v>6013</v>
      </c>
      <c r="O14" s="673">
        <v>5319</v>
      </c>
    </row>
    <row r="15" spans="1:15">
      <c r="A15" s="529"/>
      <c r="B15" s="529"/>
      <c r="C15" s="529"/>
      <c r="D15" s="529" t="s">
        <v>546</v>
      </c>
      <c r="E15" s="557"/>
      <c r="F15" s="386">
        <v>438713</v>
      </c>
      <c r="G15" s="671">
        <v>798727</v>
      </c>
      <c r="H15" s="386">
        <v>991643</v>
      </c>
      <c r="I15" s="229">
        <v>418857</v>
      </c>
      <c r="J15" s="42"/>
      <c r="K15" s="45"/>
      <c r="L15" s="557" t="s">
        <v>592</v>
      </c>
      <c r="M15" s="393">
        <v>9124</v>
      </c>
      <c r="N15" s="672">
        <v>7334</v>
      </c>
      <c r="O15" s="673">
        <v>6633</v>
      </c>
    </row>
    <row r="16" spans="1:15">
      <c r="A16" s="529"/>
      <c r="B16" s="529"/>
      <c r="C16" s="529"/>
      <c r="D16" s="529"/>
      <c r="E16" s="557" t="s">
        <v>505</v>
      </c>
      <c r="F16" s="386">
        <v>434037</v>
      </c>
      <c r="G16" s="671">
        <v>431404</v>
      </c>
      <c r="H16" s="386">
        <v>449065</v>
      </c>
      <c r="I16" s="229">
        <v>418367</v>
      </c>
      <c r="J16" s="42"/>
      <c r="K16" s="45"/>
      <c r="L16" s="557" t="s">
        <v>593</v>
      </c>
      <c r="M16" s="393">
        <v>5077</v>
      </c>
      <c r="N16" s="672">
        <v>4454</v>
      </c>
      <c r="O16" s="673">
        <v>4460</v>
      </c>
    </row>
    <row r="17" spans="1:15">
      <c r="A17" s="529"/>
      <c r="B17" s="529"/>
      <c r="C17" s="529"/>
      <c r="D17" s="529"/>
      <c r="E17" s="557" t="s">
        <v>506</v>
      </c>
      <c r="F17" s="386">
        <v>4677</v>
      </c>
      <c r="G17" s="671">
        <v>367323</v>
      </c>
      <c r="H17" s="386">
        <v>542577</v>
      </c>
      <c r="I17" s="229">
        <v>490</v>
      </c>
      <c r="J17" s="42"/>
      <c r="K17" s="45"/>
      <c r="L17" s="557" t="s">
        <v>547</v>
      </c>
      <c r="M17" s="393">
        <v>11476</v>
      </c>
      <c r="N17" s="672">
        <v>10772</v>
      </c>
      <c r="O17" s="673">
        <v>9697</v>
      </c>
    </row>
    <row r="18" spans="1:15">
      <c r="A18" s="529"/>
      <c r="B18" s="529"/>
      <c r="C18" s="529"/>
      <c r="D18" s="800" t="s">
        <v>548</v>
      </c>
      <c r="E18" s="801"/>
      <c r="F18" s="386">
        <v>77239</v>
      </c>
      <c r="G18" s="671">
        <v>148749</v>
      </c>
      <c r="H18" s="386">
        <v>108532</v>
      </c>
      <c r="I18" s="229">
        <v>60114</v>
      </c>
      <c r="J18" s="42"/>
      <c r="K18" s="45"/>
      <c r="L18" s="557" t="s">
        <v>594</v>
      </c>
      <c r="M18" s="393">
        <v>3002</v>
      </c>
      <c r="N18" s="672">
        <v>2965</v>
      </c>
      <c r="O18" s="673">
        <v>3201</v>
      </c>
    </row>
    <row r="19" spans="1:15">
      <c r="A19" s="529"/>
      <c r="B19" s="529"/>
      <c r="C19" s="529"/>
      <c r="D19" s="529" t="s">
        <v>549</v>
      </c>
      <c r="E19" s="557"/>
      <c r="F19" s="386">
        <v>12512</v>
      </c>
      <c r="G19" s="671">
        <v>13745</v>
      </c>
      <c r="H19" s="386">
        <v>14974</v>
      </c>
      <c r="I19" s="229">
        <v>5031</v>
      </c>
      <c r="J19" s="42"/>
      <c r="K19" s="45"/>
      <c r="L19" s="557" t="s">
        <v>595</v>
      </c>
      <c r="M19" s="393">
        <v>4008</v>
      </c>
      <c r="N19" s="672">
        <v>3789</v>
      </c>
      <c r="O19" s="673">
        <v>3757</v>
      </c>
    </row>
    <row r="20" spans="1:15">
      <c r="A20" s="529"/>
      <c r="B20" s="529"/>
      <c r="C20" s="529" t="s">
        <v>550</v>
      </c>
      <c r="D20" s="529"/>
      <c r="E20" s="557"/>
      <c r="F20" s="386">
        <v>8691</v>
      </c>
      <c r="G20" s="671">
        <v>9367</v>
      </c>
      <c r="H20" s="386">
        <v>0</v>
      </c>
      <c r="I20" s="229">
        <v>3483</v>
      </c>
      <c r="J20" s="42"/>
      <c r="K20" s="45"/>
      <c r="L20" s="557" t="s">
        <v>596</v>
      </c>
      <c r="M20" s="393">
        <v>7398</v>
      </c>
      <c r="N20" s="672">
        <v>6457</v>
      </c>
      <c r="O20" s="673">
        <v>5924</v>
      </c>
    </row>
    <row r="21" spans="1:15">
      <c r="A21" s="529"/>
      <c r="B21" s="529"/>
      <c r="C21" s="529" t="s">
        <v>551</v>
      </c>
      <c r="D21" s="529"/>
      <c r="E21" s="557"/>
      <c r="F21" s="386">
        <v>10497</v>
      </c>
      <c r="G21" s="671">
        <v>71446</v>
      </c>
      <c r="H21" s="386">
        <v>62610</v>
      </c>
      <c r="I21" s="229">
        <v>37167</v>
      </c>
      <c r="J21" s="42"/>
      <c r="K21" s="45"/>
      <c r="L21" s="557" t="s">
        <v>597</v>
      </c>
      <c r="M21" s="393">
        <v>12096</v>
      </c>
      <c r="N21" s="672">
        <v>12714</v>
      </c>
      <c r="O21" s="673">
        <v>11695</v>
      </c>
    </row>
    <row r="22" spans="1:15">
      <c r="A22" s="539"/>
      <c r="B22" s="529" t="s">
        <v>552</v>
      </c>
      <c r="C22" s="529"/>
      <c r="D22" s="529"/>
      <c r="E22" s="557"/>
      <c r="F22" s="386">
        <v>2852</v>
      </c>
      <c r="G22" s="671">
        <v>82360</v>
      </c>
      <c r="H22" s="386">
        <v>10835</v>
      </c>
      <c r="I22" s="229">
        <v>7434</v>
      </c>
      <c r="J22" s="42"/>
      <c r="K22" s="45"/>
      <c r="L22" s="557" t="s">
        <v>371</v>
      </c>
      <c r="M22" s="393">
        <v>5675</v>
      </c>
      <c r="N22" s="672">
        <v>5923</v>
      </c>
      <c r="O22" s="673">
        <v>4848</v>
      </c>
    </row>
    <row r="23" spans="1:15">
      <c r="A23" s="121" t="s">
        <v>410</v>
      </c>
      <c r="B23" s="176"/>
      <c r="C23" s="176"/>
      <c r="D23" s="176"/>
      <c r="E23" s="593"/>
      <c r="F23" s="385">
        <v>570427</v>
      </c>
      <c r="G23" s="668">
        <v>662079</v>
      </c>
      <c r="H23" s="385">
        <v>476583</v>
      </c>
      <c r="I23" s="228">
        <v>380258</v>
      </c>
      <c r="J23" s="42"/>
      <c r="K23" s="45"/>
      <c r="L23" s="557" t="s">
        <v>372</v>
      </c>
      <c r="M23" s="393">
        <v>2995</v>
      </c>
      <c r="N23" s="672">
        <v>2782</v>
      </c>
      <c r="O23" s="673">
        <v>3694</v>
      </c>
    </row>
    <row r="24" spans="1:15">
      <c r="A24" s="529"/>
      <c r="B24" s="529" t="s">
        <v>553</v>
      </c>
      <c r="C24" s="529"/>
      <c r="D24" s="529"/>
      <c r="E24" s="557"/>
      <c r="F24" s="386">
        <v>432323</v>
      </c>
      <c r="G24" s="671">
        <v>463523</v>
      </c>
      <c r="H24" s="386">
        <v>373995</v>
      </c>
      <c r="I24" s="229">
        <v>337466</v>
      </c>
      <c r="J24" s="42"/>
      <c r="K24" s="45"/>
      <c r="L24" s="557" t="s">
        <v>373</v>
      </c>
      <c r="M24" s="393">
        <v>6730</v>
      </c>
      <c r="N24" s="672">
        <v>9220</v>
      </c>
      <c r="O24" s="673">
        <v>15724</v>
      </c>
    </row>
    <row r="25" spans="1:15">
      <c r="A25" s="529"/>
      <c r="B25" s="529" t="s">
        <v>93</v>
      </c>
      <c r="C25" s="529"/>
      <c r="D25" s="529"/>
      <c r="E25" s="557"/>
      <c r="F25" s="386">
        <v>20224</v>
      </c>
      <c r="G25" s="671">
        <v>1185</v>
      </c>
      <c r="H25" s="386">
        <v>12712</v>
      </c>
      <c r="I25" s="229">
        <v>3729</v>
      </c>
      <c r="J25" s="13"/>
      <c r="K25" s="164" t="s">
        <v>374</v>
      </c>
      <c r="L25" s="593"/>
      <c r="M25" s="392">
        <v>18866</v>
      </c>
      <c r="N25" s="669">
        <v>28378</v>
      </c>
      <c r="O25" s="670">
        <v>35365</v>
      </c>
    </row>
    <row r="26" spans="1:15">
      <c r="A26" s="529"/>
      <c r="B26" s="529" t="s">
        <v>554</v>
      </c>
      <c r="C26" s="529"/>
      <c r="D26" s="529"/>
      <c r="E26" s="557"/>
      <c r="F26" s="386">
        <v>741</v>
      </c>
      <c r="G26" s="671">
        <v>739</v>
      </c>
      <c r="H26" s="386">
        <v>2006</v>
      </c>
      <c r="I26" s="229">
        <v>0</v>
      </c>
      <c r="J26" s="42"/>
      <c r="K26" s="45"/>
      <c r="L26" s="557" t="s">
        <v>375</v>
      </c>
      <c r="M26" s="393">
        <v>10295</v>
      </c>
      <c r="N26" s="672">
        <v>5849</v>
      </c>
      <c r="O26" s="673">
        <v>4711</v>
      </c>
    </row>
    <row r="27" spans="1:15">
      <c r="A27" s="529"/>
      <c r="B27" s="529" t="s">
        <v>1080</v>
      </c>
      <c r="C27" s="529"/>
      <c r="D27" s="529"/>
      <c r="E27" s="557"/>
      <c r="F27" s="386">
        <v>117139</v>
      </c>
      <c r="G27" s="671">
        <v>196624</v>
      </c>
      <c r="H27" s="386">
        <v>87531</v>
      </c>
      <c r="I27" s="229">
        <v>39043</v>
      </c>
      <c r="J27" s="42"/>
      <c r="K27" s="45"/>
      <c r="L27" s="557" t="s">
        <v>376</v>
      </c>
      <c r="M27" s="393">
        <v>8571</v>
      </c>
      <c r="N27" s="672">
        <v>22530</v>
      </c>
      <c r="O27" s="673">
        <v>30654</v>
      </c>
    </row>
    <row r="28" spans="1:15">
      <c r="A28" s="529"/>
      <c r="B28" s="529" t="s">
        <v>582</v>
      </c>
      <c r="C28" s="529"/>
      <c r="D28" s="529"/>
      <c r="E28" s="557"/>
      <c r="F28" s="386">
        <v>0</v>
      </c>
      <c r="G28" s="671">
        <v>8</v>
      </c>
      <c r="H28" s="386">
        <v>339</v>
      </c>
      <c r="I28" s="229">
        <v>21</v>
      </c>
      <c r="J28" s="13"/>
      <c r="K28" s="164" t="s">
        <v>377</v>
      </c>
      <c r="L28" s="593"/>
      <c r="M28" s="392">
        <v>23809</v>
      </c>
      <c r="N28" s="669">
        <v>22599</v>
      </c>
      <c r="O28" s="670">
        <v>19523</v>
      </c>
    </row>
    <row r="29" spans="1:15">
      <c r="A29" s="122" t="s">
        <v>555</v>
      </c>
      <c r="B29" s="594"/>
      <c r="C29" s="594"/>
      <c r="D29" s="594"/>
      <c r="E29" s="595"/>
      <c r="F29" s="385">
        <v>95357</v>
      </c>
      <c r="G29" s="668">
        <v>146273</v>
      </c>
      <c r="H29" s="385">
        <v>173570</v>
      </c>
      <c r="I29" s="230">
        <v>64538</v>
      </c>
      <c r="J29" s="42"/>
      <c r="K29" s="45"/>
      <c r="L29" s="557" t="s">
        <v>378</v>
      </c>
      <c r="M29" s="393">
        <v>16853</v>
      </c>
      <c r="N29" s="672">
        <v>15985</v>
      </c>
      <c r="O29" s="673">
        <v>14126</v>
      </c>
    </row>
    <row r="30" spans="1:15">
      <c r="A30" s="12" t="s">
        <v>508</v>
      </c>
      <c r="B30" s="176"/>
      <c r="C30" s="176"/>
      <c r="D30" s="176"/>
      <c r="E30" s="593"/>
      <c r="F30" s="384">
        <v>1216289</v>
      </c>
      <c r="G30" s="665">
        <v>1932747</v>
      </c>
      <c r="H30" s="384">
        <v>1838747</v>
      </c>
      <c r="I30" s="227">
        <v>976882</v>
      </c>
      <c r="J30" s="42"/>
      <c r="K30" s="45"/>
      <c r="L30" s="557" t="s">
        <v>379</v>
      </c>
      <c r="M30" s="393">
        <v>18</v>
      </c>
      <c r="N30" s="672">
        <v>0</v>
      </c>
      <c r="O30" s="673">
        <v>61</v>
      </c>
    </row>
    <row r="31" spans="1:15">
      <c r="A31" s="12" t="s">
        <v>556</v>
      </c>
      <c r="B31" s="176"/>
      <c r="C31" s="176"/>
      <c r="D31" s="176"/>
      <c r="E31" s="593"/>
      <c r="F31" s="385">
        <v>523647</v>
      </c>
      <c r="G31" s="668">
        <v>680734</v>
      </c>
      <c r="H31" s="385">
        <v>597167</v>
      </c>
      <c r="I31" s="228">
        <v>391795</v>
      </c>
      <c r="J31" s="42"/>
      <c r="K31" s="45"/>
      <c r="L31" s="557" t="s">
        <v>380</v>
      </c>
      <c r="M31" s="393">
        <v>6938</v>
      </c>
      <c r="N31" s="672">
        <v>6614</v>
      </c>
      <c r="O31" s="673">
        <v>5335</v>
      </c>
    </row>
    <row r="32" spans="1:15">
      <c r="A32" s="529"/>
      <c r="B32" s="529" t="s">
        <v>407</v>
      </c>
      <c r="C32" s="529"/>
      <c r="D32" s="529"/>
      <c r="E32" s="557"/>
      <c r="F32" s="386">
        <v>383101</v>
      </c>
      <c r="G32" s="671">
        <v>471177</v>
      </c>
      <c r="H32" s="386">
        <v>357123</v>
      </c>
      <c r="I32" s="229">
        <v>308946</v>
      </c>
      <c r="J32" s="13"/>
      <c r="K32" s="164" t="s">
        <v>381</v>
      </c>
      <c r="L32" s="593"/>
      <c r="M32" s="392">
        <v>14662</v>
      </c>
      <c r="N32" s="669">
        <v>11669</v>
      </c>
      <c r="O32" s="670">
        <v>8263</v>
      </c>
    </row>
    <row r="33" spans="1:15">
      <c r="A33" s="529"/>
      <c r="B33" s="529"/>
      <c r="C33" s="529" t="s">
        <v>464</v>
      </c>
      <c r="D33" s="529"/>
      <c r="E33" s="557"/>
      <c r="F33" s="386">
        <v>89198</v>
      </c>
      <c r="G33" s="671">
        <v>86269</v>
      </c>
      <c r="H33" s="386">
        <v>79590</v>
      </c>
      <c r="I33" s="229">
        <v>73937</v>
      </c>
      <c r="J33" s="42"/>
      <c r="K33" s="45"/>
      <c r="L33" s="557" t="s">
        <v>382</v>
      </c>
      <c r="M33" s="393">
        <v>4337</v>
      </c>
      <c r="N33" s="672">
        <v>2150</v>
      </c>
      <c r="O33" s="673">
        <v>801</v>
      </c>
    </row>
    <row r="34" spans="1:15">
      <c r="A34" s="529"/>
      <c r="B34" s="529"/>
      <c r="C34" s="529" t="s">
        <v>484</v>
      </c>
      <c r="D34" s="529"/>
      <c r="E34" s="557"/>
      <c r="F34" s="386">
        <v>12936</v>
      </c>
      <c r="G34" s="671">
        <v>38476</v>
      </c>
      <c r="H34" s="386">
        <v>58332</v>
      </c>
      <c r="I34" s="229">
        <v>20135</v>
      </c>
      <c r="J34" s="42"/>
      <c r="K34" s="45"/>
      <c r="L34" s="557" t="s">
        <v>81</v>
      </c>
      <c r="M34" s="393">
        <v>10324</v>
      </c>
      <c r="N34" s="672">
        <v>9519</v>
      </c>
      <c r="O34" s="673">
        <v>7462</v>
      </c>
    </row>
    <row r="35" spans="1:15">
      <c r="A35" s="529"/>
      <c r="B35" s="529"/>
      <c r="C35" s="529" t="s">
        <v>486</v>
      </c>
      <c r="D35" s="529"/>
      <c r="E35" s="557"/>
      <c r="F35" s="386">
        <v>24323</v>
      </c>
      <c r="G35" s="671">
        <v>22860</v>
      </c>
      <c r="H35" s="386">
        <v>18541</v>
      </c>
      <c r="I35" s="229">
        <v>29456</v>
      </c>
      <c r="J35" s="13"/>
      <c r="K35" s="164" t="s">
        <v>383</v>
      </c>
      <c r="L35" s="593"/>
      <c r="M35" s="392">
        <v>7071</v>
      </c>
      <c r="N35" s="669">
        <v>15043</v>
      </c>
      <c r="O35" s="670">
        <v>12624</v>
      </c>
    </row>
    <row r="36" spans="1:15">
      <c r="A36" s="529"/>
      <c r="B36" s="529"/>
      <c r="C36" s="529" t="s">
        <v>488</v>
      </c>
      <c r="D36" s="529"/>
      <c r="E36" s="557"/>
      <c r="F36" s="386">
        <v>18609</v>
      </c>
      <c r="G36" s="671">
        <v>13755</v>
      </c>
      <c r="H36" s="386">
        <v>7652</v>
      </c>
      <c r="I36" s="229">
        <v>8682</v>
      </c>
      <c r="J36" s="42"/>
      <c r="K36" s="45"/>
      <c r="L36" s="557" t="s">
        <v>575</v>
      </c>
      <c r="M36" s="393">
        <v>2514</v>
      </c>
      <c r="N36" s="672">
        <v>5828</v>
      </c>
      <c r="O36" s="673">
        <v>4661</v>
      </c>
    </row>
    <row r="37" spans="1:15">
      <c r="A37" s="529"/>
      <c r="B37" s="529"/>
      <c r="C37" s="529" t="s">
        <v>491</v>
      </c>
      <c r="D37" s="529"/>
      <c r="E37" s="557"/>
      <c r="F37" s="386">
        <v>9695</v>
      </c>
      <c r="G37" s="671">
        <v>21107</v>
      </c>
      <c r="H37" s="386">
        <v>16704</v>
      </c>
      <c r="I37" s="229">
        <v>13234</v>
      </c>
      <c r="J37" s="42"/>
      <c r="K37" s="45"/>
      <c r="L37" s="620" t="s">
        <v>403</v>
      </c>
      <c r="M37" s="393">
        <v>2694</v>
      </c>
      <c r="N37" s="672">
        <v>5038</v>
      </c>
      <c r="O37" s="673">
        <v>2612</v>
      </c>
    </row>
    <row r="38" spans="1:15">
      <c r="A38" s="529"/>
      <c r="B38" s="529"/>
      <c r="C38" s="529" t="s">
        <v>493</v>
      </c>
      <c r="D38" s="529"/>
      <c r="E38" s="557"/>
      <c r="F38" s="386">
        <v>10746</v>
      </c>
      <c r="G38" s="671">
        <v>21108</v>
      </c>
      <c r="H38" s="386">
        <v>15466</v>
      </c>
      <c r="I38" s="229">
        <v>10428</v>
      </c>
      <c r="J38" s="42"/>
      <c r="K38" s="45"/>
      <c r="L38" s="557" t="s">
        <v>385</v>
      </c>
      <c r="M38" s="393">
        <v>574</v>
      </c>
      <c r="N38" s="672">
        <v>1931</v>
      </c>
      <c r="O38" s="673">
        <v>3035</v>
      </c>
    </row>
    <row r="39" spans="1:15">
      <c r="A39" s="529"/>
      <c r="B39" s="529"/>
      <c r="C39" s="529" t="s">
        <v>68</v>
      </c>
      <c r="D39" s="529"/>
      <c r="E39" s="557"/>
      <c r="F39" s="386">
        <v>99022</v>
      </c>
      <c r="G39" s="671">
        <v>159820</v>
      </c>
      <c r="H39" s="386">
        <v>50441</v>
      </c>
      <c r="I39" s="229">
        <v>36219</v>
      </c>
      <c r="J39" s="42"/>
      <c r="K39" s="45"/>
      <c r="L39" s="557" t="s">
        <v>386</v>
      </c>
      <c r="M39" s="393">
        <v>1289</v>
      </c>
      <c r="N39" s="672">
        <v>2247</v>
      </c>
      <c r="O39" s="673">
        <v>2316</v>
      </c>
    </row>
    <row r="40" spans="1:15">
      <c r="A40" s="529"/>
      <c r="B40" s="529"/>
      <c r="C40" s="529" t="s">
        <v>351</v>
      </c>
      <c r="D40" s="529"/>
      <c r="E40" s="557"/>
      <c r="F40" s="386">
        <v>42680</v>
      </c>
      <c r="G40" s="671">
        <v>20027</v>
      </c>
      <c r="H40" s="386">
        <v>20421</v>
      </c>
      <c r="I40" s="229">
        <v>30751</v>
      </c>
      <c r="J40" s="13"/>
      <c r="K40" s="164" t="s">
        <v>384</v>
      </c>
      <c r="L40" s="593"/>
      <c r="M40" s="392">
        <v>10010</v>
      </c>
      <c r="N40" s="669">
        <v>17331</v>
      </c>
      <c r="O40" s="670">
        <v>14590</v>
      </c>
    </row>
    <row r="41" spans="1:15">
      <c r="A41" s="529"/>
      <c r="B41" s="529"/>
      <c r="C41" s="529" t="s">
        <v>501</v>
      </c>
      <c r="D41" s="529"/>
      <c r="E41" s="557"/>
      <c r="F41" s="386">
        <v>22078</v>
      </c>
      <c r="G41" s="671">
        <v>35174</v>
      </c>
      <c r="H41" s="386">
        <v>30770</v>
      </c>
      <c r="I41" s="229">
        <v>36316</v>
      </c>
      <c r="J41" s="42"/>
      <c r="K41" s="45"/>
      <c r="L41" s="557" t="s">
        <v>23</v>
      </c>
      <c r="M41" s="393">
        <v>6474</v>
      </c>
      <c r="N41" s="672">
        <v>6989</v>
      </c>
      <c r="O41" s="673">
        <v>7511</v>
      </c>
    </row>
    <row r="42" spans="1:15">
      <c r="A42" s="529"/>
      <c r="B42" s="529"/>
      <c r="C42" s="529" t="s">
        <v>557</v>
      </c>
      <c r="D42" s="529"/>
      <c r="E42" s="557"/>
      <c r="F42" s="386">
        <v>53813</v>
      </c>
      <c r="G42" s="671">
        <v>52581</v>
      </c>
      <c r="H42" s="386">
        <v>59206</v>
      </c>
      <c r="I42" s="229">
        <v>49790</v>
      </c>
      <c r="J42" s="42"/>
      <c r="K42" s="45"/>
      <c r="L42" s="557" t="s">
        <v>573</v>
      </c>
      <c r="M42" s="393">
        <v>3536</v>
      </c>
      <c r="N42" s="672">
        <v>10343</v>
      </c>
      <c r="O42" s="673">
        <v>7078</v>
      </c>
    </row>
    <row r="43" spans="1:15">
      <c r="A43" s="529"/>
      <c r="B43" s="529"/>
      <c r="C43" s="529" t="s">
        <v>509</v>
      </c>
      <c r="D43" s="529"/>
      <c r="E43" s="557"/>
      <c r="F43" s="386">
        <v>22011</v>
      </c>
      <c r="G43" s="671">
        <v>25759</v>
      </c>
      <c r="H43" s="386">
        <v>21931</v>
      </c>
      <c r="I43" s="229">
        <v>16360</v>
      </c>
      <c r="J43" s="13"/>
      <c r="K43" s="164" t="s">
        <v>2</v>
      </c>
      <c r="L43" s="593"/>
      <c r="M43" s="392">
        <v>70541</v>
      </c>
      <c r="N43" s="669">
        <v>105171</v>
      </c>
      <c r="O43" s="670">
        <v>38943</v>
      </c>
    </row>
    <row r="44" spans="1:15">
      <c r="A44" s="529"/>
      <c r="B44" s="529" t="s">
        <v>558</v>
      </c>
      <c r="C44" s="529"/>
      <c r="D44" s="529"/>
      <c r="E44" s="557"/>
      <c r="F44" s="386">
        <v>140547</v>
      </c>
      <c r="G44" s="671">
        <v>209557</v>
      </c>
      <c r="H44" s="386">
        <v>240044</v>
      </c>
      <c r="I44" s="229">
        <v>82848</v>
      </c>
      <c r="J44" s="42"/>
      <c r="K44" s="45"/>
      <c r="L44" s="557" t="s">
        <v>390</v>
      </c>
      <c r="M44" s="393">
        <v>3625</v>
      </c>
      <c r="N44" s="672">
        <v>5411</v>
      </c>
      <c r="O44" s="673">
        <v>9254</v>
      </c>
    </row>
    <row r="45" spans="1:15">
      <c r="A45" s="529"/>
      <c r="B45" s="529"/>
      <c r="C45" s="529" t="s">
        <v>559</v>
      </c>
      <c r="D45" s="529"/>
      <c r="E45" s="557"/>
      <c r="F45" s="386">
        <v>16346</v>
      </c>
      <c r="G45" s="671">
        <v>69219</v>
      </c>
      <c r="H45" s="386">
        <v>88262</v>
      </c>
      <c r="I45" s="229">
        <v>13433</v>
      </c>
      <c r="J45" s="42"/>
      <c r="K45" s="45"/>
      <c r="L45" s="557" t="s">
        <v>391</v>
      </c>
      <c r="M45" s="393">
        <v>54507</v>
      </c>
      <c r="N45" s="672">
        <v>85818</v>
      </c>
      <c r="O45" s="673">
        <v>16110</v>
      </c>
    </row>
    <row r="46" spans="1:15">
      <c r="A46" s="529"/>
      <c r="B46" s="529"/>
      <c r="C46" s="529" t="s">
        <v>582</v>
      </c>
      <c r="D46" s="529"/>
      <c r="E46" s="557"/>
      <c r="F46" s="386">
        <v>124200</v>
      </c>
      <c r="G46" s="671">
        <v>140338</v>
      </c>
      <c r="H46" s="386">
        <v>151782</v>
      </c>
      <c r="I46" s="229">
        <v>69416</v>
      </c>
      <c r="J46" s="42"/>
      <c r="K46" s="45"/>
      <c r="L46" s="557" t="s">
        <v>392</v>
      </c>
      <c r="M46" s="393">
        <v>12410</v>
      </c>
      <c r="N46" s="672">
        <v>13942</v>
      </c>
      <c r="O46" s="673">
        <v>13579</v>
      </c>
    </row>
    <row r="47" spans="1:15">
      <c r="A47" s="121" t="s">
        <v>411</v>
      </c>
      <c r="B47" s="176"/>
      <c r="C47" s="176"/>
      <c r="D47" s="176"/>
      <c r="E47" s="593"/>
      <c r="F47" s="385">
        <v>641401</v>
      </c>
      <c r="G47" s="668">
        <v>1132646</v>
      </c>
      <c r="H47" s="385">
        <v>1078951</v>
      </c>
      <c r="I47" s="228">
        <v>519727</v>
      </c>
      <c r="J47" s="13"/>
      <c r="K47" s="164" t="s">
        <v>387</v>
      </c>
      <c r="L47" s="593"/>
      <c r="M47" s="392">
        <v>26510</v>
      </c>
      <c r="N47" s="669">
        <v>12174</v>
      </c>
      <c r="O47" s="670">
        <v>11864</v>
      </c>
    </row>
    <row r="48" spans="1:15">
      <c r="A48" s="529"/>
      <c r="B48" s="529"/>
      <c r="C48" s="529" t="s">
        <v>560</v>
      </c>
      <c r="D48" s="529"/>
      <c r="E48" s="557"/>
      <c r="F48" s="386">
        <v>490388</v>
      </c>
      <c r="G48" s="671">
        <v>903980</v>
      </c>
      <c r="H48" s="386">
        <v>920012</v>
      </c>
      <c r="I48" s="229">
        <v>413956</v>
      </c>
      <c r="J48" s="42"/>
      <c r="K48" s="45"/>
      <c r="L48" s="557" t="s">
        <v>393</v>
      </c>
      <c r="M48" s="393">
        <v>21210</v>
      </c>
      <c r="N48" s="672">
        <v>9023</v>
      </c>
      <c r="O48" s="673">
        <v>8268</v>
      </c>
    </row>
    <row r="49" spans="1:15">
      <c r="A49" s="529"/>
      <c r="B49" s="529"/>
      <c r="C49" s="529" t="s">
        <v>94</v>
      </c>
      <c r="D49" s="529"/>
      <c r="E49" s="557"/>
      <c r="F49" s="386">
        <v>22058</v>
      </c>
      <c r="G49" s="671">
        <v>39223</v>
      </c>
      <c r="H49" s="386">
        <v>30307</v>
      </c>
      <c r="I49" s="229">
        <v>38509</v>
      </c>
      <c r="J49" s="42"/>
      <c r="K49" s="45"/>
      <c r="L49" s="620" t="s">
        <v>574</v>
      </c>
      <c r="M49" s="393">
        <v>1043</v>
      </c>
      <c r="N49" s="672">
        <v>48</v>
      </c>
      <c r="O49" s="673">
        <v>122</v>
      </c>
    </row>
    <row r="50" spans="1:15">
      <c r="A50" s="529"/>
      <c r="B50" s="529"/>
      <c r="C50" s="529" t="s">
        <v>561</v>
      </c>
      <c r="D50" s="529"/>
      <c r="E50" s="557"/>
      <c r="F50" s="386">
        <v>49843</v>
      </c>
      <c r="G50" s="671">
        <v>66049</v>
      </c>
      <c r="H50" s="386">
        <v>79148</v>
      </c>
      <c r="I50" s="229">
        <v>41178</v>
      </c>
      <c r="J50" s="42"/>
      <c r="K50" s="45"/>
      <c r="L50" s="557" t="s">
        <v>394</v>
      </c>
      <c r="M50" s="393">
        <v>4257</v>
      </c>
      <c r="N50" s="672">
        <v>3103</v>
      </c>
      <c r="O50" s="673">
        <v>3474</v>
      </c>
    </row>
    <row r="51" spans="1:15">
      <c r="A51" s="529"/>
      <c r="B51" s="529"/>
      <c r="C51" s="39" t="s">
        <v>1081</v>
      </c>
      <c r="D51" s="529"/>
      <c r="E51" s="557"/>
      <c r="F51" s="386">
        <v>75224</v>
      </c>
      <c r="G51" s="671">
        <v>113898</v>
      </c>
      <c r="H51" s="386">
        <v>46061</v>
      </c>
      <c r="I51" s="229">
        <v>24303</v>
      </c>
      <c r="J51" s="13"/>
      <c r="K51" s="164" t="s">
        <v>388</v>
      </c>
      <c r="L51" s="593"/>
      <c r="M51" s="392">
        <v>23206</v>
      </c>
      <c r="N51" s="669">
        <v>29361</v>
      </c>
      <c r="O51" s="670">
        <v>31018</v>
      </c>
    </row>
    <row r="52" spans="1:15" ht="13.5" customHeight="1">
      <c r="A52" s="529"/>
      <c r="B52" s="529"/>
      <c r="C52" s="529" t="s">
        <v>582</v>
      </c>
      <c r="D52" s="529"/>
      <c r="E52" s="557"/>
      <c r="F52" s="386">
        <v>3888</v>
      </c>
      <c r="G52" s="671">
        <v>9496</v>
      </c>
      <c r="H52" s="386">
        <v>3423</v>
      </c>
      <c r="I52" s="229">
        <v>1780</v>
      </c>
      <c r="J52" s="42"/>
      <c r="K52" s="45"/>
      <c r="L52" s="557" t="s">
        <v>395</v>
      </c>
      <c r="M52" s="393">
        <v>3385</v>
      </c>
      <c r="N52" s="672">
        <v>5104</v>
      </c>
      <c r="O52" s="673">
        <v>665</v>
      </c>
    </row>
    <row r="53" spans="1:15">
      <c r="A53" s="122" t="s">
        <v>562</v>
      </c>
      <c r="B53" s="594"/>
      <c r="C53" s="594"/>
      <c r="D53" s="594"/>
      <c r="E53" s="595"/>
      <c r="F53" s="385">
        <v>51241</v>
      </c>
      <c r="G53" s="668">
        <v>119367</v>
      </c>
      <c r="H53" s="385">
        <v>162629</v>
      </c>
      <c r="I53" s="230">
        <v>65360</v>
      </c>
      <c r="J53" s="42"/>
      <c r="K53" s="45"/>
      <c r="L53" s="557" t="s">
        <v>419</v>
      </c>
      <c r="M53" s="393">
        <v>19821</v>
      </c>
      <c r="N53" s="672">
        <v>24257</v>
      </c>
      <c r="O53" s="673">
        <v>30353</v>
      </c>
    </row>
    <row r="54" spans="1:15">
      <c r="A54" s="12" t="s">
        <v>609</v>
      </c>
      <c r="B54" s="176"/>
      <c r="C54" s="176"/>
      <c r="D54" s="176"/>
      <c r="E54" s="593"/>
      <c r="F54" s="384">
        <v>409958</v>
      </c>
      <c r="G54" s="665">
        <v>914838</v>
      </c>
      <c r="H54" s="384">
        <v>948550</v>
      </c>
      <c r="I54" s="227">
        <v>7394</v>
      </c>
      <c r="J54" s="13"/>
      <c r="K54" s="164" t="s">
        <v>389</v>
      </c>
      <c r="L54" s="593"/>
      <c r="M54" s="392">
        <v>45079</v>
      </c>
      <c r="N54" s="669">
        <v>45000</v>
      </c>
      <c r="O54" s="670">
        <v>51666</v>
      </c>
    </row>
    <row r="55" spans="1:15">
      <c r="A55" s="12" t="s">
        <v>1</v>
      </c>
      <c r="B55" s="176"/>
      <c r="C55" s="176"/>
      <c r="D55" s="176"/>
      <c r="E55" s="593"/>
      <c r="F55" s="387">
        <v>93.4</v>
      </c>
      <c r="G55" s="674">
        <v>51.5</v>
      </c>
      <c r="H55" s="387">
        <v>37.6</v>
      </c>
      <c r="I55" s="228">
        <v>449237</v>
      </c>
      <c r="J55" s="42"/>
      <c r="K55" s="45"/>
      <c r="L55" s="557" t="s">
        <v>420</v>
      </c>
      <c r="M55" s="393">
        <v>19018</v>
      </c>
      <c r="N55" s="672">
        <v>21436</v>
      </c>
      <c r="O55" s="673">
        <v>21077</v>
      </c>
    </row>
    <row r="56" spans="1:15">
      <c r="A56" s="43" t="s">
        <v>214</v>
      </c>
      <c r="B56" s="43"/>
      <c r="C56" s="43"/>
      <c r="D56" s="43"/>
      <c r="E56" s="44"/>
      <c r="F56" s="388">
        <v>23.3</v>
      </c>
      <c r="G56" s="675">
        <v>18.3</v>
      </c>
      <c r="H56" s="388">
        <v>22.3</v>
      </c>
      <c r="I56" s="380">
        <v>68.8</v>
      </c>
      <c r="J56" s="42"/>
      <c r="K56" s="45"/>
      <c r="L56" s="620" t="s">
        <v>421</v>
      </c>
      <c r="M56" s="393">
        <v>7941</v>
      </c>
      <c r="N56" s="672">
        <v>13047</v>
      </c>
      <c r="O56" s="673">
        <v>11849</v>
      </c>
    </row>
    <row r="57" spans="1:15">
      <c r="A57" s="529"/>
      <c r="B57" s="529"/>
      <c r="C57" s="529"/>
      <c r="D57" s="529"/>
      <c r="E57" s="529"/>
      <c r="F57" s="45"/>
      <c r="G57" s="46"/>
      <c r="H57" s="35"/>
      <c r="I57" s="379">
        <v>23.9</v>
      </c>
      <c r="J57" s="42"/>
      <c r="K57" s="45"/>
      <c r="L57" s="557" t="s">
        <v>422</v>
      </c>
      <c r="M57" s="393">
        <v>13205</v>
      </c>
      <c r="N57" s="672">
        <v>9326</v>
      </c>
      <c r="O57" s="673">
        <v>16929</v>
      </c>
    </row>
    <row r="58" spans="1:15">
      <c r="A58" s="529"/>
      <c r="B58" s="529"/>
      <c r="C58" s="529"/>
      <c r="D58" s="529"/>
      <c r="E58" s="529"/>
      <c r="F58" s="45"/>
      <c r="G58" s="46"/>
      <c r="H58" s="35"/>
      <c r="I58" s="35"/>
      <c r="J58" s="377"/>
      <c r="K58" s="378"/>
      <c r="L58" s="115" t="s">
        <v>423</v>
      </c>
      <c r="M58" s="394">
        <v>4915</v>
      </c>
      <c r="N58" s="676">
        <v>1191</v>
      </c>
      <c r="O58" s="677">
        <v>1810</v>
      </c>
    </row>
    <row r="59" spans="1:15">
      <c r="A59" s="529"/>
      <c r="B59" s="529"/>
      <c r="C59" s="529"/>
      <c r="D59" s="529"/>
      <c r="E59" s="529"/>
      <c r="F59" s="529"/>
      <c r="G59" s="35"/>
      <c r="H59" s="47"/>
      <c r="I59" s="35"/>
      <c r="J59" s="41" t="s">
        <v>544</v>
      </c>
      <c r="K59" s="539"/>
      <c r="L59" s="557"/>
      <c r="M59" s="395">
        <v>25.4</v>
      </c>
      <c r="N59" s="678">
        <v>21.6</v>
      </c>
      <c r="O59" s="679">
        <v>26.7</v>
      </c>
    </row>
    <row r="60" spans="1:15">
      <c r="A60" s="529"/>
      <c r="B60" s="529"/>
      <c r="C60" s="529"/>
      <c r="D60" s="529"/>
      <c r="E60" s="529"/>
      <c r="F60" s="529"/>
      <c r="G60" s="47"/>
      <c r="H60" s="35"/>
      <c r="I60" s="35"/>
      <c r="J60" s="29"/>
      <c r="K60" s="29"/>
      <c r="L60" s="29"/>
      <c r="M60" s="163"/>
      <c r="N60" s="163"/>
      <c r="O60" s="163"/>
    </row>
    <row r="61" spans="1:15">
      <c r="A61" s="529" t="s">
        <v>83</v>
      </c>
      <c r="B61" s="529"/>
      <c r="C61" s="529"/>
      <c r="D61" s="529"/>
      <c r="E61" s="529"/>
      <c r="F61" s="529"/>
      <c r="G61" s="35"/>
      <c r="H61" s="35"/>
      <c r="I61" s="35"/>
      <c r="J61" s="539"/>
      <c r="K61" s="539"/>
      <c r="L61" s="539"/>
      <c r="M61" s="35"/>
      <c r="N61" s="47"/>
      <c r="O61" s="47"/>
    </row>
    <row r="62" spans="1:15">
      <c r="A62" s="529" t="s">
        <v>977</v>
      </c>
      <c r="B62" s="529"/>
      <c r="C62" s="529"/>
      <c r="D62" s="529"/>
      <c r="E62" s="529"/>
      <c r="F62" s="529"/>
      <c r="G62" s="35"/>
      <c r="H62" s="35"/>
      <c r="I62" s="35"/>
      <c r="J62" s="539"/>
      <c r="K62" s="539"/>
      <c r="L62" s="539"/>
      <c r="M62" s="35"/>
      <c r="N62" s="47"/>
      <c r="O62" s="47"/>
    </row>
    <row r="63" spans="1:15">
      <c r="A63" s="529"/>
      <c r="B63" s="529"/>
      <c r="C63" s="529"/>
      <c r="D63" s="529"/>
      <c r="E63" s="529"/>
      <c r="F63" s="529"/>
      <c r="G63" s="35"/>
      <c r="H63" s="35"/>
      <c r="I63" s="35"/>
      <c r="J63" s="529"/>
      <c r="K63" s="529"/>
      <c r="L63" s="529"/>
      <c r="M63" s="35"/>
      <c r="N63" s="48"/>
      <c r="O63" s="35"/>
    </row>
    <row r="64" spans="1:15">
      <c r="B64" s="529"/>
      <c r="C64" s="529"/>
      <c r="D64" s="529"/>
      <c r="E64" s="529"/>
      <c r="F64" s="529"/>
      <c r="G64" s="35"/>
    </row>
    <row r="65" spans="6:16" ht="15" customHeight="1"/>
    <row r="66" spans="6:16">
      <c r="F66" s="541"/>
      <c r="G66" s="16"/>
    </row>
    <row r="69" spans="6:16">
      <c r="P69" s="277"/>
    </row>
    <row r="84" spans="16:16">
      <c r="P84" s="277" t="e">
        <f>SUM(#REF!)</f>
        <v>#REF!</v>
      </c>
    </row>
    <row r="89" spans="16:16">
      <c r="P89" s="277" t="e">
        <f>#REF!+#REF!</f>
        <v>#REF!</v>
      </c>
    </row>
    <row r="97" spans="16:16">
      <c r="P97" s="277" t="e">
        <f>#REF!+#REF!+#REF!</f>
        <v>#REF!</v>
      </c>
    </row>
    <row r="102" spans="16:16">
      <c r="P102" s="277" t="e">
        <f>SUM(#REF!)</f>
        <v>#REF!</v>
      </c>
    </row>
    <row r="119" spans="16:16">
      <c r="P119" s="277" t="e">
        <f>SUM(#REF!)</f>
        <v>#REF!</v>
      </c>
    </row>
    <row r="177" ht="13.5" customHeight="1"/>
  </sheetData>
  <mergeCells count="9">
    <mergeCell ref="D18:E18"/>
    <mergeCell ref="A1:E1"/>
    <mergeCell ref="A2:O2"/>
    <mergeCell ref="A4:H4"/>
    <mergeCell ref="J4:O4"/>
    <mergeCell ref="A5:E6"/>
    <mergeCell ref="F5:G5"/>
    <mergeCell ref="J5:L6"/>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E7156-E00B-4643-832B-59EF5A055AA1}">
  <sheetPr>
    <pageSetUpPr fitToPage="1"/>
  </sheetPr>
  <dimension ref="A1:M70"/>
  <sheetViews>
    <sheetView zoomScaleNormal="100" workbookViewId="0"/>
  </sheetViews>
  <sheetFormatPr defaultRowHeight="13.5"/>
  <cols>
    <col min="1" max="1" width="16" style="530" customWidth="1"/>
    <col min="2" max="2" width="42.375" style="615" customWidth="1"/>
    <col min="3" max="3" width="8.375" style="530" customWidth="1"/>
    <col min="4" max="9" width="9.625" style="530" customWidth="1"/>
    <col min="10" max="10" width="2.75" style="530" customWidth="1"/>
    <col min="11" max="11" width="10.5" style="530" customWidth="1"/>
    <col min="12" max="255" width="9" style="530"/>
    <col min="256" max="256" width="16" style="530" customWidth="1"/>
    <col min="257" max="257" width="42.375" style="530" customWidth="1"/>
    <col min="258" max="258" width="8.375" style="530" customWidth="1"/>
    <col min="259" max="264" width="9.625" style="530" customWidth="1"/>
    <col min="265" max="266" width="0" style="530" hidden="1" customWidth="1"/>
    <col min="267" max="511" width="9" style="530"/>
    <col min="512" max="512" width="16" style="530" customWidth="1"/>
    <col min="513" max="513" width="42.375" style="530" customWidth="1"/>
    <col min="514" max="514" width="8.375" style="530" customWidth="1"/>
    <col min="515" max="520" width="9.625" style="530" customWidth="1"/>
    <col min="521" max="522" width="0" style="530" hidden="1" customWidth="1"/>
    <col min="523" max="767" width="9" style="530"/>
    <col min="768" max="768" width="16" style="530" customWidth="1"/>
    <col min="769" max="769" width="42.375" style="530" customWidth="1"/>
    <col min="770" max="770" width="8.375" style="530" customWidth="1"/>
    <col min="771" max="776" width="9.625" style="530" customWidth="1"/>
    <col min="777" max="778" width="0" style="530" hidden="1" customWidth="1"/>
    <col min="779" max="1023" width="9" style="530"/>
    <col min="1024" max="1024" width="16" style="530" customWidth="1"/>
    <col min="1025" max="1025" width="42.375" style="530" customWidth="1"/>
    <col min="1026" max="1026" width="8.375" style="530" customWidth="1"/>
    <col min="1027" max="1032" width="9.625" style="530" customWidth="1"/>
    <col min="1033" max="1034" width="0" style="530" hidden="1" customWidth="1"/>
    <col min="1035" max="1279" width="9" style="530"/>
    <col min="1280" max="1280" width="16" style="530" customWidth="1"/>
    <col min="1281" max="1281" width="42.375" style="530" customWidth="1"/>
    <col min="1282" max="1282" width="8.375" style="530" customWidth="1"/>
    <col min="1283" max="1288" width="9.625" style="530" customWidth="1"/>
    <col min="1289" max="1290" width="0" style="530" hidden="1" customWidth="1"/>
    <col min="1291" max="1535" width="9" style="530"/>
    <col min="1536" max="1536" width="16" style="530" customWidth="1"/>
    <col min="1537" max="1537" width="42.375" style="530" customWidth="1"/>
    <col min="1538" max="1538" width="8.375" style="530" customWidth="1"/>
    <col min="1539" max="1544" width="9.625" style="530" customWidth="1"/>
    <col min="1545" max="1546" width="0" style="530" hidden="1" customWidth="1"/>
    <col min="1547" max="1791" width="9" style="530"/>
    <col min="1792" max="1792" width="16" style="530" customWidth="1"/>
    <col min="1793" max="1793" width="42.375" style="530" customWidth="1"/>
    <col min="1794" max="1794" width="8.375" style="530" customWidth="1"/>
    <col min="1795" max="1800" width="9.625" style="530" customWidth="1"/>
    <col min="1801" max="1802" width="0" style="530" hidden="1" customWidth="1"/>
    <col min="1803" max="2047" width="9" style="530"/>
    <col min="2048" max="2048" width="16" style="530" customWidth="1"/>
    <col min="2049" max="2049" width="42.375" style="530" customWidth="1"/>
    <col min="2050" max="2050" width="8.375" style="530" customWidth="1"/>
    <col min="2051" max="2056" width="9.625" style="530" customWidth="1"/>
    <col min="2057" max="2058" width="0" style="530" hidden="1" customWidth="1"/>
    <col min="2059" max="2303" width="9" style="530"/>
    <col min="2304" max="2304" width="16" style="530" customWidth="1"/>
    <col min="2305" max="2305" width="42.375" style="530" customWidth="1"/>
    <col min="2306" max="2306" width="8.375" style="530" customWidth="1"/>
    <col min="2307" max="2312" width="9.625" style="530" customWidth="1"/>
    <col min="2313" max="2314" width="0" style="530" hidden="1" customWidth="1"/>
    <col min="2315" max="2559" width="9" style="530"/>
    <col min="2560" max="2560" width="16" style="530" customWidth="1"/>
    <col min="2561" max="2561" width="42.375" style="530" customWidth="1"/>
    <col min="2562" max="2562" width="8.375" style="530" customWidth="1"/>
    <col min="2563" max="2568" width="9.625" style="530" customWidth="1"/>
    <col min="2569" max="2570" width="0" style="530" hidden="1" customWidth="1"/>
    <col min="2571" max="2815" width="9" style="530"/>
    <col min="2816" max="2816" width="16" style="530" customWidth="1"/>
    <col min="2817" max="2817" width="42.375" style="530" customWidth="1"/>
    <col min="2818" max="2818" width="8.375" style="530" customWidth="1"/>
    <col min="2819" max="2824" width="9.625" style="530" customWidth="1"/>
    <col min="2825" max="2826" width="0" style="530" hidden="1" customWidth="1"/>
    <col min="2827" max="3071" width="9" style="530"/>
    <col min="3072" max="3072" width="16" style="530" customWidth="1"/>
    <col min="3073" max="3073" width="42.375" style="530" customWidth="1"/>
    <col min="3074" max="3074" width="8.375" style="530" customWidth="1"/>
    <col min="3075" max="3080" width="9.625" style="530" customWidth="1"/>
    <col min="3081" max="3082" width="0" style="530" hidden="1" customWidth="1"/>
    <col min="3083" max="3327" width="9" style="530"/>
    <col min="3328" max="3328" width="16" style="530" customWidth="1"/>
    <col min="3329" max="3329" width="42.375" style="530" customWidth="1"/>
    <col min="3330" max="3330" width="8.375" style="530" customWidth="1"/>
    <col min="3331" max="3336" width="9.625" style="530" customWidth="1"/>
    <col min="3337" max="3338" width="0" style="530" hidden="1" customWidth="1"/>
    <col min="3339" max="3583" width="9" style="530"/>
    <col min="3584" max="3584" width="16" style="530" customWidth="1"/>
    <col min="3585" max="3585" width="42.375" style="530" customWidth="1"/>
    <col min="3586" max="3586" width="8.375" style="530" customWidth="1"/>
    <col min="3587" max="3592" width="9.625" style="530" customWidth="1"/>
    <col min="3593" max="3594" width="0" style="530" hidden="1" customWidth="1"/>
    <col min="3595" max="3839" width="9" style="530"/>
    <col min="3840" max="3840" width="16" style="530" customWidth="1"/>
    <col min="3841" max="3841" width="42.375" style="530" customWidth="1"/>
    <col min="3842" max="3842" width="8.375" style="530" customWidth="1"/>
    <col min="3843" max="3848" width="9.625" style="530" customWidth="1"/>
    <col min="3849" max="3850" width="0" style="530" hidden="1" customWidth="1"/>
    <col min="3851" max="4095" width="9" style="530"/>
    <col min="4096" max="4096" width="16" style="530" customWidth="1"/>
    <col min="4097" max="4097" width="42.375" style="530" customWidth="1"/>
    <col min="4098" max="4098" width="8.375" style="530" customWidth="1"/>
    <col min="4099" max="4104" width="9.625" style="530" customWidth="1"/>
    <col min="4105" max="4106" width="0" style="530" hidden="1" customWidth="1"/>
    <col min="4107" max="4351" width="9" style="530"/>
    <col min="4352" max="4352" width="16" style="530" customWidth="1"/>
    <col min="4353" max="4353" width="42.375" style="530" customWidth="1"/>
    <col min="4354" max="4354" width="8.375" style="530" customWidth="1"/>
    <col min="4355" max="4360" width="9.625" style="530" customWidth="1"/>
    <col min="4361" max="4362" width="0" style="530" hidden="1" customWidth="1"/>
    <col min="4363" max="4607" width="9" style="530"/>
    <col min="4608" max="4608" width="16" style="530" customWidth="1"/>
    <col min="4609" max="4609" width="42.375" style="530" customWidth="1"/>
    <col min="4610" max="4610" width="8.375" style="530" customWidth="1"/>
    <col min="4611" max="4616" width="9.625" style="530" customWidth="1"/>
    <col min="4617" max="4618" width="0" style="530" hidden="1" customWidth="1"/>
    <col min="4619" max="4863" width="9" style="530"/>
    <col min="4864" max="4864" width="16" style="530" customWidth="1"/>
    <col min="4865" max="4865" width="42.375" style="530" customWidth="1"/>
    <col min="4866" max="4866" width="8.375" style="530" customWidth="1"/>
    <col min="4867" max="4872" width="9.625" style="530" customWidth="1"/>
    <col min="4873" max="4874" width="0" style="530" hidden="1" customWidth="1"/>
    <col min="4875" max="5119" width="9" style="530"/>
    <col min="5120" max="5120" width="16" style="530" customWidth="1"/>
    <col min="5121" max="5121" width="42.375" style="530" customWidth="1"/>
    <col min="5122" max="5122" width="8.375" style="530" customWidth="1"/>
    <col min="5123" max="5128" width="9.625" style="530" customWidth="1"/>
    <col min="5129" max="5130" width="0" style="530" hidden="1" customWidth="1"/>
    <col min="5131" max="5375" width="9" style="530"/>
    <col min="5376" max="5376" width="16" style="530" customWidth="1"/>
    <col min="5377" max="5377" width="42.375" style="530" customWidth="1"/>
    <col min="5378" max="5378" width="8.375" style="530" customWidth="1"/>
    <col min="5379" max="5384" width="9.625" style="530" customWidth="1"/>
    <col min="5385" max="5386" width="0" style="530" hidden="1" customWidth="1"/>
    <col min="5387" max="5631" width="9" style="530"/>
    <col min="5632" max="5632" width="16" style="530" customWidth="1"/>
    <col min="5633" max="5633" width="42.375" style="530" customWidth="1"/>
    <col min="5634" max="5634" width="8.375" style="530" customWidth="1"/>
    <col min="5635" max="5640" width="9.625" style="530" customWidth="1"/>
    <col min="5641" max="5642" width="0" style="530" hidden="1" customWidth="1"/>
    <col min="5643" max="5887" width="9" style="530"/>
    <col min="5888" max="5888" width="16" style="530" customWidth="1"/>
    <col min="5889" max="5889" width="42.375" style="530" customWidth="1"/>
    <col min="5890" max="5890" width="8.375" style="530" customWidth="1"/>
    <col min="5891" max="5896" width="9.625" style="530" customWidth="1"/>
    <col min="5897" max="5898" width="0" style="530" hidden="1" customWidth="1"/>
    <col min="5899" max="6143" width="9" style="530"/>
    <col min="6144" max="6144" width="16" style="530" customWidth="1"/>
    <col min="6145" max="6145" width="42.375" style="530" customWidth="1"/>
    <col min="6146" max="6146" width="8.375" style="530" customWidth="1"/>
    <col min="6147" max="6152" width="9.625" style="530" customWidth="1"/>
    <col min="6153" max="6154" width="0" style="530" hidden="1" customWidth="1"/>
    <col min="6155" max="6399" width="9" style="530"/>
    <col min="6400" max="6400" width="16" style="530" customWidth="1"/>
    <col min="6401" max="6401" width="42.375" style="530" customWidth="1"/>
    <col min="6402" max="6402" width="8.375" style="530" customWidth="1"/>
    <col min="6403" max="6408" width="9.625" style="530" customWidth="1"/>
    <col min="6409" max="6410" width="0" style="530" hidden="1" customWidth="1"/>
    <col min="6411" max="6655" width="9" style="530"/>
    <col min="6656" max="6656" width="16" style="530" customWidth="1"/>
    <col min="6657" max="6657" width="42.375" style="530" customWidth="1"/>
    <col min="6658" max="6658" width="8.375" style="530" customWidth="1"/>
    <col min="6659" max="6664" width="9.625" style="530" customWidth="1"/>
    <col min="6665" max="6666" width="0" style="530" hidden="1" customWidth="1"/>
    <col min="6667" max="6911" width="9" style="530"/>
    <col min="6912" max="6912" width="16" style="530" customWidth="1"/>
    <col min="6913" max="6913" width="42.375" style="530" customWidth="1"/>
    <col min="6914" max="6914" width="8.375" style="530" customWidth="1"/>
    <col min="6915" max="6920" width="9.625" style="530" customWidth="1"/>
    <col min="6921" max="6922" width="0" style="530" hidden="1" customWidth="1"/>
    <col min="6923" max="7167" width="9" style="530"/>
    <col min="7168" max="7168" width="16" style="530" customWidth="1"/>
    <col min="7169" max="7169" width="42.375" style="530" customWidth="1"/>
    <col min="7170" max="7170" width="8.375" style="530" customWidth="1"/>
    <col min="7171" max="7176" width="9.625" style="530" customWidth="1"/>
    <col min="7177" max="7178" width="0" style="530" hidden="1" customWidth="1"/>
    <col min="7179" max="7423" width="9" style="530"/>
    <col min="7424" max="7424" width="16" style="530" customWidth="1"/>
    <col min="7425" max="7425" width="42.375" style="530" customWidth="1"/>
    <col min="7426" max="7426" width="8.375" style="530" customWidth="1"/>
    <col min="7427" max="7432" width="9.625" style="530" customWidth="1"/>
    <col min="7433" max="7434" width="0" style="530" hidden="1" customWidth="1"/>
    <col min="7435" max="7679" width="9" style="530"/>
    <col min="7680" max="7680" width="16" style="530" customWidth="1"/>
    <col min="7681" max="7681" width="42.375" style="530" customWidth="1"/>
    <col min="7682" max="7682" width="8.375" style="530" customWidth="1"/>
    <col min="7683" max="7688" width="9.625" style="530" customWidth="1"/>
    <col min="7689" max="7690" width="0" style="530" hidden="1" customWidth="1"/>
    <col min="7691" max="7935" width="9" style="530"/>
    <col min="7936" max="7936" width="16" style="530" customWidth="1"/>
    <col min="7937" max="7937" width="42.375" style="530" customWidth="1"/>
    <col min="7938" max="7938" width="8.375" style="530" customWidth="1"/>
    <col min="7939" max="7944" width="9.625" style="530" customWidth="1"/>
    <col min="7945" max="7946" width="0" style="530" hidden="1" customWidth="1"/>
    <col min="7947" max="8191" width="9" style="530"/>
    <col min="8192" max="8192" width="16" style="530" customWidth="1"/>
    <col min="8193" max="8193" width="42.375" style="530" customWidth="1"/>
    <col min="8194" max="8194" width="8.375" style="530" customWidth="1"/>
    <col min="8195" max="8200" width="9.625" style="530" customWidth="1"/>
    <col min="8201" max="8202" width="0" style="530" hidden="1" customWidth="1"/>
    <col min="8203" max="8447" width="9" style="530"/>
    <col min="8448" max="8448" width="16" style="530" customWidth="1"/>
    <col min="8449" max="8449" width="42.375" style="530" customWidth="1"/>
    <col min="8450" max="8450" width="8.375" style="530" customWidth="1"/>
    <col min="8451" max="8456" width="9.625" style="530" customWidth="1"/>
    <col min="8457" max="8458" width="0" style="530" hidden="1" customWidth="1"/>
    <col min="8459" max="8703" width="9" style="530"/>
    <col min="8704" max="8704" width="16" style="530" customWidth="1"/>
    <col min="8705" max="8705" width="42.375" style="530" customWidth="1"/>
    <col min="8706" max="8706" width="8.375" style="530" customWidth="1"/>
    <col min="8707" max="8712" width="9.625" style="530" customWidth="1"/>
    <col min="8713" max="8714" width="0" style="530" hidden="1" customWidth="1"/>
    <col min="8715" max="8959" width="9" style="530"/>
    <col min="8960" max="8960" width="16" style="530" customWidth="1"/>
    <col min="8961" max="8961" width="42.375" style="530" customWidth="1"/>
    <col min="8962" max="8962" width="8.375" style="530" customWidth="1"/>
    <col min="8963" max="8968" width="9.625" style="530" customWidth="1"/>
    <col min="8969" max="8970" width="0" style="530" hidden="1" customWidth="1"/>
    <col min="8971" max="9215" width="9" style="530"/>
    <col min="9216" max="9216" width="16" style="530" customWidth="1"/>
    <col min="9217" max="9217" width="42.375" style="530" customWidth="1"/>
    <col min="9218" max="9218" width="8.375" style="530" customWidth="1"/>
    <col min="9219" max="9224" width="9.625" style="530" customWidth="1"/>
    <col min="9225" max="9226" width="0" style="530" hidden="1" customWidth="1"/>
    <col min="9227" max="9471" width="9" style="530"/>
    <col min="9472" max="9472" width="16" style="530" customWidth="1"/>
    <col min="9473" max="9473" width="42.375" style="530" customWidth="1"/>
    <col min="9474" max="9474" width="8.375" style="530" customWidth="1"/>
    <col min="9475" max="9480" width="9.625" style="530" customWidth="1"/>
    <col min="9481" max="9482" width="0" style="530" hidden="1" customWidth="1"/>
    <col min="9483" max="9727" width="9" style="530"/>
    <col min="9728" max="9728" width="16" style="530" customWidth="1"/>
    <col min="9729" max="9729" width="42.375" style="530" customWidth="1"/>
    <col min="9730" max="9730" width="8.375" style="530" customWidth="1"/>
    <col min="9731" max="9736" width="9.625" style="530" customWidth="1"/>
    <col min="9737" max="9738" width="0" style="530" hidden="1" customWidth="1"/>
    <col min="9739" max="9983" width="9" style="530"/>
    <col min="9984" max="9984" width="16" style="530" customWidth="1"/>
    <col min="9985" max="9985" width="42.375" style="530" customWidth="1"/>
    <col min="9986" max="9986" width="8.375" style="530" customWidth="1"/>
    <col min="9987" max="9992" width="9.625" style="530" customWidth="1"/>
    <col min="9993" max="9994" width="0" style="530" hidden="1" customWidth="1"/>
    <col min="9995" max="10239" width="9" style="530"/>
    <col min="10240" max="10240" width="16" style="530" customWidth="1"/>
    <col min="10241" max="10241" width="42.375" style="530" customWidth="1"/>
    <col min="10242" max="10242" width="8.375" style="530" customWidth="1"/>
    <col min="10243" max="10248" width="9.625" style="530" customWidth="1"/>
    <col min="10249" max="10250" width="0" style="530" hidden="1" customWidth="1"/>
    <col min="10251" max="10495" width="9" style="530"/>
    <col min="10496" max="10496" width="16" style="530" customWidth="1"/>
    <col min="10497" max="10497" width="42.375" style="530" customWidth="1"/>
    <col min="10498" max="10498" width="8.375" style="530" customWidth="1"/>
    <col min="10499" max="10504" width="9.625" style="530" customWidth="1"/>
    <col min="10505" max="10506" width="0" style="530" hidden="1" customWidth="1"/>
    <col min="10507" max="10751" width="9" style="530"/>
    <col min="10752" max="10752" width="16" style="530" customWidth="1"/>
    <col min="10753" max="10753" width="42.375" style="530" customWidth="1"/>
    <col min="10754" max="10754" width="8.375" style="530" customWidth="1"/>
    <col min="10755" max="10760" width="9.625" style="530" customWidth="1"/>
    <col min="10761" max="10762" width="0" style="530" hidden="1" customWidth="1"/>
    <col min="10763" max="11007" width="9" style="530"/>
    <col min="11008" max="11008" width="16" style="530" customWidth="1"/>
    <col min="11009" max="11009" width="42.375" style="530" customWidth="1"/>
    <col min="11010" max="11010" width="8.375" style="530" customWidth="1"/>
    <col min="11011" max="11016" width="9.625" style="530" customWidth="1"/>
    <col min="11017" max="11018" width="0" style="530" hidden="1" customWidth="1"/>
    <col min="11019" max="11263" width="9" style="530"/>
    <col min="11264" max="11264" width="16" style="530" customWidth="1"/>
    <col min="11265" max="11265" width="42.375" style="530" customWidth="1"/>
    <col min="11266" max="11266" width="8.375" style="530" customWidth="1"/>
    <col min="11267" max="11272" width="9.625" style="530" customWidth="1"/>
    <col min="11273" max="11274" width="0" style="530" hidden="1" customWidth="1"/>
    <col min="11275" max="11519" width="9" style="530"/>
    <col min="11520" max="11520" width="16" style="530" customWidth="1"/>
    <col min="11521" max="11521" width="42.375" style="530" customWidth="1"/>
    <col min="11522" max="11522" width="8.375" style="530" customWidth="1"/>
    <col min="11523" max="11528" width="9.625" style="530" customWidth="1"/>
    <col min="11529" max="11530" width="0" style="530" hidden="1" customWidth="1"/>
    <col min="11531" max="11775" width="9" style="530"/>
    <col min="11776" max="11776" width="16" style="530" customWidth="1"/>
    <col min="11777" max="11777" width="42.375" style="530" customWidth="1"/>
    <col min="11778" max="11778" width="8.375" style="530" customWidth="1"/>
    <col min="11779" max="11784" width="9.625" style="530" customWidth="1"/>
    <col min="11785" max="11786" width="0" style="530" hidden="1" customWidth="1"/>
    <col min="11787" max="12031" width="9" style="530"/>
    <col min="12032" max="12032" width="16" style="530" customWidth="1"/>
    <col min="12033" max="12033" width="42.375" style="530" customWidth="1"/>
    <col min="12034" max="12034" width="8.375" style="530" customWidth="1"/>
    <col min="12035" max="12040" width="9.625" style="530" customWidth="1"/>
    <col min="12041" max="12042" width="0" style="530" hidden="1" customWidth="1"/>
    <col min="12043" max="12287" width="9" style="530"/>
    <col min="12288" max="12288" width="16" style="530" customWidth="1"/>
    <col min="12289" max="12289" width="42.375" style="530" customWidth="1"/>
    <col min="12290" max="12290" width="8.375" style="530" customWidth="1"/>
    <col min="12291" max="12296" width="9.625" style="530" customWidth="1"/>
    <col min="12297" max="12298" width="0" style="530" hidden="1" customWidth="1"/>
    <col min="12299" max="12543" width="9" style="530"/>
    <col min="12544" max="12544" width="16" style="530" customWidth="1"/>
    <col min="12545" max="12545" width="42.375" style="530" customWidth="1"/>
    <col min="12546" max="12546" width="8.375" style="530" customWidth="1"/>
    <col min="12547" max="12552" width="9.625" style="530" customWidth="1"/>
    <col min="12553" max="12554" width="0" style="530" hidden="1" customWidth="1"/>
    <col min="12555" max="12799" width="9" style="530"/>
    <col min="12800" max="12800" width="16" style="530" customWidth="1"/>
    <col min="12801" max="12801" width="42.375" style="530" customWidth="1"/>
    <col min="12802" max="12802" width="8.375" style="530" customWidth="1"/>
    <col min="12803" max="12808" width="9.625" style="530" customWidth="1"/>
    <col min="12809" max="12810" width="0" style="530" hidden="1" customWidth="1"/>
    <col min="12811" max="13055" width="9" style="530"/>
    <col min="13056" max="13056" width="16" style="530" customWidth="1"/>
    <col min="13057" max="13057" width="42.375" style="530" customWidth="1"/>
    <col min="13058" max="13058" width="8.375" style="530" customWidth="1"/>
    <col min="13059" max="13064" width="9.625" style="530" customWidth="1"/>
    <col min="13065" max="13066" width="0" style="530" hidden="1" customWidth="1"/>
    <col min="13067" max="13311" width="9" style="530"/>
    <col min="13312" max="13312" width="16" style="530" customWidth="1"/>
    <col min="13313" max="13313" width="42.375" style="530" customWidth="1"/>
    <col min="13314" max="13314" width="8.375" style="530" customWidth="1"/>
    <col min="13315" max="13320" width="9.625" style="530" customWidth="1"/>
    <col min="13321" max="13322" width="0" style="530" hidden="1" customWidth="1"/>
    <col min="13323" max="13567" width="9" style="530"/>
    <col min="13568" max="13568" width="16" style="530" customWidth="1"/>
    <col min="13569" max="13569" width="42.375" style="530" customWidth="1"/>
    <col min="13570" max="13570" width="8.375" style="530" customWidth="1"/>
    <col min="13571" max="13576" width="9.625" style="530" customWidth="1"/>
    <col min="13577" max="13578" width="0" style="530" hidden="1" customWidth="1"/>
    <col min="13579" max="13823" width="9" style="530"/>
    <col min="13824" max="13824" width="16" style="530" customWidth="1"/>
    <col min="13825" max="13825" width="42.375" style="530" customWidth="1"/>
    <col min="13826" max="13826" width="8.375" style="530" customWidth="1"/>
    <col min="13827" max="13832" width="9.625" style="530" customWidth="1"/>
    <col min="13833" max="13834" width="0" style="530" hidden="1" customWidth="1"/>
    <col min="13835" max="14079" width="9" style="530"/>
    <col min="14080" max="14080" width="16" style="530" customWidth="1"/>
    <col min="14081" max="14081" width="42.375" style="530" customWidth="1"/>
    <col min="14082" max="14082" width="8.375" style="530" customWidth="1"/>
    <col min="14083" max="14088" width="9.625" style="530" customWidth="1"/>
    <col min="14089" max="14090" width="0" style="530" hidden="1" customWidth="1"/>
    <col min="14091" max="14335" width="9" style="530"/>
    <col min="14336" max="14336" width="16" style="530" customWidth="1"/>
    <col min="14337" max="14337" width="42.375" style="530" customWidth="1"/>
    <col min="14338" max="14338" width="8.375" style="530" customWidth="1"/>
    <col min="14339" max="14344" width="9.625" style="530" customWidth="1"/>
    <col min="14345" max="14346" width="0" style="530" hidden="1" customWidth="1"/>
    <col min="14347" max="14591" width="9" style="530"/>
    <col min="14592" max="14592" width="16" style="530" customWidth="1"/>
    <col min="14593" max="14593" width="42.375" style="530" customWidth="1"/>
    <col min="14594" max="14594" width="8.375" style="530" customWidth="1"/>
    <col min="14595" max="14600" width="9.625" style="530" customWidth="1"/>
    <col min="14601" max="14602" width="0" style="530" hidden="1" customWidth="1"/>
    <col min="14603" max="14847" width="9" style="530"/>
    <col min="14848" max="14848" width="16" style="530" customWidth="1"/>
    <col min="14849" max="14849" width="42.375" style="530" customWidth="1"/>
    <col min="14850" max="14850" width="8.375" style="530" customWidth="1"/>
    <col min="14851" max="14856" width="9.625" style="530" customWidth="1"/>
    <col min="14857" max="14858" width="0" style="530" hidden="1" customWidth="1"/>
    <col min="14859" max="15103" width="9" style="530"/>
    <col min="15104" max="15104" width="16" style="530" customWidth="1"/>
    <col min="15105" max="15105" width="42.375" style="530" customWidth="1"/>
    <col min="15106" max="15106" width="8.375" style="530" customWidth="1"/>
    <col min="15107" max="15112" width="9.625" style="530" customWidth="1"/>
    <col min="15113" max="15114" width="0" style="530" hidden="1" customWidth="1"/>
    <col min="15115" max="15359" width="9" style="530"/>
    <col min="15360" max="15360" width="16" style="530" customWidth="1"/>
    <col min="15361" max="15361" width="42.375" style="530" customWidth="1"/>
    <col min="15362" max="15362" width="8.375" style="530" customWidth="1"/>
    <col min="15363" max="15368" width="9.625" style="530" customWidth="1"/>
    <col min="15369" max="15370" width="0" style="530" hidden="1" customWidth="1"/>
    <col min="15371" max="15615" width="9" style="530"/>
    <col min="15616" max="15616" width="16" style="530" customWidth="1"/>
    <col min="15617" max="15617" width="42.375" style="530" customWidth="1"/>
    <col min="15618" max="15618" width="8.375" style="530" customWidth="1"/>
    <col min="15619" max="15624" width="9.625" style="530" customWidth="1"/>
    <col min="15625" max="15626" width="0" style="530" hidden="1" customWidth="1"/>
    <col min="15627" max="15871" width="9" style="530"/>
    <col min="15872" max="15872" width="16" style="530" customWidth="1"/>
    <col min="15873" max="15873" width="42.375" style="530" customWidth="1"/>
    <col min="15874" max="15874" width="8.375" style="530" customWidth="1"/>
    <col min="15875" max="15880" width="9.625" style="530" customWidth="1"/>
    <col min="15881" max="15882" width="0" style="530" hidden="1" customWidth="1"/>
    <col min="15883" max="16127" width="9" style="530"/>
    <col min="16128" max="16128" width="16" style="530" customWidth="1"/>
    <col min="16129" max="16129" width="42.375" style="530" customWidth="1"/>
    <col min="16130" max="16130" width="8.375" style="530" customWidth="1"/>
    <col min="16131" max="16136" width="9.625" style="530" customWidth="1"/>
    <col min="16137" max="16138" width="0" style="530" hidden="1" customWidth="1"/>
    <col min="16139" max="16384" width="9" style="530"/>
  </cols>
  <sheetData>
    <row r="1" spans="1:13" ht="19.5" customHeight="1">
      <c r="A1" s="32" t="s">
        <v>682</v>
      </c>
      <c r="B1" s="529"/>
      <c r="C1" s="539"/>
      <c r="D1" s="35"/>
      <c r="E1" s="35"/>
      <c r="F1" s="35"/>
      <c r="G1" s="35"/>
      <c r="H1" s="35"/>
      <c r="I1" s="35"/>
      <c r="J1" s="529"/>
    </row>
    <row r="2" spans="1:13" s="57" customFormat="1" ht="19.5" customHeight="1">
      <c r="A2" s="810" t="s">
        <v>781</v>
      </c>
      <c r="B2" s="810"/>
      <c r="C2" s="810"/>
      <c r="D2" s="810"/>
      <c r="E2" s="810"/>
      <c r="F2" s="810"/>
      <c r="G2" s="810"/>
      <c r="H2" s="810"/>
      <c r="I2" s="810"/>
    </row>
    <row r="3" spans="1:13" ht="14.25" thickBot="1">
      <c r="A3" s="529"/>
      <c r="B3" s="27"/>
      <c r="C3" s="98"/>
      <c r="D3" s="98"/>
      <c r="E3" s="98"/>
      <c r="F3" s="98"/>
      <c r="G3" s="98"/>
      <c r="H3" s="98"/>
      <c r="I3" s="54" t="s">
        <v>576</v>
      </c>
    </row>
    <row r="4" spans="1:13" s="18" customFormat="1" ht="14.25" thickTop="1">
      <c r="A4" s="746" t="s">
        <v>218</v>
      </c>
      <c r="B4" s="749" t="s">
        <v>217</v>
      </c>
      <c r="C4" s="749" t="s">
        <v>404</v>
      </c>
      <c r="D4" s="752" t="s">
        <v>1090</v>
      </c>
      <c r="E4" s="804"/>
      <c r="F4" s="804"/>
      <c r="G4" s="804"/>
      <c r="H4" s="813"/>
      <c r="I4" s="625" t="s">
        <v>988</v>
      </c>
    </row>
    <row r="5" spans="1:13" s="18" customFormat="1">
      <c r="A5" s="811"/>
      <c r="B5" s="812"/>
      <c r="C5" s="812"/>
      <c r="D5" s="622" t="s">
        <v>1041</v>
      </c>
      <c r="E5" s="622" t="s">
        <v>1062</v>
      </c>
      <c r="F5" s="476" t="s">
        <v>1068</v>
      </c>
      <c r="G5" s="476" t="s">
        <v>1089</v>
      </c>
      <c r="H5" s="476" t="s">
        <v>1108</v>
      </c>
      <c r="I5" s="622" t="s">
        <v>1109</v>
      </c>
      <c r="J5" s="569"/>
      <c r="K5" s="569"/>
    </row>
    <row r="6" spans="1:13" s="398" customFormat="1">
      <c r="A6" s="125" t="s">
        <v>464</v>
      </c>
      <c r="B6" s="126"/>
      <c r="C6" s="201"/>
      <c r="D6" s="136"/>
      <c r="E6" s="136"/>
      <c r="F6" s="136"/>
      <c r="G6" s="136"/>
      <c r="H6" s="680"/>
      <c r="I6" s="681"/>
    </row>
    <row r="7" spans="1:13" s="398" customFormat="1" ht="22.5">
      <c r="A7" s="127" t="s">
        <v>465</v>
      </c>
      <c r="B7" s="128" t="s">
        <v>707</v>
      </c>
      <c r="C7" s="202" t="s">
        <v>466</v>
      </c>
      <c r="D7" s="309">
        <v>2337</v>
      </c>
      <c r="E7" s="309">
        <v>2318</v>
      </c>
      <c r="F7" s="309">
        <v>2318</v>
      </c>
      <c r="G7" s="309">
        <v>2399</v>
      </c>
      <c r="H7" s="682">
        <v>2234</v>
      </c>
      <c r="I7" s="683">
        <v>2404</v>
      </c>
      <c r="J7" s="470"/>
      <c r="K7" s="471"/>
      <c r="M7" s="397"/>
    </row>
    <row r="8" spans="1:13" s="398" customFormat="1" ht="15" customHeight="1">
      <c r="A8" s="127" t="s">
        <v>467</v>
      </c>
      <c r="B8" s="129" t="s">
        <v>468</v>
      </c>
      <c r="C8" s="202" t="s">
        <v>926</v>
      </c>
      <c r="D8" s="309">
        <v>329</v>
      </c>
      <c r="E8" s="309">
        <v>338</v>
      </c>
      <c r="F8" s="309">
        <v>328</v>
      </c>
      <c r="G8" s="309">
        <v>328</v>
      </c>
      <c r="H8" s="682">
        <v>329</v>
      </c>
      <c r="I8" s="683">
        <v>343</v>
      </c>
      <c r="J8" s="470"/>
      <c r="K8" s="471"/>
      <c r="M8" s="397"/>
    </row>
    <row r="9" spans="1:13" s="398" customFormat="1" ht="15" customHeight="1">
      <c r="A9" s="127" t="s">
        <v>927</v>
      </c>
      <c r="B9" s="129" t="s">
        <v>708</v>
      </c>
      <c r="C9" s="202" t="s">
        <v>928</v>
      </c>
      <c r="D9" s="309">
        <v>410</v>
      </c>
      <c r="E9" s="309">
        <v>426</v>
      </c>
      <c r="F9" s="309">
        <v>381</v>
      </c>
      <c r="G9" s="309">
        <v>355</v>
      </c>
      <c r="H9" s="682">
        <v>384</v>
      </c>
      <c r="I9" s="683">
        <v>418</v>
      </c>
      <c r="J9" s="470"/>
      <c r="K9" s="471"/>
      <c r="M9" s="397"/>
    </row>
    <row r="10" spans="1:13" s="398" customFormat="1" ht="15" customHeight="1">
      <c r="A10" s="127" t="s">
        <v>929</v>
      </c>
      <c r="B10" s="129" t="s">
        <v>709</v>
      </c>
      <c r="C10" s="202" t="s">
        <v>928</v>
      </c>
      <c r="D10" s="309">
        <v>86</v>
      </c>
      <c r="E10" s="309">
        <v>106</v>
      </c>
      <c r="F10" s="309">
        <v>101</v>
      </c>
      <c r="G10" s="309">
        <v>87</v>
      </c>
      <c r="H10" s="682">
        <v>100</v>
      </c>
      <c r="I10" s="683">
        <v>87</v>
      </c>
      <c r="J10" s="470"/>
      <c r="K10" s="471"/>
      <c r="M10" s="397"/>
    </row>
    <row r="11" spans="1:13" s="398" customFormat="1" ht="15" customHeight="1">
      <c r="A11" s="127" t="s">
        <v>469</v>
      </c>
      <c r="B11" s="129" t="s">
        <v>930</v>
      </c>
      <c r="C11" s="202" t="s">
        <v>928</v>
      </c>
      <c r="D11" s="309">
        <v>221</v>
      </c>
      <c r="E11" s="309">
        <v>224</v>
      </c>
      <c r="F11" s="309">
        <v>219</v>
      </c>
      <c r="G11" s="309">
        <v>216</v>
      </c>
      <c r="H11" s="682">
        <v>216</v>
      </c>
      <c r="I11" s="683">
        <v>217</v>
      </c>
      <c r="J11" s="470"/>
      <c r="K11" s="471"/>
      <c r="M11" s="397"/>
    </row>
    <row r="12" spans="1:13" s="398" customFormat="1" ht="15" customHeight="1">
      <c r="A12" s="127" t="s">
        <v>470</v>
      </c>
      <c r="B12" s="129" t="s">
        <v>779</v>
      </c>
      <c r="C12" s="202" t="s">
        <v>928</v>
      </c>
      <c r="D12" s="309">
        <v>196</v>
      </c>
      <c r="E12" s="309">
        <v>192</v>
      </c>
      <c r="F12" s="309">
        <v>198</v>
      </c>
      <c r="G12" s="309">
        <v>194</v>
      </c>
      <c r="H12" s="682">
        <v>201</v>
      </c>
      <c r="I12" s="683">
        <v>204</v>
      </c>
      <c r="J12" s="470"/>
      <c r="K12" s="471"/>
      <c r="M12" s="397"/>
    </row>
    <row r="13" spans="1:13" s="398" customFormat="1" ht="15" customHeight="1">
      <c r="A13" s="130" t="s">
        <v>471</v>
      </c>
      <c r="B13" s="129" t="s">
        <v>867</v>
      </c>
      <c r="C13" s="202" t="s">
        <v>928</v>
      </c>
      <c r="D13" s="309">
        <v>127</v>
      </c>
      <c r="E13" s="309">
        <v>122</v>
      </c>
      <c r="F13" s="309">
        <v>122</v>
      </c>
      <c r="G13" s="309">
        <v>118</v>
      </c>
      <c r="H13" s="682">
        <v>119</v>
      </c>
      <c r="I13" s="683">
        <v>125</v>
      </c>
      <c r="J13" s="470"/>
      <c r="K13" s="471"/>
      <c r="M13" s="397"/>
    </row>
    <row r="14" spans="1:13" s="398" customFormat="1" ht="15" customHeight="1">
      <c r="A14" s="130" t="s">
        <v>472</v>
      </c>
      <c r="B14" s="129" t="s">
        <v>710</v>
      </c>
      <c r="C14" s="202" t="s">
        <v>473</v>
      </c>
      <c r="D14" s="309">
        <v>202</v>
      </c>
      <c r="E14" s="309">
        <v>203</v>
      </c>
      <c r="F14" s="309">
        <v>197</v>
      </c>
      <c r="G14" s="309">
        <v>203</v>
      </c>
      <c r="H14" s="682">
        <v>197</v>
      </c>
      <c r="I14" s="683">
        <v>199</v>
      </c>
      <c r="J14" s="470"/>
      <c r="K14" s="471"/>
      <c r="M14" s="397"/>
    </row>
    <row r="15" spans="1:13" s="398" customFormat="1" ht="22.5">
      <c r="A15" s="130" t="s">
        <v>474</v>
      </c>
      <c r="B15" s="128" t="s">
        <v>918</v>
      </c>
      <c r="C15" s="202" t="s">
        <v>931</v>
      </c>
      <c r="D15" s="309">
        <v>214</v>
      </c>
      <c r="E15" s="309">
        <v>215</v>
      </c>
      <c r="F15" s="309">
        <v>227</v>
      </c>
      <c r="G15" s="309">
        <v>230</v>
      </c>
      <c r="H15" s="682">
        <v>231</v>
      </c>
      <c r="I15" s="683">
        <v>230</v>
      </c>
      <c r="J15" s="470"/>
      <c r="K15" s="471"/>
      <c r="M15" s="397"/>
    </row>
    <row r="16" spans="1:13" s="398" customFormat="1" ht="15" customHeight="1">
      <c r="A16" s="130" t="s">
        <v>932</v>
      </c>
      <c r="B16" s="129"/>
      <c r="C16" s="202" t="s">
        <v>926</v>
      </c>
      <c r="D16" s="309">
        <v>129</v>
      </c>
      <c r="E16" s="309">
        <v>140</v>
      </c>
      <c r="F16" s="309">
        <v>265</v>
      </c>
      <c r="G16" s="309">
        <v>270</v>
      </c>
      <c r="H16" s="682">
        <v>166</v>
      </c>
      <c r="I16" s="683">
        <v>156</v>
      </c>
      <c r="J16" s="470"/>
      <c r="K16" s="471"/>
      <c r="M16" s="397"/>
    </row>
    <row r="17" spans="1:13" s="398" customFormat="1" ht="15" customHeight="1">
      <c r="A17" s="130" t="s">
        <v>933</v>
      </c>
      <c r="B17" s="129"/>
      <c r="C17" s="202" t="s">
        <v>926</v>
      </c>
      <c r="D17" s="309">
        <v>815</v>
      </c>
      <c r="E17" s="309">
        <v>596</v>
      </c>
      <c r="F17" s="309">
        <v>545</v>
      </c>
      <c r="G17" s="309">
        <v>389</v>
      </c>
      <c r="H17" s="682">
        <v>454</v>
      </c>
      <c r="I17" s="683">
        <v>454</v>
      </c>
      <c r="J17" s="470"/>
      <c r="K17" s="471"/>
      <c r="M17" s="397"/>
    </row>
    <row r="18" spans="1:13" s="398" customFormat="1" ht="15" customHeight="1">
      <c r="A18" s="130" t="s">
        <v>821</v>
      </c>
      <c r="B18" s="129" t="s">
        <v>711</v>
      </c>
      <c r="C18" s="202" t="s">
        <v>466</v>
      </c>
      <c r="D18" s="309">
        <v>412</v>
      </c>
      <c r="E18" s="309">
        <v>413</v>
      </c>
      <c r="F18" s="309">
        <v>401</v>
      </c>
      <c r="G18" s="309">
        <v>401</v>
      </c>
      <c r="H18" s="682">
        <v>401</v>
      </c>
      <c r="I18" s="683">
        <v>407</v>
      </c>
      <c r="J18" s="470"/>
      <c r="K18" s="471"/>
      <c r="M18" s="397"/>
    </row>
    <row r="19" spans="1:13" s="398" customFormat="1" ht="15" customHeight="1">
      <c r="A19" s="130" t="s">
        <v>475</v>
      </c>
      <c r="B19" s="129" t="s">
        <v>712</v>
      </c>
      <c r="C19" s="202" t="s">
        <v>748</v>
      </c>
      <c r="D19" s="309">
        <v>231</v>
      </c>
      <c r="E19" s="309">
        <v>231</v>
      </c>
      <c r="F19" s="309">
        <v>224</v>
      </c>
      <c r="G19" s="309">
        <v>224</v>
      </c>
      <c r="H19" s="682">
        <v>220</v>
      </c>
      <c r="I19" s="683">
        <v>231</v>
      </c>
      <c r="J19" s="470"/>
      <c r="K19" s="471"/>
      <c r="M19" s="397"/>
    </row>
    <row r="20" spans="1:13" s="398" customFormat="1" ht="15" customHeight="1">
      <c r="A20" s="130" t="s">
        <v>1114</v>
      </c>
      <c r="B20" s="129" t="s">
        <v>1113</v>
      </c>
      <c r="C20" s="202" t="s">
        <v>748</v>
      </c>
      <c r="D20" s="309" t="s">
        <v>462</v>
      </c>
      <c r="E20" s="309" t="s">
        <v>462</v>
      </c>
      <c r="F20" s="309" t="s">
        <v>462</v>
      </c>
      <c r="G20" s="309" t="s">
        <v>462</v>
      </c>
      <c r="H20" s="682">
        <v>2000</v>
      </c>
      <c r="I20" s="684">
        <v>1985</v>
      </c>
      <c r="J20" s="470"/>
      <c r="K20" s="471"/>
      <c r="M20" s="397"/>
    </row>
    <row r="21" spans="1:13" s="398" customFormat="1" ht="15" customHeight="1">
      <c r="A21" s="130" t="s">
        <v>476</v>
      </c>
      <c r="B21" s="129" t="s">
        <v>713</v>
      </c>
      <c r="C21" s="202" t="s">
        <v>473</v>
      </c>
      <c r="D21" s="309">
        <v>292</v>
      </c>
      <c r="E21" s="309">
        <v>292</v>
      </c>
      <c r="F21" s="309">
        <v>279</v>
      </c>
      <c r="G21" s="309">
        <v>290</v>
      </c>
      <c r="H21" s="682">
        <v>269</v>
      </c>
      <c r="I21" s="683">
        <v>290</v>
      </c>
      <c r="J21" s="470"/>
      <c r="K21" s="471"/>
      <c r="M21" s="397"/>
    </row>
    <row r="22" spans="1:13" s="398" customFormat="1" ht="15" customHeight="1">
      <c r="A22" s="130" t="s">
        <v>934</v>
      </c>
      <c r="B22" s="129" t="s">
        <v>714</v>
      </c>
      <c r="C22" s="202" t="s">
        <v>370</v>
      </c>
      <c r="D22" s="309">
        <v>294</v>
      </c>
      <c r="E22" s="309">
        <v>297</v>
      </c>
      <c r="F22" s="309">
        <v>293</v>
      </c>
      <c r="G22" s="309">
        <v>293</v>
      </c>
      <c r="H22" s="682">
        <v>292</v>
      </c>
      <c r="I22" s="683">
        <v>281</v>
      </c>
      <c r="J22" s="470"/>
      <c r="K22" s="471"/>
      <c r="M22" s="397"/>
    </row>
    <row r="23" spans="1:13" s="398" customFormat="1" ht="15" customHeight="1">
      <c r="A23" s="130" t="s">
        <v>935</v>
      </c>
      <c r="B23" s="129" t="s">
        <v>715</v>
      </c>
      <c r="C23" s="202" t="s">
        <v>928</v>
      </c>
      <c r="D23" s="309">
        <v>129</v>
      </c>
      <c r="E23" s="309">
        <v>122</v>
      </c>
      <c r="F23" s="309">
        <v>121</v>
      </c>
      <c r="G23" s="309">
        <v>121</v>
      </c>
      <c r="H23" s="682">
        <v>114</v>
      </c>
      <c r="I23" s="683">
        <v>112</v>
      </c>
      <c r="J23" s="470"/>
      <c r="K23" s="471"/>
      <c r="M23" s="397"/>
    </row>
    <row r="24" spans="1:13" s="398" customFormat="1" ht="15" customHeight="1">
      <c r="A24" s="130" t="s">
        <v>936</v>
      </c>
      <c r="B24" s="129" t="s">
        <v>749</v>
      </c>
      <c r="C24" s="202" t="s">
        <v>928</v>
      </c>
      <c r="D24" s="309">
        <v>102</v>
      </c>
      <c r="E24" s="309">
        <v>105</v>
      </c>
      <c r="F24" s="309">
        <v>108</v>
      </c>
      <c r="G24" s="309">
        <v>113</v>
      </c>
      <c r="H24" s="682">
        <v>115</v>
      </c>
      <c r="I24" s="683">
        <v>106</v>
      </c>
      <c r="J24" s="470"/>
      <c r="K24" s="471"/>
      <c r="M24" s="397"/>
    </row>
    <row r="25" spans="1:13" s="398" customFormat="1" ht="15" customHeight="1">
      <c r="A25" s="130" t="s">
        <v>937</v>
      </c>
      <c r="B25" s="128" t="s">
        <v>938</v>
      </c>
      <c r="C25" s="202" t="s">
        <v>928</v>
      </c>
      <c r="D25" s="309">
        <v>827</v>
      </c>
      <c r="E25" s="309">
        <v>819</v>
      </c>
      <c r="F25" s="309">
        <v>819</v>
      </c>
      <c r="G25" s="309">
        <v>785</v>
      </c>
      <c r="H25" s="682">
        <v>739</v>
      </c>
      <c r="I25" s="683">
        <v>793</v>
      </c>
      <c r="J25" s="470"/>
      <c r="K25" s="471"/>
      <c r="M25" s="397"/>
    </row>
    <row r="26" spans="1:13" s="398" customFormat="1" ht="22.5">
      <c r="A26" s="130" t="s">
        <v>482</v>
      </c>
      <c r="B26" s="131" t="s">
        <v>939</v>
      </c>
      <c r="C26" s="202" t="s">
        <v>473</v>
      </c>
      <c r="D26" s="309">
        <v>960</v>
      </c>
      <c r="E26" s="309">
        <v>962</v>
      </c>
      <c r="F26" s="309">
        <v>962</v>
      </c>
      <c r="G26" s="309">
        <v>962</v>
      </c>
      <c r="H26" s="682">
        <v>949</v>
      </c>
      <c r="I26" s="683">
        <v>953</v>
      </c>
      <c r="J26" s="470"/>
      <c r="K26" s="471"/>
      <c r="M26" s="397"/>
    </row>
    <row r="27" spans="1:13" s="398" customFormat="1" ht="15" customHeight="1">
      <c r="A27" s="130" t="s">
        <v>483</v>
      </c>
      <c r="B27" s="129" t="s">
        <v>1003</v>
      </c>
      <c r="C27" s="202" t="s">
        <v>46</v>
      </c>
      <c r="D27" s="514">
        <v>1415</v>
      </c>
      <c r="E27" s="514">
        <v>1415</v>
      </c>
      <c r="F27" s="514">
        <v>1300</v>
      </c>
      <c r="G27" s="514">
        <v>1300</v>
      </c>
      <c r="H27" s="685">
        <v>1300</v>
      </c>
      <c r="I27" s="683" t="s">
        <v>1110</v>
      </c>
      <c r="J27" s="470"/>
      <c r="K27" s="471"/>
      <c r="M27" s="397"/>
    </row>
    <row r="28" spans="1:13" s="398" customFormat="1" ht="15" customHeight="1">
      <c r="A28" s="222" t="s">
        <v>822</v>
      </c>
      <c r="B28" s="129" t="s">
        <v>998</v>
      </c>
      <c r="C28" s="202" t="s">
        <v>47</v>
      </c>
      <c r="D28" s="309">
        <v>700</v>
      </c>
      <c r="E28" s="309">
        <v>700</v>
      </c>
      <c r="F28" s="309">
        <v>708</v>
      </c>
      <c r="G28" s="309">
        <v>708</v>
      </c>
      <c r="H28" s="686">
        <v>708</v>
      </c>
      <c r="I28" s="683" t="s">
        <v>1111</v>
      </c>
      <c r="J28" s="470"/>
      <c r="K28" s="471"/>
      <c r="M28" s="397"/>
    </row>
    <row r="29" spans="1:13" s="398" customFormat="1" ht="15" customHeight="1">
      <c r="A29" s="130" t="s">
        <v>940</v>
      </c>
      <c r="B29" s="128" t="s">
        <v>941</v>
      </c>
      <c r="C29" s="202" t="s">
        <v>473</v>
      </c>
      <c r="D29" s="310">
        <v>531</v>
      </c>
      <c r="E29" s="310">
        <v>531</v>
      </c>
      <c r="F29" s="310">
        <v>503</v>
      </c>
      <c r="G29" s="310">
        <v>490</v>
      </c>
      <c r="H29" s="686">
        <v>490</v>
      </c>
      <c r="I29" s="604">
        <v>523</v>
      </c>
      <c r="J29" s="470"/>
      <c r="K29" s="471"/>
      <c r="M29" s="397"/>
    </row>
    <row r="30" spans="1:13" s="398" customFormat="1" ht="15" customHeight="1">
      <c r="A30" s="125" t="s">
        <v>484</v>
      </c>
      <c r="B30" s="129"/>
      <c r="C30" s="202"/>
      <c r="D30" s="310"/>
      <c r="E30" s="310"/>
      <c r="F30" s="310"/>
      <c r="G30" s="310"/>
      <c r="H30" s="686"/>
      <c r="I30" s="604"/>
      <c r="J30" s="470"/>
      <c r="K30" s="471"/>
      <c r="M30" s="397"/>
    </row>
    <row r="31" spans="1:13" s="398" customFormat="1" ht="27">
      <c r="A31" s="130" t="s">
        <v>823</v>
      </c>
      <c r="B31" s="129" t="s">
        <v>826</v>
      </c>
      <c r="C31" s="203" t="s">
        <v>48</v>
      </c>
      <c r="D31" s="309">
        <v>5278</v>
      </c>
      <c r="E31" s="309">
        <v>5304</v>
      </c>
      <c r="F31" s="309">
        <v>5296</v>
      </c>
      <c r="G31" s="309">
        <v>5294</v>
      </c>
      <c r="H31" s="682">
        <v>5283</v>
      </c>
      <c r="I31" s="683">
        <v>5267</v>
      </c>
      <c r="J31" s="470"/>
      <c r="K31" s="471"/>
      <c r="M31" s="397"/>
    </row>
    <row r="32" spans="1:13" s="398" customFormat="1" ht="33.75" customHeight="1">
      <c r="A32" s="130" t="s">
        <v>824</v>
      </c>
      <c r="B32" s="133" t="s">
        <v>833</v>
      </c>
      <c r="C32" s="202" t="s">
        <v>49</v>
      </c>
      <c r="D32" s="309">
        <v>9075</v>
      </c>
      <c r="E32" s="309">
        <v>9075</v>
      </c>
      <c r="F32" s="309">
        <v>9075</v>
      </c>
      <c r="G32" s="309">
        <v>9075</v>
      </c>
      <c r="H32" s="682">
        <v>9075</v>
      </c>
      <c r="I32" s="683">
        <v>8910</v>
      </c>
      <c r="J32" s="470"/>
      <c r="K32" s="471"/>
      <c r="M32" s="397"/>
    </row>
    <row r="33" spans="1:13" s="398" customFormat="1" ht="15" customHeight="1">
      <c r="A33" s="130" t="s">
        <v>485</v>
      </c>
      <c r="B33" s="161" t="s">
        <v>716</v>
      </c>
      <c r="C33" s="202" t="s">
        <v>142</v>
      </c>
      <c r="D33" s="309">
        <v>20900</v>
      </c>
      <c r="E33" s="309">
        <v>20900</v>
      </c>
      <c r="F33" s="309">
        <v>20900</v>
      </c>
      <c r="G33" s="309">
        <v>20900</v>
      </c>
      <c r="H33" s="682">
        <v>20900</v>
      </c>
      <c r="I33" s="683">
        <v>20520</v>
      </c>
      <c r="J33" s="470"/>
      <c r="K33" s="471"/>
      <c r="M33" s="397"/>
    </row>
    <row r="34" spans="1:13" s="398" customFormat="1" ht="15" customHeight="1">
      <c r="A34" s="125" t="s">
        <v>486</v>
      </c>
      <c r="B34" s="129"/>
      <c r="C34" s="202"/>
      <c r="D34" s="471"/>
      <c r="E34" s="471"/>
      <c r="F34" s="471"/>
      <c r="G34" s="471"/>
      <c r="H34" s="687"/>
      <c r="I34" s="688"/>
      <c r="J34" s="470"/>
      <c r="K34" s="471"/>
      <c r="M34" s="397"/>
    </row>
    <row r="35" spans="1:13" s="398" customFormat="1" ht="27" customHeight="1">
      <c r="A35" s="130" t="s">
        <v>942</v>
      </c>
      <c r="B35" s="132" t="s">
        <v>1039</v>
      </c>
      <c r="C35" s="202" t="s">
        <v>54</v>
      </c>
      <c r="D35" s="309">
        <v>7368</v>
      </c>
      <c r="E35" s="309">
        <v>7368</v>
      </c>
      <c r="F35" s="309">
        <v>7368</v>
      </c>
      <c r="G35" s="309">
        <v>7368</v>
      </c>
      <c r="H35" s="686">
        <v>7258</v>
      </c>
      <c r="I35" s="683" t="s">
        <v>1112</v>
      </c>
      <c r="J35" s="470"/>
      <c r="K35" s="471"/>
      <c r="M35" s="397"/>
    </row>
    <row r="36" spans="1:13" s="398" customFormat="1" ht="15" customHeight="1">
      <c r="A36" s="130" t="s">
        <v>487</v>
      </c>
      <c r="B36" s="129" t="s">
        <v>943</v>
      </c>
      <c r="C36" s="202" t="s">
        <v>944</v>
      </c>
      <c r="D36" s="309">
        <v>1674</v>
      </c>
      <c r="E36" s="309">
        <v>1647</v>
      </c>
      <c r="F36" s="309">
        <v>1614</v>
      </c>
      <c r="G36" s="309">
        <v>1547</v>
      </c>
      <c r="H36" s="682">
        <v>1433</v>
      </c>
      <c r="I36" s="683">
        <v>1626</v>
      </c>
      <c r="J36" s="470"/>
      <c r="K36" s="471"/>
      <c r="M36" s="397"/>
    </row>
    <row r="37" spans="1:13" s="398" customFormat="1" ht="15" customHeight="1">
      <c r="A37" s="125" t="s">
        <v>488</v>
      </c>
      <c r="B37" s="129"/>
      <c r="C37" s="202"/>
      <c r="D37" s="310"/>
      <c r="E37" s="310"/>
      <c r="F37" s="310"/>
      <c r="G37" s="310"/>
      <c r="H37" s="686"/>
      <c r="I37" s="604"/>
      <c r="J37" s="470"/>
      <c r="K37" s="471"/>
      <c r="M37" s="397"/>
    </row>
    <row r="38" spans="1:13" s="398" customFormat="1" ht="39.75" customHeight="1">
      <c r="A38" s="130" t="s">
        <v>489</v>
      </c>
      <c r="B38" s="128" t="s">
        <v>945</v>
      </c>
      <c r="C38" s="202" t="s">
        <v>50</v>
      </c>
      <c r="D38" s="309">
        <v>198450</v>
      </c>
      <c r="E38" s="309">
        <v>177353</v>
      </c>
      <c r="F38" s="309">
        <v>198790</v>
      </c>
      <c r="G38" s="309">
        <v>184040</v>
      </c>
      <c r="H38" s="682">
        <v>174790</v>
      </c>
      <c r="I38" s="683">
        <v>178146</v>
      </c>
      <c r="J38" s="470"/>
      <c r="K38" s="471"/>
      <c r="M38" s="397"/>
    </row>
    <row r="39" spans="1:13" s="398" customFormat="1" ht="45" customHeight="1">
      <c r="A39" s="130" t="s">
        <v>490</v>
      </c>
      <c r="B39" s="128" t="s">
        <v>946</v>
      </c>
      <c r="C39" s="202" t="s">
        <v>926</v>
      </c>
      <c r="D39" s="310">
        <v>303</v>
      </c>
      <c r="E39" s="310">
        <v>301</v>
      </c>
      <c r="F39" s="310">
        <v>294</v>
      </c>
      <c r="G39" s="310">
        <v>319</v>
      </c>
      <c r="H39" s="686">
        <v>314</v>
      </c>
      <c r="I39" s="683">
        <v>327</v>
      </c>
      <c r="J39" s="470"/>
      <c r="K39" s="471"/>
      <c r="M39" s="397"/>
    </row>
    <row r="40" spans="1:13" s="398" customFormat="1" ht="15" customHeight="1">
      <c r="A40" s="580" t="s">
        <v>732</v>
      </c>
      <c r="B40" s="161"/>
      <c r="C40" s="583"/>
      <c r="D40" s="310"/>
      <c r="E40" s="310"/>
      <c r="F40" s="310"/>
      <c r="G40" s="310"/>
      <c r="H40" s="686"/>
      <c r="I40" s="604"/>
      <c r="J40" s="470"/>
      <c r="K40" s="471"/>
      <c r="M40" s="397"/>
    </row>
    <row r="41" spans="1:13" s="398" customFormat="1" ht="45" customHeight="1">
      <c r="A41" s="581" t="s">
        <v>947</v>
      </c>
      <c r="B41" s="607" t="s">
        <v>1088</v>
      </c>
      <c r="C41" s="583" t="s">
        <v>51</v>
      </c>
      <c r="D41" s="309" t="s">
        <v>462</v>
      </c>
      <c r="E41" s="309">
        <v>86900</v>
      </c>
      <c r="F41" s="309" t="s">
        <v>238</v>
      </c>
      <c r="G41" s="309" t="s">
        <v>238</v>
      </c>
      <c r="H41" s="682">
        <v>86900</v>
      </c>
      <c r="I41" s="683">
        <v>74520</v>
      </c>
      <c r="J41" s="470"/>
      <c r="K41" s="471"/>
      <c r="M41" s="397"/>
    </row>
    <row r="42" spans="1:13" s="398" customFormat="1" ht="25.5" customHeight="1">
      <c r="A42" s="582" t="s">
        <v>825</v>
      </c>
      <c r="B42" s="133" t="s">
        <v>948</v>
      </c>
      <c r="C42" s="583" t="s">
        <v>49</v>
      </c>
      <c r="D42" s="309">
        <v>1425</v>
      </c>
      <c r="E42" s="309">
        <v>1425</v>
      </c>
      <c r="F42" s="309">
        <v>1257</v>
      </c>
      <c r="G42" s="309">
        <v>1419</v>
      </c>
      <c r="H42" s="682">
        <v>1425</v>
      </c>
      <c r="I42" s="683">
        <v>1693</v>
      </c>
      <c r="J42" s="470"/>
      <c r="K42" s="471"/>
      <c r="M42" s="397"/>
    </row>
    <row r="43" spans="1:13" s="398" customFormat="1" ht="33.75">
      <c r="A43" s="130" t="s">
        <v>949</v>
      </c>
      <c r="B43" s="128" t="s">
        <v>950</v>
      </c>
      <c r="C43" s="202" t="s">
        <v>49</v>
      </c>
      <c r="D43" s="309">
        <v>3512</v>
      </c>
      <c r="E43" s="309">
        <v>3512</v>
      </c>
      <c r="F43" s="309">
        <v>2687</v>
      </c>
      <c r="G43" s="309">
        <v>3512</v>
      </c>
      <c r="H43" s="682">
        <v>3512</v>
      </c>
      <c r="I43" s="683">
        <v>3424</v>
      </c>
      <c r="J43" s="470"/>
      <c r="K43" s="471"/>
      <c r="M43" s="397"/>
    </row>
    <row r="44" spans="1:13" s="398" customFormat="1" ht="22.5">
      <c r="A44" s="130" t="s">
        <v>492</v>
      </c>
      <c r="B44" s="128" t="s">
        <v>717</v>
      </c>
      <c r="C44" s="202" t="s">
        <v>52</v>
      </c>
      <c r="D44" s="309">
        <v>10945</v>
      </c>
      <c r="E44" s="309">
        <v>10945</v>
      </c>
      <c r="F44" s="309">
        <v>9790</v>
      </c>
      <c r="G44" s="309">
        <v>9790</v>
      </c>
      <c r="H44" s="682">
        <v>10945</v>
      </c>
      <c r="I44" s="683">
        <v>10206</v>
      </c>
      <c r="J44" s="470"/>
      <c r="K44" s="471"/>
      <c r="M44" s="397"/>
    </row>
    <row r="45" spans="1:13" s="398" customFormat="1" ht="15" customHeight="1">
      <c r="A45" s="130" t="s">
        <v>1040</v>
      </c>
      <c r="B45" s="187" t="s">
        <v>718</v>
      </c>
      <c r="C45" s="202" t="s">
        <v>51</v>
      </c>
      <c r="D45" s="309">
        <v>1163</v>
      </c>
      <c r="E45" s="309">
        <v>1163</v>
      </c>
      <c r="F45" s="309">
        <v>1163</v>
      </c>
      <c r="G45" s="309">
        <v>1163</v>
      </c>
      <c r="H45" s="682">
        <v>1163</v>
      </c>
      <c r="I45" s="683">
        <v>1137</v>
      </c>
      <c r="J45" s="470"/>
      <c r="K45" s="471"/>
      <c r="M45" s="397"/>
    </row>
    <row r="46" spans="1:13" s="398" customFormat="1" ht="15" customHeight="1">
      <c r="A46" s="125" t="s">
        <v>493</v>
      </c>
      <c r="B46" s="129"/>
      <c r="C46" s="202"/>
      <c r="D46" s="309"/>
      <c r="E46" s="309"/>
      <c r="F46" s="309"/>
      <c r="G46" s="309"/>
      <c r="H46" s="682"/>
      <c r="I46" s="683"/>
      <c r="J46" s="470"/>
      <c r="K46" s="471"/>
      <c r="M46" s="397"/>
    </row>
    <row r="47" spans="1:13" s="398" customFormat="1" ht="28.5" customHeight="1">
      <c r="A47" s="130" t="s">
        <v>494</v>
      </c>
      <c r="B47" s="128" t="s">
        <v>951</v>
      </c>
      <c r="C47" s="202" t="s">
        <v>495</v>
      </c>
      <c r="D47" s="309">
        <v>1221</v>
      </c>
      <c r="E47" s="309">
        <v>1194</v>
      </c>
      <c r="F47" s="309">
        <v>1249</v>
      </c>
      <c r="G47" s="309">
        <v>1249</v>
      </c>
      <c r="H47" s="682">
        <v>1353</v>
      </c>
      <c r="I47" s="683">
        <v>1226</v>
      </c>
      <c r="J47" s="470"/>
      <c r="K47" s="471"/>
      <c r="M47" s="397"/>
    </row>
    <row r="48" spans="1:13" s="398" customFormat="1" ht="24.75" customHeight="1">
      <c r="A48" s="130" t="s">
        <v>496</v>
      </c>
      <c r="B48" s="128" t="s">
        <v>987</v>
      </c>
      <c r="C48" s="202" t="s">
        <v>747</v>
      </c>
      <c r="D48" s="309">
        <v>175</v>
      </c>
      <c r="E48" s="309">
        <v>177</v>
      </c>
      <c r="F48" s="309">
        <v>178</v>
      </c>
      <c r="G48" s="309">
        <v>180</v>
      </c>
      <c r="H48" s="682">
        <v>179</v>
      </c>
      <c r="I48" s="683">
        <v>179</v>
      </c>
      <c r="J48" s="470"/>
      <c r="K48" s="471"/>
      <c r="M48" s="397"/>
    </row>
    <row r="49" spans="1:13" s="398" customFormat="1" ht="15" customHeight="1">
      <c r="A49" s="125" t="s">
        <v>733</v>
      </c>
      <c r="B49" s="129"/>
      <c r="C49" s="202"/>
      <c r="D49" s="309"/>
      <c r="E49" s="309"/>
      <c r="F49" s="309"/>
      <c r="G49" s="309"/>
      <c r="H49" s="682"/>
      <c r="I49" s="683"/>
      <c r="J49" s="470"/>
      <c r="K49" s="471"/>
      <c r="M49" s="397"/>
    </row>
    <row r="50" spans="1:13" s="398" customFormat="1" ht="26.25" customHeight="1">
      <c r="A50" s="130" t="s">
        <v>497</v>
      </c>
      <c r="B50" s="128" t="s">
        <v>952</v>
      </c>
      <c r="C50" s="202" t="s">
        <v>53</v>
      </c>
      <c r="D50" s="309">
        <v>263</v>
      </c>
      <c r="E50" s="309">
        <v>263</v>
      </c>
      <c r="F50" s="309">
        <v>263</v>
      </c>
      <c r="G50" s="309">
        <v>263</v>
      </c>
      <c r="H50" s="682">
        <v>263</v>
      </c>
      <c r="I50" s="683">
        <v>258</v>
      </c>
      <c r="J50" s="470"/>
      <c r="K50" s="471"/>
      <c r="M50" s="397"/>
    </row>
    <row r="51" spans="1:13" s="398" customFormat="1" ht="15" customHeight="1">
      <c r="A51" s="130" t="s">
        <v>953</v>
      </c>
      <c r="B51" s="129" t="s">
        <v>719</v>
      </c>
      <c r="C51" s="202" t="s">
        <v>954</v>
      </c>
      <c r="D51" s="309">
        <v>146</v>
      </c>
      <c r="E51" s="309">
        <v>142</v>
      </c>
      <c r="F51" s="309">
        <v>132</v>
      </c>
      <c r="G51" s="309">
        <v>123</v>
      </c>
      <c r="H51" s="682">
        <v>126</v>
      </c>
      <c r="I51" s="683">
        <v>145</v>
      </c>
      <c r="J51" s="470"/>
      <c r="K51" s="471"/>
      <c r="M51" s="397"/>
    </row>
    <row r="52" spans="1:13" s="398" customFormat="1" ht="15" customHeight="1">
      <c r="A52" s="125" t="s">
        <v>351</v>
      </c>
      <c r="B52" s="129"/>
      <c r="C52" s="202"/>
      <c r="D52" s="309"/>
      <c r="E52" s="309"/>
      <c r="F52" s="309"/>
      <c r="G52" s="309"/>
      <c r="H52" s="682"/>
      <c r="I52" s="683"/>
      <c r="J52" s="470"/>
      <c r="K52" s="471"/>
      <c r="M52" s="397"/>
    </row>
    <row r="53" spans="1:13" s="398" customFormat="1" ht="15" customHeight="1">
      <c r="A53" s="130" t="s">
        <v>782</v>
      </c>
      <c r="B53" s="129" t="s">
        <v>783</v>
      </c>
      <c r="C53" s="202" t="s">
        <v>498</v>
      </c>
      <c r="D53" s="309">
        <v>3656</v>
      </c>
      <c r="E53" s="309">
        <v>3656</v>
      </c>
      <c r="F53" s="309">
        <v>3656</v>
      </c>
      <c r="G53" s="309">
        <v>3656</v>
      </c>
      <c r="H53" s="682">
        <v>3656</v>
      </c>
      <c r="I53" s="683">
        <v>3656</v>
      </c>
      <c r="J53" s="470"/>
      <c r="K53" s="471"/>
      <c r="M53" s="397"/>
    </row>
    <row r="54" spans="1:13" s="398" customFormat="1" ht="15" customHeight="1">
      <c r="A54" s="130" t="s">
        <v>499</v>
      </c>
      <c r="B54" s="129" t="s">
        <v>778</v>
      </c>
      <c r="C54" s="202" t="s">
        <v>96</v>
      </c>
      <c r="D54" s="309">
        <v>345897</v>
      </c>
      <c r="E54" s="309">
        <v>345897</v>
      </c>
      <c r="F54" s="309">
        <v>347530</v>
      </c>
      <c r="G54" s="309">
        <v>347530</v>
      </c>
      <c r="H54" s="682">
        <v>347530</v>
      </c>
      <c r="I54" s="683">
        <v>345897</v>
      </c>
      <c r="J54" s="470"/>
      <c r="K54" s="471"/>
      <c r="M54" s="397"/>
    </row>
    <row r="55" spans="1:13" s="398" customFormat="1" ht="38.25" customHeight="1">
      <c r="A55" s="130" t="s">
        <v>500</v>
      </c>
      <c r="B55" s="128" t="s">
        <v>955</v>
      </c>
      <c r="C55" s="202" t="s">
        <v>96</v>
      </c>
      <c r="D55" s="309">
        <v>47400</v>
      </c>
      <c r="E55" s="309">
        <v>47400</v>
      </c>
      <c r="F55" s="309">
        <v>55400</v>
      </c>
      <c r="G55" s="309">
        <v>55400</v>
      </c>
      <c r="H55" s="682">
        <v>55400</v>
      </c>
      <c r="I55" s="683">
        <v>208667</v>
      </c>
      <c r="J55" s="470"/>
      <c r="K55" s="471"/>
      <c r="M55" s="397"/>
    </row>
    <row r="56" spans="1:13" s="398" customFormat="1" ht="40.5" customHeight="1">
      <c r="A56" s="222" t="s">
        <v>827</v>
      </c>
      <c r="B56" s="128" t="s">
        <v>865</v>
      </c>
      <c r="C56" s="202" t="s">
        <v>54</v>
      </c>
      <c r="D56" s="309">
        <v>25549</v>
      </c>
      <c r="E56" s="309">
        <v>23102</v>
      </c>
      <c r="F56" s="309">
        <v>23102</v>
      </c>
      <c r="G56" s="309">
        <v>25549</v>
      </c>
      <c r="H56" s="682">
        <v>25549</v>
      </c>
      <c r="I56" s="683">
        <v>25085</v>
      </c>
      <c r="J56" s="470"/>
      <c r="K56" s="471"/>
      <c r="M56" s="397"/>
    </row>
    <row r="57" spans="1:13" s="398" customFormat="1" ht="15" customHeight="1">
      <c r="A57" s="125" t="s">
        <v>501</v>
      </c>
      <c r="B57" s="129"/>
      <c r="C57" s="202"/>
      <c r="D57" s="309"/>
      <c r="E57" s="309"/>
      <c r="F57" s="309"/>
      <c r="G57" s="309"/>
      <c r="H57" s="682"/>
      <c r="I57" s="683"/>
      <c r="J57" s="470"/>
      <c r="K57" s="471"/>
      <c r="M57" s="397"/>
    </row>
    <row r="58" spans="1:13" s="398" customFormat="1" ht="24" customHeight="1">
      <c r="A58" s="130" t="s">
        <v>956</v>
      </c>
      <c r="B58" s="128" t="s">
        <v>769</v>
      </c>
      <c r="C58" s="202" t="s">
        <v>50</v>
      </c>
      <c r="D58" s="309">
        <v>46018</v>
      </c>
      <c r="E58" s="309">
        <v>47198</v>
      </c>
      <c r="F58" s="309">
        <v>45040</v>
      </c>
      <c r="G58" s="309">
        <v>44313</v>
      </c>
      <c r="H58" s="682">
        <v>45098</v>
      </c>
      <c r="I58" s="683">
        <v>46726</v>
      </c>
      <c r="J58" s="469"/>
      <c r="K58" s="471"/>
      <c r="M58" s="397"/>
    </row>
    <row r="59" spans="1:13" s="398" customFormat="1" ht="34.5" customHeight="1">
      <c r="A59" s="130" t="s">
        <v>957</v>
      </c>
      <c r="B59" s="128" t="s">
        <v>889</v>
      </c>
      <c r="C59" s="202" t="s">
        <v>50</v>
      </c>
      <c r="D59" s="309">
        <v>18510</v>
      </c>
      <c r="E59" s="309">
        <v>18510</v>
      </c>
      <c r="F59" s="309">
        <v>18510</v>
      </c>
      <c r="G59" s="309">
        <v>18510</v>
      </c>
      <c r="H59" s="682">
        <v>18510</v>
      </c>
      <c r="I59" s="683">
        <v>17140</v>
      </c>
      <c r="J59" s="470"/>
      <c r="K59" s="471"/>
      <c r="M59" s="397"/>
    </row>
    <row r="60" spans="1:13" s="398" customFormat="1" ht="15" customHeight="1">
      <c r="A60" s="125" t="s">
        <v>502</v>
      </c>
      <c r="B60" s="129"/>
      <c r="C60" s="202"/>
      <c r="D60" s="309"/>
      <c r="E60" s="309"/>
      <c r="F60" s="309"/>
      <c r="G60" s="309"/>
      <c r="H60" s="682"/>
      <c r="I60" s="683"/>
      <c r="J60" s="470"/>
      <c r="K60" s="471"/>
      <c r="M60" s="397"/>
    </row>
    <row r="61" spans="1:13" s="398" customFormat="1" ht="24.75" customHeight="1">
      <c r="A61" s="130" t="s">
        <v>503</v>
      </c>
      <c r="B61" s="128" t="s">
        <v>734</v>
      </c>
      <c r="C61" s="202" t="s">
        <v>53</v>
      </c>
      <c r="D61" s="309">
        <v>3929</v>
      </c>
      <c r="E61" s="309">
        <v>3929</v>
      </c>
      <c r="F61" s="309">
        <v>3929</v>
      </c>
      <c r="G61" s="309">
        <v>3871</v>
      </c>
      <c r="H61" s="682">
        <v>3871</v>
      </c>
      <c r="I61" s="683">
        <v>3834</v>
      </c>
      <c r="J61" s="470"/>
      <c r="K61" s="471"/>
      <c r="M61" s="397"/>
    </row>
    <row r="62" spans="1:13" s="398" customFormat="1" ht="24.75" customHeight="1">
      <c r="A62" s="134" t="s">
        <v>504</v>
      </c>
      <c r="B62" s="128" t="s">
        <v>720</v>
      </c>
      <c r="C62" s="204" t="s">
        <v>53</v>
      </c>
      <c r="D62" s="311">
        <v>8716</v>
      </c>
      <c r="E62" s="311">
        <v>8716</v>
      </c>
      <c r="F62" s="311">
        <v>9050</v>
      </c>
      <c r="G62" s="311">
        <v>8614</v>
      </c>
      <c r="H62" s="689">
        <v>8716</v>
      </c>
      <c r="I62" s="690">
        <v>8527</v>
      </c>
      <c r="J62" s="470"/>
      <c r="K62" s="471"/>
      <c r="M62" s="397"/>
    </row>
    <row r="63" spans="1:13" ht="15" customHeight="1">
      <c r="A63" s="29" t="s">
        <v>758</v>
      </c>
      <c r="B63" s="568"/>
      <c r="C63" s="29"/>
      <c r="D63" s="539"/>
      <c r="E63" s="539"/>
      <c r="F63" s="539"/>
      <c r="G63" s="539"/>
      <c r="H63" s="539"/>
      <c r="I63" s="539"/>
    </row>
    <row r="64" spans="1:13" ht="15" customHeight="1">
      <c r="A64" s="49" t="s">
        <v>907</v>
      </c>
      <c r="B64" s="27"/>
      <c r="C64" s="529"/>
      <c r="D64" s="529"/>
      <c r="E64" s="529"/>
      <c r="F64" s="529"/>
      <c r="G64" s="529"/>
      <c r="H64" s="529"/>
      <c r="I64" s="529"/>
    </row>
    <row r="65" spans="1:9" ht="15" customHeight="1">
      <c r="A65" s="529" t="s">
        <v>908</v>
      </c>
      <c r="B65" s="27"/>
      <c r="C65" s="529"/>
      <c r="D65" s="529"/>
      <c r="E65" s="529"/>
      <c r="F65" s="529"/>
      <c r="G65" s="529"/>
      <c r="H65" s="529"/>
      <c r="I65" s="529"/>
    </row>
    <row r="66" spans="1:9" ht="15" customHeight="1">
      <c r="A66" s="529" t="s">
        <v>909</v>
      </c>
    </row>
    <row r="67" spans="1:9" ht="15" customHeight="1">
      <c r="A67" s="432" t="s">
        <v>1030</v>
      </c>
      <c r="B67" s="402"/>
    </row>
    <row r="68" spans="1:9">
      <c r="A68" s="432" t="s">
        <v>919</v>
      </c>
      <c r="B68" s="402"/>
    </row>
    <row r="70" spans="1:9">
      <c r="B70" s="306"/>
    </row>
  </sheetData>
  <mergeCells count="5">
    <mergeCell ref="A2:I2"/>
    <mergeCell ref="A4:A5"/>
    <mergeCell ref="B4:B5"/>
    <mergeCell ref="C4:C5"/>
    <mergeCell ref="D4:H4"/>
  </mergeCells>
  <phoneticPr fontId="2"/>
  <printOptions horizontalCentered="1"/>
  <pageMargins left="0.23622047244094491" right="0.23622047244094491" top="0.74803149606299213" bottom="0.74803149606299213" header="0.31496062992125984" footer="0.31496062992125984"/>
  <pageSetup paperSize="8"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AC57"/>
  <sheetViews>
    <sheetView zoomScale="93" zoomScaleNormal="93" workbookViewId="0">
      <pane ySplit="5" topLeftCell="A6" activePane="bottomLeft" state="frozen"/>
      <selection activeCell="G1" sqref="G1"/>
      <selection pane="bottomLeft" activeCell="A2" sqref="A2:M2"/>
    </sheetView>
  </sheetViews>
  <sheetFormatPr defaultRowHeight="13.5"/>
  <cols>
    <col min="1" max="1" width="7.625" style="530" customWidth="1"/>
    <col min="2" max="2" width="3.625" style="530" customWidth="1"/>
    <col min="3" max="5" width="9.125" style="530" customWidth="1"/>
    <col min="6" max="6" width="9.625" style="530" customWidth="1"/>
    <col min="7" max="8" width="8.75" style="530" customWidth="1"/>
    <col min="9" max="9" width="8.25" style="530" customWidth="1"/>
    <col min="10" max="10" width="8.625" style="530" customWidth="1"/>
    <col min="11" max="11" width="8.25" style="530" customWidth="1"/>
    <col min="12" max="12" width="8.75" style="530" customWidth="1"/>
    <col min="13" max="13" width="8.5" style="530" customWidth="1"/>
    <col min="14" max="16384" width="9" style="14"/>
  </cols>
  <sheetData>
    <row r="1" spans="1:29" ht="19.5" customHeight="1">
      <c r="A1" s="814" t="s">
        <v>834</v>
      </c>
      <c r="B1" s="754"/>
      <c r="C1" s="754"/>
      <c r="D1" s="529"/>
      <c r="E1" s="529"/>
      <c r="F1" s="529"/>
      <c r="G1" s="529"/>
      <c r="H1" s="529"/>
      <c r="I1" s="529"/>
      <c r="J1" s="529"/>
      <c r="K1" s="529"/>
      <c r="L1" s="529"/>
      <c r="M1" s="529"/>
    </row>
    <row r="2" spans="1:29" ht="19.5" customHeight="1">
      <c r="A2" s="755" t="s">
        <v>845</v>
      </c>
      <c r="B2" s="755"/>
      <c r="C2" s="755"/>
      <c r="D2" s="755"/>
      <c r="E2" s="755"/>
      <c r="F2" s="755"/>
      <c r="G2" s="755"/>
      <c r="H2" s="755"/>
      <c r="I2" s="755"/>
      <c r="J2" s="755"/>
      <c r="K2" s="755"/>
      <c r="L2" s="755"/>
      <c r="M2" s="754"/>
    </row>
    <row r="3" spans="1:29" ht="14.25" thickBot="1">
      <c r="A3" s="529"/>
      <c r="B3" s="529"/>
      <c r="C3" s="529"/>
      <c r="D3" s="529"/>
      <c r="E3" s="529"/>
      <c r="F3" s="529"/>
      <c r="G3" s="529"/>
      <c r="H3" s="529"/>
      <c r="I3" s="529"/>
      <c r="J3" s="529"/>
      <c r="K3" s="529"/>
      <c r="L3" s="25"/>
      <c r="M3" s="25"/>
    </row>
    <row r="4" spans="1:29" s="256" customFormat="1" ht="14.25" thickTop="1">
      <c r="A4" s="744" t="s">
        <v>624</v>
      </c>
      <c r="B4" s="815"/>
      <c r="C4" s="818" t="s">
        <v>794</v>
      </c>
      <c r="D4" s="820" t="s">
        <v>219</v>
      </c>
      <c r="E4" s="820" t="s">
        <v>220</v>
      </c>
      <c r="F4" s="822" t="s">
        <v>221</v>
      </c>
      <c r="G4" s="638"/>
      <c r="H4" s="638"/>
      <c r="I4" s="638"/>
      <c r="J4" s="638"/>
      <c r="K4" s="638"/>
      <c r="L4" s="638"/>
      <c r="M4" s="638"/>
    </row>
    <row r="5" spans="1:29" s="256" customFormat="1" ht="30" customHeight="1">
      <c r="A5" s="816"/>
      <c r="B5" s="817"/>
      <c r="C5" s="819"/>
      <c r="D5" s="821"/>
      <c r="E5" s="821"/>
      <c r="F5" s="823"/>
      <c r="G5" s="257" t="s">
        <v>628</v>
      </c>
      <c r="H5" s="257" t="s">
        <v>629</v>
      </c>
      <c r="I5" s="257" t="s">
        <v>630</v>
      </c>
      <c r="J5" s="258" t="s">
        <v>245</v>
      </c>
      <c r="K5" s="257" t="s">
        <v>631</v>
      </c>
      <c r="L5" s="259" t="s">
        <v>114</v>
      </c>
      <c r="M5" s="260" t="s">
        <v>115</v>
      </c>
    </row>
    <row r="6" spans="1:29">
      <c r="A6" s="261" t="s">
        <v>632</v>
      </c>
      <c r="B6" s="557"/>
      <c r="C6" s="539"/>
      <c r="D6" s="539"/>
      <c r="E6" s="539"/>
      <c r="F6" s="529"/>
      <c r="G6" s="262"/>
      <c r="H6" s="262"/>
      <c r="I6" s="262"/>
      <c r="J6" s="262"/>
      <c r="K6" s="262"/>
      <c r="L6" s="262"/>
      <c r="M6" s="262"/>
    </row>
    <row r="7" spans="1:29">
      <c r="A7" s="561" t="s">
        <v>1038</v>
      </c>
      <c r="B7" s="239"/>
      <c r="C7" s="302">
        <v>17</v>
      </c>
      <c r="D7" s="96">
        <v>357.3</v>
      </c>
      <c r="E7" s="302">
        <v>313</v>
      </c>
      <c r="F7" s="302">
        <v>234323</v>
      </c>
      <c r="G7" s="302">
        <v>96457</v>
      </c>
      <c r="H7" s="302">
        <v>77941</v>
      </c>
      <c r="I7" s="302">
        <v>3098</v>
      </c>
      <c r="J7" s="302">
        <v>1256</v>
      </c>
      <c r="K7" s="302">
        <v>6205</v>
      </c>
      <c r="L7" s="302">
        <v>40210</v>
      </c>
      <c r="M7" s="302">
        <v>9156</v>
      </c>
      <c r="N7" s="58"/>
      <c r="O7" s="58"/>
      <c r="P7" s="58"/>
      <c r="Q7" s="58"/>
      <c r="R7" s="58"/>
      <c r="S7" s="58"/>
      <c r="T7" s="58"/>
      <c r="U7" s="58"/>
      <c r="V7" s="58"/>
      <c r="W7" s="58"/>
      <c r="X7" s="58"/>
      <c r="Y7" s="58"/>
      <c r="Z7" s="58"/>
      <c r="AA7" s="58"/>
      <c r="AB7" s="58"/>
      <c r="AC7" s="58"/>
    </row>
    <row r="8" spans="1:29">
      <c r="A8" s="17">
        <v>28</v>
      </c>
      <c r="B8" s="239"/>
      <c r="C8" s="302">
        <v>16</v>
      </c>
      <c r="D8" s="96">
        <v>358.1</v>
      </c>
      <c r="E8" s="302">
        <v>295</v>
      </c>
      <c r="F8" s="302">
        <v>215085</v>
      </c>
      <c r="G8" s="302">
        <v>87950</v>
      </c>
      <c r="H8" s="302">
        <v>71597</v>
      </c>
      <c r="I8" s="302">
        <v>2927</v>
      </c>
      <c r="J8" s="302">
        <v>882</v>
      </c>
      <c r="K8" s="302">
        <v>5859</v>
      </c>
      <c r="L8" s="302">
        <v>37953</v>
      </c>
      <c r="M8" s="302">
        <v>7916</v>
      </c>
      <c r="N8" s="58"/>
      <c r="O8" s="58"/>
      <c r="P8" s="58"/>
      <c r="Q8" s="58"/>
      <c r="R8" s="58"/>
      <c r="S8" s="58"/>
      <c r="T8" s="58"/>
      <c r="U8" s="58"/>
      <c r="V8" s="58"/>
      <c r="W8" s="58"/>
      <c r="X8" s="58"/>
      <c r="Y8" s="58"/>
      <c r="Z8" s="58"/>
      <c r="AA8" s="58"/>
      <c r="AB8" s="58"/>
      <c r="AC8" s="58"/>
    </row>
    <row r="9" spans="1:29">
      <c r="A9" s="200">
        <v>29</v>
      </c>
      <c r="B9" s="239"/>
      <c r="C9" s="302">
        <v>16</v>
      </c>
      <c r="D9" s="96">
        <v>357.6</v>
      </c>
      <c r="E9" s="302">
        <v>295</v>
      </c>
      <c r="F9" s="302">
        <v>205184</v>
      </c>
      <c r="G9" s="302">
        <v>81537</v>
      </c>
      <c r="H9" s="302">
        <v>69319</v>
      </c>
      <c r="I9" s="302">
        <v>2407</v>
      </c>
      <c r="J9" s="302">
        <v>784</v>
      </c>
      <c r="K9" s="302">
        <v>5398</v>
      </c>
      <c r="L9" s="302">
        <v>38062</v>
      </c>
      <c r="M9" s="302">
        <v>7678</v>
      </c>
      <c r="N9" s="58"/>
      <c r="O9" s="58"/>
      <c r="P9" s="58"/>
      <c r="Q9" s="58"/>
      <c r="R9" s="58"/>
      <c r="S9" s="58"/>
      <c r="T9" s="58"/>
      <c r="U9" s="58"/>
      <c r="V9" s="58"/>
      <c r="W9" s="58"/>
      <c r="X9" s="58"/>
      <c r="Y9" s="58"/>
      <c r="Z9" s="58"/>
      <c r="AA9" s="58"/>
      <c r="AB9" s="58"/>
      <c r="AC9" s="58"/>
    </row>
    <row r="10" spans="1:29">
      <c r="A10" s="200">
        <v>30</v>
      </c>
      <c r="B10" s="239"/>
      <c r="C10" s="302">
        <v>16</v>
      </c>
      <c r="D10" s="96">
        <v>358.1</v>
      </c>
      <c r="E10" s="302">
        <v>295</v>
      </c>
      <c r="F10" s="302">
        <v>197245</v>
      </c>
      <c r="G10" s="302">
        <v>77149</v>
      </c>
      <c r="H10" s="302">
        <v>66623</v>
      </c>
      <c r="I10" s="302">
        <v>1741</v>
      </c>
      <c r="J10" s="302">
        <v>801</v>
      </c>
      <c r="K10" s="302">
        <v>4934</v>
      </c>
      <c r="L10" s="302">
        <v>38530</v>
      </c>
      <c r="M10" s="302">
        <v>7467</v>
      </c>
      <c r="N10" s="58"/>
      <c r="O10" s="58"/>
      <c r="P10" s="58"/>
      <c r="Q10" s="58"/>
      <c r="R10" s="58"/>
      <c r="S10" s="58"/>
      <c r="T10" s="58"/>
      <c r="U10" s="58"/>
      <c r="V10" s="58"/>
      <c r="W10" s="58"/>
      <c r="X10" s="58"/>
      <c r="Y10" s="58"/>
      <c r="Z10" s="58"/>
      <c r="AA10" s="58"/>
      <c r="AB10" s="58"/>
      <c r="AC10" s="58"/>
    </row>
    <row r="11" spans="1:29" s="530" customFormat="1">
      <c r="A11" s="561" t="s">
        <v>975</v>
      </c>
      <c r="B11" s="239"/>
      <c r="C11" s="302">
        <v>16</v>
      </c>
      <c r="D11" s="96">
        <v>356.7</v>
      </c>
      <c r="E11" s="302">
        <v>295</v>
      </c>
      <c r="F11" s="302">
        <v>187674</v>
      </c>
      <c r="G11" s="302">
        <v>72152</v>
      </c>
      <c r="H11" s="302">
        <v>64061</v>
      </c>
      <c r="I11" s="302">
        <v>1602</v>
      </c>
      <c r="J11" s="302">
        <v>805</v>
      </c>
      <c r="K11" s="302">
        <v>4657</v>
      </c>
      <c r="L11" s="302">
        <v>37348</v>
      </c>
      <c r="M11" s="302">
        <v>7050</v>
      </c>
      <c r="N11" s="537"/>
      <c r="O11" s="537"/>
      <c r="P11" s="537"/>
      <c r="Q11" s="537"/>
      <c r="R11" s="537"/>
      <c r="S11" s="537"/>
      <c r="T11" s="537"/>
      <c r="U11" s="537"/>
      <c r="V11" s="537"/>
      <c r="W11" s="537"/>
      <c r="X11" s="537"/>
      <c r="Y11" s="537"/>
      <c r="Z11" s="537"/>
      <c r="AA11" s="537"/>
      <c r="AB11" s="537"/>
      <c r="AC11" s="537"/>
    </row>
    <row r="12" spans="1:29">
      <c r="A12" s="561"/>
      <c r="B12" s="558"/>
      <c r="C12" s="302"/>
      <c r="D12" s="96"/>
      <c r="E12" s="302"/>
      <c r="F12" s="563"/>
      <c r="G12" s="563"/>
      <c r="H12" s="563"/>
      <c r="I12" s="302"/>
      <c r="J12" s="302"/>
      <c r="K12" s="302"/>
      <c r="L12" s="563"/>
      <c r="M12" s="302"/>
      <c r="N12" s="58"/>
      <c r="O12" s="58"/>
      <c r="P12" s="58"/>
      <c r="Q12" s="58"/>
      <c r="R12" s="58"/>
      <c r="S12" s="58"/>
      <c r="T12" s="58"/>
      <c r="U12" s="58"/>
      <c r="V12" s="58"/>
      <c r="W12" s="58"/>
      <c r="X12" s="58"/>
      <c r="Y12" s="58"/>
      <c r="Z12" s="58"/>
      <c r="AA12" s="58"/>
      <c r="AB12" s="58"/>
      <c r="AC12" s="58"/>
    </row>
    <row r="13" spans="1:29">
      <c r="A13" s="561" t="s">
        <v>975</v>
      </c>
      <c r="B13" s="558">
        <v>6</v>
      </c>
      <c r="C13" s="302">
        <v>16</v>
      </c>
      <c r="D13" s="96">
        <v>29.4</v>
      </c>
      <c r="E13" s="302">
        <v>295</v>
      </c>
      <c r="F13" s="563">
        <v>15972</v>
      </c>
      <c r="G13" s="302">
        <v>5630</v>
      </c>
      <c r="H13" s="302">
        <v>6085</v>
      </c>
      <c r="I13" s="302">
        <v>131</v>
      </c>
      <c r="J13" s="302">
        <v>60</v>
      </c>
      <c r="K13" s="302">
        <v>352</v>
      </c>
      <c r="L13" s="302">
        <v>3134</v>
      </c>
      <c r="M13" s="302">
        <v>580</v>
      </c>
      <c r="N13" s="58"/>
      <c r="O13" s="58"/>
      <c r="P13" s="58"/>
      <c r="Q13" s="58"/>
      <c r="R13" s="58"/>
      <c r="S13" s="58"/>
      <c r="T13" s="58"/>
      <c r="U13" s="58"/>
      <c r="V13" s="58"/>
      <c r="W13" s="58"/>
      <c r="X13" s="58"/>
      <c r="Y13" s="58"/>
      <c r="Z13" s="58"/>
      <c r="AA13" s="58"/>
      <c r="AB13" s="58"/>
      <c r="AC13" s="58"/>
    </row>
    <row r="14" spans="1:29">
      <c r="A14" s="561"/>
      <c r="B14" s="558">
        <v>7</v>
      </c>
      <c r="C14" s="302">
        <v>16</v>
      </c>
      <c r="D14" s="96">
        <v>30.7</v>
      </c>
      <c r="E14" s="302">
        <v>295</v>
      </c>
      <c r="F14" s="563">
        <v>15310</v>
      </c>
      <c r="G14" s="302">
        <v>5585</v>
      </c>
      <c r="H14" s="302">
        <v>5584</v>
      </c>
      <c r="I14" s="302">
        <v>148</v>
      </c>
      <c r="J14" s="302">
        <v>72</v>
      </c>
      <c r="K14" s="302">
        <v>375</v>
      </c>
      <c r="L14" s="302">
        <v>2923</v>
      </c>
      <c r="M14" s="302">
        <v>623</v>
      </c>
      <c r="N14" s="58"/>
      <c r="O14" s="58"/>
      <c r="P14" s="58"/>
      <c r="Q14" s="58"/>
      <c r="R14" s="58"/>
      <c r="S14" s="58"/>
      <c r="T14" s="58"/>
      <c r="U14" s="58"/>
      <c r="V14" s="58"/>
      <c r="W14" s="58"/>
      <c r="X14" s="58"/>
      <c r="Y14" s="58"/>
      <c r="Z14" s="58"/>
      <c r="AA14" s="58"/>
      <c r="AB14" s="58"/>
      <c r="AC14" s="58"/>
    </row>
    <row r="15" spans="1:29">
      <c r="A15" s="561"/>
      <c r="B15" s="558">
        <v>8</v>
      </c>
      <c r="C15" s="302">
        <v>16</v>
      </c>
      <c r="D15" s="96">
        <v>29.9</v>
      </c>
      <c r="E15" s="302">
        <v>295</v>
      </c>
      <c r="F15" s="563">
        <v>13210</v>
      </c>
      <c r="G15" s="302">
        <v>4455</v>
      </c>
      <c r="H15" s="302">
        <v>4652</v>
      </c>
      <c r="I15" s="302">
        <v>122</v>
      </c>
      <c r="J15" s="302">
        <v>85</v>
      </c>
      <c r="K15" s="302">
        <v>304</v>
      </c>
      <c r="L15" s="302">
        <v>2893</v>
      </c>
      <c r="M15" s="302">
        <v>699</v>
      </c>
      <c r="N15" s="58"/>
      <c r="O15" s="58"/>
      <c r="P15" s="58"/>
      <c r="Q15" s="58"/>
      <c r="R15" s="58"/>
      <c r="S15" s="58"/>
      <c r="T15" s="58"/>
      <c r="U15" s="58"/>
      <c r="V15" s="58"/>
      <c r="W15" s="58"/>
      <c r="X15" s="58"/>
      <c r="Y15" s="58"/>
      <c r="Z15" s="58"/>
      <c r="AA15" s="58"/>
      <c r="AB15" s="58"/>
      <c r="AC15" s="58"/>
    </row>
    <row r="16" spans="1:29" s="518" customFormat="1">
      <c r="A16" s="561"/>
      <c r="B16" s="558">
        <v>9</v>
      </c>
      <c r="C16" s="302">
        <v>16</v>
      </c>
      <c r="D16" s="96">
        <v>29.5</v>
      </c>
      <c r="E16" s="302">
        <v>295</v>
      </c>
      <c r="F16" s="563">
        <v>15790</v>
      </c>
      <c r="G16" s="302">
        <v>6052</v>
      </c>
      <c r="H16" s="302">
        <v>4441</v>
      </c>
      <c r="I16" s="302">
        <v>190</v>
      </c>
      <c r="J16" s="302">
        <v>94</v>
      </c>
      <c r="K16" s="302">
        <v>446</v>
      </c>
      <c r="L16" s="302">
        <v>4019</v>
      </c>
      <c r="M16" s="302">
        <v>547</v>
      </c>
      <c r="N16" s="58"/>
      <c r="O16" s="58"/>
      <c r="P16" s="58"/>
      <c r="Q16" s="58"/>
      <c r="R16" s="58"/>
      <c r="S16" s="58"/>
      <c r="T16" s="58"/>
      <c r="U16" s="58"/>
      <c r="V16" s="58"/>
      <c r="W16" s="58"/>
      <c r="X16" s="58"/>
      <c r="Y16" s="58"/>
      <c r="Z16" s="58"/>
      <c r="AA16" s="58"/>
      <c r="AB16" s="58"/>
      <c r="AC16" s="58"/>
    </row>
    <row r="17" spans="1:29" s="518" customFormat="1">
      <c r="A17" s="561"/>
      <c r="B17" s="558">
        <v>10</v>
      </c>
      <c r="C17" s="302">
        <v>16</v>
      </c>
      <c r="D17" s="96">
        <v>29.4</v>
      </c>
      <c r="E17" s="302">
        <v>295</v>
      </c>
      <c r="F17" s="563">
        <v>12243</v>
      </c>
      <c r="G17" s="302">
        <v>4811</v>
      </c>
      <c r="H17" s="302">
        <v>4265</v>
      </c>
      <c r="I17" s="302">
        <v>100</v>
      </c>
      <c r="J17" s="302">
        <v>49</v>
      </c>
      <c r="K17" s="302">
        <v>307</v>
      </c>
      <c r="L17" s="302">
        <v>2253</v>
      </c>
      <c r="M17" s="302">
        <v>458</v>
      </c>
      <c r="N17" s="58"/>
      <c r="O17" s="58"/>
      <c r="P17" s="58"/>
      <c r="Q17" s="58"/>
      <c r="R17" s="58"/>
      <c r="S17" s="58"/>
      <c r="T17" s="58"/>
      <c r="U17" s="58"/>
      <c r="V17" s="58"/>
      <c r="W17" s="58"/>
      <c r="X17" s="58"/>
      <c r="Y17" s="58"/>
      <c r="Z17" s="58"/>
      <c r="AA17" s="58"/>
      <c r="AB17" s="58"/>
      <c r="AC17" s="58"/>
    </row>
    <row r="18" spans="1:29" s="530" customFormat="1">
      <c r="A18" s="561"/>
      <c r="B18" s="558">
        <v>11</v>
      </c>
      <c r="C18" s="302">
        <v>16</v>
      </c>
      <c r="D18" s="96">
        <v>29.8</v>
      </c>
      <c r="E18" s="302">
        <v>295</v>
      </c>
      <c r="F18" s="563">
        <v>17170</v>
      </c>
      <c r="G18" s="302">
        <v>6449</v>
      </c>
      <c r="H18" s="302">
        <v>6458</v>
      </c>
      <c r="I18" s="302">
        <v>142</v>
      </c>
      <c r="J18" s="302">
        <v>55</v>
      </c>
      <c r="K18" s="302">
        <v>403</v>
      </c>
      <c r="L18" s="302">
        <v>3091</v>
      </c>
      <c r="M18" s="302">
        <v>573</v>
      </c>
      <c r="N18" s="537"/>
      <c r="O18" s="537"/>
      <c r="P18" s="537"/>
      <c r="Q18" s="537"/>
      <c r="R18" s="537"/>
      <c r="S18" s="537"/>
      <c r="T18" s="537"/>
      <c r="U18" s="537"/>
      <c r="V18" s="537"/>
      <c r="W18" s="537"/>
      <c r="X18" s="537"/>
      <c r="Y18" s="537"/>
      <c r="Z18" s="537"/>
      <c r="AA18" s="537"/>
      <c r="AB18" s="537"/>
      <c r="AC18" s="537"/>
    </row>
    <row r="19" spans="1:29" s="530" customFormat="1">
      <c r="A19" s="561"/>
      <c r="B19" s="558">
        <v>12</v>
      </c>
      <c r="C19" s="302">
        <v>16</v>
      </c>
      <c r="D19" s="96">
        <v>30.9</v>
      </c>
      <c r="E19" s="302">
        <v>295</v>
      </c>
      <c r="F19" s="563">
        <v>20877</v>
      </c>
      <c r="G19" s="302">
        <v>6631</v>
      </c>
      <c r="H19" s="302">
        <v>8878</v>
      </c>
      <c r="I19" s="302">
        <v>160</v>
      </c>
      <c r="J19" s="302">
        <v>78</v>
      </c>
      <c r="K19" s="302">
        <v>519</v>
      </c>
      <c r="L19" s="302">
        <v>3895</v>
      </c>
      <c r="M19" s="302">
        <v>716</v>
      </c>
      <c r="N19" s="537"/>
      <c r="O19" s="537"/>
      <c r="P19" s="537"/>
      <c r="Q19" s="537"/>
      <c r="R19" s="537"/>
      <c r="S19" s="537"/>
      <c r="T19" s="537"/>
      <c r="U19" s="537"/>
      <c r="V19" s="537"/>
      <c r="W19" s="537"/>
      <c r="X19" s="537"/>
      <c r="Y19" s="537"/>
      <c r="Z19" s="537"/>
      <c r="AA19" s="537"/>
      <c r="AB19" s="537"/>
      <c r="AC19" s="537"/>
    </row>
    <row r="20" spans="1:29" s="530" customFormat="1">
      <c r="A20" s="561" t="s">
        <v>1000</v>
      </c>
      <c r="B20" s="558">
        <v>1</v>
      </c>
      <c r="C20" s="302">
        <v>16</v>
      </c>
      <c r="D20" s="96">
        <v>29.9</v>
      </c>
      <c r="E20" s="302">
        <v>295</v>
      </c>
      <c r="F20" s="563">
        <v>15462</v>
      </c>
      <c r="G20" s="302">
        <v>6759</v>
      </c>
      <c r="H20" s="302">
        <v>4696</v>
      </c>
      <c r="I20" s="302">
        <v>101</v>
      </c>
      <c r="J20" s="302">
        <v>59</v>
      </c>
      <c r="K20" s="302">
        <v>365</v>
      </c>
      <c r="L20" s="302">
        <v>2827</v>
      </c>
      <c r="M20" s="302">
        <v>655</v>
      </c>
      <c r="N20" s="537"/>
      <c r="O20" s="537"/>
      <c r="P20" s="537"/>
      <c r="Q20" s="537"/>
      <c r="R20" s="537"/>
      <c r="S20" s="537"/>
      <c r="T20" s="537"/>
      <c r="U20" s="537"/>
      <c r="V20" s="537"/>
      <c r="W20" s="537"/>
      <c r="X20" s="537"/>
      <c r="Y20" s="537"/>
      <c r="Z20" s="537"/>
      <c r="AA20" s="537"/>
      <c r="AB20" s="537"/>
      <c r="AC20" s="537"/>
    </row>
    <row r="21" spans="1:29" s="530" customFormat="1">
      <c r="A21" s="561"/>
      <c r="B21" s="558">
        <v>2</v>
      </c>
      <c r="C21" s="302">
        <v>16</v>
      </c>
      <c r="D21" s="96">
        <v>27.4</v>
      </c>
      <c r="E21" s="302">
        <v>295</v>
      </c>
      <c r="F21" s="563">
        <v>12407</v>
      </c>
      <c r="G21" s="302">
        <v>4141</v>
      </c>
      <c r="H21" s="302">
        <v>4745</v>
      </c>
      <c r="I21" s="302">
        <v>111</v>
      </c>
      <c r="J21" s="302">
        <v>52</v>
      </c>
      <c r="K21" s="302">
        <v>295</v>
      </c>
      <c r="L21" s="302">
        <v>2566</v>
      </c>
      <c r="M21" s="302">
        <v>497</v>
      </c>
      <c r="N21" s="537"/>
      <c r="O21" s="537"/>
      <c r="P21" s="537"/>
      <c r="Q21" s="537"/>
      <c r="R21" s="537"/>
      <c r="S21" s="537"/>
      <c r="T21" s="537"/>
      <c r="U21" s="537"/>
      <c r="V21" s="537"/>
      <c r="W21" s="537"/>
      <c r="X21" s="537"/>
      <c r="Y21" s="537"/>
      <c r="Z21" s="537"/>
      <c r="AA21" s="537"/>
      <c r="AB21" s="537"/>
      <c r="AC21" s="537"/>
    </row>
    <row r="22" spans="1:29" s="530" customFormat="1">
      <c r="A22" s="561"/>
      <c r="B22" s="558">
        <v>3</v>
      </c>
      <c r="C22" s="302">
        <v>15</v>
      </c>
      <c r="D22" s="96">
        <v>30.7</v>
      </c>
      <c r="E22" s="302">
        <v>282</v>
      </c>
      <c r="F22" s="563">
        <v>13534</v>
      </c>
      <c r="G22" s="302">
        <v>5426</v>
      </c>
      <c r="H22" s="302">
        <v>4537</v>
      </c>
      <c r="I22" s="302">
        <v>90</v>
      </c>
      <c r="J22" s="302">
        <v>64</v>
      </c>
      <c r="K22" s="302">
        <v>363</v>
      </c>
      <c r="L22" s="302">
        <v>2683</v>
      </c>
      <c r="M22" s="302">
        <v>371</v>
      </c>
      <c r="N22" s="537"/>
      <c r="O22" s="537"/>
      <c r="P22" s="537"/>
      <c r="Q22" s="537"/>
      <c r="R22" s="537"/>
      <c r="S22" s="537"/>
      <c r="T22" s="537"/>
      <c r="U22" s="537"/>
      <c r="V22" s="537"/>
      <c r="W22" s="537"/>
      <c r="X22" s="537"/>
      <c r="Y22" s="537"/>
      <c r="Z22" s="537"/>
      <c r="AA22" s="537"/>
      <c r="AB22" s="537"/>
      <c r="AC22" s="537"/>
    </row>
    <row r="23" spans="1:29" s="530" customFormat="1">
      <c r="A23" s="561"/>
      <c r="B23" s="558">
        <v>4</v>
      </c>
      <c r="C23" s="302">
        <v>15</v>
      </c>
      <c r="D23" s="96">
        <v>25.8</v>
      </c>
      <c r="E23" s="302">
        <v>282</v>
      </c>
      <c r="F23" s="563">
        <v>4061</v>
      </c>
      <c r="G23" s="302">
        <v>892</v>
      </c>
      <c r="H23" s="302">
        <v>2447</v>
      </c>
      <c r="I23" s="302">
        <v>28</v>
      </c>
      <c r="J23" s="302">
        <v>63</v>
      </c>
      <c r="K23" s="302">
        <v>62</v>
      </c>
      <c r="L23" s="302">
        <v>529</v>
      </c>
      <c r="M23" s="302">
        <v>40</v>
      </c>
      <c r="N23" s="537"/>
      <c r="O23" s="537"/>
      <c r="P23" s="537"/>
      <c r="Q23" s="537"/>
      <c r="R23" s="537"/>
      <c r="S23" s="537"/>
      <c r="T23" s="537"/>
      <c r="U23" s="537"/>
      <c r="V23" s="537"/>
      <c r="W23" s="537"/>
      <c r="X23" s="537"/>
      <c r="Y23" s="537"/>
      <c r="Z23" s="537"/>
      <c r="AA23" s="537"/>
      <c r="AB23" s="537"/>
      <c r="AC23" s="537"/>
    </row>
    <row r="24" spans="1:29" s="530" customFormat="1">
      <c r="A24" s="561"/>
      <c r="B24" s="558">
        <v>5</v>
      </c>
      <c r="C24" s="302">
        <v>15</v>
      </c>
      <c r="D24" s="96">
        <v>27</v>
      </c>
      <c r="E24" s="302">
        <v>282</v>
      </c>
      <c r="F24" s="563">
        <v>5016</v>
      </c>
      <c r="G24" s="302">
        <v>1172</v>
      </c>
      <c r="H24" s="302">
        <v>2787</v>
      </c>
      <c r="I24" s="302">
        <v>20</v>
      </c>
      <c r="J24" s="302">
        <v>74</v>
      </c>
      <c r="K24" s="302">
        <v>115</v>
      </c>
      <c r="L24" s="302">
        <v>777</v>
      </c>
      <c r="M24" s="302">
        <v>73</v>
      </c>
      <c r="N24" s="537"/>
      <c r="O24" s="537"/>
      <c r="P24" s="537"/>
      <c r="Q24" s="537"/>
      <c r="R24" s="537"/>
      <c r="S24" s="537"/>
      <c r="T24" s="537"/>
      <c r="U24" s="537"/>
      <c r="V24" s="537"/>
      <c r="W24" s="537"/>
      <c r="X24" s="537"/>
      <c r="Y24" s="537"/>
      <c r="Z24" s="537"/>
      <c r="AA24" s="537"/>
      <c r="AB24" s="537"/>
      <c r="AC24" s="537"/>
    </row>
    <row r="25" spans="1:29" s="530" customFormat="1">
      <c r="A25" s="561"/>
      <c r="B25" s="558">
        <v>6</v>
      </c>
      <c r="C25" s="302">
        <v>15</v>
      </c>
      <c r="D25" s="96">
        <v>29.4</v>
      </c>
      <c r="E25" s="302">
        <v>282</v>
      </c>
      <c r="F25" s="563">
        <v>14729</v>
      </c>
      <c r="G25" s="302">
        <v>5334</v>
      </c>
      <c r="H25" s="302">
        <v>5640</v>
      </c>
      <c r="I25" s="302">
        <v>104</v>
      </c>
      <c r="J25" s="302">
        <v>98</v>
      </c>
      <c r="K25" s="302">
        <v>368</v>
      </c>
      <c r="L25" s="302">
        <v>2809</v>
      </c>
      <c r="M25" s="302">
        <v>377</v>
      </c>
      <c r="N25" s="537"/>
      <c r="O25" s="537"/>
      <c r="P25" s="537"/>
      <c r="Q25" s="537"/>
      <c r="R25" s="537"/>
      <c r="S25" s="537"/>
      <c r="T25" s="537"/>
      <c r="U25" s="537"/>
      <c r="V25" s="537"/>
      <c r="W25" s="537"/>
      <c r="X25" s="537"/>
      <c r="Y25" s="537"/>
      <c r="Z25" s="537"/>
      <c r="AA25" s="537"/>
      <c r="AB25" s="537"/>
      <c r="AC25" s="537"/>
    </row>
    <row r="26" spans="1:29">
      <c r="A26" s="561"/>
      <c r="B26" s="558"/>
      <c r="C26" s="302"/>
      <c r="D26" s="96"/>
      <c r="E26" s="302"/>
      <c r="F26" s="563"/>
      <c r="G26" s="302"/>
      <c r="H26" s="302"/>
      <c r="I26" s="302"/>
      <c r="J26" s="302"/>
      <c r="K26" s="302"/>
      <c r="L26" s="302"/>
      <c r="M26" s="302"/>
      <c r="N26" s="58"/>
      <c r="O26" s="58"/>
      <c r="P26" s="58"/>
      <c r="Q26" s="58"/>
      <c r="R26" s="58"/>
      <c r="S26" s="58"/>
      <c r="T26" s="58"/>
      <c r="U26" s="58"/>
      <c r="V26" s="58"/>
      <c r="W26" s="58"/>
      <c r="X26" s="58"/>
      <c r="Y26" s="58"/>
      <c r="Z26" s="58"/>
      <c r="AA26" s="58"/>
      <c r="AB26" s="58"/>
      <c r="AC26" s="58"/>
    </row>
    <row r="27" spans="1:29">
      <c r="A27" s="263" t="s">
        <v>633</v>
      </c>
      <c r="B27" s="557"/>
      <c r="C27" s="302"/>
      <c r="D27" s="108"/>
      <c r="E27" s="302"/>
      <c r="F27" s="302"/>
      <c r="G27" s="302"/>
      <c r="H27" s="302"/>
      <c r="I27" s="302"/>
      <c r="J27" s="302"/>
      <c r="K27" s="302"/>
      <c r="L27" s="302"/>
      <c r="M27" s="302"/>
      <c r="N27" s="58"/>
      <c r="O27" s="58"/>
      <c r="P27" s="58"/>
      <c r="Q27" s="58"/>
      <c r="R27" s="58"/>
      <c r="S27" s="58"/>
      <c r="T27" s="58"/>
      <c r="U27" s="58"/>
      <c r="V27" s="58"/>
      <c r="W27" s="58"/>
      <c r="X27" s="58"/>
      <c r="Y27" s="58"/>
      <c r="Z27" s="58"/>
      <c r="AA27" s="58"/>
      <c r="AB27" s="58"/>
      <c r="AC27" s="58"/>
    </row>
    <row r="28" spans="1:29">
      <c r="A28" s="561" t="s">
        <v>1038</v>
      </c>
      <c r="B28" s="239"/>
      <c r="C28" s="302">
        <v>289</v>
      </c>
      <c r="D28" s="96">
        <v>363.4</v>
      </c>
      <c r="E28" s="302">
        <v>1281</v>
      </c>
      <c r="F28" s="302">
        <v>822926</v>
      </c>
      <c r="G28" s="302">
        <v>73920</v>
      </c>
      <c r="H28" s="302">
        <v>591516</v>
      </c>
      <c r="I28" s="302">
        <v>3794</v>
      </c>
      <c r="J28" s="302">
        <v>12591</v>
      </c>
      <c r="K28" s="302">
        <v>18334</v>
      </c>
      <c r="L28" s="302">
        <v>122275</v>
      </c>
      <c r="M28" s="302">
        <v>495</v>
      </c>
      <c r="N28" s="58"/>
      <c r="O28" s="58"/>
      <c r="P28" s="58"/>
      <c r="Q28" s="58"/>
      <c r="R28" s="58"/>
      <c r="S28" s="58"/>
      <c r="T28" s="58"/>
      <c r="U28" s="58"/>
      <c r="V28" s="58"/>
      <c r="W28" s="58"/>
      <c r="X28" s="58"/>
      <c r="Y28" s="58"/>
      <c r="Z28" s="58"/>
      <c r="AA28" s="58"/>
      <c r="AB28" s="58"/>
      <c r="AC28" s="58"/>
    </row>
    <row r="29" spans="1:29">
      <c r="A29" s="17">
        <v>28</v>
      </c>
      <c r="B29" s="239"/>
      <c r="C29" s="302">
        <v>289</v>
      </c>
      <c r="D29" s="96">
        <v>365.2</v>
      </c>
      <c r="E29" s="302">
        <v>1240</v>
      </c>
      <c r="F29" s="302">
        <v>803492</v>
      </c>
      <c r="G29" s="302">
        <v>69393</v>
      </c>
      <c r="H29" s="302">
        <v>606573</v>
      </c>
      <c r="I29" s="302">
        <v>1572</v>
      </c>
      <c r="J29" s="302">
        <v>11497</v>
      </c>
      <c r="K29" s="302">
        <v>10569</v>
      </c>
      <c r="L29" s="302">
        <v>103292</v>
      </c>
      <c r="M29" s="302">
        <v>597</v>
      </c>
      <c r="N29" s="58"/>
      <c r="O29" s="58"/>
      <c r="P29" s="58"/>
      <c r="Q29" s="58"/>
      <c r="R29" s="58"/>
      <c r="S29" s="58"/>
      <c r="T29" s="58"/>
      <c r="U29" s="58"/>
      <c r="V29" s="58"/>
      <c r="W29" s="58"/>
      <c r="X29" s="58"/>
      <c r="Y29" s="58"/>
      <c r="Z29" s="58"/>
      <c r="AA29" s="58"/>
      <c r="AB29" s="58"/>
      <c r="AC29" s="58"/>
    </row>
    <row r="30" spans="1:29">
      <c r="A30" s="200">
        <v>29</v>
      </c>
      <c r="B30" s="239"/>
      <c r="C30" s="302">
        <v>294</v>
      </c>
      <c r="D30" s="96">
        <v>363.7</v>
      </c>
      <c r="E30" s="302">
        <v>1226</v>
      </c>
      <c r="F30" s="302">
        <v>804889</v>
      </c>
      <c r="G30" s="302">
        <v>65182</v>
      </c>
      <c r="H30" s="302">
        <v>612520</v>
      </c>
      <c r="I30" s="302">
        <v>1172</v>
      </c>
      <c r="J30" s="302">
        <v>9889</v>
      </c>
      <c r="K30" s="302">
        <v>9668</v>
      </c>
      <c r="L30" s="302">
        <v>105747</v>
      </c>
      <c r="M30" s="302">
        <v>711</v>
      </c>
      <c r="N30" s="58"/>
      <c r="O30" s="58"/>
      <c r="P30" s="58"/>
      <c r="Q30" s="58"/>
      <c r="R30" s="58"/>
      <c r="S30" s="58"/>
      <c r="T30" s="58"/>
      <c r="U30" s="58"/>
      <c r="V30" s="58"/>
      <c r="W30" s="58"/>
      <c r="X30" s="58"/>
      <c r="Y30" s="58"/>
      <c r="Z30" s="58"/>
      <c r="AA30" s="58"/>
      <c r="AB30" s="58"/>
      <c r="AC30" s="58"/>
    </row>
    <row r="31" spans="1:29">
      <c r="A31" s="200">
        <v>30</v>
      </c>
      <c r="B31" s="239"/>
      <c r="C31" s="302">
        <v>302</v>
      </c>
      <c r="D31" s="96">
        <v>363.4</v>
      </c>
      <c r="E31" s="302">
        <v>1238</v>
      </c>
      <c r="F31" s="302">
        <v>816837</v>
      </c>
      <c r="G31" s="302">
        <v>61648</v>
      </c>
      <c r="H31" s="302">
        <v>630280</v>
      </c>
      <c r="I31" s="302">
        <v>1101</v>
      </c>
      <c r="J31" s="302">
        <v>9947</v>
      </c>
      <c r="K31" s="302">
        <v>9158</v>
      </c>
      <c r="L31" s="302">
        <v>103986</v>
      </c>
      <c r="M31" s="302">
        <v>716</v>
      </c>
      <c r="N31" s="58"/>
      <c r="O31" s="58"/>
      <c r="P31" s="58"/>
      <c r="Q31" s="58"/>
      <c r="R31" s="58"/>
      <c r="S31" s="58"/>
      <c r="T31" s="58"/>
      <c r="U31" s="58"/>
      <c r="V31" s="58"/>
      <c r="W31" s="58"/>
      <c r="X31" s="58"/>
      <c r="Y31" s="58"/>
      <c r="Z31" s="58"/>
      <c r="AA31" s="58"/>
      <c r="AB31" s="58"/>
      <c r="AC31" s="58"/>
    </row>
    <row r="32" spans="1:29" s="530" customFormat="1">
      <c r="A32" s="561" t="s">
        <v>975</v>
      </c>
      <c r="B32" s="239"/>
      <c r="C32" s="302">
        <v>305</v>
      </c>
      <c r="D32" s="96">
        <v>363.1</v>
      </c>
      <c r="E32" s="302">
        <v>1206</v>
      </c>
      <c r="F32" s="302">
        <v>815288</v>
      </c>
      <c r="G32" s="302">
        <v>58891</v>
      </c>
      <c r="H32" s="302">
        <v>635674</v>
      </c>
      <c r="I32" s="302">
        <v>1004</v>
      </c>
      <c r="J32" s="302">
        <v>10086</v>
      </c>
      <c r="K32" s="302">
        <v>8485</v>
      </c>
      <c r="L32" s="302">
        <v>100418</v>
      </c>
      <c r="M32" s="302">
        <v>731</v>
      </c>
      <c r="N32" s="537"/>
      <c r="O32" s="537"/>
      <c r="P32" s="537"/>
      <c r="Q32" s="537"/>
      <c r="R32" s="537"/>
      <c r="S32" s="537"/>
      <c r="T32" s="537"/>
      <c r="U32" s="537"/>
      <c r="V32" s="537"/>
      <c r="W32" s="537"/>
      <c r="X32" s="537"/>
      <c r="Y32" s="537"/>
      <c r="Z32" s="537"/>
      <c r="AA32" s="537"/>
      <c r="AB32" s="537"/>
      <c r="AC32" s="537"/>
    </row>
    <row r="33" spans="1:29">
      <c r="A33" s="19"/>
      <c r="B33" s="239"/>
      <c r="C33" s="302"/>
      <c r="D33" s="137"/>
      <c r="E33" s="302"/>
      <c r="F33" s="302"/>
      <c r="G33" s="302"/>
      <c r="H33" s="302"/>
      <c r="I33" s="302"/>
      <c r="J33" s="302"/>
      <c r="K33" s="302"/>
      <c r="L33" s="302"/>
      <c r="M33" s="302"/>
      <c r="N33" s="58"/>
      <c r="O33" s="58"/>
      <c r="P33" s="58"/>
      <c r="Q33" s="58"/>
      <c r="R33" s="58"/>
      <c r="S33" s="58"/>
      <c r="T33" s="58"/>
      <c r="U33" s="58"/>
      <c r="V33" s="58"/>
      <c r="W33" s="58"/>
      <c r="X33" s="58"/>
      <c r="Y33" s="58"/>
      <c r="Z33" s="58"/>
      <c r="AA33" s="58"/>
      <c r="AB33" s="58"/>
      <c r="AC33" s="58"/>
    </row>
    <row r="34" spans="1:29">
      <c r="A34" s="561" t="s">
        <v>975</v>
      </c>
      <c r="B34" s="557">
        <v>6</v>
      </c>
      <c r="C34" s="302">
        <v>303</v>
      </c>
      <c r="D34" s="96">
        <v>30</v>
      </c>
      <c r="E34" s="302">
        <v>1223</v>
      </c>
      <c r="F34" s="563">
        <v>67148</v>
      </c>
      <c r="G34" s="563">
        <v>5241</v>
      </c>
      <c r="H34" s="563">
        <v>52329</v>
      </c>
      <c r="I34" s="302">
        <v>69</v>
      </c>
      <c r="J34" s="302">
        <v>825</v>
      </c>
      <c r="K34" s="563">
        <v>684</v>
      </c>
      <c r="L34" s="563">
        <v>7938</v>
      </c>
      <c r="M34" s="302">
        <v>62</v>
      </c>
      <c r="N34" s="58"/>
      <c r="O34" s="58"/>
      <c r="P34" s="58"/>
      <c r="Q34" s="58"/>
      <c r="R34" s="58"/>
      <c r="S34" s="58"/>
      <c r="T34" s="58"/>
      <c r="U34" s="58"/>
      <c r="V34" s="58"/>
      <c r="W34" s="58"/>
      <c r="X34" s="58"/>
      <c r="Y34" s="58"/>
      <c r="Z34" s="58"/>
      <c r="AA34" s="58"/>
      <c r="AB34" s="58"/>
      <c r="AC34" s="58"/>
    </row>
    <row r="35" spans="1:29">
      <c r="A35" s="561"/>
      <c r="B35" s="557">
        <v>7</v>
      </c>
      <c r="C35" s="302">
        <v>303</v>
      </c>
      <c r="D35" s="96">
        <v>30.9</v>
      </c>
      <c r="E35" s="302">
        <v>1221</v>
      </c>
      <c r="F35" s="563">
        <v>67026</v>
      </c>
      <c r="G35" s="563">
        <v>5135</v>
      </c>
      <c r="H35" s="563">
        <v>52088</v>
      </c>
      <c r="I35" s="302">
        <v>78</v>
      </c>
      <c r="J35" s="302">
        <v>836</v>
      </c>
      <c r="K35" s="563">
        <v>683</v>
      </c>
      <c r="L35" s="563">
        <v>8143</v>
      </c>
      <c r="M35" s="302">
        <v>62</v>
      </c>
      <c r="N35" s="58"/>
      <c r="O35" s="58"/>
      <c r="P35" s="58"/>
      <c r="Q35" s="58"/>
      <c r="R35" s="58"/>
      <c r="S35" s="58"/>
      <c r="T35" s="58"/>
      <c r="U35" s="58"/>
      <c r="V35" s="58"/>
      <c r="W35" s="58"/>
      <c r="X35" s="58"/>
      <c r="Y35" s="58"/>
      <c r="Z35" s="58"/>
      <c r="AA35" s="58"/>
      <c r="AB35" s="58"/>
      <c r="AC35" s="58"/>
    </row>
    <row r="36" spans="1:29">
      <c r="A36" s="561"/>
      <c r="B36" s="557">
        <v>8</v>
      </c>
      <c r="C36" s="302">
        <v>304</v>
      </c>
      <c r="D36" s="96">
        <v>31</v>
      </c>
      <c r="E36" s="302">
        <v>1221</v>
      </c>
      <c r="F36" s="563">
        <v>68476</v>
      </c>
      <c r="G36" s="563">
        <v>4620</v>
      </c>
      <c r="H36" s="563">
        <v>53830</v>
      </c>
      <c r="I36" s="302">
        <v>78</v>
      </c>
      <c r="J36" s="302">
        <v>863</v>
      </c>
      <c r="K36" s="563">
        <v>706</v>
      </c>
      <c r="L36" s="563">
        <v>8316</v>
      </c>
      <c r="M36" s="302">
        <v>64</v>
      </c>
      <c r="N36" s="58"/>
      <c r="O36" s="58"/>
      <c r="P36" s="58"/>
      <c r="Q36" s="58"/>
      <c r="R36" s="58"/>
      <c r="S36" s="58"/>
      <c r="T36" s="58"/>
      <c r="U36" s="58"/>
      <c r="V36" s="58"/>
      <c r="W36" s="58"/>
      <c r="X36" s="58"/>
      <c r="Y36" s="58"/>
      <c r="Z36" s="58"/>
      <c r="AA36" s="58"/>
      <c r="AB36" s="58"/>
      <c r="AC36" s="58"/>
    </row>
    <row r="37" spans="1:29" s="518" customFormat="1">
      <c r="A37" s="561"/>
      <c r="B37" s="557">
        <v>9</v>
      </c>
      <c r="C37" s="302">
        <v>302</v>
      </c>
      <c r="D37" s="96">
        <v>29.9</v>
      </c>
      <c r="E37" s="302">
        <v>1208</v>
      </c>
      <c r="F37" s="563">
        <v>69243</v>
      </c>
      <c r="G37" s="563">
        <v>4480</v>
      </c>
      <c r="H37" s="563">
        <v>53090</v>
      </c>
      <c r="I37" s="302">
        <v>95</v>
      </c>
      <c r="J37" s="302">
        <v>1062</v>
      </c>
      <c r="K37" s="563">
        <v>799</v>
      </c>
      <c r="L37" s="563">
        <v>9658</v>
      </c>
      <c r="M37" s="302">
        <v>59</v>
      </c>
      <c r="N37" s="58"/>
      <c r="O37" s="58"/>
      <c r="P37" s="58"/>
      <c r="Q37" s="58"/>
      <c r="R37" s="58"/>
      <c r="S37" s="58"/>
      <c r="T37" s="58"/>
      <c r="U37" s="58"/>
      <c r="V37" s="58"/>
      <c r="W37" s="58"/>
      <c r="X37" s="58"/>
      <c r="Y37" s="58"/>
      <c r="Z37" s="58"/>
      <c r="AA37" s="58"/>
      <c r="AB37" s="58"/>
      <c r="AC37" s="58"/>
    </row>
    <row r="38" spans="1:29" s="518" customFormat="1">
      <c r="A38" s="561"/>
      <c r="B38" s="557">
        <v>10</v>
      </c>
      <c r="C38" s="302">
        <v>303</v>
      </c>
      <c r="D38" s="96">
        <v>30.6</v>
      </c>
      <c r="E38" s="302">
        <v>1202</v>
      </c>
      <c r="F38" s="563">
        <v>64655</v>
      </c>
      <c r="G38" s="563">
        <v>4209</v>
      </c>
      <c r="H38" s="563">
        <v>52022</v>
      </c>
      <c r="I38" s="302">
        <v>78</v>
      </c>
      <c r="J38" s="302">
        <v>709</v>
      </c>
      <c r="K38" s="563">
        <v>561</v>
      </c>
      <c r="L38" s="563">
        <v>7021</v>
      </c>
      <c r="M38" s="302">
        <v>54</v>
      </c>
      <c r="N38" s="58"/>
      <c r="O38" s="58"/>
      <c r="P38" s="58"/>
      <c r="Q38" s="58"/>
      <c r="R38" s="58"/>
      <c r="S38" s="58"/>
      <c r="T38" s="58"/>
      <c r="U38" s="58"/>
      <c r="V38" s="58"/>
      <c r="W38" s="58"/>
      <c r="X38" s="58"/>
      <c r="Y38" s="58"/>
      <c r="Z38" s="58"/>
      <c r="AA38" s="58"/>
      <c r="AB38" s="58"/>
      <c r="AC38" s="58"/>
    </row>
    <row r="39" spans="1:29" s="530" customFormat="1">
      <c r="A39" s="561"/>
      <c r="B39" s="557">
        <v>11</v>
      </c>
      <c r="C39" s="302">
        <v>301</v>
      </c>
      <c r="D39" s="96">
        <v>29.9</v>
      </c>
      <c r="E39" s="302">
        <v>1190</v>
      </c>
      <c r="F39" s="563">
        <v>66268</v>
      </c>
      <c r="G39" s="563">
        <v>5542</v>
      </c>
      <c r="H39" s="563">
        <v>51379</v>
      </c>
      <c r="I39" s="302">
        <v>112</v>
      </c>
      <c r="J39" s="302">
        <v>760</v>
      </c>
      <c r="K39" s="563">
        <v>571</v>
      </c>
      <c r="L39" s="563">
        <v>7845</v>
      </c>
      <c r="M39" s="302">
        <v>59</v>
      </c>
      <c r="N39" s="537"/>
      <c r="O39" s="537"/>
      <c r="P39" s="537"/>
      <c r="Q39" s="537"/>
      <c r="R39" s="537"/>
      <c r="S39" s="537"/>
      <c r="T39" s="537"/>
      <c r="U39" s="537"/>
      <c r="V39" s="537"/>
      <c r="W39" s="537"/>
      <c r="X39" s="537"/>
      <c r="Y39" s="537"/>
      <c r="Z39" s="537"/>
      <c r="AA39" s="537"/>
      <c r="AB39" s="537"/>
      <c r="AC39" s="537"/>
    </row>
    <row r="40" spans="1:29" s="530" customFormat="1">
      <c r="A40" s="561"/>
      <c r="B40" s="557">
        <v>12</v>
      </c>
      <c r="C40" s="302">
        <v>305</v>
      </c>
      <c r="D40" s="96">
        <v>30.9</v>
      </c>
      <c r="E40" s="302">
        <v>1206</v>
      </c>
      <c r="F40" s="563">
        <v>82827</v>
      </c>
      <c r="G40" s="563">
        <v>5272</v>
      </c>
      <c r="H40" s="563">
        <v>64470</v>
      </c>
      <c r="I40" s="302">
        <v>111</v>
      </c>
      <c r="J40" s="302">
        <v>943</v>
      </c>
      <c r="K40" s="563">
        <v>828</v>
      </c>
      <c r="L40" s="563">
        <v>11124</v>
      </c>
      <c r="M40" s="302">
        <v>79</v>
      </c>
      <c r="N40" s="537"/>
      <c r="O40" s="537"/>
      <c r="P40" s="537"/>
      <c r="Q40" s="537"/>
      <c r="R40" s="537"/>
      <c r="S40" s="537"/>
      <c r="T40" s="537"/>
      <c r="U40" s="537"/>
      <c r="V40" s="537"/>
      <c r="W40" s="537"/>
      <c r="X40" s="537"/>
      <c r="Y40" s="537"/>
      <c r="Z40" s="537"/>
      <c r="AA40" s="537"/>
      <c r="AB40" s="537"/>
      <c r="AC40" s="537"/>
    </row>
    <row r="41" spans="1:29" s="530" customFormat="1">
      <c r="A41" s="561" t="s">
        <v>1000</v>
      </c>
      <c r="B41" s="557">
        <v>1</v>
      </c>
      <c r="C41" s="302">
        <v>305</v>
      </c>
      <c r="D41" s="96">
        <v>30.5</v>
      </c>
      <c r="E41" s="302">
        <v>1206</v>
      </c>
      <c r="F41" s="563">
        <v>66259</v>
      </c>
      <c r="G41" s="563">
        <v>4653</v>
      </c>
      <c r="H41" s="563">
        <v>51778</v>
      </c>
      <c r="I41" s="302">
        <v>79</v>
      </c>
      <c r="J41" s="302">
        <v>849</v>
      </c>
      <c r="K41" s="563">
        <v>710</v>
      </c>
      <c r="L41" s="563">
        <v>8132</v>
      </c>
      <c r="M41" s="302">
        <v>58</v>
      </c>
      <c r="N41" s="537"/>
      <c r="O41" s="537"/>
      <c r="P41" s="537"/>
      <c r="Q41" s="537"/>
      <c r="R41" s="537"/>
      <c r="S41" s="537"/>
      <c r="T41" s="537"/>
      <c r="U41" s="537"/>
      <c r="V41" s="537"/>
      <c r="W41" s="537"/>
      <c r="X41" s="537"/>
      <c r="Y41" s="537"/>
      <c r="Z41" s="537"/>
      <c r="AA41" s="537"/>
      <c r="AB41" s="537"/>
      <c r="AC41" s="537"/>
    </row>
    <row r="42" spans="1:29" s="530" customFormat="1">
      <c r="A42" s="561"/>
      <c r="B42" s="557">
        <v>2</v>
      </c>
      <c r="C42" s="302">
        <v>306</v>
      </c>
      <c r="D42" s="96">
        <v>28.8</v>
      </c>
      <c r="E42" s="302">
        <v>1206</v>
      </c>
      <c r="F42" s="563">
        <v>65745</v>
      </c>
      <c r="G42" s="563">
        <v>3411</v>
      </c>
      <c r="H42" s="563">
        <v>52836</v>
      </c>
      <c r="I42" s="302">
        <v>54</v>
      </c>
      <c r="J42" s="302">
        <v>676</v>
      </c>
      <c r="K42" s="563">
        <v>627</v>
      </c>
      <c r="L42" s="563">
        <v>8089</v>
      </c>
      <c r="M42" s="302">
        <v>52</v>
      </c>
      <c r="N42" s="537"/>
      <c r="O42" s="537"/>
      <c r="P42" s="537"/>
      <c r="Q42" s="537"/>
      <c r="R42" s="537"/>
      <c r="S42" s="537"/>
      <c r="T42" s="537"/>
      <c r="U42" s="537"/>
      <c r="V42" s="537"/>
      <c r="W42" s="537"/>
      <c r="X42" s="537"/>
      <c r="Y42" s="537"/>
      <c r="Z42" s="537"/>
      <c r="AA42" s="537"/>
      <c r="AB42" s="537"/>
      <c r="AC42" s="537"/>
    </row>
    <row r="43" spans="1:29" s="530" customFormat="1">
      <c r="A43" s="561"/>
      <c r="B43" s="557">
        <v>3</v>
      </c>
      <c r="C43" s="302">
        <v>415</v>
      </c>
      <c r="D43" s="96">
        <v>30.9</v>
      </c>
      <c r="E43" s="302">
        <v>1418</v>
      </c>
      <c r="F43" s="563">
        <v>96616</v>
      </c>
      <c r="G43" s="563">
        <v>3399</v>
      </c>
      <c r="H43" s="563">
        <v>81061</v>
      </c>
      <c r="I43" s="302">
        <v>61</v>
      </c>
      <c r="J43" s="302">
        <v>941</v>
      </c>
      <c r="K43" s="563">
        <v>878</v>
      </c>
      <c r="L43" s="563">
        <v>10229</v>
      </c>
      <c r="M43" s="302">
        <v>47</v>
      </c>
      <c r="N43" s="537"/>
      <c r="O43" s="537"/>
      <c r="P43" s="537"/>
      <c r="Q43" s="537"/>
      <c r="R43" s="537"/>
      <c r="S43" s="537"/>
      <c r="T43" s="537"/>
      <c r="U43" s="537"/>
      <c r="V43" s="537"/>
      <c r="W43" s="537"/>
      <c r="X43" s="537"/>
      <c r="Y43" s="537"/>
      <c r="Z43" s="537"/>
      <c r="AA43" s="537"/>
      <c r="AB43" s="537"/>
      <c r="AC43" s="537"/>
    </row>
    <row r="44" spans="1:29" s="530" customFormat="1">
      <c r="A44" s="561"/>
      <c r="B44" s="557">
        <v>4</v>
      </c>
      <c r="C44" s="302">
        <v>414</v>
      </c>
      <c r="D44" s="96">
        <v>30</v>
      </c>
      <c r="E44" s="302">
        <v>1416</v>
      </c>
      <c r="F44" s="563">
        <v>93608</v>
      </c>
      <c r="G44" s="563">
        <v>2009</v>
      </c>
      <c r="H44" s="563">
        <v>80906</v>
      </c>
      <c r="I44" s="302">
        <v>45</v>
      </c>
      <c r="J44" s="302">
        <v>748</v>
      </c>
      <c r="K44" s="563">
        <v>770</v>
      </c>
      <c r="L44" s="563">
        <v>9106</v>
      </c>
      <c r="M44" s="302">
        <v>25</v>
      </c>
      <c r="N44" s="537"/>
      <c r="O44" s="537"/>
      <c r="P44" s="537"/>
      <c r="Q44" s="537"/>
      <c r="R44" s="537"/>
      <c r="S44" s="537"/>
      <c r="T44" s="537"/>
      <c r="U44" s="537"/>
      <c r="V44" s="537"/>
      <c r="W44" s="537"/>
      <c r="X44" s="537"/>
      <c r="Y44" s="537"/>
      <c r="Z44" s="537"/>
      <c r="AA44" s="537"/>
      <c r="AB44" s="537"/>
      <c r="AC44" s="537"/>
    </row>
    <row r="45" spans="1:29" s="530" customFormat="1">
      <c r="A45" s="561"/>
      <c r="B45" s="557">
        <v>5</v>
      </c>
      <c r="C45" s="302">
        <v>417</v>
      </c>
      <c r="D45" s="96">
        <v>30.9</v>
      </c>
      <c r="E45" s="302">
        <v>1425</v>
      </c>
      <c r="F45" s="563">
        <v>100125</v>
      </c>
      <c r="G45" s="563">
        <v>3689</v>
      </c>
      <c r="H45" s="563">
        <v>84271</v>
      </c>
      <c r="I45" s="302">
        <v>82</v>
      </c>
      <c r="J45" s="302">
        <v>962</v>
      </c>
      <c r="K45" s="563">
        <v>931</v>
      </c>
      <c r="L45" s="563">
        <v>10162</v>
      </c>
      <c r="M45" s="302">
        <v>27</v>
      </c>
      <c r="N45" s="537"/>
      <c r="O45" s="537"/>
      <c r="P45" s="537"/>
      <c r="Q45" s="537"/>
      <c r="R45" s="537"/>
      <c r="S45" s="537"/>
      <c r="T45" s="537"/>
      <c r="U45" s="537"/>
      <c r="V45" s="537"/>
      <c r="W45" s="537"/>
      <c r="X45" s="537"/>
      <c r="Y45" s="537"/>
      <c r="Z45" s="537"/>
      <c r="AA45" s="537"/>
      <c r="AB45" s="537"/>
      <c r="AC45" s="537"/>
    </row>
    <row r="46" spans="1:29">
      <c r="A46" s="561"/>
      <c r="B46" s="115">
        <v>6</v>
      </c>
      <c r="C46" s="691">
        <v>417</v>
      </c>
      <c r="D46" s="692">
        <v>30</v>
      </c>
      <c r="E46" s="691">
        <v>1412</v>
      </c>
      <c r="F46" s="691">
        <v>95143</v>
      </c>
      <c r="G46" s="691">
        <v>4862</v>
      </c>
      <c r="H46" s="691">
        <v>77906</v>
      </c>
      <c r="I46" s="691">
        <v>90</v>
      </c>
      <c r="J46" s="691">
        <v>1088</v>
      </c>
      <c r="K46" s="691">
        <v>1111</v>
      </c>
      <c r="L46" s="691">
        <v>10047</v>
      </c>
      <c r="M46" s="691">
        <v>37</v>
      </c>
      <c r="N46" s="58"/>
      <c r="O46" s="58"/>
      <c r="P46" s="58"/>
      <c r="Q46" s="58"/>
      <c r="R46" s="58"/>
      <c r="S46" s="58"/>
      <c r="T46" s="58"/>
      <c r="U46" s="58"/>
      <c r="V46" s="58"/>
      <c r="W46" s="58"/>
      <c r="X46" s="58"/>
      <c r="Y46" s="58"/>
      <c r="Z46" s="58"/>
      <c r="AA46" s="58"/>
      <c r="AB46" s="58"/>
      <c r="AC46" s="58"/>
    </row>
    <row r="47" spans="1:29">
      <c r="A47" s="70" t="s">
        <v>870</v>
      </c>
      <c r="B47" s="51"/>
      <c r="C47" s="539"/>
      <c r="D47" s="81"/>
      <c r="E47" s="53"/>
      <c r="F47" s="53"/>
      <c r="G47" s="53"/>
      <c r="H47" s="53"/>
      <c r="I47" s="53"/>
      <c r="J47" s="53"/>
      <c r="K47" s="53"/>
      <c r="L47" s="53"/>
      <c r="M47" s="53"/>
      <c r="N47" s="58"/>
      <c r="O47" s="58"/>
      <c r="P47" s="58"/>
      <c r="Q47" s="58"/>
      <c r="R47" s="58"/>
      <c r="S47" s="58"/>
      <c r="T47" s="58"/>
      <c r="U47" s="58"/>
      <c r="V47" s="58"/>
      <c r="W47" s="58"/>
      <c r="X47" s="58"/>
      <c r="Y47" s="58"/>
      <c r="Z47" s="58"/>
      <c r="AA47" s="58"/>
      <c r="AB47" s="58"/>
      <c r="AC47" s="58"/>
    </row>
    <row r="48" spans="1:29">
      <c r="A48" s="643" t="s">
        <v>754</v>
      </c>
      <c r="B48" s="539"/>
      <c r="C48" s="539"/>
      <c r="D48" s="539"/>
      <c r="E48" s="539"/>
      <c r="F48" s="539"/>
      <c r="G48" s="539"/>
      <c r="H48" s="539"/>
      <c r="I48" s="539"/>
      <c r="J48" s="539"/>
      <c r="K48" s="539"/>
      <c r="L48" s="53"/>
      <c r="M48" s="53"/>
    </row>
    <row r="49" spans="1:13">
      <c r="A49" s="539" t="s">
        <v>878</v>
      </c>
      <c r="B49" s="199"/>
      <c r="C49" s="529"/>
      <c r="D49" s="529"/>
      <c r="E49" s="529"/>
      <c r="F49" s="529"/>
      <c r="G49" s="529"/>
      <c r="H49" s="529"/>
      <c r="I49" s="529"/>
      <c r="J49" s="529"/>
      <c r="K49" s="529"/>
      <c r="L49" s="529"/>
      <c r="M49" s="529"/>
    </row>
    <row r="50" spans="1:13">
      <c r="A50" s="539" t="s">
        <v>851</v>
      </c>
      <c r="B50" s="199"/>
      <c r="C50" s="529"/>
      <c r="D50" s="529"/>
      <c r="E50" s="529"/>
      <c r="F50" s="529"/>
      <c r="G50" s="529"/>
      <c r="H50" s="529"/>
      <c r="I50" s="529"/>
      <c r="J50" s="529"/>
      <c r="K50" s="529"/>
      <c r="L50" s="529"/>
      <c r="M50" s="529"/>
    </row>
    <row r="51" spans="1:13">
      <c r="A51" s="539" t="s">
        <v>852</v>
      </c>
      <c r="B51" s="199"/>
      <c r="C51" s="529"/>
      <c r="D51" s="529"/>
      <c r="E51" s="529"/>
      <c r="F51" s="529"/>
      <c r="G51" s="529"/>
      <c r="H51" s="529"/>
      <c r="I51" s="529"/>
      <c r="J51" s="529"/>
      <c r="K51" s="529"/>
      <c r="L51" s="529"/>
      <c r="M51" s="529"/>
    </row>
    <row r="52" spans="1:13">
      <c r="A52" s="539" t="s">
        <v>1077</v>
      </c>
      <c r="B52" s="199"/>
      <c r="C52" s="529"/>
      <c r="D52" s="529"/>
      <c r="E52" s="529"/>
      <c r="F52" s="529"/>
      <c r="G52" s="529"/>
      <c r="H52" s="529"/>
      <c r="I52" s="529"/>
      <c r="J52" s="529"/>
      <c r="K52" s="529"/>
      <c r="L52" s="529"/>
      <c r="M52" s="529"/>
    </row>
    <row r="53" spans="1:13">
      <c r="A53" s="539" t="s">
        <v>848</v>
      </c>
      <c r="B53" s="199"/>
      <c r="C53" s="529"/>
      <c r="D53" s="529"/>
      <c r="E53" s="529"/>
      <c r="F53" s="529"/>
      <c r="G53" s="529"/>
      <c r="H53" s="529"/>
      <c r="I53" s="529"/>
      <c r="J53" s="529"/>
      <c r="K53" s="529"/>
      <c r="L53" s="529"/>
      <c r="M53" s="529"/>
    </row>
    <row r="54" spans="1:13">
      <c r="A54" s="539" t="s">
        <v>849</v>
      </c>
      <c r="B54" s="539"/>
      <c r="C54" s="529"/>
      <c r="D54" s="529"/>
      <c r="E54" s="529"/>
      <c r="F54" s="529"/>
      <c r="G54" s="529"/>
      <c r="H54" s="529"/>
      <c r="I54" s="529"/>
      <c r="J54" s="529"/>
      <c r="K54" s="529"/>
      <c r="L54" s="529"/>
      <c r="M54" s="529"/>
    </row>
    <row r="55" spans="1:13">
      <c r="A55" s="539" t="s">
        <v>1078</v>
      </c>
    </row>
    <row r="56" spans="1:13">
      <c r="A56" s="529" t="s">
        <v>1079</v>
      </c>
    </row>
    <row r="57" spans="1:13">
      <c r="C57" s="520"/>
      <c r="D57" s="520"/>
      <c r="E57" s="520"/>
      <c r="F57" s="520"/>
      <c r="G57" s="520"/>
      <c r="H57" s="520"/>
      <c r="I57" s="520"/>
      <c r="J57" s="520"/>
      <c r="K57" s="520"/>
      <c r="L57" s="520"/>
      <c r="M57" s="520"/>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N33"/>
  <sheetViews>
    <sheetView zoomScaleNormal="100" workbookViewId="0">
      <selection activeCell="A2" sqref="A2:N2"/>
    </sheetView>
  </sheetViews>
  <sheetFormatPr defaultRowHeight="13.5"/>
  <cols>
    <col min="1" max="1" width="7.75" style="530" customWidth="1"/>
    <col min="2" max="2" width="5.25" style="530" customWidth="1"/>
    <col min="3" max="3" width="9.375" style="530" bestFit="1" customWidth="1"/>
    <col min="4" max="4" width="10.125" style="530" customWidth="1"/>
    <col min="5" max="5" width="10.375" style="530" bestFit="1" customWidth="1"/>
    <col min="6" max="6" width="8" style="530" customWidth="1"/>
    <col min="7" max="9" width="7.625" style="530" customWidth="1"/>
    <col min="10" max="14" width="9.375" style="530" customWidth="1"/>
    <col min="15" max="16384" width="9" style="14"/>
  </cols>
  <sheetData>
    <row r="1" spans="1:14" ht="19.5" customHeight="1">
      <c r="A1" s="814" t="s">
        <v>834</v>
      </c>
      <c r="B1" s="754"/>
      <c r="C1" s="529"/>
      <c r="D1" s="529"/>
      <c r="E1" s="529"/>
      <c r="F1" s="529"/>
      <c r="G1" s="529"/>
      <c r="H1" s="529"/>
      <c r="I1" s="529"/>
      <c r="J1" s="529"/>
      <c r="K1" s="529"/>
      <c r="L1" s="529"/>
      <c r="M1" s="529"/>
    </row>
    <row r="2" spans="1:14" ht="19.5" customHeight="1">
      <c r="A2" s="755" t="s">
        <v>531</v>
      </c>
      <c r="B2" s="755"/>
      <c r="C2" s="755"/>
      <c r="D2" s="755"/>
      <c r="E2" s="755"/>
      <c r="F2" s="755"/>
      <c r="G2" s="755"/>
      <c r="H2" s="755"/>
      <c r="I2" s="755"/>
      <c r="J2" s="755"/>
      <c r="K2" s="755"/>
      <c r="L2" s="755"/>
      <c r="M2" s="755"/>
      <c r="N2" s="755"/>
    </row>
    <row r="3" spans="1:14" ht="14.25" thickBot="1">
      <c r="A3" s="529"/>
      <c r="B3" s="529"/>
      <c r="C3" s="529"/>
      <c r="D3" s="529"/>
      <c r="E3" s="529"/>
      <c r="F3" s="529"/>
      <c r="G3" s="529"/>
      <c r="H3" s="529"/>
      <c r="I3" s="529"/>
      <c r="J3" s="529"/>
      <c r="K3" s="529"/>
      <c r="L3" s="529"/>
      <c r="M3" s="529"/>
      <c r="N3" s="54" t="s">
        <v>727</v>
      </c>
    </row>
    <row r="4" spans="1:14" s="57" customFormat="1" ht="14.25" thickTop="1">
      <c r="A4" s="744" t="s">
        <v>624</v>
      </c>
      <c r="B4" s="746"/>
      <c r="C4" s="749" t="s">
        <v>634</v>
      </c>
      <c r="D4" s="820" t="s">
        <v>222</v>
      </c>
      <c r="E4" s="752" t="s">
        <v>208</v>
      </c>
      <c r="F4" s="804"/>
      <c r="G4" s="804"/>
      <c r="H4" s="804"/>
      <c r="I4" s="813"/>
      <c r="J4" s="752" t="s">
        <v>209</v>
      </c>
      <c r="K4" s="804"/>
      <c r="L4" s="804"/>
      <c r="M4" s="804"/>
      <c r="N4" s="804"/>
    </row>
    <row r="5" spans="1:14" s="57" customFormat="1">
      <c r="A5" s="760"/>
      <c r="B5" s="761"/>
      <c r="C5" s="827"/>
      <c r="D5" s="827"/>
      <c r="E5" s="824" t="s">
        <v>257</v>
      </c>
      <c r="F5" s="824" t="s">
        <v>723</v>
      </c>
      <c r="G5" s="824" t="s">
        <v>256</v>
      </c>
      <c r="H5" s="824" t="s">
        <v>635</v>
      </c>
      <c r="I5" s="826" t="s">
        <v>352</v>
      </c>
      <c r="J5" s="831" t="s">
        <v>354</v>
      </c>
      <c r="K5" s="826" t="s">
        <v>353</v>
      </c>
      <c r="L5" s="826" t="s">
        <v>357</v>
      </c>
      <c r="M5" s="833" t="s">
        <v>356</v>
      </c>
      <c r="N5" s="828" t="s">
        <v>355</v>
      </c>
    </row>
    <row r="6" spans="1:14" s="57" customFormat="1">
      <c r="A6" s="747"/>
      <c r="B6" s="748"/>
      <c r="C6" s="750"/>
      <c r="D6" s="750"/>
      <c r="E6" s="825"/>
      <c r="F6" s="825"/>
      <c r="G6" s="825"/>
      <c r="H6" s="825"/>
      <c r="I6" s="825"/>
      <c r="J6" s="832"/>
      <c r="K6" s="830"/>
      <c r="L6" s="830"/>
      <c r="M6" s="830"/>
      <c r="N6" s="829"/>
    </row>
    <row r="7" spans="1:14">
      <c r="A7" s="548" t="s">
        <v>1006</v>
      </c>
      <c r="B7" s="558"/>
      <c r="C7" s="302">
        <v>359</v>
      </c>
      <c r="D7" s="302">
        <v>36187</v>
      </c>
      <c r="E7" s="302">
        <v>9</v>
      </c>
      <c r="F7" s="302">
        <v>94</v>
      </c>
      <c r="G7" s="302">
        <v>81</v>
      </c>
      <c r="H7" s="302">
        <v>93</v>
      </c>
      <c r="I7" s="302">
        <v>82</v>
      </c>
      <c r="J7" s="302">
        <v>12</v>
      </c>
      <c r="K7" s="302">
        <v>147</v>
      </c>
      <c r="L7" s="302">
        <v>139</v>
      </c>
      <c r="M7" s="563">
        <v>49</v>
      </c>
      <c r="N7" s="302">
        <v>12</v>
      </c>
    </row>
    <row r="8" spans="1:14">
      <c r="A8" s="559">
        <v>28</v>
      </c>
      <c r="B8" s="558"/>
      <c r="C8" s="302">
        <v>354</v>
      </c>
      <c r="D8" s="302">
        <v>65357</v>
      </c>
      <c r="E8" s="302">
        <v>9</v>
      </c>
      <c r="F8" s="302">
        <v>79</v>
      </c>
      <c r="G8" s="302">
        <v>61</v>
      </c>
      <c r="H8" s="302">
        <v>100</v>
      </c>
      <c r="I8" s="302">
        <v>105</v>
      </c>
      <c r="J8" s="302">
        <v>13</v>
      </c>
      <c r="K8" s="302">
        <v>145</v>
      </c>
      <c r="L8" s="302">
        <v>156</v>
      </c>
      <c r="M8" s="563">
        <v>27</v>
      </c>
      <c r="N8" s="302">
        <v>13</v>
      </c>
    </row>
    <row r="9" spans="1:14">
      <c r="A9" s="559">
        <v>29</v>
      </c>
      <c r="B9" s="558"/>
      <c r="C9" s="302">
        <v>361</v>
      </c>
      <c r="D9" s="302">
        <v>42138</v>
      </c>
      <c r="E9" s="302">
        <v>13</v>
      </c>
      <c r="F9" s="302">
        <v>88</v>
      </c>
      <c r="G9" s="302">
        <v>59</v>
      </c>
      <c r="H9" s="302">
        <v>96</v>
      </c>
      <c r="I9" s="302">
        <v>105</v>
      </c>
      <c r="J9" s="302">
        <v>5</v>
      </c>
      <c r="K9" s="302">
        <v>123</v>
      </c>
      <c r="L9" s="302">
        <v>159</v>
      </c>
      <c r="M9" s="563">
        <v>51</v>
      </c>
      <c r="N9" s="302">
        <v>23</v>
      </c>
    </row>
    <row r="10" spans="1:14">
      <c r="A10" s="559">
        <v>30</v>
      </c>
      <c r="B10" s="558"/>
      <c r="C10" s="302">
        <v>361</v>
      </c>
      <c r="D10" s="302">
        <v>80882</v>
      </c>
      <c r="E10" s="302">
        <v>7</v>
      </c>
      <c r="F10" s="302">
        <v>86</v>
      </c>
      <c r="G10" s="302">
        <v>58</v>
      </c>
      <c r="H10" s="302">
        <v>99</v>
      </c>
      <c r="I10" s="302">
        <v>111</v>
      </c>
      <c r="J10" s="302">
        <v>7</v>
      </c>
      <c r="K10" s="302">
        <v>112</v>
      </c>
      <c r="L10" s="302">
        <v>177</v>
      </c>
      <c r="M10" s="563">
        <v>52</v>
      </c>
      <c r="N10" s="302">
        <v>13</v>
      </c>
    </row>
    <row r="11" spans="1:14" s="530" customFormat="1">
      <c r="A11" s="561" t="s">
        <v>989</v>
      </c>
      <c r="B11" s="143"/>
      <c r="C11" s="535">
        <v>329</v>
      </c>
      <c r="D11" s="312">
        <v>58282</v>
      </c>
      <c r="E11" s="563">
        <v>10</v>
      </c>
      <c r="F11" s="562">
        <v>80</v>
      </c>
      <c r="G11" s="562">
        <v>43</v>
      </c>
      <c r="H11" s="562">
        <v>113</v>
      </c>
      <c r="I11" s="562">
        <v>83</v>
      </c>
      <c r="J11" s="563">
        <v>26</v>
      </c>
      <c r="K11" s="562">
        <v>104</v>
      </c>
      <c r="L11" s="562">
        <v>131</v>
      </c>
      <c r="M11" s="562">
        <v>41</v>
      </c>
      <c r="N11" s="562">
        <v>27</v>
      </c>
    </row>
    <row r="12" spans="1:14">
      <c r="A12" s="561"/>
      <c r="B12" s="143"/>
      <c r="C12" s="546"/>
      <c r="D12" s="547"/>
      <c r="E12" s="563"/>
      <c r="F12" s="562"/>
      <c r="G12" s="562"/>
      <c r="H12" s="562"/>
      <c r="I12" s="562"/>
      <c r="J12" s="563"/>
      <c r="K12" s="562"/>
      <c r="L12" s="562"/>
      <c r="M12" s="562"/>
      <c r="N12" s="562"/>
    </row>
    <row r="13" spans="1:14">
      <c r="A13" s="561" t="s">
        <v>989</v>
      </c>
      <c r="B13" s="558">
        <v>7</v>
      </c>
      <c r="C13" s="26">
        <v>24</v>
      </c>
      <c r="D13" s="563">
        <v>2061</v>
      </c>
      <c r="E13" s="25" t="s">
        <v>238</v>
      </c>
      <c r="F13" s="25">
        <v>8</v>
      </c>
      <c r="G13" s="25">
        <v>2</v>
      </c>
      <c r="H13" s="25">
        <v>7</v>
      </c>
      <c r="I13" s="25">
        <v>7</v>
      </c>
      <c r="J13" s="25" t="s">
        <v>238</v>
      </c>
      <c r="K13" s="25">
        <v>8</v>
      </c>
      <c r="L13" s="25">
        <v>8</v>
      </c>
      <c r="M13" s="25">
        <v>7</v>
      </c>
      <c r="N13" s="25">
        <v>1</v>
      </c>
    </row>
    <row r="14" spans="1:14">
      <c r="A14" s="561"/>
      <c r="B14" s="558">
        <v>8</v>
      </c>
      <c r="C14" s="26">
        <v>36</v>
      </c>
      <c r="D14" s="563">
        <v>13360</v>
      </c>
      <c r="E14" s="25">
        <v>1</v>
      </c>
      <c r="F14" s="25">
        <v>6</v>
      </c>
      <c r="G14" s="25" t="s">
        <v>238</v>
      </c>
      <c r="H14" s="25">
        <v>20</v>
      </c>
      <c r="I14" s="25">
        <v>9</v>
      </c>
      <c r="J14" s="25">
        <v>4</v>
      </c>
      <c r="K14" s="25">
        <v>5</v>
      </c>
      <c r="L14" s="25">
        <v>20</v>
      </c>
      <c r="M14" s="25">
        <v>5</v>
      </c>
      <c r="N14" s="25">
        <v>2</v>
      </c>
    </row>
    <row r="15" spans="1:14">
      <c r="A15" s="561"/>
      <c r="B15" s="558">
        <v>9</v>
      </c>
      <c r="C15" s="26">
        <v>36</v>
      </c>
      <c r="D15" s="563">
        <v>4381</v>
      </c>
      <c r="E15" s="25">
        <v>1</v>
      </c>
      <c r="F15" s="25">
        <v>12</v>
      </c>
      <c r="G15" s="25">
        <v>7</v>
      </c>
      <c r="H15" s="25">
        <v>6</v>
      </c>
      <c r="I15" s="25">
        <v>10</v>
      </c>
      <c r="J15" s="25" t="s">
        <v>238</v>
      </c>
      <c r="K15" s="25">
        <v>12</v>
      </c>
      <c r="L15" s="25">
        <v>19</v>
      </c>
      <c r="M15" s="25">
        <v>2</v>
      </c>
      <c r="N15" s="25">
        <v>3</v>
      </c>
    </row>
    <row r="16" spans="1:14">
      <c r="A16" s="561"/>
      <c r="B16" s="558">
        <v>10</v>
      </c>
      <c r="C16" s="26">
        <v>33</v>
      </c>
      <c r="D16" s="563">
        <v>6200</v>
      </c>
      <c r="E16" s="25" t="s">
        <v>238</v>
      </c>
      <c r="F16" s="25">
        <v>5</v>
      </c>
      <c r="G16" s="25">
        <v>6</v>
      </c>
      <c r="H16" s="25">
        <v>12</v>
      </c>
      <c r="I16" s="25">
        <v>10</v>
      </c>
      <c r="J16" s="25">
        <v>3</v>
      </c>
      <c r="K16" s="25">
        <v>7</v>
      </c>
      <c r="L16" s="25">
        <v>14</v>
      </c>
      <c r="M16" s="25">
        <v>8</v>
      </c>
      <c r="N16" s="25">
        <v>1</v>
      </c>
    </row>
    <row r="17" spans="1:14">
      <c r="A17" s="561"/>
      <c r="B17" s="558">
        <v>11</v>
      </c>
      <c r="C17" s="26">
        <v>34</v>
      </c>
      <c r="D17" s="563">
        <v>6399</v>
      </c>
      <c r="E17" s="25" t="s">
        <v>238</v>
      </c>
      <c r="F17" s="25">
        <v>12</v>
      </c>
      <c r="G17" s="25">
        <v>5</v>
      </c>
      <c r="H17" s="25">
        <v>10</v>
      </c>
      <c r="I17" s="25">
        <v>7</v>
      </c>
      <c r="J17" s="25">
        <v>1</v>
      </c>
      <c r="K17" s="25">
        <v>11</v>
      </c>
      <c r="L17" s="25">
        <v>17</v>
      </c>
      <c r="M17" s="25">
        <v>3</v>
      </c>
      <c r="N17" s="25">
        <v>2</v>
      </c>
    </row>
    <row r="18" spans="1:14">
      <c r="A18" s="561"/>
      <c r="B18" s="558">
        <v>12</v>
      </c>
      <c r="C18" s="26">
        <v>26</v>
      </c>
      <c r="D18" s="563">
        <v>4155</v>
      </c>
      <c r="E18" s="25" t="s">
        <v>238</v>
      </c>
      <c r="F18" s="25">
        <v>8</v>
      </c>
      <c r="G18" s="25">
        <v>2</v>
      </c>
      <c r="H18" s="25">
        <v>9</v>
      </c>
      <c r="I18" s="25">
        <v>7</v>
      </c>
      <c r="J18" s="25" t="s">
        <v>238</v>
      </c>
      <c r="K18" s="25">
        <v>7</v>
      </c>
      <c r="L18" s="25">
        <v>9</v>
      </c>
      <c r="M18" s="25">
        <v>4</v>
      </c>
      <c r="N18" s="25">
        <v>6</v>
      </c>
    </row>
    <row r="19" spans="1:14">
      <c r="A19" s="205" t="s">
        <v>1033</v>
      </c>
      <c r="B19" s="558">
        <v>1</v>
      </c>
      <c r="C19" s="26">
        <v>27</v>
      </c>
      <c r="D19" s="563">
        <v>4119</v>
      </c>
      <c r="E19" s="25" t="s">
        <v>238</v>
      </c>
      <c r="F19" s="25">
        <v>6</v>
      </c>
      <c r="G19" s="25">
        <v>6</v>
      </c>
      <c r="H19" s="25">
        <v>8</v>
      </c>
      <c r="I19" s="25">
        <v>7</v>
      </c>
      <c r="J19" s="25" t="s">
        <v>238</v>
      </c>
      <c r="K19" s="25">
        <v>11</v>
      </c>
      <c r="L19" s="25">
        <v>7</v>
      </c>
      <c r="M19" s="25">
        <v>7</v>
      </c>
      <c r="N19" s="25">
        <v>2</v>
      </c>
    </row>
    <row r="20" spans="1:14">
      <c r="A20" s="561"/>
      <c r="B20" s="558">
        <v>2</v>
      </c>
      <c r="C20" s="26">
        <v>30</v>
      </c>
      <c r="D20" s="563">
        <v>2867</v>
      </c>
      <c r="E20" s="25" t="s">
        <v>238</v>
      </c>
      <c r="F20" s="25">
        <v>8</v>
      </c>
      <c r="G20" s="25">
        <v>7</v>
      </c>
      <c r="H20" s="25">
        <v>11</v>
      </c>
      <c r="I20" s="25">
        <v>4</v>
      </c>
      <c r="J20" s="25" t="s">
        <v>238</v>
      </c>
      <c r="K20" s="25">
        <v>8</v>
      </c>
      <c r="L20" s="25">
        <v>15</v>
      </c>
      <c r="M20" s="25">
        <v>4</v>
      </c>
      <c r="N20" s="25">
        <v>3</v>
      </c>
    </row>
    <row r="21" spans="1:14">
      <c r="B21" s="558">
        <v>3</v>
      </c>
      <c r="C21" s="26">
        <v>45</v>
      </c>
      <c r="D21" s="48">
        <v>3836</v>
      </c>
      <c r="E21" s="25">
        <v>1</v>
      </c>
      <c r="F21" s="25">
        <v>12</v>
      </c>
      <c r="G21" s="25">
        <v>5</v>
      </c>
      <c r="H21" s="25">
        <v>10</v>
      </c>
      <c r="I21" s="25">
        <v>17</v>
      </c>
      <c r="J21" s="25" t="s">
        <v>238</v>
      </c>
      <c r="K21" s="25">
        <v>13</v>
      </c>
      <c r="L21" s="25">
        <v>21</v>
      </c>
      <c r="M21" s="25">
        <v>6</v>
      </c>
      <c r="N21" s="25">
        <v>5</v>
      </c>
    </row>
    <row r="22" spans="1:14">
      <c r="A22" s="176"/>
      <c r="B22" s="558">
        <v>4</v>
      </c>
      <c r="C22" s="26">
        <v>31</v>
      </c>
      <c r="D22" s="48">
        <v>3335</v>
      </c>
      <c r="E22" s="25">
        <v>1</v>
      </c>
      <c r="F22" s="25">
        <v>7</v>
      </c>
      <c r="G22" s="25">
        <v>9</v>
      </c>
      <c r="H22" s="25">
        <v>6</v>
      </c>
      <c r="I22" s="25">
        <v>8</v>
      </c>
      <c r="J22" s="25" t="s">
        <v>238</v>
      </c>
      <c r="K22" s="25">
        <v>13</v>
      </c>
      <c r="L22" s="25">
        <v>15</v>
      </c>
      <c r="M22" s="25">
        <v>2</v>
      </c>
      <c r="N22" s="25">
        <v>1</v>
      </c>
    </row>
    <row r="23" spans="1:14">
      <c r="A23" s="528"/>
      <c r="B23" s="558">
        <v>5</v>
      </c>
      <c r="C23" s="26">
        <v>7</v>
      </c>
      <c r="D23" s="48">
        <v>1063</v>
      </c>
      <c r="E23" s="25" t="s">
        <v>238</v>
      </c>
      <c r="F23" s="25" t="s">
        <v>238</v>
      </c>
      <c r="G23" s="25">
        <v>2</v>
      </c>
      <c r="H23" s="25">
        <v>3</v>
      </c>
      <c r="I23" s="25">
        <v>2</v>
      </c>
      <c r="J23" s="25" t="s">
        <v>238</v>
      </c>
      <c r="K23" s="25">
        <v>6</v>
      </c>
      <c r="L23" s="25">
        <v>1</v>
      </c>
      <c r="M23" s="25" t="s">
        <v>238</v>
      </c>
      <c r="N23" s="25" t="s">
        <v>238</v>
      </c>
    </row>
    <row r="24" spans="1:14" s="530" customFormat="1">
      <c r="B24" s="558">
        <v>6</v>
      </c>
      <c r="C24" s="26">
        <v>30</v>
      </c>
      <c r="D24" s="48">
        <v>4400</v>
      </c>
      <c r="E24" s="25" t="s">
        <v>238</v>
      </c>
      <c r="F24" s="25">
        <v>5</v>
      </c>
      <c r="G24" s="25">
        <v>6</v>
      </c>
      <c r="H24" s="25">
        <v>6</v>
      </c>
      <c r="I24" s="25">
        <v>13</v>
      </c>
      <c r="J24" s="25">
        <v>2</v>
      </c>
      <c r="K24" s="25">
        <v>8</v>
      </c>
      <c r="L24" s="25">
        <v>12</v>
      </c>
      <c r="M24" s="25">
        <v>6</v>
      </c>
      <c r="N24" s="25">
        <v>2</v>
      </c>
    </row>
    <row r="25" spans="1:14" s="530" customFormat="1">
      <c r="B25" s="558">
        <v>7</v>
      </c>
      <c r="C25" s="26">
        <v>36</v>
      </c>
      <c r="D25" s="48">
        <v>4663</v>
      </c>
      <c r="E25" s="25">
        <v>1</v>
      </c>
      <c r="F25" s="25">
        <v>5</v>
      </c>
      <c r="G25" s="25">
        <v>8</v>
      </c>
      <c r="H25" s="25">
        <v>8</v>
      </c>
      <c r="I25" s="25">
        <v>14</v>
      </c>
      <c r="J25" s="25" t="s">
        <v>1094</v>
      </c>
      <c r="K25" s="25">
        <v>9</v>
      </c>
      <c r="L25" s="25">
        <v>15</v>
      </c>
      <c r="M25" s="25">
        <v>9</v>
      </c>
      <c r="N25" s="25">
        <v>3</v>
      </c>
    </row>
    <row r="26" spans="1:14" s="530" customFormat="1">
      <c r="A26" s="176"/>
      <c r="B26" s="558"/>
      <c r="C26" s="26"/>
      <c r="D26" s="441"/>
      <c r="E26" s="25"/>
      <c r="F26" s="25"/>
      <c r="G26" s="25"/>
      <c r="H26" s="25"/>
      <c r="I26" s="25"/>
      <c r="J26" s="25"/>
      <c r="K26" s="25"/>
      <c r="L26" s="25"/>
      <c r="M26" s="25"/>
      <c r="N26" s="25"/>
    </row>
    <row r="27" spans="1:14" s="530" customFormat="1">
      <c r="A27" s="438" t="s">
        <v>986</v>
      </c>
      <c r="B27" s="439"/>
      <c r="C27" s="693">
        <v>1.5</v>
      </c>
      <c r="D27" s="694">
        <v>2.2624939349830178</v>
      </c>
      <c r="E27" s="693" t="s">
        <v>238</v>
      </c>
      <c r="F27" s="693">
        <v>0.625</v>
      </c>
      <c r="G27" s="693">
        <v>4</v>
      </c>
      <c r="H27" s="693">
        <v>1.1428571428571428</v>
      </c>
      <c r="I27" s="693">
        <v>2</v>
      </c>
      <c r="J27" s="695" t="s">
        <v>238</v>
      </c>
      <c r="K27" s="693">
        <v>1.125</v>
      </c>
      <c r="L27" s="693">
        <v>1.875</v>
      </c>
      <c r="M27" s="693">
        <v>1.2857142857142858</v>
      </c>
      <c r="N27" s="693">
        <v>3</v>
      </c>
    </row>
    <row r="28" spans="1:14">
      <c r="A28" s="176"/>
      <c r="B28" s="558"/>
      <c r="C28" s="26"/>
      <c r="D28" s="441"/>
      <c r="E28" s="25"/>
      <c r="F28" s="25"/>
      <c r="G28" s="25"/>
      <c r="H28" s="25"/>
      <c r="I28" s="25"/>
      <c r="J28" s="25"/>
      <c r="K28" s="25"/>
      <c r="L28" s="25"/>
      <c r="M28" s="25"/>
      <c r="N28" s="25"/>
    </row>
    <row r="29" spans="1:14">
      <c r="A29" s="539" t="s">
        <v>414</v>
      </c>
      <c r="B29" s="539"/>
      <c r="C29" s="529"/>
      <c r="D29" s="539"/>
      <c r="E29" s="539"/>
      <c r="F29" s="539"/>
      <c r="G29" s="539"/>
      <c r="H29" s="539"/>
      <c r="I29" s="539"/>
      <c r="J29" s="539"/>
      <c r="K29" s="539"/>
      <c r="L29" s="539"/>
      <c r="M29" s="539"/>
      <c r="N29" s="539"/>
    </row>
    <row r="30" spans="1:14">
      <c r="A30" s="541"/>
      <c r="B30" s="541"/>
    </row>
    <row r="31" spans="1:14">
      <c r="A31" s="541"/>
      <c r="B31" s="541"/>
    </row>
    <row r="32" spans="1:14">
      <c r="A32" s="541"/>
      <c r="B32" s="541"/>
    </row>
    <row r="33" spans="1:2">
      <c r="A33" s="541"/>
      <c r="B33" s="541"/>
    </row>
  </sheetData>
  <mergeCells count="17">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pageSetUpPr fitToPage="1"/>
  </sheetPr>
  <dimension ref="A1:AW360"/>
  <sheetViews>
    <sheetView zoomScaleNormal="100" zoomScaleSheetLayoutView="75" workbookViewId="0">
      <selection activeCell="A2" sqref="A2:L2"/>
    </sheetView>
  </sheetViews>
  <sheetFormatPr defaultRowHeight="13.5"/>
  <cols>
    <col min="1" max="1" width="6.75" style="530" customWidth="1"/>
    <col min="2" max="2" width="4.5" style="530" bestFit="1" customWidth="1"/>
    <col min="3" max="3" width="9.625" style="530" customWidth="1"/>
    <col min="4" max="4" width="11.625" style="530" customWidth="1"/>
    <col min="5" max="5" width="13.625" style="530" bestFit="1" customWidth="1"/>
    <col min="6" max="6" width="8.625" style="530" customWidth="1"/>
    <col min="7" max="7" width="9.625" style="530" customWidth="1"/>
    <col min="8" max="8" width="11.125" style="530" customWidth="1"/>
    <col min="9" max="9" width="8.625" style="530" customWidth="1"/>
    <col min="10" max="10" width="9.625" style="530" customWidth="1"/>
    <col min="11" max="11" width="11.125" style="530" customWidth="1"/>
    <col min="12" max="12" width="8.625" style="530" customWidth="1"/>
    <col min="13" max="13" width="9.625" style="530" customWidth="1"/>
    <col min="14" max="14" width="11.125" style="530" customWidth="1"/>
    <col min="15" max="15" width="8.625" style="530" customWidth="1"/>
    <col min="16" max="16" width="10.125" style="530" customWidth="1"/>
    <col min="17" max="17" width="11.125" style="530" customWidth="1"/>
    <col min="18" max="18" width="8.625" style="530" customWidth="1"/>
    <col min="19" max="19" width="9.625" style="530" customWidth="1"/>
    <col min="20" max="20" width="11.125" style="530" customWidth="1"/>
    <col min="21" max="21" width="8.625" style="530" customWidth="1"/>
    <col min="22" max="22" width="9.625" style="530" customWidth="1"/>
    <col min="23" max="23" width="11.125" style="530" customWidth="1"/>
    <col min="24" max="24" width="12" style="530" bestFit="1" customWidth="1"/>
    <col min="25" max="25" width="9" style="530"/>
    <col min="26" max="27" width="11.375" style="530" customWidth="1"/>
    <col min="28" max="28" width="11" style="530" bestFit="1" customWidth="1"/>
    <col min="29" max="29" width="12" style="530" bestFit="1" customWidth="1"/>
    <col min="30" max="30" width="8" style="530" bestFit="1" customWidth="1"/>
    <col min="31" max="31" width="10" style="530" bestFit="1" customWidth="1"/>
    <col min="32" max="32" width="11" style="530" bestFit="1" customWidth="1"/>
    <col min="33" max="33" width="6.75" style="530" bestFit="1" customWidth="1"/>
    <col min="34" max="34" width="10" style="530" bestFit="1" customWidth="1"/>
    <col min="35" max="35" width="11" style="530" bestFit="1" customWidth="1"/>
    <col min="36" max="36" width="7" style="530" bestFit="1" customWidth="1"/>
    <col min="37" max="37" width="10" style="530" bestFit="1" customWidth="1"/>
    <col min="38" max="38" width="11" style="530" bestFit="1" customWidth="1"/>
    <col min="39" max="39" width="9" style="530"/>
    <col min="40" max="40" width="10" style="530" bestFit="1" customWidth="1"/>
    <col min="41" max="41" width="11" style="530" bestFit="1" customWidth="1"/>
    <col min="42" max="48" width="9" style="530"/>
    <col min="49" max="49" width="8.625" style="530" customWidth="1"/>
    <col min="50" max="53" width="8" style="530" bestFit="1" customWidth="1"/>
    <col min="54" max="54" width="7.875" style="530" customWidth="1"/>
    <col min="55" max="55" width="8.5" style="530" customWidth="1"/>
    <col min="56" max="56" width="6.75" style="530" bestFit="1" customWidth="1"/>
    <col min="57" max="57" width="8" style="530" bestFit="1" customWidth="1"/>
    <col min="58" max="58" width="7" style="530" bestFit="1" customWidth="1"/>
    <col min="59" max="59" width="8" style="530" bestFit="1" customWidth="1"/>
    <col min="60" max="60" width="9" style="530"/>
    <col min="61" max="61" width="4.875" style="530" bestFit="1" customWidth="1"/>
    <col min="62" max="62" width="6.75" style="530" bestFit="1" customWidth="1"/>
    <col min="63" max="63" width="5" style="530" bestFit="1" customWidth="1"/>
    <col min="64" max="64" width="9" style="530"/>
    <col min="65" max="65" width="9.875" style="530" customWidth="1"/>
    <col min="66" max="66" width="8.625" style="530" customWidth="1"/>
    <col min="67" max="67" width="11.625" style="530" customWidth="1"/>
    <col min="68" max="68" width="8.625" style="530" customWidth="1"/>
    <col min="69" max="69" width="11.625" style="530" customWidth="1"/>
    <col min="70" max="70" width="8.625" style="530" customWidth="1"/>
    <col min="71" max="71" width="11.625" style="530" customWidth="1"/>
    <col min="72" max="72" width="8.625" style="530" customWidth="1"/>
    <col min="73" max="73" width="11.625" style="530" customWidth="1"/>
    <col min="74" max="74" width="8.625" style="530" customWidth="1"/>
    <col min="75" max="75" width="11.625" style="530" customWidth="1"/>
    <col min="76" max="16384" width="9" style="530"/>
  </cols>
  <sheetData>
    <row r="1" spans="1:27" ht="19.5" customHeight="1">
      <c r="A1" s="838" t="s">
        <v>835</v>
      </c>
      <c r="B1" s="754"/>
    </row>
    <row r="2" spans="1:27" ht="19.5" customHeight="1">
      <c r="A2" s="755" t="s">
        <v>636</v>
      </c>
      <c r="B2" s="755"/>
      <c r="C2" s="755"/>
      <c r="D2" s="755"/>
      <c r="E2" s="755"/>
      <c r="F2" s="755"/>
      <c r="G2" s="755"/>
      <c r="H2" s="755"/>
      <c r="I2" s="755"/>
      <c r="J2" s="755"/>
      <c r="K2" s="755"/>
      <c r="L2" s="755"/>
      <c r="M2" s="529"/>
      <c r="N2" s="529"/>
      <c r="O2" s="529"/>
      <c r="P2" s="529"/>
      <c r="Q2" s="529"/>
      <c r="R2" s="529"/>
      <c r="S2" s="529"/>
      <c r="T2" s="529"/>
      <c r="U2" s="529"/>
      <c r="V2" s="529"/>
      <c r="W2" s="529"/>
    </row>
    <row r="3" spans="1:27" ht="14.25" thickBot="1">
      <c r="A3" s="529"/>
      <c r="B3" s="529"/>
      <c r="C3" s="529"/>
      <c r="D3" s="529"/>
      <c r="E3" s="529"/>
      <c r="F3" s="529"/>
      <c r="G3" s="529"/>
      <c r="H3" s="529"/>
      <c r="I3" s="529"/>
      <c r="J3" s="529"/>
      <c r="K3" s="529"/>
      <c r="L3" s="529"/>
      <c r="M3" s="529"/>
      <c r="N3" s="529"/>
      <c r="O3" s="529"/>
      <c r="P3" s="529"/>
      <c r="Q3" s="529"/>
      <c r="R3" s="529"/>
      <c r="S3" s="529"/>
      <c r="T3" s="529"/>
      <c r="U3" s="264"/>
      <c r="V3" s="264"/>
      <c r="W3" s="639" t="s">
        <v>879</v>
      </c>
    </row>
    <row r="4" spans="1:27" s="57" customFormat="1" ht="14.25" thickTop="1">
      <c r="A4" s="744" t="s">
        <v>624</v>
      </c>
      <c r="B4" s="746"/>
      <c r="C4" s="752" t="s">
        <v>654</v>
      </c>
      <c r="D4" s="804"/>
      <c r="E4" s="813"/>
      <c r="F4" s="752" t="s">
        <v>637</v>
      </c>
      <c r="G4" s="804"/>
      <c r="H4" s="813"/>
      <c r="I4" s="752" t="s">
        <v>653</v>
      </c>
      <c r="J4" s="804"/>
      <c r="K4" s="813"/>
      <c r="L4" s="752" t="s">
        <v>655</v>
      </c>
      <c r="M4" s="804"/>
      <c r="N4" s="813"/>
      <c r="O4" s="752" t="s">
        <v>656</v>
      </c>
      <c r="P4" s="804"/>
      <c r="Q4" s="813"/>
      <c r="R4" s="752" t="s">
        <v>638</v>
      </c>
      <c r="S4" s="804"/>
      <c r="T4" s="813"/>
      <c r="U4" s="752" t="s">
        <v>657</v>
      </c>
      <c r="V4" s="804"/>
      <c r="W4" s="804"/>
    </row>
    <row r="5" spans="1:27" s="57" customFormat="1" ht="13.5" customHeight="1">
      <c r="A5" s="760"/>
      <c r="B5" s="761"/>
      <c r="C5" s="834" t="s">
        <v>477</v>
      </c>
      <c r="D5" s="834" t="s">
        <v>358</v>
      </c>
      <c r="E5" s="834" t="s">
        <v>359</v>
      </c>
      <c r="F5" s="834" t="s">
        <v>477</v>
      </c>
      <c r="G5" s="834" t="s">
        <v>358</v>
      </c>
      <c r="H5" s="834" t="s">
        <v>359</v>
      </c>
      <c r="I5" s="834" t="s">
        <v>477</v>
      </c>
      <c r="J5" s="834" t="s">
        <v>358</v>
      </c>
      <c r="K5" s="834" t="s">
        <v>359</v>
      </c>
      <c r="L5" s="834" t="s">
        <v>477</v>
      </c>
      <c r="M5" s="835" t="s">
        <v>358</v>
      </c>
      <c r="N5" s="834" t="s">
        <v>359</v>
      </c>
      <c r="O5" s="834" t="s">
        <v>477</v>
      </c>
      <c r="P5" s="834" t="s">
        <v>358</v>
      </c>
      <c r="Q5" s="834" t="s">
        <v>359</v>
      </c>
      <c r="R5" s="834" t="s">
        <v>477</v>
      </c>
      <c r="S5" s="834" t="s">
        <v>358</v>
      </c>
      <c r="T5" s="834" t="s">
        <v>359</v>
      </c>
      <c r="U5" s="834" t="s">
        <v>477</v>
      </c>
      <c r="V5" s="834" t="s">
        <v>358</v>
      </c>
      <c r="W5" s="836" t="s">
        <v>359</v>
      </c>
    </row>
    <row r="6" spans="1:27" s="57" customFormat="1">
      <c r="A6" s="747"/>
      <c r="B6" s="748"/>
      <c r="C6" s="750"/>
      <c r="D6" s="750"/>
      <c r="E6" s="750"/>
      <c r="F6" s="750"/>
      <c r="G6" s="750"/>
      <c r="H6" s="750"/>
      <c r="I6" s="750"/>
      <c r="J6" s="750"/>
      <c r="K6" s="750"/>
      <c r="L6" s="750"/>
      <c r="M6" s="748"/>
      <c r="N6" s="750"/>
      <c r="O6" s="750"/>
      <c r="P6" s="750"/>
      <c r="Q6" s="750"/>
      <c r="R6" s="750"/>
      <c r="S6" s="750"/>
      <c r="T6" s="750"/>
      <c r="U6" s="750"/>
      <c r="V6" s="750"/>
      <c r="W6" s="837"/>
    </row>
    <row r="7" spans="1:27" ht="15" customHeight="1">
      <c r="A7" s="200" t="s">
        <v>1006</v>
      </c>
      <c r="B7" s="558"/>
      <c r="C7" s="302">
        <v>38243</v>
      </c>
      <c r="D7" s="302">
        <v>7237500</v>
      </c>
      <c r="E7" s="302">
        <v>138625758</v>
      </c>
      <c r="F7" s="302">
        <v>19</v>
      </c>
      <c r="G7" s="302">
        <v>11134</v>
      </c>
      <c r="H7" s="563">
        <v>359855</v>
      </c>
      <c r="I7" s="302">
        <v>75</v>
      </c>
      <c r="J7" s="302">
        <v>46403</v>
      </c>
      <c r="K7" s="302">
        <v>1489700</v>
      </c>
      <c r="L7" s="302">
        <v>274</v>
      </c>
      <c r="M7" s="302">
        <v>128153</v>
      </c>
      <c r="N7" s="302">
        <v>3996803</v>
      </c>
      <c r="O7" s="302">
        <v>16226</v>
      </c>
      <c r="P7" s="302">
        <v>3515804</v>
      </c>
      <c r="Q7" s="302">
        <v>61236190</v>
      </c>
      <c r="R7" s="302">
        <v>514</v>
      </c>
      <c r="S7" s="302">
        <v>450278</v>
      </c>
      <c r="T7" s="302">
        <v>13258367</v>
      </c>
      <c r="U7" s="302">
        <v>21135</v>
      </c>
      <c r="V7" s="302">
        <v>3085728</v>
      </c>
      <c r="W7" s="302">
        <v>58284843</v>
      </c>
    </row>
    <row r="8" spans="1:27" ht="15" customHeight="1">
      <c r="A8" s="176">
        <v>28</v>
      </c>
      <c r="B8" s="558"/>
      <c r="C8" s="302">
        <v>39400</v>
      </c>
      <c r="D8" s="302">
        <v>7539419</v>
      </c>
      <c r="E8" s="302">
        <v>141408386</v>
      </c>
      <c r="F8" s="302">
        <v>60</v>
      </c>
      <c r="G8" s="302">
        <v>65884</v>
      </c>
      <c r="H8" s="563">
        <v>1772309</v>
      </c>
      <c r="I8" s="302">
        <v>62</v>
      </c>
      <c r="J8" s="302">
        <v>40607</v>
      </c>
      <c r="K8" s="302">
        <v>1273957</v>
      </c>
      <c r="L8" s="302">
        <v>241</v>
      </c>
      <c r="M8" s="302">
        <v>90364</v>
      </c>
      <c r="N8" s="302">
        <v>2737655</v>
      </c>
      <c r="O8" s="302">
        <v>18009</v>
      </c>
      <c r="P8" s="302">
        <v>3961352</v>
      </c>
      <c r="Q8" s="302">
        <v>67582258</v>
      </c>
      <c r="R8" s="302">
        <v>435</v>
      </c>
      <c r="S8" s="302">
        <v>426688</v>
      </c>
      <c r="T8" s="302">
        <v>11896148</v>
      </c>
      <c r="U8" s="302">
        <v>20593</v>
      </c>
      <c r="V8" s="302">
        <v>2954524</v>
      </c>
      <c r="W8" s="302">
        <v>56146059</v>
      </c>
    </row>
    <row r="9" spans="1:27" ht="15" customHeight="1">
      <c r="A9" s="176">
        <v>29</v>
      </c>
      <c r="B9" s="558"/>
      <c r="C9" s="302">
        <v>38857</v>
      </c>
      <c r="D9" s="302">
        <v>7952953</v>
      </c>
      <c r="E9" s="302">
        <v>147993791</v>
      </c>
      <c r="F9" s="302">
        <v>14</v>
      </c>
      <c r="G9" s="302">
        <v>62340</v>
      </c>
      <c r="H9" s="563">
        <v>1771113</v>
      </c>
      <c r="I9" s="302">
        <v>47</v>
      </c>
      <c r="J9" s="302">
        <v>38768</v>
      </c>
      <c r="K9" s="302">
        <v>1260170</v>
      </c>
      <c r="L9" s="302">
        <v>269</v>
      </c>
      <c r="M9" s="302">
        <v>128097</v>
      </c>
      <c r="N9" s="302">
        <v>4068002</v>
      </c>
      <c r="O9" s="302">
        <v>18620</v>
      </c>
      <c r="P9" s="302">
        <v>4572505</v>
      </c>
      <c r="Q9" s="302">
        <v>77047691</v>
      </c>
      <c r="R9" s="302">
        <v>430</v>
      </c>
      <c r="S9" s="302">
        <v>360811</v>
      </c>
      <c r="T9" s="302">
        <v>9636026</v>
      </c>
      <c r="U9" s="302">
        <v>19477</v>
      </c>
      <c r="V9" s="302">
        <v>2790432</v>
      </c>
      <c r="W9" s="302">
        <v>54210789</v>
      </c>
    </row>
    <row r="10" spans="1:27" ht="15" customHeight="1">
      <c r="A10" s="176">
        <v>30</v>
      </c>
      <c r="B10" s="558"/>
      <c r="C10" s="302">
        <v>37332</v>
      </c>
      <c r="D10" s="302">
        <v>7801297</v>
      </c>
      <c r="E10" s="302">
        <v>149801000</v>
      </c>
      <c r="F10" s="302">
        <v>19</v>
      </c>
      <c r="G10" s="302">
        <v>26078</v>
      </c>
      <c r="H10" s="563">
        <v>1136960</v>
      </c>
      <c r="I10" s="302">
        <v>63</v>
      </c>
      <c r="J10" s="302">
        <v>29565</v>
      </c>
      <c r="K10" s="302">
        <v>646737</v>
      </c>
      <c r="L10" s="302">
        <v>221</v>
      </c>
      <c r="M10" s="302">
        <v>94479</v>
      </c>
      <c r="N10" s="302">
        <v>3281785</v>
      </c>
      <c r="O10" s="302">
        <v>18244</v>
      </c>
      <c r="P10" s="302">
        <v>4721227</v>
      </c>
      <c r="Q10" s="302">
        <v>82854638</v>
      </c>
      <c r="R10" s="302">
        <v>352</v>
      </c>
      <c r="S10" s="302">
        <v>332105</v>
      </c>
      <c r="T10" s="302">
        <v>10754569</v>
      </c>
      <c r="U10" s="302">
        <v>18433</v>
      </c>
      <c r="V10" s="302">
        <v>2597843</v>
      </c>
      <c r="W10" s="302">
        <v>51126311</v>
      </c>
    </row>
    <row r="11" spans="1:27" ht="15" customHeight="1">
      <c r="A11" s="522" t="s">
        <v>975</v>
      </c>
      <c r="B11" s="558"/>
      <c r="C11" s="302">
        <v>36537</v>
      </c>
      <c r="D11" s="302">
        <v>7282662</v>
      </c>
      <c r="E11" s="302">
        <v>137595953</v>
      </c>
      <c r="F11" s="302">
        <v>40</v>
      </c>
      <c r="G11" s="302">
        <v>52135</v>
      </c>
      <c r="H11" s="302">
        <v>1785984</v>
      </c>
      <c r="I11" s="302">
        <v>53</v>
      </c>
      <c r="J11" s="302">
        <v>27806</v>
      </c>
      <c r="K11" s="302">
        <v>919999</v>
      </c>
      <c r="L11" s="302">
        <v>176</v>
      </c>
      <c r="M11" s="302">
        <v>81046</v>
      </c>
      <c r="N11" s="302">
        <v>3564057</v>
      </c>
      <c r="O11" s="302">
        <v>17249</v>
      </c>
      <c r="P11" s="302">
        <v>4367630</v>
      </c>
      <c r="Q11" s="302">
        <v>74760968</v>
      </c>
      <c r="R11" s="302">
        <v>344</v>
      </c>
      <c r="S11" s="302">
        <v>205683</v>
      </c>
      <c r="T11" s="302">
        <v>5920656</v>
      </c>
      <c r="U11" s="302">
        <v>18675</v>
      </c>
      <c r="V11" s="302">
        <v>2548362</v>
      </c>
      <c r="W11" s="302">
        <v>50644289</v>
      </c>
    </row>
    <row r="12" spans="1:27" ht="15" customHeight="1">
      <c r="A12" s="176"/>
      <c r="B12" s="558"/>
      <c r="C12" s="302"/>
      <c r="D12" s="302"/>
      <c r="E12" s="302"/>
      <c r="F12" s="302"/>
      <c r="G12" s="302"/>
      <c r="H12" s="302"/>
      <c r="I12" s="302"/>
      <c r="J12" s="302"/>
      <c r="K12" s="302"/>
      <c r="L12" s="302"/>
      <c r="M12" s="302"/>
      <c r="N12" s="302"/>
      <c r="O12" s="302"/>
      <c r="P12" s="302"/>
      <c r="Q12" s="302"/>
      <c r="R12" s="302"/>
      <c r="S12" s="302"/>
      <c r="T12" s="302"/>
      <c r="U12" s="302"/>
      <c r="V12" s="302"/>
      <c r="W12" s="302"/>
    </row>
    <row r="13" spans="1:27" ht="15" customHeight="1">
      <c r="A13" s="522" t="s">
        <v>975</v>
      </c>
      <c r="B13" s="558">
        <v>6</v>
      </c>
      <c r="C13" s="563">
        <v>3381</v>
      </c>
      <c r="D13" s="563">
        <v>626654</v>
      </c>
      <c r="E13" s="563">
        <v>12926369</v>
      </c>
      <c r="F13" s="562">
        <v>16</v>
      </c>
      <c r="G13" s="562">
        <v>30891</v>
      </c>
      <c r="H13" s="562">
        <v>1250823</v>
      </c>
      <c r="I13" s="562">
        <v>4</v>
      </c>
      <c r="J13" s="562">
        <v>9788</v>
      </c>
      <c r="K13" s="562">
        <v>364974</v>
      </c>
      <c r="L13" s="563">
        <v>15</v>
      </c>
      <c r="M13" s="563">
        <v>16254</v>
      </c>
      <c r="N13" s="563">
        <v>803254</v>
      </c>
      <c r="O13" s="563">
        <v>1516</v>
      </c>
      <c r="P13" s="563">
        <v>299143</v>
      </c>
      <c r="Q13" s="563">
        <v>5152620</v>
      </c>
      <c r="R13" s="563">
        <v>16</v>
      </c>
      <c r="S13" s="563">
        <v>16257</v>
      </c>
      <c r="T13" s="563">
        <v>335105</v>
      </c>
      <c r="U13" s="563">
        <v>1814</v>
      </c>
      <c r="V13" s="563">
        <v>254321</v>
      </c>
      <c r="W13" s="563">
        <v>5019593</v>
      </c>
      <c r="Y13" s="537"/>
      <c r="Z13" s="537"/>
      <c r="AA13" s="537"/>
    </row>
    <row r="14" spans="1:27" ht="15" customHeight="1">
      <c r="A14" s="522"/>
      <c r="B14" s="558">
        <v>7</v>
      </c>
      <c r="C14" s="563">
        <v>2850</v>
      </c>
      <c r="D14" s="563">
        <v>556971</v>
      </c>
      <c r="E14" s="563">
        <v>12064830</v>
      </c>
      <c r="F14" s="562" t="s">
        <v>238</v>
      </c>
      <c r="G14" s="562" t="s">
        <v>238</v>
      </c>
      <c r="H14" s="562" t="s">
        <v>238</v>
      </c>
      <c r="I14" s="562">
        <v>1</v>
      </c>
      <c r="J14" s="562">
        <v>315</v>
      </c>
      <c r="K14" s="562">
        <v>6000</v>
      </c>
      <c r="L14" s="563">
        <v>8</v>
      </c>
      <c r="M14" s="563">
        <v>1206</v>
      </c>
      <c r="N14" s="563">
        <v>51744</v>
      </c>
      <c r="O14" s="563">
        <v>1266</v>
      </c>
      <c r="P14" s="563">
        <v>317428</v>
      </c>
      <c r="Q14" s="563">
        <v>7041026</v>
      </c>
      <c r="R14" s="563">
        <v>28</v>
      </c>
      <c r="S14" s="563">
        <v>23177</v>
      </c>
      <c r="T14" s="563">
        <v>680092</v>
      </c>
      <c r="U14" s="563">
        <v>1547</v>
      </c>
      <c r="V14" s="563">
        <v>214845</v>
      </c>
      <c r="W14" s="563">
        <v>4285968</v>
      </c>
      <c r="Y14" s="537"/>
      <c r="Z14" s="537"/>
      <c r="AA14" s="537"/>
    </row>
    <row r="15" spans="1:27" ht="15" customHeight="1">
      <c r="A15" s="522"/>
      <c r="B15" s="558">
        <v>8</v>
      </c>
      <c r="C15" s="563">
        <v>3097</v>
      </c>
      <c r="D15" s="563">
        <v>563783</v>
      </c>
      <c r="E15" s="563">
        <v>11044373</v>
      </c>
      <c r="F15" s="562">
        <v>3</v>
      </c>
      <c r="G15" s="562">
        <v>373</v>
      </c>
      <c r="H15" s="562">
        <v>10800</v>
      </c>
      <c r="I15" s="562">
        <v>4</v>
      </c>
      <c r="J15" s="562">
        <v>108</v>
      </c>
      <c r="K15" s="562">
        <v>1738</v>
      </c>
      <c r="L15" s="563">
        <v>18</v>
      </c>
      <c r="M15" s="563">
        <v>5127</v>
      </c>
      <c r="N15" s="563">
        <v>234590</v>
      </c>
      <c r="O15" s="563">
        <v>1422</v>
      </c>
      <c r="P15" s="563">
        <v>328921</v>
      </c>
      <c r="Q15" s="563">
        <v>6113303</v>
      </c>
      <c r="R15" s="563">
        <v>28</v>
      </c>
      <c r="S15" s="563">
        <v>6954</v>
      </c>
      <c r="T15" s="563">
        <v>177780</v>
      </c>
      <c r="U15" s="563">
        <v>1622</v>
      </c>
      <c r="V15" s="563">
        <v>222300</v>
      </c>
      <c r="W15" s="563">
        <v>4506162</v>
      </c>
      <c r="Y15" s="537"/>
      <c r="Z15" s="537"/>
      <c r="AA15" s="537"/>
    </row>
    <row r="16" spans="1:27" ht="15" customHeight="1">
      <c r="A16" s="522"/>
      <c r="B16" s="558">
        <v>9</v>
      </c>
      <c r="C16" s="563">
        <v>3211</v>
      </c>
      <c r="D16" s="563">
        <v>670235</v>
      </c>
      <c r="E16" s="563">
        <v>12213222</v>
      </c>
      <c r="F16" s="562">
        <v>4</v>
      </c>
      <c r="G16" s="562">
        <v>6166</v>
      </c>
      <c r="H16" s="562">
        <v>217800</v>
      </c>
      <c r="I16" s="562">
        <v>7</v>
      </c>
      <c r="J16" s="562">
        <v>3108</v>
      </c>
      <c r="K16" s="562">
        <v>72690</v>
      </c>
      <c r="L16" s="563">
        <v>15</v>
      </c>
      <c r="M16" s="563">
        <v>3248</v>
      </c>
      <c r="N16" s="563">
        <v>84027</v>
      </c>
      <c r="O16" s="563">
        <v>1515</v>
      </c>
      <c r="P16" s="563">
        <v>408499</v>
      </c>
      <c r="Q16" s="563">
        <v>6672983</v>
      </c>
      <c r="R16" s="563">
        <v>51</v>
      </c>
      <c r="S16" s="563">
        <v>23332</v>
      </c>
      <c r="T16" s="563">
        <v>682069</v>
      </c>
      <c r="U16" s="563">
        <v>1619</v>
      </c>
      <c r="V16" s="563">
        <v>225882</v>
      </c>
      <c r="W16" s="563">
        <v>4483653</v>
      </c>
      <c r="Y16" s="537"/>
      <c r="Z16" s="537"/>
      <c r="AA16" s="537"/>
    </row>
    <row r="17" spans="1:49" ht="15" customHeight="1">
      <c r="A17" s="522"/>
      <c r="B17" s="558">
        <v>10</v>
      </c>
      <c r="C17" s="563">
        <v>3089</v>
      </c>
      <c r="D17" s="563">
        <v>522549</v>
      </c>
      <c r="E17" s="563">
        <v>10276360</v>
      </c>
      <c r="F17" s="562">
        <v>3</v>
      </c>
      <c r="G17" s="562">
        <v>120</v>
      </c>
      <c r="H17" s="562">
        <v>1622</v>
      </c>
      <c r="I17" s="562">
        <v>8</v>
      </c>
      <c r="J17" s="562">
        <v>2005</v>
      </c>
      <c r="K17" s="562">
        <v>72924</v>
      </c>
      <c r="L17" s="563">
        <v>25</v>
      </c>
      <c r="M17" s="563">
        <v>22992</v>
      </c>
      <c r="N17" s="563">
        <v>1185589</v>
      </c>
      <c r="O17" s="563">
        <v>1454</v>
      </c>
      <c r="P17" s="563">
        <v>260862</v>
      </c>
      <c r="Q17" s="563">
        <v>4144929</v>
      </c>
      <c r="R17" s="563">
        <v>39</v>
      </c>
      <c r="S17" s="563">
        <v>22900</v>
      </c>
      <c r="T17" s="563">
        <v>647099</v>
      </c>
      <c r="U17" s="563">
        <v>1560</v>
      </c>
      <c r="V17" s="563">
        <v>213670</v>
      </c>
      <c r="W17" s="563">
        <v>4224197</v>
      </c>
      <c r="Y17" s="537"/>
      <c r="Z17" s="537"/>
      <c r="AA17" s="537"/>
    </row>
    <row r="18" spans="1:49" ht="15" customHeight="1">
      <c r="A18" s="522"/>
      <c r="B18" s="558">
        <v>11</v>
      </c>
      <c r="C18" s="563">
        <v>3024</v>
      </c>
      <c r="D18" s="563">
        <v>609392</v>
      </c>
      <c r="E18" s="563">
        <v>12827203</v>
      </c>
      <c r="F18" s="562">
        <v>5</v>
      </c>
      <c r="G18" s="562">
        <v>6378</v>
      </c>
      <c r="H18" s="562">
        <v>160720</v>
      </c>
      <c r="I18" s="562">
        <v>2</v>
      </c>
      <c r="J18" s="562">
        <v>1744</v>
      </c>
      <c r="K18" s="562">
        <v>75200</v>
      </c>
      <c r="L18" s="563">
        <v>14</v>
      </c>
      <c r="M18" s="563">
        <v>1135</v>
      </c>
      <c r="N18" s="563">
        <v>15297</v>
      </c>
      <c r="O18" s="563">
        <v>1396</v>
      </c>
      <c r="P18" s="563">
        <v>355767</v>
      </c>
      <c r="Q18" s="563">
        <v>6981353</v>
      </c>
      <c r="R18" s="563">
        <v>40</v>
      </c>
      <c r="S18" s="563">
        <v>36534</v>
      </c>
      <c r="T18" s="563">
        <v>1398155</v>
      </c>
      <c r="U18" s="563">
        <v>1567</v>
      </c>
      <c r="V18" s="563">
        <v>207834</v>
      </c>
      <c r="W18" s="563">
        <v>4196478</v>
      </c>
      <c r="Y18" s="537"/>
      <c r="Z18" s="537"/>
      <c r="AA18" s="537"/>
    </row>
    <row r="19" spans="1:49" ht="15" customHeight="1">
      <c r="A19" s="522"/>
      <c r="B19" s="558">
        <v>12</v>
      </c>
      <c r="C19" s="563">
        <v>2959</v>
      </c>
      <c r="D19" s="563">
        <v>649304</v>
      </c>
      <c r="E19" s="563">
        <v>11975822</v>
      </c>
      <c r="F19" s="562">
        <v>1</v>
      </c>
      <c r="G19" s="562">
        <v>566</v>
      </c>
      <c r="H19" s="562">
        <v>20000</v>
      </c>
      <c r="I19" s="562" t="s">
        <v>238</v>
      </c>
      <c r="J19" s="562" t="s">
        <v>238</v>
      </c>
      <c r="K19" s="562" t="s">
        <v>238</v>
      </c>
      <c r="L19" s="563">
        <v>14</v>
      </c>
      <c r="M19" s="563">
        <v>5146</v>
      </c>
      <c r="N19" s="563">
        <v>125933</v>
      </c>
      <c r="O19" s="563">
        <v>1440</v>
      </c>
      <c r="P19" s="563">
        <v>434451</v>
      </c>
      <c r="Q19" s="563">
        <v>7541651</v>
      </c>
      <c r="R19" s="563">
        <v>23</v>
      </c>
      <c r="S19" s="563">
        <v>15186</v>
      </c>
      <c r="T19" s="563">
        <v>354574</v>
      </c>
      <c r="U19" s="563">
        <v>1481</v>
      </c>
      <c r="V19" s="563">
        <v>193955</v>
      </c>
      <c r="W19" s="563">
        <v>3933664</v>
      </c>
      <c r="Y19" s="537"/>
      <c r="Z19" s="537"/>
      <c r="AA19" s="537"/>
    </row>
    <row r="20" spans="1:49" ht="15" customHeight="1">
      <c r="A20" s="522" t="s">
        <v>1000</v>
      </c>
      <c r="B20" s="558">
        <v>1</v>
      </c>
      <c r="C20" s="563">
        <v>2555</v>
      </c>
      <c r="D20" s="563">
        <v>442341</v>
      </c>
      <c r="E20" s="563">
        <v>8944860</v>
      </c>
      <c r="F20" s="562" t="s">
        <v>238</v>
      </c>
      <c r="G20" s="562" t="s">
        <v>238</v>
      </c>
      <c r="H20" s="562" t="s">
        <v>238</v>
      </c>
      <c r="I20" s="562">
        <v>1</v>
      </c>
      <c r="J20" s="562">
        <v>829</v>
      </c>
      <c r="K20" s="562">
        <v>10280</v>
      </c>
      <c r="L20" s="563">
        <v>17</v>
      </c>
      <c r="M20" s="563">
        <v>5442</v>
      </c>
      <c r="N20" s="563">
        <v>90272</v>
      </c>
      <c r="O20" s="563">
        <v>1326</v>
      </c>
      <c r="P20" s="563">
        <v>253417</v>
      </c>
      <c r="Q20" s="563">
        <v>5017909</v>
      </c>
      <c r="R20" s="563">
        <v>31</v>
      </c>
      <c r="S20" s="563">
        <v>20363</v>
      </c>
      <c r="T20" s="563">
        <v>468102</v>
      </c>
      <c r="U20" s="563">
        <v>1180</v>
      </c>
      <c r="V20" s="563">
        <v>162290</v>
      </c>
      <c r="W20" s="563">
        <v>3358297</v>
      </c>
      <c r="Y20" s="537"/>
      <c r="Z20" s="537"/>
      <c r="AA20" s="537"/>
    </row>
    <row r="21" spans="1:49" ht="15" customHeight="1">
      <c r="A21" s="522"/>
      <c r="B21" s="558">
        <v>2</v>
      </c>
      <c r="C21" s="563">
        <v>2758</v>
      </c>
      <c r="D21" s="563">
        <v>490700</v>
      </c>
      <c r="E21" s="563">
        <v>9859798</v>
      </c>
      <c r="F21" s="562">
        <v>3</v>
      </c>
      <c r="G21" s="562">
        <v>2066</v>
      </c>
      <c r="H21" s="562">
        <v>38000</v>
      </c>
      <c r="I21" s="562">
        <v>4</v>
      </c>
      <c r="J21" s="562">
        <v>3145</v>
      </c>
      <c r="K21" s="562">
        <v>99500</v>
      </c>
      <c r="L21" s="563">
        <v>9</v>
      </c>
      <c r="M21" s="563">
        <v>1522</v>
      </c>
      <c r="N21" s="563">
        <v>63612</v>
      </c>
      <c r="O21" s="563">
        <v>1318</v>
      </c>
      <c r="P21" s="563">
        <v>266902</v>
      </c>
      <c r="Q21" s="563">
        <v>4838040</v>
      </c>
      <c r="R21" s="563">
        <v>65</v>
      </c>
      <c r="S21" s="563">
        <v>35020</v>
      </c>
      <c r="T21" s="563">
        <v>1199706</v>
      </c>
      <c r="U21" s="563">
        <v>1359</v>
      </c>
      <c r="V21" s="563">
        <v>182045</v>
      </c>
      <c r="W21" s="563">
        <v>3620940</v>
      </c>
      <c r="Y21" s="537"/>
      <c r="Z21" s="537"/>
      <c r="AA21" s="537"/>
    </row>
    <row r="22" spans="1:49" ht="15" customHeight="1">
      <c r="A22" s="522"/>
      <c r="B22" s="558">
        <v>3</v>
      </c>
      <c r="C22" s="563">
        <v>2621</v>
      </c>
      <c r="D22" s="563">
        <v>609692</v>
      </c>
      <c r="E22" s="563">
        <v>10689274</v>
      </c>
      <c r="F22" s="562">
        <v>2</v>
      </c>
      <c r="G22" s="562">
        <v>142</v>
      </c>
      <c r="H22" s="562">
        <v>300</v>
      </c>
      <c r="I22" s="562">
        <v>1</v>
      </c>
      <c r="J22" s="562">
        <v>12</v>
      </c>
      <c r="K22" s="562">
        <v>150</v>
      </c>
      <c r="L22" s="563">
        <v>13</v>
      </c>
      <c r="M22" s="563">
        <v>2516</v>
      </c>
      <c r="N22" s="563">
        <v>54100</v>
      </c>
      <c r="O22" s="563">
        <v>1210</v>
      </c>
      <c r="P22" s="563">
        <v>400165</v>
      </c>
      <c r="Q22" s="563">
        <v>6147740</v>
      </c>
      <c r="R22" s="563">
        <v>40</v>
      </c>
      <c r="S22" s="563">
        <v>19529</v>
      </c>
      <c r="T22" s="563">
        <v>762159</v>
      </c>
      <c r="U22" s="563">
        <v>1355</v>
      </c>
      <c r="V22" s="563">
        <v>187328</v>
      </c>
      <c r="W22" s="563">
        <v>3724825</v>
      </c>
      <c r="Y22" s="537"/>
      <c r="Z22" s="537"/>
      <c r="AA22" s="537"/>
    </row>
    <row r="23" spans="1:49" ht="15" customHeight="1">
      <c r="A23" s="522"/>
      <c r="B23" s="558">
        <v>4</v>
      </c>
      <c r="C23" s="563">
        <v>2802</v>
      </c>
      <c r="D23" s="563">
        <v>562262</v>
      </c>
      <c r="E23" s="563">
        <v>10179900</v>
      </c>
      <c r="F23" s="562" t="s">
        <v>238</v>
      </c>
      <c r="G23" s="562" t="s">
        <v>238</v>
      </c>
      <c r="H23" s="562" t="s">
        <v>238</v>
      </c>
      <c r="I23" s="562">
        <v>1</v>
      </c>
      <c r="J23" s="562">
        <v>129</v>
      </c>
      <c r="K23" s="562">
        <v>2500</v>
      </c>
      <c r="L23" s="563">
        <v>15</v>
      </c>
      <c r="M23" s="563">
        <v>7992</v>
      </c>
      <c r="N23" s="563">
        <v>287851</v>
      </c>
      <c r="O23" s="563">
        <v>1377</v>
      </c>
      <c r="P23" s="563">
        <v>337759</v>
      </c>
      <c r="Q23" s="563">
        <v>5321122</v>
      </c>
      <c r="R23" s="563">
        <v>28</v>
      </c>
      <c r="S23" s="563">
        <v>22394</v>
      </c>
      <c r="T23" s="563">
        <v>702285</v>
      </c>
      <c r="U23" s="563">
        <v>1381</v>
      </c>
      <c r="V23" s="563">
        <v>193988</v>
      </c>
      <c r="W23" s="563">
        <v>3866142</v>
      </c>
      <c r="Y23" s="537"/>
      <c r="Z23" s="537"/>
      <c r="AA23" s="537"/>
    </row>
    <row r="24" spans="1:49" ht="15" customHeight="1">
      <c r="A24" s="522"/>
      <c r="B24" s="558">
        <v>5</v>
      </c>
      <c r="C24" s="563">
        <v>2766</v>
      </c>
      <c r="D24" s="563">
        <v>702432</v>
      </c>
      <c r="E24" s="563">
        <v>13227312</v>
      </c>
      <c r="F24" s="562" t="s">
        <v>238</v>
      </c>
      <c r="G24" s="562" t="s">
        <v>238</v>
      </c>
      <c r="H24" s="562" t="s">
        <v>238</v>
      </c>
      <c r="I24" s="562">
        <v>1</v>
      </c>
      <c r="J24" s="562">
        <v>533</v>
      </c>
      <c r="K24" s="562">
        <v>15000</v>
      </c>
      <c r="L24" s="563">
        <v>9</v>
      </c>
      <c r="M24" s="563">
        <v>15750</v>
      </c>
      <c r="N24" s="563">
        <v>715423</v>
      </c>
      <c r="O24" s="563">
        <v>1392</v>
      </c>
      <c r="P24" s="563">
        <v>497352</v>
      </c>
      <c r="Q24" s="563">
        <v>8448135</v>
      </c>
      <c r="R24" s="563">
        <v>20</v>
      </c>
      <c r="S24" s="563">
        <v>10243</v>
      </c>
      <c r="T24" s="563">
        <v>401937</v>
      </c>
      <c r="U24" s="563">
        <v>1344</v>
      </c>
      <c r="V24" s="563">
        <v>178554</v>
      </c>
      <c r="W24" s="563">
        <v>3646817</v>
      </c>
      <c r="Y24" s="537"/>
      <c r="Z24" s="537"/>
      <c r="AA24" s="537"/>
    </row>
    <row r="25" spans="1:49" ht="15" customHeight="1">
      <c r="A25" s="549"/>
      <c r="B25" s="439">
        <v>6</v>
      </c>
      <c r="C25" s="305">
        <v>2968</v>
      </c>
      <c r="D25" s="305">
        <v>600553</v>
      </c>
      <c r="E25" s="305">
        <v>12754514</v>
      </c>
      <c r="F25" s="562" t="s">
        <v>238</v>
      </c>
      <c r="G25" s="562" t="s">
        <v>238</v>
      </c>
      <c r="H25" s="562" t="s">
        <v>238</v>
      </c>
      <c r="I25" s="305">
        <v>4</v>
      </c>
      <c r="J25" s="305">
        <v>1540</v>
      </c>
      <c r="K25" s="305">
        <v>63900</v>
      </c>
      <c r="L25" s="305">
        <v>9</v>
      </c>
      <c r="M25" s="305">
        <v>3773</v>
      </c>
      <c r="N25" s="305">
        <v>129667</v>
      </c>
      <c r="O25" s="305">
        <v>1364</v>
      </c>
      <c r="P25" s="305">
        <v>274124</v>
      </c>
      <c r="Q25" s="305">
        <v>4561500</v>
      </c>
      <c r="R25" s="305">
        <v>41</v>
      </c>
      <c r="S25" s="305">
        <v>113800</v>
      </c>
      <c r="T25" s="305">
        <v>3762526</v>
      </c>
      <c r="U25" s="305">
        <v>1550</v>
      </c>
      <c r="V25" s="305">
        <v>207316</v>
      </c>
      <c r="W25" s="305">
        <v>4236921</v>
      </c>
      <c r="X25" s="537"/>
      <c r="Y25" s="537"/>
    </row>
    <row r="26" spans="1:49" ht="15" customHeight="1">
      <c r="A26" s="29" t="s">
        <v>1013</v>
      </c>
      <c r="B26" s="539"/>
      <c r="C26" s="97"/>
      <c r="D26" s="97"/>
      <c r="E26" s="97"/>
      <c r="F26" s="29"/>
      <c r="G26" s="29"/>
      <c r="H26" s="29"/>
      <c r="I26" s="29"/>
      <c r="J26" s="29"/>
      <c r="K26" s="29"/>
      <c r="L26" s="29"/>
      <c r="M26" s="29"/>
      <c r="N26" s="29"/>
      <c r="O26" s="29"/>
      <c r="P26" s="29"/>
      <c r="Q26" s="29"/>
      <c r="R26" s="29"/>
      <c r="S26" s="29"/>
      <c r="T26" s="29"/>
      <c r="U26" s="29"/>
      <c r="V26" s="29"/>
      <c r="W26" s="29"/>
    </row>
    <row r="27" spans="1:49" ht="13.5" customHeight="1"/>
    <row r="28" spans="1:49" ht="13.5" customHeight="1">
      <c r="AV28" s="541"/>
      <c r="AW28" s="541"/>
    </row>
    <row r="29" spans="1:49" ht="13.5" customHeight="1"/>
    <row r="30" spans="1:49" ht="13.5" customHeight="1">
      <c r="A30" s="265"/>
      <c r="B30" s="265"/>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65"/>
      <c r="B47" s="265"/>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 ref="Q5:Q6"/>
    <mergeCell ref="R5:R6"/>
    <mergeCell ref="O4:Q4"/>
    <mergeCell ref="R4:T4"/>
    <mergeCell ref="U4:W4"/>
    <mergeCell ref="S5:S6"/>
    <mergeCell ref="T5:T6"/>
    <mergeCell ref="U5:U6"/>
    <mergeCell ref="V5:V6"/>
    <mergeCell ref="W5:W6"/>
    <mergeCell ref="I5:I6"/>
    <mergeCell ref="M5:M6"/>
    <mergeCell ref="N5:N6"/>
    <mergeCell ref="O5:O6"/>
    <mergeCell ref="P5:P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pageSetUpPr fitToPage="1"/>
  </sheetPr>
  <dimension ref="A1:AA27"/>
  <sheetViews>
    <sheetView zoomScaleNormal="100" workbookViewId="0">
      <selection activeCell="A2" sqref="A2:K2"/>
    </sheetView>
  </sheetViews>
  <sheetFormatPr defaultRowHeight="13.5"/>
  <cols>
    <col min="1" max="1" width="6.75" style="530" customWidth="1"/>
    <col min="2" max="2" width="4.5" style="530" customWidth="1"/>
    <col min="3" max="3" width="9.625" style="530" customWidth="1"/>
    <col min="4" max="4" width="11.625" style="530" customWidth="1"/>
    <col min="5" max="5" width="14.125" style="530" bestFit="1" customWidth="1"/>
    <col min="6" max="6" width="9.625" style="530" customWidth="1"/>
    <col min="7" max="7" width="11.625" style="530" customWidth="1"/>
    <col min="8" max="8" width="12.625" style="530" customWidth="1"/>
    <col min="9" max="9" width="9.625" style="530" customWidth="1"/>
    <col min="10" max="10" width="11.625" style="530" customWidth="1"/>
    <col min="11" max="11" width="12.625" style="530" customWidth="1"/>
    <col min="12" max="12" width="8.625" style="530" customWidth="1"/>
    <col min="13" max="13" width="10.25" style="530" customWidth="1"/>
    <col min="14" max="14" width="11.375" style="530" customWidth="1"/>
    <col min="15" max="15" width="8.625" style="530" customWidth="1"/>
    <col min="16" max="16" width="10.375" style="530" customWidth="1"/>
    <col min="17" max="17" width="11.375" style="530" customWidth="1"/>
    <col min="18" max="18" width="8.125" style="530" customWidth="1"/>
    <col min="19" max="19" width="9.125" style="530" customWidth="1"/>
    <col min="20" max="20" width="10.625" style="530" customWidth="1"/>
    <col min="21" max="21" width="8.125" style="530" customWidth="1"/>
    <col min="22" max="22" width="9.125" style="530" customWidth="1"/>
    <col min="23" max="23" width="10.625" style="530" customWidth="1"/>
    <col min="24" max="25" width="9" style="530"/>
    <col min="26" max="27" width="12.125" style="530" customWidth="1"/>
    <col min="28" max="16384" width="9" style="530"/>
  </cols>
  <sheetData>
    <row r="1" spans="1:27" ht="19.5" customHeight="1">
      <c r="A1" s="838" t="s">
        <v>835</v>
      </c>
      <c r="B1" s="754"/>
    </row>
    <row r="2" spans="1:27" ht="19.5" customHeight="1">
      <c r="A2" s="755" t="s">
        <v>639</v>
      </c>
      <c r="B2" s="755"/>
      <c r="C2" s="755"/>
      <c r="D2" s="755"/>
      <c r="E2" s="755"/>
      <c r="F2" s="755"/>
      <c r="G2" s="755"/>
      <c r="H2" s="755"/>
      <c r="I2" s="755"/>
      <c r="J2" s="755"/>
      <c r="K2" s="755"/>
      <c r="L2" s="529"/>
      <c r="M2" s="529"/>
      <c r="N2" s="529"/>
      <c r="O2" s="529"/>
      <c r="P2" s="529"/>
      <c r="Q2" s="529"/>
      <c r="R2" s="529"/>
      <c r="S2" s="529"/>
      <c r="T2" s="529"/>
      <c r="U2" s="529"/>
      <c r="V2" s="529"/>
      <c r="W2" s="529"/>
    </row>
    <row r="3" spans="1:27" ht="14.25" thickBot="1">
      <c r="A3" s="529"/>
      <c r="B3" s="529"/>
      <c r="C3" s="529"/>
      <c r="D3" s="529"/>
      <c r="E3" s="529"/>
      <c r="F3" s="529"/>
      <c r="G3" s="529"/>
      <c r="H3" s="529"/>
      <c r="I3" s="529"/>
      <c r="J3" s="529"/>
      <c r="K3" s="529"/>
      <c r="L3" s="529"/>
      <c r="M3" s="529"/>
      <c r="N3" s="529"/>
      <c r="O3" s="529"/>
      <c r="P3" s="529"/>
      <c r="Q3" s="529"/>
      <c r="R3" s="529"/>
      <c r="S3" s="529"/>
      <c r="T3" s="529"/>
      <c r="U3" s="529"/>
      <c r="V3" s="529"/>
      <c r="W3" s="54" t="s">
        <v>879</v>
      </c>
      <c r="X3" s="522"/>
      <c r="Y3" s="522"/>
    </row>
    <row r="4" spans="1:27" s="57" customFormat="1" ht="14.25" thickTop="1">
      <c r="A4" s="744" t="s">
        <v>624</v>
      </c>
      <c r="B4" s="746"/>
      <c r="C4" s="752" t="s">
        <v>654</v>
      </c>
      <c r="D4" s="804"/>
      <c r="E4" s="813"/>
      <c r="F4" s="752" t="s">
        <v>658</v>
      </c>
      <c r="G4" s="804"/>
      <c r="H4" s="813"/>
      <c r="I4" s="752" t="s">
        <v>640</v>
      </c>
      <c r="J4" s="804"/>
      <c r="K4" s="813"/>
      <c r="L4" s="804" t="s">
        <v>641</v>
      </c>
      <c r="M4" s="804"/>
      <c r="N4" s="813"/>
      <c r="O4" s="752" t="s">
        <v>659</v>
      </c>
      <c r="P4" s="804"/>
      <c r="Q4" s="813"/>
      <c r="R4" s="752" t="s">
        <v>210</v>
      </c>
      <c r="S4" s="804"/>
      <c r="T4" s="813"/>
      <c r="U4" s="752" t="s">
        <v>660</v>
      </c>
      <c r="V4" s="804"/>
      <c r="W4" s="804"/>
      <c r="X4" s="60"/>
      <c r="Y4" s="60"/>
    </row>
    <row r="5" spans="1:27" s="57" customFormat="1" ht="13.5" customHeight="1">
      <c r="A5" s="760"/>
      <c r="B5" s="761"/>
      <c r="C5" s="834" t="s">
        <v>478</v>
      </c>
      <c r="D5" s="834" t="s">
        <v>358</v>
      </c>
      <c r="E5" s="834" t="s">
        <v>359</v>
      </c>
      <c r="F5" s="834" t="s">
        <v>478</v>
      </c>
      <c r="G5" s="834" t="s">
        <v>358</v>
      </c>
      <c r="H5" s="834" t="s">
        <v>359</v>
      </c>
      <c r="I5" s="834" t="s">
        <v>478</v>
      </c>
      <c r="J5" s="834" t="s">
        <v>358</v>
      </c>
      <c r="K5" s="834" t="s">
        <v>359</v>
      </c>
      <c r="L5" s="835" t="s">
        <v>478</v>
      </c>
      <c r="M5" s="834" t="s">
        <v>358</v>
      </c>
      <c r="N5" s="834" t="s">
        <v>359</v>
      </c>
      <c r="O5" s="834" t="s">
        <v>478</v>
      </c>
      <c r="P5" s="834" t="s">
        <v>358</v>
      </c>
      <c r="Q5" s="834" t="s">
        <v>359</v>
      </c>
      <c r="R5" s="834" t="s">
        <v>478</v>
      </c>
      <c r="S5" s="834" t="s">
        <v>358</v>
      </c>
      <c r="T5" s="834" t="s">
        <v>359</v>
      </c>
      <c r="U5" s="834" t="s">
        <v>478</v>
      </c>
      <c r="V5" s="834" t="s">
        <v>358</v>
      </c>
      <c r="W5" s="836" t="s">
        <v>359</v>
      </c>
    </row>
    <row r="6" spans="1:27" s="57" customFormat="1">
      <c r="A6" s="747"/>
      <c r="B6" s="748"/>
      <c r="C6" s="750"/>
      <c r="D6" s="750"/>
      <c r="E6" s="750"/>
      <c r="F6" s="750"/>
      <c r="G6" s="750"/>
      <c r="H6" s="750"/>
      <c r="I6" s="750"/>
      <c r="J6" s="750"/>
      <c r="K6" s="750"/>
      <c r="L6" s="748"/>
      <c r="M6" s="750"/>
      <c r="N6" s="750"/>
      <c r="O6" s="750"/>
      <c r="P6" s="750"/>
      <c r="Q6" s="750"/>
      <c r="R6" s="750"/>
      <c r="S6" s="750"/>
      <c r="T6" s="750"/>
      <c r="U6" s="750"/>
      <c r="V6" s="750"/>
      <c r="W6" s="837"/>
    </row>
    <row r="7" spans="1:27" ht="15" customHeight="1">
      <c r="A7" s="205" t="s">
        <v>1006</v>
      </c>
      <c r="B7" s="558"/>
      <c r="C7" s="302">
        <v>38243</v>
      </c>
      <c r="D7" s="302">
        <v>7237500</v>
      </c>
      <c r="E7" s="302">
        <v>138625758</v>
      </c>
      <c r="F7" s="302">
        <v>30247</v>
      </c>
      <c r="G7" s="302">
        <v>3590060</v>
      </c>
      <c r="H7" s="302">
        <v>57819642</v>
      </c>
      <c r="I7" s="302">
        <v>25</v>
      </c>
      <c r="J7" s="302">
        <v>116167</v>
      </c>
      <c r="K7" s="302">
        <v>3235475</v>
      </c>
      <c r="L7" s="302">
        <v>459</v>
      </c>
      <c r="M7" s="302">
        <v>913367</v>
      </c>
      <c r="N7" s="302">
        <v>23359188</v>
      </c>
      <c r="O7" s="302">
        <v>7073</v>
      </c>
      <c r="P7" s="302">
        <v>2587411</v>
      </c>
      <c r="Q7" s="302">
        <v>53856032</v>
      </c>
      <c r="R7" s="302">
        <v>11</v>
      </c>
      <c r="S7" s="302">
        <v>358</v>
      </c>
      <c r="T7" s="302">
        <v>3880</v>
      </c>
      <c r="U7" s="302">
        <v>428</v>
      </c>
      <c r="V7" s="302">
        <v>30137</v>
      </c>
      <c r="W7" s="302">
        <v>351541</v>
      </c>
    </row>
    <row r="8" spans="1:27" ht="15" customHeight="1">
      <c r="A8" s="176">
        <v>28</v>
      </c>
      <c r="B8" s="558"/>
      <c r="C8" s="302">
        <v>39400</v>
      </c>
      <c r="D8" s="302">
        <v>7539419</v>
      </c>
      <c r="E8" s="302">
        <v>141408386</v>
      </c>
      <c r="F8" s="302">
        <v>31655</v>
      </c>
      <c r="G8" s="302">
        <v>3761610</v>
      </c>
      <c r="H8" s="302">
        <v>60370810</v>
      </c>
      <c r="I8" s="302">
        <v>25</v>
      </c>
      <c r="J8" s="302">
        <v>93440</v>
      </c>
      <c r="K8" s="302">
        <v>2530804</v>
      </c>
      <c r="L8" s="302">
        <v>398</v>
      </c>
      <c r="M8" s="302">
        <v>1073150</v>
      </c>
      <c r="N8" s="302">
        <v>25664750</v>
      </c>
      <c r="O8" s="302">
        <v>6833</v>
      </c>
      <c r="P8" s="302">
        <v>2562699</v>
      </c>
      <c r="Q8" s="302">
        <v>51909537</v>
      </c>
      <c r="R8" s="302">
        <v>13</v>
      </c>
      <c r="S8" s="302">
        <v>498</v>
      </c>
      <c r="T8" s="302">
        <v>8826</v>
      </c>
      <c r="U8" s="302">
        <v>476</v>
      </c>
      <c r="V8" s="302">
        <v>48022</v>
      </c>
      <c r="W8" s="302">
        <v>923659</v>
      </c>
    </row>
    <row r="9" spans="1:27" ht="15" customHeight="1">
      <c r="A9" s="176">
        <v>29</v>
      </c>
      <c r="B9" s="558"/>
      <c r="C9" s="302">
        <v>38857</v>
      </c>
      <c r="D9" s="302">
        <v>7952953</v>
      </c>
      <c r="E9" s="302">
        <v>147993791</v>
      </c>
      <c r="F9" s="302">
        <v>31297</v>
      </c>
      <c r="G9" s="302">
        <v>3733258</v>
      </c>
      <c r="H9" s="302">
        <v>60461266</v>
      </c>
      <c r="I9" s="302">
        <v>21</v>
      </c>
      <c r="J9" s="302">
        <v>52778</v>
      </c>
      <c r="K9" s="302">
        <v>1735123</v>
      </c>
      <c r="L9" s="302">
        <v>390</v>
      </c>
      <c r="M9" s="302">
        <v>952366</v>
      </c>
      <c r="N9" s="302">
        <v>24007692</v>
      </c>
      <c r="O9" s="302">
        <v>6701</v>
      </c>
      <c r="P9" s="302">
        <v>3005667</v>
      </c>
      <c r="Q9" s="302">
        <v>58798869</v>
      </c>
      <c r="R9" s="302">
        <v>26</v>
      </c>
      <c r="S9" s="302">
        <v>5368</v>
      </c>
      <c r="T9" s="302">
        <v>114856</v>
      </c>
      <c r="U9" s="302">
        <v>422</v>
      </c>
      <c r="V9" s="302">
        <v>203516</v>
      </c>
      <c r="W9" s="302">
        <v>2875985</v>
      </c>
    </row>
    <row r="10" spans="1:27" ht="15" customHeight="1">
      <c r="A10" s="176">
        <v>30</v>
      </c>
      <c r="B10" s="558"/>
      <c r="C10" s="302">
        <v>37332</v>
      </c>
      <c r="D10" s="302">
        <v>7801297</v>
      </c>
      <c r="E10" s="302">
        <v>149801000</v>
      </c>
      <c r="F10" s="302">
        <v>30361</v>
      </c>
      <c r="G10" s="302">
        <v>3591479</v>
      </c>
      <c r="H10" s="302">
        <v>58459492</v>
      </c>
      <c r="I10" s="302">
        <v>16</v>
      </c>
      <c r="J10" s="302">
        <v>192322</v>
      </c>
      <c r="K10" s="302">
        <v>6690965</v>
      </c>
      <c r="L10" s="302">
        <v>338</v>
      </c>
      <c r="M10" s="302">
        <v>1297078</v>
      </c>
      <c r="N10" s="302">
        <v>30911109</v>
      </c>
      <c r="O10" s="302">
        <v>6315</v>
      </c>
      <c r="P10" s="302">
        <v>2708829</v>
      </c>
      <c r="Q10" s="302">
        <v>53625251</v>
      </c>
      <c r="R10" s="302">
        <v>17</v>
      </c>
      <c r="S10" s="302">
        <v>488</v>
      </c>
      <c r="T10" s="302">
        <v>6762</v>
      </c>
      <c r="U10" s="302">
        <v>285</v>
      </c>
      <c r="V10" s="302">
        <v>11101</v>
      </c>
      <c r="W10" s="302">
        <v>107421</v>
      </c>
    </row>
    <row r="11" spans="1:27" ht="15" customHeight="1">
      <c r="A11" s="522" t="s">
        <v>975</v>
      </c>
      <c r="B11" s="558"/>
      <c r="C11" s="302">
        <v>36537</v>
      </c>
      <c r="D11" s="302">
        <v>7282662</v>
      </c>
      <c r="E11" s="302">
        <v>137595953</v>
      </c>
      <c r="F11" s="302">
        <v>30241</v>
      </c>
      <c r="G11" s="302">
        <v>3521035</v>
      </c>
      <c r="H11" s="302">
        <v>57945611</v>
      </c>
      <c r="I11" s="302">
        <v>20</v>
      </c>
      <c r="J11" s="302">
        <v>70049</v>
      </c>
      <c r="K11" s="302">
        <v>1678936</v>
      </c>
      <c r="L11" s="302">
        <v>319</v>
      </c>
      <c r="M11" s="302">
        <v>813270</v>
      </c>
      <c r="N11" s="302">
        <v>19904763</v>
      </c>
      <c r="O11" s="302">
        <v>5650</v>
      </c>
      <c r="P11" s="302">
        <v>2777719</v>
      </c>
      <c r="Q11" s="302">
        <v>56393402</v>
      </c>
      <c r="R11" s="302">
        <v>11</v>
      </c>
      <c r="S11" s="302">
        <v>560</v>
      </c>
      <c r="T11" s="302">
        <v>9627</v>
      </c>
      <c r="U11" s="302">
        <v>296</v>
      </c>
      <c r="V11" s="302">
        <v>100029</v>
      </c>
      <c r="W11" s="302">
        <v>1663614</v>
      </c>
    </row>
    <row r="12" spans="1:27" ht="15" customHeight="1">
      <c r="A12" s="559"/>
      <c r="B12" s="558"/>
      <c r="C12" s="302"/>
      <c r="D12" s="302"/>
      <c r="E12" s="302"/>
      <c r="F12" s="302"/>
      <c r="G12" s="302"/>
      <c r="H12" s="302"/>
      <c r="I12" s="302"/>
      <c r="J12" s="302"/>
      <c r="K12" s="302"/>
      <c r="L12" s="302"/>
      <c r="M12" s="302"/>
      <c r="N12" s="302"/>
      <c r="O12" s="302"/>
      <c r="P12" s="302"/>
      <c r="Q12" s="302"/>
      <c r="R12" s="302"/>
      <c r="S12" s="302"/>
      <c r="T12" s="302"/>
      <c r="U12" s="302"/>
      <c r="V12" s="302"/>
      <c r="W12" s="302"/>
    </row>
    <row r="13" spans="1:27" ht="15" customHeight="1">
      <c r="A13" s="522" t="s">
        <v>975</v>
      </c>
      <c r="B13" s="558">
        <v>6</v>
      </c>
      <c r="C13" s="562">
        <v>3381</v>
      </c>
      <c r="D13" s="562">
        <v>626654</v>
      </c>
      <c r="E13" s="562">
        <v>12926369</v>
      </c>
      <c r="F13" s="562">
        <v>2771</v>
      </c>
      <c r="G13" s="562">
        <v>324837</v>
      </c>
      <c r="H13" s="562">
        <v>5346544</v>
      </c>
      <c r="I13" s="562" t="s">
        <v>238</v>
      </c>
      <c r="J13" s="562" t="s">
        <v>238</v>
      </c>
      <c r="K13" s="562" t="s">
        <v>238</v>
      </c>
      <c r="L13" s="562">
        <v>30</v>
      </c>
      <c r="M13" s="562">
        <v>68034</v>
      </c>
      <c r="N13" s="562">
        <v>2353787</v>
      </c>
      <c r="O13" s="562">
        <v>557</v>
      </c>
      <c r="P13" s="562">
        <v>231271</v>
      </c>
      <c r="Q13" s="562">
        <v>5219470</v>
      </c>
      <c r="R13" s="562">
        <v>1</v>
      </c>
      <c r="S13" s="562">
        <v>16</v>
      </c>
      <c r="T13" s="562">
        <v>80</v>
      </c>
      <c r="U13" s="562">
        <v>22</v>
      </c>
      <c r="V13" s="562">
        <v>2496</v>
      </c>
      <c r="W13" s="562">
        <v>6488</v>
      </c>
      <c r="Y13" s="537"/>
      <c r="Z13" s="537"/>
      <c r="AA13" s="537"/>
    </row>
    <row r="14" spans="1:27" ht="15" customHeight="1">
      <c r="A14" s="522"/>
      <c r="B14" s="558">
        <v>7</v>
      </c>
      <c r="C14" s="562">
        <v>2850</v>
      </c>
      <c r="D14" s="562">
        <v>556971</v>
      </c>
      <c r="E14" s="562">
        <v>12064830</v>
      </c>
      <c r="F14" s="562">
        <v>2348</v>
      </c>
      <c r="G14" s="562">
        <v>272795</v>
      </c>
      <c r="H14" s="562">
        <v>4517919</v>
      </c>
      <c r="I14" s="562">
        <v>2</v>
      </c>
      <c r="J14" s="562">
        <v>5928</v>
      </c>
      <c r="K14" s="562">
        <v>196000</v>
      </c>
      <c r="L14" s="562">
        <v>23</v>
      </c>
      <c r="M14" s="562">
        <v>38410</v>
      </c>
      <c r="N14" s="562">
        <v>1140345</v>
      </c>
      <c r="O14" s="562">
        <v>461</v>
      </c>
      <c r="P14" s="562">
        <v>238895</v>
      </c>
      <c r="Q14" s="562">
        <v>6205153</v>
      </c>
      <c r="R14" s="562">
        <v>1</v>
      </c>
      <c r="S14" s="562">
        <v>14</v>
      </c>
      <c r="T14" s="562">
        <v>99</v>
      </c>
      <c r="U14" s="562">
        <v>15</v>
      </c>
      <c r="V14" s="562">
        <v>929</v>
      </c>
      <c r="W14" s="562">
        <v>5314</v>
      </c>
      <c r="Y14" s="537"/>
      <c r="Z14" s="537"/>
      <c r="AA14" s="537"/>
    </row>
    <row r="15" spans="1:27" ht="15" customHeight="1">
      <c r="A15" s="522"/>
      <c r="B15" s="558">
        <v>8</v>
      </c>
      <c r="C15" s="562">
        <v>3097</v>
      </c>
      <c r="D15" s="562">
        <v>563783</v>
      </c>
      <c r="E15" s="562">
        <v>11044373</v>
      </c>
      <c r="F15" s="562">
        <v>2564</v>
      </c>
      <c r="G15" s="562">
        <v>298180</v>
      </c>
      <c r="H15" s="562">
        <v>4977747</v>
      </c>
      <c r="I15" s="562">
        <v>3</v>
      </c>
      <c r="J15" s="562">
        <v>4382</v>
      </c>
      <c r="K15" s="562">
        <v>153200</v>
      </c>
      <c r="L15" s="562">
        <v>32</v>
      </c>
      <c r="M15" s="562">
        <v>56623</v>
      </c>
      <c r="N15" s="562">
        <v>1592663</v>
      </c>
      <c r="O15" s="562">
        <v>472</v>
      </c>
      <c r="P15" s="562">
        <v>203930</v>
      </c>
      <c r="Q15" s="562">
        <v>4316794</v>
      </c>
      <c r="R15" s="562" t="s">
        <v>238</v>
      </c>
      <c r="S15" s="562" t="s">
        <v>238</v>
      </c>
      <c r="T15" s="562" t="s">
        <v>238</v>
      </c>
      <c r="U15" s="562">
        <v>26</v>
      </c>
      <c r="V15" s="562">
        <v>668</v>
      </c>
      <c r="W15" s="562">
        <v>3969</v>
      </c>
      <c r="Y15" s="537"/>
      <c r="Z15" s="537"/>
      <c r="AA15" s="537"/>
    </row>
    <row r="16" spans="1:27" ht="15" customHeight="1">
      <c r="A16" s="522"/>
      <c r="B16" s="558">
        <v>9</v>
      </c>
      <c r="C16" s="562">
        <v>3211</v>
      </c>
      <c r="D16" s="562">
        <v>670235</v>
      </c>
      <c r="E16" s="562">
        <v>12213222</v>
      </c>
      <c r="F16" s="562">
        <v>2603</v>
      </c>
      <c r="G16" s="562">
        <v>305821</v>
      </c>
      <c r="H16" s="562">
        <v>5038384</v>
      </c>
      <c r="I16" s="562">
        <v>1</v>
      </c>
      <c r="J16" s="562">
        <v>3119</v>
      </c>
      <c r="K16" s="562">
        <v>99500</v>
      </c>
      <c r="L16" s="562">
        <v>26</v>
      </c>
      <c r="M16" s="562">
        <v>76426</v>
      </c>
      <c r="N16" s="562">
        <v>1524696</v>
      </c>
      <c r="O16" s="562">
        <v>543</v>
      </c>
      <c r="P16" s="562">
        <v>254669</v>
      </c>
      <c r="Q16" s="562">
        <v>4814533</v>
      </c>
      <c r="R16" s="562">
        <v>1</v>
      </c>
      <c r="S16" s="562">
        <v>14</v>
      </c>
      <c r="T16" s="562">
        <v>30</v>
      </c>
      <c r="U16" s="562">
        <v>37</v>
      </c>
      <c r="V16" s="562">
        <v>30186</v>
      </c>
      <c r="W16" s="562">
        <v>736079</v>
      </c>
      <c r="Y16" s="537"/>
      <c r="Z16" s="537"/>
      <c r="AA16" s="537"/>
    </row>
    <row r="17" spans="1:27" ht="15" customHeight="1">
      <c r="A17" s="522"/>
      <c r="B17" s="558">
        <v>10</v>
      </c>
      <c r="C17" s="562">
        <v>3089</v>
      </c>
      <c r="D17" s="562">
        <v>522549</v>
      </c>
      <c r="E17" s="562">
        <v>10276360</v>
      </c>
      <c r="F17" s="562">
        <v>2595</v>
      </c>
      <c r="G17" s="562">
        <v>306652</v>
      </c>
      <c r="H17" s="562">
        <v>5094694</v>
      </c>
      <c r="I17" s="562">
        <v>1</v>
      </c>
      <c r="J17" s="562">
        <v>344</v>
      </c>
      <c r="K17" s="562">
        <v>6300</v>
      </c>
      <c r="L17" s="562">
        <v>15</v>
      </c>
      <c r="M17" s="562">
        <v>18825</v>
      </c>
      <c r="N17" s="562">
        <v>539286</v>
      </c>
      <c r="O17" s="562">
        <v>451</v>
      </c>
      <c r="P17" s="562">
        <v>191968</v>
      </c>
      <c r="Q17" s="562">
        <v>4520203</v>
      </c>
      <c r="R17" s="562">
        <v>1</v>
      </c>
      <c r="S17" s="562">
        <v>18</v>
      </c>
      <c r="T17" s="562">
        <v>127</v>
      </c>
      <c r="U17" s="562">
        <v>26</v>
      </c>
      <c r="V17" s="562">
        <v>4742</v>
      </c>
      <c r="W17" s="562">
        <v>115750</v>
      </c>
      <c r="Y17" s="537"/>
      <c r="Z17" s="537"/>
      <c r="AA17" s="537"/>
    </row>
    <row r="18" spans="1:27" ht="15" customHeight="1">
      <c r="A18" s="522"/>
      <c r="B18" s="558">
        <v>11</v>
      </c>
      <c r="C18" s="562">
        <v>3024</v>
      </c>
      <c r="D18" s="562">
        <v>609392</v>
      </c>
      <c r="E18" s="562">
        <v>12827203</v>
      </c>
      <c r="F18" s="562">
        <v>2521</v>
      </c>
      <c r="G18" s="562">
        <v>294642</v>
      </c>
      <c r="H18" s="562">
        <v>4879911</v>
      </c>
      <c r="I18" s="562">
        <v>3</v>
      </c>
      <c r="J18" s="562">
        <v>36033</v>
      </c>
      <c r="K18" s="562">
        <v>518200</v>
      </c>
      <c r="L18" s="562">
        <v>20</v>
      </c>
      <c r="M18" s="562">
        <v>48306</v>
      </c>
      <c r="N18" s="562">
        <v>1627596</v>
      </c>
      <c r="O18" s="562">
        <v>445</v>
      </c>
      <c r="P18" s="562">
        <v>228987</v>
      </c>
      <c r="Q18" s="562">
        <v>5788729</v>
      </c>
      <c r="R18" s="562">
        <v>2</v>
      </c>
      <c r="S18" s="562">
        <v>379</v>
      </c>
      <c r="T18" s="562">
        <v>6735</v>
      </c>
      <c r="U18" s="562">
        <v>33</v>
      </c>
      <c r="V18" s="562">
        <v>1045</v>
      </c>
      <c r="W18" s="562">
        <v>6032</v>
      </c>
      <c r="Y18" s="537"/>
      <c r="Z18" s="537"/>
      <c r="AA18" s="537"/>
    </row>
    <row r="19" spans="1:27" ht="15" customHeight="1">
      <c r="A19" s="522"/>
      <c r="B19" s="558">
        <v>12</v>
      </c>
      <c r="C19" s="562">
        <v>2959</v>
      </c>
      <c r="D19" s="562">
        <v>649304</v>
      </c>
      <c r="E19" s="562">
        <v>11975822</v>
      </c>
      <c r="F19" s="562">
        <v>2496</v>
      </c>
      <c r="G19" s="562">
        <v>285415</v>
      </c>
      <c r="H19" s="562">
        <v>4656618</v>
      </c>
      <c r="I19" s="562">
        <v>5</v>
      </c>
      <c r="J19" s="562">
        <v>18040</v>
      </c>
      <c r="K19" s="562">
        <v>652969</v>
      </c>
      <c r="L19" s="562">
        <v>29</v>
      </c>
      <c r="M19" s="562">
        <v>52888</v>
      </c>
      <c r="N19" s="562">
        <v>1549930</v>
      </c>
      <c r="O19" s="562">
        <v>403</v>
      </c>
      <c r="P19" s="562">
        <v>236385</v>
      </c>
      <c r="Q19" s="562">
        <v>4351243</v>
      </c>
      <c r="R19" s="562" t="s">
        <v>238</v>
      </c>
      <c r="S19" s="562" t="s">
        <v>238</v>
      </c>
      <c r="T19" s="562" t="s">
        <v>238</v>
      </c>
      <c r="U19" s="562">
        <v>26</v>
      </c>
      <c r="V19" s="562">
        <v>56576</v>
      </c>
      <c r="W19" s="562">
        <v>765062</v>
      </c>
      <c r="Y19" s="537"/>
      <c r="Z19" s="537"/>
      <c r="AA19" s="537"/>
    </row>
    <row r="20" spans="1:27" ht="15" customHeight="1">
      <c r="A20" s="522" t="s">
        <v>1000</v>
      </c>
      <c r="B20" s="558">
        <v>1</v>
      </c>
      <c r="C20" s="562">
        <v>2555</v>
      </c>
      <c r="D20" s="562">
        <v>442341</v>
      </c>
      <c r="E20" s="562">
        <v>8944860</v>
      </c>
      <c r="F20" s="562">
        <v>2080</v>
      </c>
      <c r="G20" s="562">
        <v>239643</v>
      </c>
      <c r="H20" s="562">
        <v>3870209</v>
      </c>
      <c r="I20" s="562">
        <v>6</v>
      </c>
      <c r="J20" s="562">
        <v>596</v>
      </c>
      <c r="K20" s="562">
        <v>16234</v>
      </c>
      <c r="L20" s="562">
        <v>24</v>
      </c>
      <c r="M20" s="562">
        <v>61450</v>
      </c>
      <c r="N20" s="562">
        <v>1627064</v>
      </c>
      <c r="O20" s="562">
        <v>419</v>
      </c>
      <c r="P20" s="562">
        <v>139882</v>
      </c>
      <c r="Q20" s="562">
        <v>3422191</v>
      </c>
      <c r="R20" s="562">
        <v>2</v>
      </c>
      <c r="S20" s="562">
        <v>40</v>
      </c>
      <c r="T20" s="562">
        <v>700</v>
      </c>
      <c r="U20" s="562">
        <v>24</v>
      </c>
      <c r="V20" s="562">
        <v>730</v>
      </c>
      <c r="W20" s="562">
        <v>8462</v>
      </c>
      <c r="Y20" s="537"/>
      <c r="Z20" s="537"/>
      <c r="AA20" s="537"/>
    </row>
    <row r="21" spans="1:27" ht="15" customHeight="1">
      <c r="A21" s="522"/>
      <c r="B21" s="558">
        <v>2</v>
      </c>
      <c r="C21" s="562">
        <v>2758</v>
      </c>
      <c r="D21" s="562">
        <v>490700</v>
      </c>
      <c r="E21" s="562">
        <v>9859798</v>
      </c>
      <c r="F21" s="562">
        <v>2250</v>
      </c>
      <c r="G21" s="562">
        <v>260719</v>
      </c>
      <c r="H21" s="562">
        <v>4243937</v>
      </c>
      <c r="I21" s="562">
        <v>1</v>
      </c>
      <c r="J21" s="562">
        <v>328</v>
      </c>
      <c r="K21" s="562">
        <v>12650</v>
      </c>
      <c r="L21" s="562">
        <v>22</v>
      </c>
      <c r="M21" s="562">
        <v>45570</v>
      </c>
      <c r="N21" s="562">
        <v>1261833</v>
      </c>
      <c r="O21" s="562">
        <v>459</v>
      </c>
      <c r="P21" s="562">
        <v>183287</v>
      </c>
      <c r="Q21" s="562">
        <v>4335730</v>
      </c>
      <c r="R21" s="562">
        <v>1</v>
      </c>
      <c r="S21" s="562">
        <v>14</v>
      </c>
      <c r="T21" s="562">
        <v>350</v>
      </c>
      <c r="U21" s="562">
        <v>25</v>
      </c>
      <c r="V21" s="562">
        <v>782</v>
      </c>
      <c r="W21" s="562">
        <v>5298</v>
      </c>
      <c r="Y21" s="537"/>
      <c r="Z21" s="537"/>
      <c r="AA21" s="537"/>
    </row>
    <row r="22" spans="1:27" ht="15" customHeight="1">
      <c r="A22" s="522"/>
      <c r="B22" s="558">
        <v>3</v>
      </c>
      <c r="C22" s="562">
        <v>2621</v>
      </c>
      <c r="D22" s="562">
        <v>609692</v>
      </c>
      <c r="E22" s="562">
        <v>10689274</v>
      </c>
      <c r="F22" s="562">
        <v>2194</v>
      </c>
      <c r="G22" s="562">
        <v>252913</v>
      </c>
      <c r="H22" s="562">
        <v>4068674</v>
      </c>
      <c r="I22" s="562" t="s">
        <v>238</v>
      </c>
      <c r="J22" s="562" t="s">
        <v>238</v>
      </c>
      <c r="K22" s="562" t="s">
        <v>238</v>
      </c>
      <c r="L22" s="562">
        <v>28</v>
      </c>
      <c r="M22" s="562">
        <v>46175</v>
      </c>
      <c r="N22" s="562">
        <v>1581252</v>
      </c>
      <c r="O22" s="562">
        <v>376</v>
      </c>
      <c r="P22" s="562">
        <v>309800</v>
      </c>
      <c r="Q22" s="562">
        <v>5031695</v>
      </c>
      <c r="R22" s="562">
        <v>1</v>
      </c>
      <c r="S22" s="562">
        <v>12</v>
      </c>
      <c r="T22" s="562">
        <v>85</v>
      </c>
      <c r="U22" s="562">
        <v>22</v>
      </c>
      <c r="V22" s="562">
        <v>792</v>
      </c>
      <c r="W22" s="562">
        <v>7568</v>
      </c>
      <c r="Y22" s="537"/>
      <c r="Z22" s="537"/>
      <c r="AA22" s="537"/>
    </row>
    <row r="23" spans="1:27" ht="15" customHeight="1">
      <c r="A23" s="522"/>
      <c r="B23" s="558">
        <v>4</v>
      </c>
      <c r="C23" s="562">
        <v>2802</v>
      </c>
      <c r="D23" s="562">
        <v>562262</v>
      </c>
      <c r="E23" s="562">
        <v>10179900</v>
      </c>
      <c r="F23" s="562">
        <v>2319</v>
      </c>
      <c r="G23" s="562">
        <v>272132</v>
      </c>
      <c r="H23" s="562">
        <v>4414999</v>
      </c>
      <c r="I23" s="562">
        <v>6</v>
      </c>
      <c r="J23" s="562">
        <v>80003</v>
      </c>
      <c r="K23" s="562">
        <v>822900</v>
      </c>
      <c r="L23" s="562">
        <v>28</v>
      </c>
      <c r="M23" s="562">
        <v>67687</v>
      </c>
      <c r="N23" s="562">
        <v>1853720</v>
      </c>
      <c r="O23" s="562">
        <v>419</v>
      </c>
      <c r="P23" s="562">
        <v>141522</v>
      </c>
      <c r="Q23" s="562">
        <v>3079928</v>
      </c>
      <c r="R23" s="562" t="s">
        <v>238</v>
      </c>
      <c r="S23" s="562" t="s">
        <v>238</v>
      </c>
      <c r="T23" s="562" t="s">
        <v>238</v>
      </c>
      <c r="U23" s="562">
        <v>30</v>
      </c>
      <c r="V23" s="562">
        <v>918</v>
      </c>
      <c r="W23" s="562">
        <v>8353</v>
      </c>
      <c r="Y23" s="537"/>
      <c r="Z23" s="537"/>
      <c r="AA23" s="537"/>
    </row>
    <row r="24" spans="1:27" ht="15" customHeight="1">
      <c r="A24" s="522"/>
      <c r="B24" s="558">
        <v>5</v>
      </c>
      <c r="C24" s="562">
        <v>2766</v>
      </c>
      <c r="D24" s="562">
        <v>702432</v>
      </c>
      <c r="E24" s="562">
        <v>13227312</v>
      </c>
      <c r="F24" s="562">
        <v>2315</v>
      </c>
      <c r="G24" s="562">
        <v>268722</v>
      </c>
      <c r="H24" s="562">
        <v>4387786</v>
      </c>
      <c r="I24" s="562">
        <v>6</v>
      </c>
      <c r="J24" s="562">
        <v>56922</v>
      </c>
      <c r="K24" s="562">
        <v>1667962</v>
      </c>
      <c r="L24" s="562">
        <v>26</v>
      </c>
      <c r="M24" s="562">
        <v>165363</v>
      </c>
      <c r="N24" s="562">
        <v>2764160</v>
      </c>
      <c r="O24" s="562">
        <v>396</v>
      </c>
      <c r="P24" s="562">
        <v>210447</v>
      </c>
      <c r="Q24" s="562">
        <v>4402184</v>
      </c>
      <c r="R24" s="562" t="s">
        <v>238</v>
      </c>
      <c r="S24" s="562" t="s">
        <v>238</v>
      </c>
      <c r="T24" s="562" t="s">
        <v>238</v>
      </c>
      <c r="U24" s="562">
        <v>23</v>
      </c>
      <c r="V24" s="562">
        <v>978</v>
      </c>
      <c r="W24" s="562">
        <v>5220</v>
      </c>
      <c r="Y24" s="537"/>
      <c r="Z24" s="537"/>
      <c r="AA24" s="537"/>
    </row>
    <row r="25" spans="1:27" s="529" customFormat="1" ht="15" customHeight="1">
      <c r="A25" s="695"/>
      <c r="B25" s="439">
        <v>6</v>
      </c>
      <c r="C25" s="696">
        <v>2968</v>
      </c>
      <c r="D25" s="696">
        <v>600553</v>
      </c>
      <c r="E25" s="696">
        <v>12754514</v>
      </c>
      <c r="F25" s="696">
        <v>2454</v>
      </c>
      <c r="G25" s="696">
        <v>281500</v>
      </c>
      <c r="H25" s="696">
        <v>4605571</v>
      </c>
      <c r="I25" s="696">
        <v>2</v>
      </c>
      <c r="J25" s="696">
        <v>1431</v>
      </c>
      <c r="K25" s="696">
        <v>59000</v>
      </c>
      <c r="L25" s="696">
        <v>24</v>
      </c>
      <c r="M25" s="696">
        <v>126606</v>
      </c>
      <c r="N25" s="696">
        <v>4116090</v>
      </c>
      <c r="O25" s="696">
        <v>448</v>
      </c>
      <c r="P25" s="696">
        <v>189063</v>
      </c>
      <c r="Q25" s="696">
        <v>3954495</v>
      </c>
      <c r="R25" s="697" t="s">
        <v>238</v>
      </c>
      <c r="S25" s="305" t="s">
        <v>238</v>
      </c>
      <c r="T25" s="305" t="s">
        <v>238</v>
      </c>
      <c r="U25" s="305">
        <v>40</v>
      </c>
      <c r="V25" s="305">
        <v>1953</v>
      </c>
      <c r="W25" s="305">
        <v>19358</v>
      </c>
      <c r="Y25" s="571"/>
      <c r="Z25" s="571"/>
      <c r="AA25" s="571"/>
    </row>
    <row r="26" spans="1:27" ht="15" customHeight="1">
      <c r="A26" s="529" t="s">
        <v>1013</v>
      </c>
      <c r="B26" s="199"/>
      <c r="C26" s="97"/>
      <c r="D26" s="97"/>
      <c r="E26" s="97"/>
      <c r="F26" s="29"/>
      <c r="G26" s="29"/>
      <c r="H26" s="29"/>
      <c r="I26" s="29"/>
      <c r="J26" s="29"/>
      <c r="K26" s="29"/>
      <c r="L26" s="29"/>
      <c r="M26" s="29"/>
      <c r="N26" s="29"/>
      <c r="O26" s="29"/>
      <c r="P26" s="29"/>
      <c r="Q26" s="29"/>
      <c r="R26" s="29"/>
      <c r="S26" s="29"/>
      <c r="T26" s="29"/>
      <c r="U26" s="29"/>
      <c r="V26" s="29"/>
      <c r="W26" s="29"/>
    </row>
    <row r="27" spans="1:27">
      <c r="C27" s="562"/>
      <c r="D27" s="562"/>
      <c r="E27" s="562"/>
      <c r="F27" s="562"/>
      <c r="G27" s="562"/>
      <c r="H27" s="562"/>
      <c r="I27" s="562"/>
      <c r="J27" s="562"/>
      <c r="K27" s="562"/>
      <c r="L27" s="562"/>
      <c r="M27" s="562"/>
      <c r="N27" s="562"/>
      <c r="O27" s="562"/>
      <c r="P27" s="562"/>
      <c r="Q27" s="562"/>
      <c r="R27" s="562"/>
      <c r="S27" s="562"/>
      <c r="T27" s="562"/>
      <c r="U27" s="562"/>
      <c r="V27" s="562"/>
      <c r="W27" s="562"/>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T5:T6"/>
    <mergeCell ref="O5:O6"/>
    <mergeCell ref="P5:P6"/>
    <mergeCell ref="Q5:Q6"/>
    <mergeCell ref="R5:R6"/>
    <mergeCell ref="S5:S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dimension ref="A1:AA30"/>
  <sheetViews>
    <sheetView zoomScaleNormal="100" workbookViewId="0">
      <selection activeCell="A2" sqref="A2:N2"/>
    </sheetView>
  </sheetViews>
  <sheetFormatPr defaultRowHeight="13.5"/>
  <cols>
    <col min="1" max="1" width="7" style="530" bestFit="1" customWidth="1"/>
    <col min="2" max="2" width="3.5" style="530" customWidth="1"/>
    <col min="3" max="3" width="7.625" style="530" customWidth="1"/>
    <col min="4" max="4" width="7.375" style="530" customWidth="1"/>
    <col min="5" max="5" width="8.125" style="530" customWidth="1"/>
    <col min="6" max="6" width="7.625" style="530" customWidth="1"/>
    <col min="7" max="7" width="7.375" style="530" customWidth="1"/>
    <col min="8" max="8" width="8.125" style="530" customWidth="1"/>
    <col min="9" max="9" width="7.625" style="530" customWidth="1"/>
    <col min="10" max="10" width="7.375" style="530" customWidth="1"/>
    <col min="11" max="11" width="8.125" style="530" customWidth="1"/>
    <col min="12" max="12" width="7.625" style="530" customWidth="1"/>
    <col min="13" max="13" width="7.375" style="530" customWidth="1"/>
    <col min="14" max="14" width="8.125" style="530" customWidth="1"/>
    <col min="15" max="16" width="9" style="530"/>
    <col min="17" max="17" width="9.125" style="530" bestFit="1" customWidth="1"/>
    <col min="18" max="19" width="9" style="530"/>
    <col min="20" max="20" width="9.125" style="530" bestFit="1" customWidth="1"/>
    <col min="21" max="16384" width="9" style="530"/>
  </cols>
  <sheetData>
    <row r="1" spans="1:15" ht="19.5" customHeight="1">
      <c r="A1" s="838" t="s">
        <v>835</v>
      </c>
      <c r="B1" s="754"/>
    </row>
    <row r="2" spans="1:15" ht="19.5" customHeight="1">
      <c r="A2" s="839" t="s">
        <v>642</v>
      </c>
      <c r="B2" s="839"/>
      <c r="C2" s="839"/>
      <c r="D2" s="839"/>
      <c r="E2" s="839"/>
      <c r="F2" s="839"/>
      <c r="G2" s="839"/>
      <c r="H2" s="839"/>
      <c r="I2" s="839"/>
      <c r="J2" s="839"/>
      <c r="K2" s="839"/>
      <c r="L2" s="839"/>
      <c r="M2" s="839"/>
      <c r="N2" s="839"/>
    </row>
    <row r="3" spans="1:15" ht="14.25" thickBot="1">
      <c r="A3" s="529"/>
      <c r="B3" s="529"/>
      <c r="C3" s="529"/>
      <c r="D3" s="529"/>
      <c r="E3" s="529"/>
      <c r="F3" s="529"/>
      <c r="G3" s="529"/>
      <c r="H3" s="529"/>
      <c r="I3" s="529"/>
      <c r="J3" s="529"/>
      <c r="K3" s="529"/>
      <c r="L3" s="529"/>
      <c r="M3" s="529"/>
      <c r="N3" s="54" t="s">
        <v>643</v>
      </c>
    </row>
    <row r="4" spans="1:15" s="57" customFormat="1" ht="14.25" thickTop="1">
      <c r="A4" s="744" t="s">
        <v>624</v>
      </c>
      <c r="B4" s="746"/>
      <c r="C4" s="841" t="s">
        <v>652</v>
      </c>
      <c r="D4" s="745"/>
      <c r="E4" s="745"/>
      <c r="F4" s="804"/>
      <c r="G4" s="804"/>
      <c r="H4" s="804"/>
      <c r="I4" s="804"/>
      <c r="J4" s="804"/>
      <c r="K4" s="804"/>
      <c r="L4" s="804"/>
      <c r="M4" s="804"/>
      <c r="N4" s="804"/>
    </row>
    <row r="5" spans="1:15" s="57" customFormat="1">
      <c r="A5" s="840"/>
      <c r="B5" s="761"/>
      <c r="C5" s="837"/>
      <c r="D5" s="747"/>
      <c r="E5" s="748"/>
      <c r="F5" s="842" t="s">
        <v>728</v>
      </c>
      <c r="G5" s="843"/>
      <c r="H5" s="844"/>
      <c r="I5" s="842" t="s">
        <v>684</v>
      </c>
      <c r="J5" s="843"/>
      <c r="K5" s="844"/>
      <c r="L5" s="842" t="s">
        <v>685</v>
      </c>
      <c r="M5" s="843"/>
      <c r="N5" s="843"/>
    </row>
    <row r="6" spans="1:15" s="57" customFormat="1" ht="13.5" customHeight="1">
      <c r="A6" s="747"/>
      <c r="B6" s="748"/>
      <c r="C6" s="629" t="s">
        <v>650</v>
      </c>
      <c r="D6" s="629" t="s">
        <v>649</v>
      </c>
      <c r="E6" s="628" t="s">
        <v>722</v>
      </c>
      <c r="F6" s="629" t="s">
        <v>650</v>
      </c>
      <c r="G6" s="629" t="s">
        <v>649</v>
      </c>
      <c r="H6" s="628" t="s">
        <v>722</v>
      </c>
      <c r="I6" s="629" t="s">
        <v>650</v>
      </c>
      <c r="J6" s="629" t="s">
        <v>649</v>
      </c>
      <c r="K6" s="628" t="s">
        <v>722</v>
      </c>
      <c r="L6" s="629" t="s">
        <v>650</v>
      </c>
      <c r="M6" s="629" t="s">
        <v>649</v>
      </c>
      <c r="N6" s="626" t="s">
        <v>722</v>
      </c>
    </row>
    <row r="7" spans="1:15" ht="15" customHeight="1">
      <c r="A7" s="205" t="s">
        <v>1006</v>
      </c>
      <c r="B7" s="558"/>
      <c r="C7" s="302">
        <v>30359</v>
      </c>
      <c r="D7" s="302">
        <v>6509</v>
      </c>
      <c r="E7" s="302">
        <v>20489</v>
      </c>
      <c r="F7" s="563">
        <v>27650</v>
      </c>
      <c r="G7" s="563">
        <v>4242</v>
      </c>
      <c r="H7" s="563">
        <v>3811</v>
      </c>
      <c r="I7" s="563">
        <v>61</v>
      </c>
      <c r="J7" s="563">
        <v>18</v>
      </c>
      <c r="K7" s="563">
        <v>7700</v>
      </c>
      <c r="L7" s="563">
        <v>2587</v>
      </c>
      <c r="M7" s="563">
        <v>2181</v>
      </c>
      <c r="N7" s="563">
        <v>8758</v>
      </c>
    </row>
    <row r="8" spans="1:15" ht="15" customHeight="1">
      <c r="A8" s="200">
        <v>28</v>
      </c>
      <c r="B8" s="558"/>
      <c r="C8" s="302">
        <v>31594</v>
      </c>
      <c r="D8" s="302">
        <v>6372</v>
      </c>
      <c r="E8" s="302">
        <v>24015</v>
      </c>
      <c r="F8" s="563">
        <v>29012</v>
      </c>
      <c r="G8" s="563">
        <v>4394</v>
      </c>
      <c r="H8" s="563">
        <v>5212</v>
      </c>
      <c r="I8" s="563">
        <v>28</v>
      </c>
      <c r="J8" s="563">
        <v>12</v>
      </c>
      <c r="K8" s="563">
        <v>8806</v>
      </c>
      <c r="L8" s="563">
        <v>2472</v>
      </c>
      <c r="M8" s="563">
        <v>1911</v>
      </c>
      <c r="N8" s="563">
        <v>9363</v>
      </c>
    </row>
    <row r="9" spans="1:15" ht="15" customHeight="1">
      <c r="A9" s="200">
        <v>29</v>
      </c>
      <c r="B9" s="558"/>
      <c r="C9" s="302">
        <v>31200</v>
      </c>
      <c r="D9" s="302">
        <v>5803</v>
      </c>
      <c r="E9" s="302">
        <v>22614</v>
      </c>
      <c r="F9" s="563">
        <v>28663</v>
      </c>
      <c r="G9" s="563">
        <v>4268</v>
      </c>
      <c r="H9" s="563">
        <v>5837</v>
      </c>
      <c r="I9" s="563">
        <v>37</v>
      </c>
      <c r="J9" s="563">
        <v>19</v>
      </c>
      <c r="K9" s="563">
        <v>7162</v>
      </c>
      <c r="L9" s="563">
        <v>2448</v>
      </c>
      <c r="M9" s="563">
        <v>1510</v>
      </c>
      <c r="N9" s="563">
        <v>9505</v>
      </c>
    </row>
    <row r="10" spans="1:15" ht="15" customHeight="1">
      <c r="A10" s="200">
        <v>30</v>
      </c>
      <c r="B10" s="558"/>
      <c r="C10" s="302">
        <v>30319</v>
      </c>
      <c r="D10" s="302">
        <v>5083</v>
      </c>
      <c r="E10" s="302">
        <v>23115</v>
      </c>
      <c r="F10" s="563">
        <v>27988</v>
      </c>
      <c r="G10" s="563">
        <v>3654</v>
      </c>
      <c r="H10" s="563">
        <v>5984</v>
      </c>
      <c r="I10" s="563">
        <v>19</v>
      </c>
      <c r="J10" s="563">
        <v>9</v>
      </c>
      <c r="K10" s="563">
        <v>8830</v>
      </c>
      <c r="L10" s="563">
        <v>2301</v>
      </c>
      <c r="M10" s="563">
        <v>1420</v>
      </c>
      <c r="N10" s="563">
        <v>8089</v>
      </c>
    </row>
    <row r="11" spans="1:15" ht="15" customHeight="1">
      <c r="A11" s="522" t="s">
        <v>975</v>
      </c>
      <c r="B11" s="558"/>
      <c r="C11" s="302">
        <v>30506</v>
      </c>
      <c r="D11" s="302">
        <v>3808</v>
      </c>
      <c r="E11" s="302">
        <v>16346</v>
      </c>
      <c r="F11" s="563">
        <v>28182</v>
      </c>
      <c r="G11" s="563">
        <v>2888</v>
      </c>
      <c r="H11" s="563">
        <v>3910</v>
      </c>
      <c r="I11" s="563">
        <v>47</v>
      </c>
      <c r="J11" s="563" t="s">
        <v>279</v>
      </c>
      <c r="K11" s="563">
        <v>6599</v>
      </c>
      <c r="L11" s="563">
        <v>2268</v>
      </c>
      <c r="M11" s="563">
        <v>920</v>
      </c>
      <c r="N11" s="563">
        <v>5653</v>
      </c>
    </row>
    <row r="12" spans="1:15" ht="15" customHeight="1">
      <c r="A12" s="176"/>
      <c r="B12" s="558"/>
      <c r="C12" s="302"/>
      <c r="D12" s="302"/>
      <c r="E12" s="302"/>
      <c r="F12" s="302"/>
      <c r="G12" s="302"/>
      <c r="H12" s="302"/>
      <c r="I12" s="302"/>
      <c r="J12" s="302"/>
      <c r="K12" s="302"/>
      <c r="L12" s="302"/>
      <c r="M12" s="302"/>
      <c r="N12" s="302"/>
    </row>
    <row r="13" spans="1:15" s="541" customFormat="1" ht="15" customHeight="1">
      <c r="A13" s="522" t="s">
        <v>975</v>
      </c>
      <c r="B13" s="557">
        <v>6</v>
      </c>
      <c r="C13" s="562">
        <v>2860</v>
      </c>
      <c r="D13" s="562">
        <v>361</v>
      </c>
      <c r="E13" s="562">
        <v>1481</v>
      </c>
      <c r="F13" s="562">
        <v>2608</v>
      </c>
      <c r="G13" s="562">
        <v>308</v>
      </c>
      <c r="H13" s="562">
        <v>298</v>
      </c>
      <c r="I13" s="562">
        <v>6</v>
      </c>
      <c r="J13" s="562" t="s">
        <v>238</v>
      </c>
      <c r="K13" s="562">
        <v>532</v>
      </c>
      <c r="L13" s="562">
        <v>246</v>
      </c>
      <c r="M13" s="562">
        <v>53</v>
      </c>
      <c r="N13" s="562">
        <v>651</v>
      </c>
      <c r="O13" s="540"/>
    </row>
    <row r="14" spans="1:15" s="541" customFormat="1" ht="15" customHeight="1">
      <c r="A14" s="522"/>
      <c r="B14" s="557">
        <v>7</v>
      </c>
      <c r="C14" s="562">
        <v>2385</v>
      </c>
      <c r="D14" s="562">
        <v>248</v>
      </c>
      <c r="E14" s="562">
        <v>1335</v>
      </c>
      <c r="F14" s="562">
        <v>2193</v>
      </c>
      <c r="G14" s="562">
        <v>198</v>
      </c>
      <c r="H14" s="562">
        <v>320</v>
      </c>
      <c r="I14" s="562">
        <v>2</v>
      </c>
      <c r="J14" s="562" t="s">
        <v>238</v>
      </c>
      <c r="K14" s="562">
        <v>466</v>
      </c>
      <c r="L14" s="562">
        <v>189</v>
      </c>
      <c r="M14" s="562">
        <v>50</v>
      </c>
      <c r="N14" s="562">
        <v>549</v>
      </c>
      <c r="O14" s="540"/>
    </row>
    <row r="15" spans="1:15" s="541" customFormat="1" ht="15" customHeight="1">
      <c r="A15" s="522"/>
      <c r="B15" s="557">
        <v>8</v>
      </c>
      <c r="C15" s="562">
        <v>2558</v>
      </c>
      <c r="D15" s="562">
        <v>270</v>
      </c>
      <c r="E15" s="562">
        <v>1473</v>
      </c>
      <c r="F15" s="562">
        <v>2370</v>
      </c>
      <c r="G15" s="562">
        <v>223</v>
      </c>
      <c r="H15" s="562">
        <v>311</v>
      </c>
      <c r="I15" s="562">
        <v>2</v>
      </c>
      <c r="J15" s="562" t="s">
        <v>238</v>
      </c>
      <c r="K15" s="562">
        <v>685</v>
      </c>
      <c r="L15" s="562">
        <v>185</v>
      </c>
      <c r="M15" s="562">
        <v>47</v>
      </c>
      <c r="N15" s="562">
        <v>477</v>
      </c>
      <c r="O15" s="540"/>
    </row>
    <row r="16" spans="1:15" s="541" customFormat="1" ht="15" customHeight="1">
      <c r="A16" s="522"/>
      <c r="B16" s="557">
        <v>9</v>
      </c>
      <c r="C16" s="562">
        <v>2600</v>
      </c>
      <c r="D16" s="562">
        <v>362</v>
      </c>
      <c r="E16" s="562">
        <v>1636</v>
      </c>
      <c r="F16" s="562">
        <v>2415</v>
      </c>
      <c r="G16" s="562">
        <v>287</v>
      </c>
      <c r="H16" s="562">
        <v>300</v>
      </c>
      <c r="I16" s="562">
        <v>3</v>
      </c>
      <c r="J16" s="562" t="s">
        <v>238</v>
      </c>
      <c r="K16" s="562">
        <v>662</v>
      </c>
      <c r="L16" s="562">
        <v>182</v>
      </c>
      <c r="M16" s="562">
        <v>75</v>
      </c>
      <c r="N16" s="562">
        <v>674</v>
      </c>
      <c r="O16" s="540"/>
    </row>
    <row r="17" spans="1:27" s="541" customFormat="1" ht="15" customHeight="1">
      <c r="A17" s="522"/>
      <c r="B17" s="557">
        <v>10</v>
      </c>
      <c r="C17" s="562">
        <v>2590</v>
      </c>
      <c r="D17" s="562">
        <v>328</v>
      </c>
      <c r="E17" s="562">
        <v>865</v>
      </c>
      <c r="F17" s="562">
        <v>2419</v>
      </c>
      <c r="G17" s="562">
        <v>226</v>
      </c>
      <c r="H17" s="562">
        <v>374</v>
      </c>
      <c r="I17" s="562">
        <v>1</v>
      </c>
      <c r="J17" s="562" t="s">
        <v>238</v>
      </c>
      <c r="K17" s="562">
        <v>170</v>
      </c>
      <c r="L17" s="562">
        <v>170</v>
      </c>
      <c r="M17" s="562">
        <v>102</v>
      </c>
      <c r="N17" s="562">
        <v>321</v>
      </c>
      <c r="O17" s="540"/>
    </row>
    <row r="18" spans="1:27" s="541" customFormat="1" ht="15" customHeight="1">
      <c r="A18" s="522"/>
      <c r="B18" s="557">
        <v>11</v>
      </c>
      <c r="C18" s="562">
        <v>2517</v>
      </c>
      <c r="D18" s="562">
        <v>341</v>
      </c>
      <c r="E18" s="562">
        <v>1373</v>
      </c>
      <c r="F18" s="562">
        <v>2341</v>
      </c>
      <c r="G18" s="562">
        <v>269</v>
      </c>
      <c r="H18" s="562">
        <v>470</v>
      </c>
      <c r="I18" s="562">
        <v>1</v>
      </c>
      <c r="J18" s="562" t="s">
        <v>238</v>
      </c>
      <c r="K18" s="562">
        <v>478</v>
      </c>
      <c r="L18" s="562">
        <v>174</v>
      </c>
      <c r="M18" s="562">
        <v>72</v>
      </c>
      <c r="N18" s="562">
        <v>425</v>
      </c>
      <c r="O18" s="540"/>
    </row>
    <row r="19" spans="1:27" s="541" customFormat="1" ht="15" customHeight="1">
      <c r="A19" s="522"/>
      <c r="B19" s="557">
        <v>12</v>
      </c>
      <c r="C19" s="562">
        <v>2523</v>
      </c>
      <c r="D19" s="562">
        <v>291</v>
      </c>
      <c r="E19" s="562">
        <v>1317</v>
      </c>
      <c r="F19" s="562">
        <v>2321</v>
      </c>
      <c r="G19" s="562">
        <v>242</v>
      </c>
      <c r="H19" s="562">
        <v>289</v>
      </c>
      <c r="I19" s="562">
        <v>4</v>
      </c>
      <c r="J19" s="562" t="s">
        <v>238</v>
      </c>
      <c r="K19" s="562">
        <v>560</v>
      </c>
      <c r="L19" s="562">
        <v>197</v>
      </c>
      <c r="M19" s="562">
        <v>49</v>
      </c>
      <c r="N19" s="562">
        <v>348</v>
      </c>
      <c r="O19" s="540"/>
    </row>
    <row r="20" spans="1:27" s="541" customFormat="1" ht="15" customHeight="1">
      <c r="A20" s="522" t="s">
        <v>1000</v>
      </c>
      <c r="B20" s="557">
        <v>1</v>
      </c>
      <c r="C20" s="562">
        <v>2121</v>
      </c>
      <c r="D20" s="562">
        <v>307</v>
      </c>
      <c r="E20" s="562">
        <v>1420</v>
      </c>
      <c r="F20" s="562">
        <v>1954</v>
      </c>
      <c r="G20" s="562">
        <v>239</v>
      </c>
      <c r="H20" s="562">
        <v>231</v>
      </c>
      <c r="I20" s="562">
        <v>1</v>
      </c>
      <c r="J20" s="562" t="s">
        <v>238</v>
      </c>
      <c r="K20" s="562">
        <v>855</v>
      </c>
      <c r="L20" s="562">
        <v>162</v>
      </c>
      <c r="M20" s="562">
        <v>68</v>
      </c>
      <c r="N20" s="562">
        <v>334</v>
      </c>
      <c r="O20" s="540"/>
    </row>
    <row r="21" spans="1:27" s="541" customFormat="1" ht="15" customHeight="1">
      <c r="A21" s="522"/>
      <c r="B21" s="557">
        <v>2</v>
      </c>
      <c r="C21" s="562">
        <v>2263</v>
      </c>
      <c r="D21" s="562">
        <v>326</v>
      </c>
      <c r="E21" s="562">
        <v>1230</v>
      </c>
      <c r="F21" s="562">
        <v>2108</v>
      </c>
      <c r="G21" s="562">
        <v>235</v>
      </c>
      <c r="H21" s="562">
        <v>241</v>
      </c>
      <c r="I21" s="562">
        <v>3</v>
      </c>
      <c r="J21" s="562" t="s">
        <v>238</v>
      </c>
      <c r="K21" s="562">
        <v>581</v>
      </c>
      <c r="L21" s="562">
        <v>151</v>
      </c>
      <c r="M21" s="562">
        <v>91</v>
      </c>
      <c r="N21" s="562">
        <v>408</v>
      </c>
      <c r="O21" s="540"/>
    </row>
    <row r="22" spans="1:27" s="541" customFormat="1" ht="15" customHeight="1">
      <c r="A22" s="522"/>
      <c r="B22" s="557">
        <v>3</v>
      </c>
      <c r="C22" s="562">
        <v>2165</v>
      </c>
      <c r="D22" s="562">
        <v>297</v>
      </c>
      <c r="E22" s="562">
        <v>1275</v>
      </c>
      <c r="F22" s="562">
        <v>2038</v>
      </c>
      <c r="G22" s="562">
        <v>241</v>
      </c>
      <c r="H22" s="562">
        <v>266</v>
      </c>
      <c r="I22" s="562">
        <v>2</v>
      </c>
      <c r="J22" s="562" t="s">
        <v>238</v>
      </c>
      <c r="K22" s="562">
        <v>574</v>
      </c>
      <c r="L22" s="562">
        <v>124</v>
      </c>
      <c r="M22" s="562">
        <v>56</v>
      </c>
      <c r="N22" s="562">
        <v>435</v>
      </c>
      <c r="O22" s="540"/>
    </row>
    <row r="23" spans="1:27" s="541" customFormat="1" ht="15" customHeight="1">
      <c r="A23" s="522"/>
      <c r="B23" s="557">
        <v>4</v>
      </c>
      <c r="C23" s="562">
        <v>2342</v>
      </c>
      <c r="D23" s="562">
        <v>305</v>
      </c>
      <c r="E23" s="562">
        <v>1388</v>
      </c>
      <c r="F23" s="562">
        <v>2158</v>
      </c>
      <c r="G23" s="562">
        <v>204</v>
      </c>
      <c r="H23" s="562">
        <v>353</v>
      </c>
      <c r="I23" s="562">
        <v>4</v>
      </c>
      <c r="J23" s="562" t="s">
        <v>238</v>
      </c>
      <c r="K23" s="562">
        <v>674</v>
      </c>
      <c r="L23" s="562">
        <v>174</v>
      </c>
      <c r="M23" s="562">
        <v>101</v>
      </c>
      <c r="N23" s="562">
        <v>361</v>
      </c>
      <c r="O23" s="540"/>
    </row>
    <row r="24" spans="1:27" s="541" customFormat="1" ht="15" customHeight="1">
      <c r="A24" s="522"/>
      <c r="B24" s="557">
        <v>5</v>
      </c>
      <c r="C24" s="562">
        <v>2351</v>
      </c>
      <c r="D24" s="562">
        <v>173</v>
      </c>
      <c r="E24" s="562">
        <v>1347</v>
      </c>
      <c r="F24" s="562">
        <v>2170</v>
      </c>
      <c r="G24" s="562">
        <v>150</v>
      </c>
      <c r="H24" s="562">
        <v>357</v>
      </c>
      <c r="I24" s="562" t="s">
        <v>238</v>
      </c>
      <c r="J24" s="562" t="s">
        <v>238</v>
      </c>
      <c r="K24" s="562">
        <v>554</v>
      </c>
      <c r="L24" s="562">
        <v>179</v>
      </c>
      <c r="M24" s="562">
        <v>23</v>
      </c>
      <c r="N24" s="562">
        <v>398</v>
      </c>
      <c r="O24" s="540"/>
    </row>
    <row r="25" spans="1:27" ht="15" customHeight="1">
      <c r="A25" s="549"/>
      <c r="B25" s="439">
        <v>6</v>
      </c>
      <c r="C25" s="305">
        <v>2500</v>
      </c>
      <c r="D25" s="305">
        <v>172</v>
      </c>
      <c r="E25" s="305">
        <v>1568</v>
      </c>
      <c r="F25" s="305">
        <v>2288</v>
      </c>
      <c r="G25" s="305">
        <v>125</v>
      </c>
      <c r="H25" s="305">
        <v>292</v>
      </c>
      <c r="I25" s="305">
        <v>2</v>
      </c>
      <c r="J25" s="305" t="s">
        <v>238</v>
      </c>
      <c r="K25" s="305">
        <v>737</v>
      </c>
      <c r="L25" s="305">
        <v>204</v>
      </c>
      <c r="M25" s="305">
        <v>47</v>
      </c>
      <c r="N25" s="305">
        <v>539</v>
      </c>
      <c r="O25" s="563"/>
      <c r="P25" s="563"/>
      <c r="Q25" s="563"/>
      <c r="R25" s="563"/>
      <c r="S25" s="563"/>
      <c r="T25" s="563"/>
      <c r="U25" s="563"/>
      <c r="V25" s="563"/>
      <c r="W25" s="563"/>
      <c r="Y25" s="537"/>
      <c r="Z25" s="537"/>
      <c r="AA25" s="537"/>
    </row>
    <row r="26" spans="1:27">
      <c r="A26" s="529" t="s">
        <v>1014</v>
      </c>
      <c r="B26" s="539"/>
      <c r="C26" s="53"/>
      <c r="D26" s="53"/>
      <c r="E26" s="53"/>
      <c r="F26" s="539"/>
      <c r="G26" s="539"/>
      <c r="H26" s="539"/>
      <c r="I26" s="539"/>
      <c r="J26" s="539"/>
      <c r="K26" s="539"/>
      <c r="L26" s="539"/>
      <c r="M26" s="539"/>
      <c r="N26" s="539"/>
    </row>
    <row r="27" spans="1:27">
      <c r="C27" s="3"/>
      <c r="D27" s="3"/>
      <c r="E27" s="562"/>
      <c r="F27" s="562"/>
      <c r="G27" s="562"/>
      <c r="H27" s="562"/>
      <c r="I27" s="562"/>
      <c r="K27" s="562"/>
      <c r="L27" s="562"/>
      <c r="M27" s="562"/>
      <c r="N27" s="562"/>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dimension ref="A1:AA27"/>
  <sheetViews>
    <sheetView zoomScaleNormal="100" workbookViewId="0">
      <selection activeCell="A2" sqref="A2:L2"/>
    </sheetView>
  </sheetViews>
  <sheetFormatPr defaultRowHeight="13.5"/>
  <cols>
    <col min="1" max="1" width="7" style="530" bestFit="1" customWidth="1"/>
    <col min="2" max="2" width="4.5" style="530" bestFit="1" customWidth="1"/>
    <col min="3" max="3" width="9.125" style="530" customWidth="1"/>
    <col min="4" max="4" width="11.125" style="530" customWidth="1"/>
    <col min="5" max="5" width="9.375" style="530" customWidth="1"/>
    <col min="6" max="6" width="11.125" style="530" customWidth="1"/>
    <col min="7" max="7" width="9.375" style="530" customWidth="1"/>
    <col min="8" max="8" width="11.125" style="530" customWidth="1"/>
    <col min="9" max="9" width="9.375" style="530" customWidth="1"/>
    <col min="10" max="10" width="11.125" style="530" customWidth="1"/>
    <col min="11" max="11" width="9.375" style="530" customWidth="1"/>
    <col min="12" max="12" width="11.125" style="530" customWidth="1"/>
    <col min="13" max="16384" width="9" style="530"/>
  </cols>
  <sheetData>
    <row r="1" spans="1:15" ht="19.5" customHeight="1">
      <c r="A1" s="838" t="s">
        <v>835</v>
      </c>
      <c r="B1" s="754"/>
    </row>
    <row r="2" spans="1:15" ht="19.5" customHeight="1">
      <c r="A2" s="755" t="s">
        <v>644</v>
      </c>
      <c r="B2" s="755"/>
      <c r="C2" s="755"/>
      <c r="D2" s="755"/>
      <c r="E2" s="755"/>
      <c r="F2" s="755"/>
      <c r="G2" s="755"/>
      <c r="H2" s="755"/>
      <c r="I2" s="755"/>
      <c r="J2" s="755"/>
      <c r="K2" s="755"/>
      <c r="L2" s="755"/>
    </row>
    <row r="3" spans="1:15" ht="14.25" thickBot="1">
      <c r="A3" s="98"/>
      <c r="B3" s="529"/>
      <c r="C3" s="98"/>
      <c r="D3" s="98"/>
      <c r="E3" s="98"/>
      <c r="F3" s="98"/>
      <c r="G3" s="98"/>
      <c r="H3" s="98"/>
      <c r="I3" s="98"/>
      <c r="J3" s="98"/>
      <c r="K3" s="98"/>
      <c r="L3" s="639" t="s">
        <v>645</v>
      </c>
    </row>
    <row r="4" spans="1:15" s="57" customFormat="1" ht="14.25" thickTop="1">
      <c r="A4" s="744" t="s">
        <v>624</v>
      </c>
      <c r="B4" s="746"/>
      <c r="C4" s="752" t="s">
        <v>652</v>
      </c>
      <c r="D4" s="813"/>
      <c r="E4" s="752" t="s">
        <v>661</v>
      </c>
      <c r="F4" s="813"/>
      <c r="G4" s="752" t="s">
        <v>662</v>
      </c>
      <c r="H4" s="813"/>
      <c r="I4" s="752" t="s">
        <v>646</v>
      </c>
      <c r="J4" s="813"/>
      <c r="K4" s="752" t="s">
        <v>647</v>
      </c>
      <c r="L4" s="804"/>
    </row>
    <row r="5" spans="1:15" s="57" customFormat="1">
      <c r="A5" s="747"/>
      <c r="B5" s="748"/>
      <c r="C5" s="266" t="s">
        <v>648</v>
      </c>
      <c r="D5" s="267" t="s">
        <v>651</v>
      </c>
      <c r="E5" s="267" t="s">
        <v>648</v>
      </c>
      <c r="F5" s="267" t="s">
        <v>651</v>
      </c>
      <c r="G5" s="267" t="s">
        <v>648</v>
      </c>
      <c r="H5" s="267" t="s">
        <v>651</v>
      </c>
      <c r="I5" s="267" t="s">
        <v>648</v>
      </c>
      <c r="J5" s="267" t="s">
        <v>651</v>
      </c>
      <c r="K5" s="267" t="s">
        <v>648</v>
      </c>
      <c r="L5" s="268" t="s">
        <v>651</v>
      </c>
    </row>
    <row r="6" spans="1:15" ht="15" customHeight="1">
      <c r="A6" s="205" t="s">
        <v>1006</v>
      </c>
      <c r="B6" s="558"/>
      <c r="C6" s="302">
        <v>57357</v>
      </c>
      <c r="D6" s="302">
        <v>4719118</v>
      </c>
      <c r="E6" s="563">
        <v>16280</v>
      </c>
      <c r="F6" s="563">
        <v>1942463</v>
      </c>
      <c r="G6" s="563">
        <v>22702</v>
      </c>
      <c r="H6" s="563">
        <v>1030882</v>
      </c>
      <c r="I6" s="563">
        <v>274</v>
      </c>
      <c r="J6" s="563">
        <v>18727</v>
      </c>
      <c r="K6" s="563">
        <v>18101</v>
      </c>
      <c r="L6" s="563">
        <v>1727046</v>
      </c>
    </row>
    <row r="7" spans="1:15" ht="15" customHeight="1">
      <c r="A7" s="200">
        <v>28</v>
      </c>
      <c r="B7" s="558"/>
      <c r="C7" s="302">
        <v>61981</v>
      </c>
      <c r="D7" s="302">
        <v>5018258</v>
      </c>
      <c r="E7" s="563">
        <v>15905</v>
      </c>
      <c r="F7" s="563">
        <v>1888813</v>
      </c>
      <c r="G7" s="563">
        <v>24357</v>
      </c>
      <c r="H7" s="563">
        <v>1095904</v>
      </c>
      <c r="I7" s="563">
        <v>230</v>
      </c>
      <c r="J7" s="563">
        <v>11413</v>
      </c>
      <c r="K7" s="563">
        <v>21489</v>
      </c>
      <c r="L7" s="563">
        <v>2022128</v>
      </c>
    </row>
    <row r="8" spans="1:15" ht="15" customHeight="1">
      <c r="A8" s="200">
        <v>29</v>
      </c>
      <c r="B8" s="558"/>
      <c r="C8" s="302">
        <v>59617</v>
      </c>
      <c r="D8" s="302">
        <v>4803214</v>
      </c>
      <c r="E8" s="563">
        <v>15130</v>
      </c>
      <c r="F8" s="563">
        <v>1789458</v>
      </c>
      <c r="G8" s="563">
        <v>23907</v>
      </c>
      <c r="H8" s="563">
        <v>1039890</v>
      </c>
      <c r="I8" s="563">
        <v>122</v>
      </c>
      <c r="J8" s="563">
        <v>6659</v>
      </c>
      <c r="K8" s="563">
        <v>20458</v>
      </c>
      <c r="L8" s="563">
        <v>1967207</v>
      </c>
    </row>
    <row r="9" spans="1:15" ht="15" customHeight="1">
      <c r="A9" s="200">
        <v>30</v>
      </c>
      <c r="B9" s="558"/>
      <c r="C9" s="302">
        <v>58517</v>
      </c>
      <c r="D9" s="302">
        <v>4701874</v>
      </c>
      <c r="E9" s="563">
        <v>14707</v>
      </c>
      <c r="F9" s="563">
        <v>1733452</v>
      </c>
      <c r="G9" s="563">
        <v>22733</v>
      </c>
      <c r="H9" s="563">
        <v>974436</v>
      </c>
      <c r="I9" s="563">
        <v>287</v>
      </c>
      <c r="J9" s="563">
        <v>12811</v>
      </c>
      <c r="K9" s="563">
        <v>20790</v>
      </c>
      <c r="L9" s="563">
        <v>1981175</v>
      </c>
    </row>
    <row r="10" spans="1:15" ht="15" customHeight="1">
      <c r="A10" s="522" t="s">
        <v>975</v>
      </c>
      <c r="B10" s="558"/>
      <c r="C10" s="302">
        <v>50660</v>
      </c>
      <c r="D10" s="302">
        <v>4350654</v>
      </c>
      <c r="E10" s="302">
        <v>15210</v>
      </c>
      <c r="F10" s="563">
        <v>1779329</v>
      </c>
      <c r="G10" s="563">
        <v>16135</v>
      </c>
      <c r="H10" s="563">
        <v>739130</v>
      </c>
      <c r="I10" s="563">
        <v>252</v>
      </c>
      <c r="J10" s="563">
        <v>12940</v>
      </c>
      <c r="K10" s="563">
        <v>19063</v>
      </c>
      <c r="L10" s="563">
        <v>1819255</v>
      </c>
      <c r="M10" s="563"/>
      <c r="N10" s="563"/>
    </row>
    <row r="11" spans="1:15" ht="17.25" customHeight="1">
      <c r="A11" s="176"/>
      <c r="B11" s="558"/>
      <c r="C11" s="302"/>
      <c r="D11" s="319"/>
      <c r="E11" s="319"/>
      <c r="F11" s="319"/>
      <c r="G11" s="319"/>
      <c r="H11" s="319"/>
      <c r="I11" s="319"/>
      <c r="J11" s="319"/>
      <c r="K11" s="319"/>
      <c r="L11" s="319"/>
    </row>
    <row r="12" spans="1:15" ht="15" customHeight="1">
      <c r="A12" s="522" t="s">
        <v>975</v>
      </c>
      <c r="B12" s="558">
        <v>6</v>
      </c>
      <c r="C12" s="562">
        <v>4702</v>
      </c>
      <c r="D12" s="562">
        <v>404691</v>
      </c>
      <c r="E12" s="562">
        <v>1487</v>
      </c>
      <c r="F12" s="562">
        <v>174943</v>
      </c>
      <c r="G12" s="562">
        <v>1603</v>
      </c>
      <c r="H12" s="562">
        <v>75476</v>
      </c>
      <c r="I12" s="562">
        <v>3</v>
      </c>
      <c r="J12" s="562">
        <v>543</v>
      </c>
      <c r="K12" s="562">
        <v>1609</v>
      </c>
      <c r="L12" s="562">
        <v>153729</v>
      </c>
      <c r="N12" s="537"/>
      <c r="O12" s="537"/>
    </row>
    <row r="13" spans="1:15" ht="15" customHeight="1">
      <c r="A13" s="522"/>
      <c r="B13" s="558">
        <v>7</v>
      </c>
      <c r="C13" s="562">
        <v>3968</v>
      </c>
      <c r="D13" s="562">
        <v>343637</v>
      </c>
      <c r="E13" s="562">
        <v>1264</v>
      </c>
      <c r="F13" s="562">
        <v>146672</v>
      </c>
      <c r="G13" s="562">
        <v>1303</v>
      </c>
      <c r="H13" s="562">
        <v>63584</v>
      </c>
      <c r="I13" s="562">
        <v>3</v>
      </c>
      <c r="J13" s="562">
        <v>467</v>
      </c>
      <c r="K13" s="562">
        <v>1398</v>
      </c>
      <c r="L13" s="562">
        <v>132914</v>
      </c>
      <c r="N13" s="537"/>
      <c r="O13" s="537"/>
    </row>
    <row r="14" spans="1:15" ht="15" customHeight="1">
      <c r="A14" s="522"/>
      <c r="B14" s="558">
        <v>8</v>
      </c>
      <c r="C14" s="562">
        <v>4301</v>
      </c>
      <c r="D14" s="562">
        <v>371464</v>
      </c>
      <c r="E14" s="562">
        <v>1282</v>
      </c>
      <c r="F14" s="562">
        <v>150163</v>
      </c>
      <c r="G14" s="562">
        <v>1297</v>
      </c>
      <c r="H14" s="562">
        <v>62121</v>
      </c>
      <c r="I14" s="562">
        <v>6</v>
      </c>
      <c r="J14" s="562">
        <v>684</v>
      </c>
      <c r="K14" s="562">
        <v>1716</v>
      </c>
      <c r="L14" s="562">
        <v>158496</v>
      </c>
      <c r="N14" s="537"/>
      <c r="O14" s="537"/>
    </row>
    <row r="15" spans="1:15" ht="15" customHeight="1">
      <c r="A15" s="522"/>
      <c r="B15" s="558">
        <v>9</v>
      </c>
      <c r="C15" s="562">
        <v>4598</v>
      </c>
      <c r="D15" s="562">
        <v>392311</v>
      </c>
      <c r="E15" s="562">
        <v>1290</v>
      </c>
      <c r="F15" s="562">
        <v>151408</v>
      </c>
      <c r="G15" s="562">
        <v>1590</v>
      </c>
      <c r="H15" s="562">
        <v>76155</v>
      </c>
      <c r="I15" s="562">
        <v>9</v>
      </c>
      <c r="J15" s="562">
        <v>760</v>
      </c>
      <c r="K15" s="562">
        <v>1709</v>
      </c>
      <c r="L15" s="562">
        <v>163988</v>
      </c>
      <c r="N15" s="537"/>
      <c r="O15" s="537"/>
    </row>
    <row r="16" spans="1:15" ht="15" customHeight="1">
      <c r="A16" s="522"/>
      <c r="B16" s="558">
        <v>10</v>
      </c>
      <c r="C16" s="562">
        <v>3783</v>
      </c>
      <c r="D16" s="562">
        <v>342895</v>
      </c>
      <c r="E16" s="562">
        <v>1288</v>
      </c>
      <c r="F16" s="562">
        <v>150196</v>
      </c>
      <c r="G16" s="562">
        <v>1146</v>
      </c>
      <c r="H16" s="562">
        <v>55770</v>
      </c>
      <c r="I16" s="562">
        <v>11</v>
      </c>
      <c r="J16" s="562">
        <v>490</v>
      </c>
      <c r="K16" s="562">
        <v>1338</v>
      </c>
      <c r="L16" s="562">
        <v>136439</v>
      </c>
      <c r="N16" s="537"/>
      <c r="O16" s="537"/>
    </row>
    <row r="17" spans="1:27" ht="15" customHeight="1">
      <c r="A17" s="522"/>
      <c r="B17" s="558">
        <v>11</v>
      </c>
      <c r="C17" s="562">
        <v>4231</v>
      </c>
      <c r="D17" s="562">
        <v>351327</v>
      </c>
      <c r="E17" s="562">
        <v>1279</v>
      </c>
      <c r="F17" s="562">
        <v>147726</v>
      </c>
      <c r="G17" s="562">
        <v>1513</v>
      </c>
      <c r="H17" s="562">
        <v>62550</v>
      </c>
      <c r="I17" s="562">
        <v>14</v>
      </c>
      <c r="J17" s="562">
        <v>911</v>
      </c>
      <c r="K17" s="562">
        <v>1425</v>
      </c>
      <c r="L17" s="562">
        <v>140140</v>
      </c>
      <c r="N17" s="537"/>
      <c r="O17" s="537"/>
    </row>
    <row r="18" spans="1:27" ht="15" customHeight="1">
      <c r="A18" s="522"/>
      <c r="B18" s="558">
        <v>12</v>
      </c>
      <c r="C18" s="562">
        <v>4131</v>
      </c>
      <c r="D18" s="562">
        <v>355462</v>
      </c>
      <c r="E18" s="562">
        <v>1230</v>
      </c>
      <c r="F18" s="562">
        <v>141921</v>
      </c>
      <c r="G18" s="562">
        <v>1182</v>
      </c>
      <c r="H18" s="562">
        <v>53234</v>
      </c>
      <c r="I18" s="562">
        <v>60</v>
      </c>
      <c r="J18" s="562">
        <v>2789</v>
      </c>
      <c r="K18" s="562">
        <v>1659</v>
      </c>
      <c r="L18" s="562">
        <v>157518</v>
      </c>
      <c r="N18" s="537"/>
      <c r="O18" s="537"/>
    </row>
    <row r="19" spans="1:27" ht="15" customHeight="1">
      <c r="A19" s="522" t="s">
        <v>1000</v>
      </c>
      <c r="B19" s="558">
        <v>1</v>
      </c>
      <c r="C19" s="562">
        <v>3848</v>
      </c>
      <c r="D19" s="562">
        <v>323389</v>
      </c>
      <c r="E19" s="562">
        <v>980</v>
      </c>
      <c r="F19" s="562">
        <v>114158</v>
      </c>
      <c r="G19" s="562">
        <v>1172</v>
      </c>
      <c r="H19" s="562">
        <v>50558</v>
      </c>
      <c r="I19" s="562">
        <v>6</v>
      </c>
      <c r="J19" s="562">
        <v>763</v>
      </c>
      <c r="K19" s="562">
        <v>1690</v>
      </c>
      <c r="L19" s="562">
        <v>157910</v>
      </c>
      <c r="N19" s="537"/>
      <c r="O19" s="537"/>
    </row>
    <row r="20" spans="1:27" ht="15" customHeight="1">
      <c r="A20" s="522"/>
      <c r="B20" s="558">
        <v>2</v>
      </c>
      <c r="C20" s="562">
        <v>3819</v>
      </c>
      <c r="D20" s="562">
        <v>331740</v>
      </c>
      <c r="E20" s="562">
        <v>1106</v>
      </c>
      <c r="F20" s="562">
        <v>127807</v>
      </c>
      <c r="G20" s="562">
        <v>1211</v>
      </c>
      <c r="H20" s="562">
        <v>58602</v>
      </c>
      <c r="I20" s="562">
        <v>3</v>
      </c>
      <c r="J20" s="562">
        <v>352</v>
      </c>
      <c r="K20" s="562">
        <v>1499</v>
      </c>
      <c r="L20" s="562">
        <v>144979</v>
      </c>
      <c r="N20" s="537"/>
      <c r="O20" s="537"/>
    </row>
    <row r="21" spans="1:27" ht="15" customHeight="1">
      <c r="A21" s="522"/>
      <c r="B21" s="558">
        <v>3</v>
      </c>
      <c r="C21" s="562">
        <v>3737</v>
      </c>
      <c r="D21" s="562">
        <v>315620</v>
      </c>
      <c r="E21" s="562">
        <v>1100</v>
      </c>
      <c r="F21" s="562">
        <v>126578</v>
      </c>
      <c r="G21" s="562">
        <v>1292</v>
      </c>
      <c r="H21" s="562">
        <v>61451</v>
      </c>
      <c r="I21" s="562">
        <v>3</v>
      </c>
      <c r="J21" s="562">
        <v>522</v>
      </c>
      <c r="K21" s="562">
        <v>1342</v>
      </c>
      <c r="L21" s="562">
        <v>127069</v>
      </c>
      <c r="N21" s="537"/>
      <c r="O21" s="537"/>
    </row>
    <row r="22" spans="1:27" ht="15" customHeight="1">
      <c r="A22" s="522"/>
      <c r="B22" s="558">
        <v>4</v>
      </c>
      <c r="C22" s="562">
        <v>4035</v>
      </c>
      <c r="D22" s="562">
        <v>348441</v>
      </c>
      <c r="E22" s="562">
        <v>1118</v>
      </c>
      <c r="F22" s="562">
        <v>131699</v>
      </c>
      <c r="G22" s="562">
        <v>1264</v>
      </c>
      <c r="H22" s="562">
        <v>58040</v>
      </c>
      <c r="I22" s="562">
        <v>34</v>
      </c>
      <c r="J22" s="562">
        <v>1718</v>
      </c>
      <c r="K22" s="562">
        <v>1619</v>
      </c>
      <c r="L22" s="562">
        <v>156984</v>
      </c>
      <c r="N22" s="537"/>
      <c r="O22" s="537"/>
    </row>
    <row r="23" spans="1:27" ht="15" customHeight="1">
      <c r="A23" s="522"/>
      <c r="B23" s="558">
        <v>5</v>
      </c>
      <c r="C23" s="562">
        <v>3871</v>
      </c>
      <c r="D23" s="562">
        <v>332724</v>
      </c>
      <c r="E23" s="562">
        <v>1120</v>
      </c>
      <c r="F23" s="562">
        <v>131461</v>
      </c>
      <c r="G23" s="562">
        <v>1074</v>
      </c>
      <c r="H23" s="562">
        <v>48536</v>
      </c>
      <c r="I23" s="562">
        <v>5</v>
      </c>
      <c r="J23" s="562">
        <v>573</v>
      </c>
      <c r="K23" s="562">
        <v>1672</v>
      </c>
      <c r="L23" s="562">
        <v>152154</v>
      </c>
      <c r="N23" s="537"/>
      <c r="O23" s="537"/>
    </row>
    <row r="24" spans="1:27" ht="15" customHeight="1">
      <c r="A24" s="549"/>
      <c r="B24" s="439">
        <v>6</v>
      </c>
      <c r="C24" s="563">
        <v>4240</v>
      </c>
      <c r="D24" s="563">
        <v>383473</v>
      </c>
      <c r="E24" s="563">
        <v>1256</v>
      </c>
      <c r="F24" s="562">
        <v>144908</v>
      </c>
      <c r="G24" s="562">
        <v>1148</v>
      </c>
      <c r="H24" s="562">
        <v>54810</v>
      </c>
      <c r="I24" s="562">
        <v>2</v>
      </c>
      <c r="J24" s="562">
        <v>121</v>
      </c>
      <c r="K24" s="562">
        <v>1834</v>
      </c>
      <c r="L24" s="563">
        <v>183634</v>
      </c>
      <c r="M24" s="563"/>
      <c r="N24" s="525"/>
      <c r="O24" s="526"/>
      <c r="P24" s="527"/>
      <c r="Q24" s="524"/>
      <c r="R24" s="563"/>
      <c r="S24" s="563"/>
      <c r="T24" s="563"/>
      <c r="U24" s="563"/>
      <c r="V24" s="563"/>
      <c r="W24" s="563"/>
      <c r="Y24" s="537"/>
      <c r="Z24" s="537"/>
      <c r="AA24" s="537"/>
    </row>
    <row r="25" spans="1:27" ht="15" customHeight="1">
      <c r="A25" s="529" t="s">
        <v>1014</v>
      </c>
      <c r="B25" s="539"/>
      <c r="C25" s="97"/>
      <c r="D25" s="97"/>
      <c r="E25" s="29"/>
      <c r="F25" s="29"/>
      <c r="G25" s="29"/>
      <c r="H25" s="29"/>
      <c r="I25" s="29"/>
      <c r="J25" s="29"/>
      <c r="K25" s="29"/>
      <c r="L25" s="29"/>
      <c r="N25" s="525"/>
      <c r="O25" s="526"/>
      <c r="P25" s="527"/>
      <c r="Q25" s="524"/>
    </row>
    <row r="26" spans="1:27">
      <c r="C26" s="562"/>
      <c r="D26" s="318"/>
      <c r="E26" s="318"/>
      <c r="F26" s="318"/>
      <c r="G26" s="318"/>
      <c r="H26" s="318"/>
      <c r="I26" s="318"/>
      <c r="J26" s="318"/>
      <c r="K26" s="318"/>
      <c r="L26" s="318"/>
      <c r="N26" s="525"/>
      <c r="O26" s="526"/>
      <c r="P26" s="527"/>
      <c r="Q26" s="524"/>
    </row>
    <row r="27" spans="1:27">
      <c r="N27" s="525"/>
      <c r="O27" s="526"/>
      <c r="P27" s="527"/>
      <c r="Q27" s="524"/>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pageSetUpPr fitToPage="1"/>
  </sheetPr>
  <dimension ref="A1:M52"/>
  <sheetViews>
    <sheetView zoomScale="85" zoomScaleNormal="85" workbookViewId="0">
      <selection activeCell="A2" sqref="A2:K2"/>
    </sheetView>
  </sheetViews>
  <sheetFormatPr defaultRowHeight="13.5"/>
  <cols>
    <col min="1" max="1" width="2.125" style="95" customWidth="1"/>
    <col min="2" max="2" width="14.625" style="95" customWidth="1"/>
    <col min="3" max="3" width="16.125" style="465" customWidth="1"/>
    <col min="4" max="4" width="1" style="465" customWidth="1"/>
    <col min="5" max="5" width="2.125" style="465" customWidth="1"/>
    <col min="6" max="6" width="14.625" style="465" customWidth="1"/>
    <col min="7" max="7" width="16.125" style="465" customWidth="1"/>
    <col min="8" max="8" width="0.875" style="465" customWidth="1"/>
    <col min="9" max="9" width="2.125" style="465" customWidth="1"/>
    <col min="10" max="10" width="16.625" style="465" customWidth="1"/>
    <col min="11" max="11" width="16.125" style="465" customWidth="1"/>
    <col min="12" max="12" width="10.25" style="95" bestFit="1" customWidth="1"/>
    <col min="13" max="16384" width="9" style="95"/>
  </cols>
  <sheetData>
    <row r="1" spans="1:12" ht="19.5" customHeight="1">
      <c r="A1" s="847" t="s">
        <v>836</v>
      </c>
      <c r="B1" s="754"/>
      <c r="C1" s="461"/>
    </row>
    <row r="2" spans="1:12" ht="19.5" customHeight="1">
      <c r="A2" s="848" t="s">
        <v>1095</v>
      </c>
      <c r="B2" s="848"/>
      <c r="C2" s="848"/>
      <c r="D2" s="848"/>
      <c r="E2" s="848"/>
      <c r="F2" s="848"/>
      <c r="G2" s="848"/>
      <c r="H2" s="848"/>
      <c r="I2" s="848"/>
      <c r="J2" s="848"/>
      <c r="K2" s="848"/>
    </row>
    <row r="3" spans="1:12" ht="15" customHeight="1" thickBot="1">
      <c r="A3" s="269" t="s">
        <v>916</v>
      </c>
      <c r="B3" s="270"/>
      <c r="C3" s="462"/>
      <c r="D3" s="466"/>
      <c r="E3" s="466"/>
      <c r="F3" s="466"/>
      <c r="G3" s="466"/>
      <c r="H3" s="466"/>
      <c r="I3" s="466"/>
      <c r="J3" s="432"/>
      <c r="K3" s="478" t="s">
        <v>116</v>
      </c>
    </row>
    <row r="4" spans="1:12" ht="15" customHeight="1" thickTop="1">
      <c r="A4" s="850" t="s">
        <v>993</v>
      </c>
      <c r="B4" s="851"/>
      <c r="C4" s="463" t="s">
        <v>331</v>
      </c>
      <c r="D4" s="484"/>
      <c r="E4" s="845" t="s">
        <v>425</v>
      </c>
      <c r="F4" s="849"/>
      <c r="G4" s="463" t="s">
        <v>331</v>
      </c>
      <c r="H4" s="484"/>
      <c r="I4" s="845" t="s">
        <v>425</v>
      </c>
      <c r="J4" s="849"/>
      <c r="K4" s="463" t="s">
        <v>331</v>
      </c>
      <c r="L4" s="195" t="s">
        <v>828</v>
      </c>
    </row>
    <row r="5" spans="1:12" ht="15" customHeight="1">
      <c r="A5" s="271" t="s">
        <v>281</v>
      </c>
      <c r="B5" s="169"/>
      <c r="C5" s="468">
        <v>6757946</v>
      </c>
      <c r="D5" s="464"/>
      <c r="E5" s="485" t="s">
        <v>282</v>
      </c>
      <c r="F5" s="486"/>
      <c r="G5" s="698">
        <v>27929802</v>
      </c>
      <c r="H5" s="464"/>
      <c r="I5" s="487"/>
      <c r="J5" s="488"/>
      <c r="K5" s="479"/>
      <c r="L5" s="365"/>
    </row>
    <row r="6" spans="1:12" ht="15" customHeight="1">
      <c r="A6" s="83"/>
      <c r="B6" s="169"/>
      <c r="C6" s="468"/>
      <c r="D6" s="464"/>
      <c r="E6" s="489"/>
      <c r="F6" s="486"/>
      <c r="G6" s="698"/>
      <c r="H6" s="464"/>
      <c r="I6" s="489"/>
      <c r="J6" s="490" t="s">
        <v>328</v>
      </c>
      <c r="K6" s="699">
        <v>100337</v>
      </c>
    </row>
    <row r="7" spans="1:12" ht="15" customHeight="1">
      <c r="A7" s="83"/>
      <c r="B7" s="170" t="s">
        <v>283</v>
      </c>
      <c r="C7" s="468">
        <v>1278337</v>
      </c>
      <c r="D7" s="464"/>
      <c r="E7" s="489"/>
      <c r="F7" s="490" t="s">
        <v>284</v>
      </c>
      <c r="G7" s="698">
        <v>494337</v>
      </c>
      <c r="H7" s="464"/>
      <c r="I7" s="489"/>
      <c r="J7" s="490" t="s">
        <v>329</v>
      </c>
      <c r="K7" s="699">
        <v>32350</v>
      </c>
    </row>
    <row r="8" spans="1:12" ht="15" customHeight="1">
      <c r="A8" s="83"/>
      <c r="B8" s="170" t="s">
        <v>285</v>
      </c>
      <c r="C8" s="468">
        <v>317218</v>
      </c>
      <c r="D8" s="464"/>
      <c r="E8" s="489"/>
      <c r="F8" s="490" t="s">
        <v>286</v>
      </c>
      <c r="G8" s="698">
        <v>1120795</v>
      </c>
      <c r="H8" s="464"/>
      <c r="I8" s="489"/>
      <c r="J8" s="490" t="s">
        <v>330</v>
      </c>
      <c r="K8" s="699">
        <v>37239</v>
      </c>
    </row>
    <row r="9" spans="1:12" ht="15" customHeight="1">
      <c r="A9" s="83"/>
      <c r="B9" s="170" t="s">
        <v>287</v>
      </c>
      <c r="C9" s="468">
        <v>552253</v>
      </c>
      <c r="D9" s="464"/>
      <c r="E9" s="489"/>
      <c r="F9" s="490" t="s">
        <v>877</v>
      </c>
      <c r="G9" s="698">
        <v>680083</v>
      </c>
      <c r="H9" s="464"/>
      <c r="I9" s="489"/>
      <c r="J9" s="491"/>
      <c r="K9" s="698"/>
    </row>
    <row r="10" spans="1:12" ht="15" customHeight="1">
      <c r="A10" s="83"/>
      <c r="B10" s="170" t="s">
        <v>288</v>
      </c>
      <c r="C10" s="468">
        <v>308258</v>
      </c>
      <c r="D10" s="464"/>
      <c r="E10" s="489"/>
      <c r="F10" s="490" t="s">
        <v>289</v>
      </c>
      <c r="G10" s="698">
        <v>1746523</v>
      </c>
      <c r="H10" s="464"/>
      <c r="I10" s="492" t="s">
        <v>332</v>
      </c>
      <c r="J10" s="486"/>
      <c r="K10" s="698">
        <v>431492</v>
      </c>
    </row>
    <row r="11" spans="1:12" ht="15" customHeight="1">
      <c r="A11" s="83"/>
      <c r="B11" s="170" t="s">
        <v>290</v>
      </c>
      <c r="C11" s="468">
        <v>279132</v>
      </c>
      <c r="D11" s="464"/>
      <c r="E11" s="489"/>
      <c r="F11" s="490" t="s">
        <v>291</v>
      </c>
      <c r="G11" s="698">
        <v>630421</v>
      </c>
      <c r="H11" s="464"/>
      <c r="I11" s="493"/>
      <c r="J11" s="486"/>
      <c r="K11" s="698"/>
    </row>
    <row r="12" spans="1:12" ht="15" customHeight="1">
      <c r="A12" s="83"/>
      <c r="B12" s="170"/>
      <c r="C12" s="468"/>
      <c r="D12" s="494"/>
      <c r="E12" s="495"/>
      <c r="F12" s="490"/>
      <c r="G12" s="698"/>
      <c r="H12" s="464"/>
      <c r="I12" s="492" t="s">
        <v>775</v>
      </c>
      <c r="J12" s="486"/>
      <c r="K12" s="698">
        <v>1320476</v>
      </c>
    </row>
    <row r="13" spans="1:12" ht="15" customHeight="1">
      <c r="A13" s="83"/>
      <c r="B13" s="170" t="s">
        <v>333</v>
      </c>
      <c r="C13" s="468">
        <v>97117</v>
      </c>
      <c r="D13" s="464"/>
      <c r="E13" s="489"/>
      <c r="F13" s="490" t="s">
        <v>292</v>
      </c>
      <c r="G13" s="698">
        <v>614688</v>
      </c>
      <c r="H13" s="464"/>
      <c r="I13" s="493"/>
      <c r="J13" s="486"/>
      <c r="K13" s="698"/>
    </row>
    <row r="14" spans="1:12" ht="15" customHeight="1">
      <c r="A14" s="83"/>
      <c r="B14" s="170" t="s">
        <v>293</v>
      </c>
      <c r="C14" s="699">
        <v>383163</v>
      </c>
      <c r="D14" s="464"/>
      <c r="E14" s="489"/>
      <c r="F14" s="490" t="s">
        <v>294</v>
      </c>
      <c r="G14" s="698">
        <v>666371</v>
      </c>
      <c r="H14" s="464"/>
      <c r="I14" s="492" t="s">
        <v>766</v>
      </c>
      <c r="J14" s="486"/>
      <c r="K14" s="698">
        <v>3121106</v>
      </c>
    </row>
    <row r="15" spans="1:12" ht="15" customHeight="1">
      <c r="A15" s="83"/>
      <c r="B15" s="170" t="s">
        <v>334</v>
      </c>
      <c r="C15" s="699">
        <v>124661</v>
      </c>
      <c r="D15" s="464"/>
      <c r="E15" s="489"/>
      <c r="F15" s="490" t="s">
        <v>295</v>
      </c>
      <c r="G15" s="698">
        <v>836506</v>
      </c>
      <c r="H15" s="464"/>
      <c r="I15" s="489"/>
      <c r="J15" s="491"/>
      <c r="K15" s="698"/>
    </row>
    <row r="16" spans="1:12" ht="15" customHeight="1">
      <c r="A16" s="83"/>
      <c r="B16" s="170" t="s">
        <v>335</v>
      </c>
      <c r="C16" s="468">
        <v>72186</v>
      </c>
      <c r="D16" s="464"/>
      <c r="E16" s="489"/>
      <c r="F16" s="490" t="s">
        <v>296</v>
      </c>
      <c r="G16" s="698">
        <v>318790</v>
      </c>
      <c r="H16" s="464"/>
      <c r="I16" s="492" t="s">
        <v>258</v>
      </c>
      <c r="J16" s="496"/>
      <c r="K16" s="698">
        <v>1050900</v>
      </c>
    </row>
    <row r="17" spans="1:12" ht="15" customHeight="1">
      <c r="A17" s="83"/>
      <c r="B17" s="170" t="s">
        <v>297</v>
      </c>
      <c r="C17" s="468">
        <v>347050</v>
      </c>
      <c r="D17" s="464"/>
      <c r="E17" s="489"/>
      <c r="F17" s="490" t="s">
        <v>298</v>
      </c>
      <c r="G17" s="698">
        <v>542010</v>
      </c>
      <c r="H17" s="464"/>
      <c r="I17" s="489"/>
      <c r="J17" s="491" t="s">
        <v>259</v>
      </c>
      <c r="K17" s="698">
        <v>647900</v>
      </c>
    </row>
    <row r="18" spans="1:12" ht="15" customHeight="1">
      <c r="A18" s="83"/>
      <c r="B18" s="170"/>
      <c r="C18" s="468"/>
      <c r="D18" s="494"/>
      <c r="E18" s="495"/>
      <c r="F18" s="490"/>
      <c r="G18" s="698"/>
      <c r="H18" s="464"/>
      <c r="I18" s="489"/>
      <c r="J18" s="491" t="s">
        <v>260</v>
      </c>
      <c r="K18" s="698">
        <v>403000</v>
      </c>
    </row>
    <row r="19" spans="1:12" ht="15" customHeight="1">
      <c r="A19" s="83"/>
      <c r="B19" s="170" t="s">
        <v>337</v>
      </c>
      <c r="C19" s="468">
        <v>60526</v>
      </c>
      <c r="D19" s="464"/>
      <c r="E19" s="489"/>
      <c r="F19" s="490" t="s">
        <v>299</v>
      </c>
      <c r="G19" s="698">
        <v>138431</v>
      </c>
      <c r="H19" s="464"/>
      <c r="I19" s="489"/>
      <c r="J19" s="490"/>
      <c r="K19" s="497"/>
    </row>
    <row r="20" spans="1:12" ht="15" customHeight="1" thickBot="1">
      <c r="A20" s="83"/>
      <c r="B20" s="170" t="s">
        <v>300</v>
      </c>
      <c r="C20" s="468">
        <v>26832</v>
      </c>
      <c r="D20" s="464"/>
      <c r="E20" s="489"/>
      <c r="F20" s="490" t="s">
        <v>301</v>
      </c>
      <c r="G20" s="698">
        <v>136317</v>
      </c>
      <c r="H20" s="464"/>
      <c r="I20" s="498"/>
      <c r="J20" s="499"/>
      <c r="K20" s="500"/>
    </row>
    <row r="21" spans="1:12" ht="15" customHeight="1" thickTop="1">
      <c r="A21" s="83"/>
      <c r="B21" s="170" t="s">
        <v>339</v>
      </c>
      <c r="C21" s="468">
        <v>3601</v>
      </c>
      <c r="D21" s="464"/>
      <c r="E21" s="489"/>
      <c r="F21" s="490" t="s">
        <v>11</v>
      </c>
      <c r="G21" s="698">
        <v>158619</v>
      </c>
      <c r="H21" s="464"/>
      <c r="I21" s="489"/>
      <c r="J21" s="501"/>
      <c r="K21" s="466"/>
    </row>
    <row r="22" spans="1:12" ht="15" customHeight="1">
      <c r="A22" s="83"/>
      <c r="B22" s="170" t="s">
        <v>340</v>
      </c>
      <c r="C22" s="468">
        <v>5366</v>
      </c>
      <c r="D22" s="464"/>
      <c r="E22" s="489"/>
      <c r="F22" s="490" t="s">
        <v>479</v>
      </c>
      <c r="G22" s="698">
        <v>120073</v>
      </c>
      <c r="H22" s="502"/>
      <c r="I22" s="464"/>
      <c r="J22" s="501"/>
      <c r="K22" s="466"/>
    </row>
    <row r="23" spans="1:12" ht="15" customHeight="1">
      <c r="A23" s="83"/>
      <c r="B23" s="170" t="s">
        <v>341</v>
      </c>
      <c r="C23" s="468">
        <v>7831</v>
      </c>
      <c r="D23" s="464"/>
      <c r="E23" s="489"/>
      <c r="F23" s="490" t="s">
        <v>302</v>
      </c>
      <c r="G23" s="698">
        <v>1554216</v>
      </c>
      <c r="H23" s="464"/>
      <c r="I23" s="489"/>
      <c r="J23" s="501"/>
      <c r="K23" s="466"/>
    </row>
    <row r="24" spans="1:12" ht="15" customHeight="1">
      <c r="A24" s="83"/>
      <c r="B24" s="170"/>
      <c r="C24" s="468"/>
      <c r="D24" s="494"/>
      <c r="E24" s="495"/>
      <c r="F24" s="490"/>
      <c r="G24" s="698"/>
      <c r="H24" s="464"/>
      <c r="I24" s="489"/>
      <c r="J24" s="501"/>
      <c r="K24" s="466"/>
    </row>
    <row r="25" spans="1:12" ht="15" customHeight="1">
      <c r="A25" s="83"/>
      <c r="B25" s="170" t="s">
        <v>342</v>
      </c>
      <c r="C25" s="699">
        <v>3366</v>
      </c>
      <c r="D25" s="464"/>
      <c r="E25" s="489"/>
      <c r="F25" s="490" t="s">
        <v>303</v>
      </c>
      <c r="G25" s="698">
        <v>420811</v>
      </c>
      <c r="H25" s="464"/>
      <c r="I25" s="489"/>
      <c r="J25" s="501"/>
      <c r="K25" s="466"/>
    </row>
    <row r="26" spans="1:12" ht="13.5" customHeight="1">
      <c r="A26" s="83"/>
      <c r="B26" s="170" t="s">
        <v>343</v>
      </c>
      <c r="C26" s="468">
        <v>1963</v>
      </c>
      <c r="D26" s="464"/>
      <c r="E26" s="489"/>
      <c r="F26" s="490" t="s">
        <v>304</v>
      </c>
      <c r="G26" s="698">
        <v>2216593</v>
      </c>
      <c r="H26" s="464"/>
      <c r="I26" s="503"/>
    </row>
    <row r="27" spans="1:12" ht="15" customHeight="1">
      <c r="A27" s="83"/>
      <c r="B27" s="170" t="s">
        <v>344</v>
      </c>
      <c r="C27" s="468">
        <v>2746</v>
      </c>
      <c r="D27" s="464"/>
      <c r="E27" s="489"/>
      <c r="F27" s="490" t="s">
        <v>305</v>
      </c>
      <c r="G27" s="698">
        <v>890936</v>
      </c>
      <c r="H27" s="464"/>
      <c r="I27" s="504"/>
      <c r="J27" s="501"/>
      <c r="K27" s="478"/>
    </row>
    <row r="28" spans="1:12" ht="15" customHeight="1" thickBot="1">
      <c r="A28" s="83"/>
      <c r="B28" s="170" t="s">
        <v>345</v>
      </c>
      <c r="C28" s="468">
        <v>14545</v>
      </c>
      <c r="D28" s="464"/>
      <c r="E28" s="489"/>
      <c r="F28" s="490" t="s">
        <v>306</v>
      </c>
      <c r="G28" s="698">
        <v>1909639</v>
      </c>
      <c r="H28" s="464"/>
      <c r="I28" s="505" t="s">
        <v>336</v>
      </c>
      <c r="J28" s="501"/>
      <c r="K28" s="478" t="s">
        <v>663</v>
      </c>
    </row>
    <row r="29" spans="1:12" ht="15" customHeight="1" thickTop="1">
      <c r="A29" s="83"/>
      <c r="B29" s="170" t="s">
        <v>307</v>
      </c>
      <c r="C29" s="468">
        <v>63196</v>
      </c>
      <c r="D29" s="464"/>
      <c r="E29" s="489"/>
      <c r="F29" s="490" t="s">
        <v>313</v>
      </c>
      <c r="G29" s="698">
        <v>1248326</v>
      </c>
      <c r="H29" s="464"/>
      <c r="I29" s="845" t="s">
        <v>425</v>
      </c>
      <c r="J29" s="846"/>
      <c r="K29" s="463" t="s">
        <v>664</v>
      </c>
    </row>
    <row r="30" spans="1:12" ht="15" customHeight="1">
      <c r="A30" s="83"/>
      <c r="B30" s="170"/>
      <c r="C30" s="468"/>
      <c r="D30" s="494"/>
      <c r="E30" s="495"/>
      <c r="F30" s="490"/>
      <c r="G30" s="698"/>
      <c r="H30" s="464"/>
      <c r="I30" s="487"/>
      <c r="J30" s="506"/>
      <c r="K30" s="507"/>
    </row>
    <row r="31" spans="1:12" ht="15" customHeight="1">
      <c r="A31" s="83"/>
      <c r="B31" s="170" t="s">
        <v>667</v>
      </c>
      <c r="C31" s="699">
        <v>300632</v>
      </c>
      <c r="D31" s="464"/>
      <c r="E31" s="489"/>
      <c r="F31" s="490" t="s">
        <v>315</v>
      </c>
      <c r="G31" s="698">
        <v>519277</v>
      </c>
      <c r="H31" s="464"/>
      <c r="I31" s="492" t="s">
        <v>338</v>
      </c>
      <c r="J31" s="486"/>
      <c r="K31" s="468">
        <v>204313</v>
      </c>
    </row>
    <row r="32" spans="1:12" ht="15" customHeight="1">
      <c r="A32" s="83"/>
      <c r="B32" s="170" t="s">
        <v>314</v>
      </c>
      <c r="C32" s="468">
        <v>652363</v>
      </c>
      <c r="D32" s="464"/>
      <c r="E32" s="489"/>
      <c r="F32" s="490" t="s">
        <v>317</v>
      </c>
      <c r="G32" s="698">
        <v>631212</v>
      </c>
      <c r="H32" s="464"/>
      <c r="I32" s="489"/>
      <c r="J32" s="496" t="s">
        <v>665</v>
      </c>
      <c r="K32" s="468">
        <v>36075</v>
      </c>
      <c r="L32" s="365"/>
    </row>
    <row r="33" spans="1:13" ht="15" customHeight="1">
      <c r="A33" s="83"/>
      <c r="B33" s="170" t="s">
        <v>316</v>
      </c>
      <c r="C33" s="468">
        <v>211518</v>
      </c>
      <c r="D33" s="464"/>
      <c r="E33" s="489"/>
      <c r="F33" s="490" t="s">
        <v>319</v>
      </c>
      <c r="G33" s="698">
        <v>790353</v>
      </c>
      <c r="H33" s="464"/>
      <c r="I33" s="489"/>
      <c r="J33" s="508" t="s">
        <v>122</v>
      </c>
      <c r="K33" s="468">
        <v>36075</v>
      </c>
    </row>
    <row r="34" spans="1:13" ht="15" customHeight="1">
      <c r="A34" s="83"/>
      <c r="B34" s="170" t="s">
        <v>318</v>
      </c>
      <c r="C34" s="468">
        <v>480955</v>
      </c>
      <c r="D34" s="464"/>
      <c r="E34" s="489"/>
      <c r="F34" s="490" t="s">
        <v>320</v>
      </c>
      <c r="G34" s="698">
        <v>704832</v>
      </c>
      <c r="H34" s="464"/>
      <c r="I34" s="489"/>
      <c r="J34" s="490"/>
      <c r="K34" s="698"/>
    </row>
    <row r="35" spans="1:13" ht="15" customHeight="1">
      <c r="A35" s="83"/>
      <c r="B35" s="170" t="s">
        <v>346</v>
      </c>
      <c r="C35" s="468">
        <v>236617</v>
      </c>
      <c r="D35" s="464"/>
      <c r="E35" s="489"/>
      <c r="F35" s="490" t="s">
        <v>321</v>
      </c>
      <c r="G35" s="698">
        <v>1377590</v>
      </c>
      <c r="H35" s="464"/>
      <c r="I35" s="489"/>
      <c r="J35" s="496" t="s">
        <v>668</v>
      </c>
      <c r="K35" s="468">
        <v>165204</v>
      </c>
    </row>
    <row r="36" spans="1:13" ht="15" customHeight="1">
      <c r="A36" s="83"/>
      <c r="B36" s="171"/>
      <c r="C36" s="468"/>
      <c r="D36" s="494"/>
      <c r="E36" s="495"/>
      <c r="F36" s="490"/>
      <c r="G36" s="698"/>
      <c r="H36" s="464"/>
      <c r="I36" s="489"/>
      <c r="J36" s="508" t="s">
        <v>669</v>
      </c>
      <c r="K36" s="468">
        <v>74784</v>
      </c>
      <c r="L36" s="365"/>
      <c r="M36" s="365"/>
    </row>
    <row r="37" spans="1:13" ht="15" customHeight="1">
      <c r="A37" s="83"/>
      <c r="B37" s="170" t="s">
        <v>347</v>
      </c>
      <c r="C37" s="468">
        <v>202850</v>
      </c>
      <c r="D37" s="464"/>
      <c r="E37" s="489"/>
      <c r="F37" s="490" t="s">
        <v>323</v>
      </c>
      <c r="G37" s="698">
        <v>511701</v>
      </c>
      <c r="H37" s="464"/>
      <c r="I37" s="489"/>
      <c r="J37" s="508" t="s">
        <v>670</v>
      </c>
      <c r="K37" s="468">
        <v>90420</v>
      </c>
      <c r="L37" s="365"/>
      <c r="M37" s="365"/>
    </row>
    <row r="38" spans="1:13" ht="15" customHeight="1">
      <c r="A38" s="83"/>
      <c r="B38" s="170" t="s">
        <v>322</v>
      </c>
      <c r="C38" s="468">
        <v>571080</v>
      </c>
      <c r="D38" s="464"/>
      <c r="E38" s="489"/>
      <c r="F38" s="490" t="s">
        <v>324</v>
      </c>
      <c r="G38" s="698">
        <v>350058</v>
      </c>
      <c r="H38" s="464"/>
      <c r="I38" s="489"/>
      <c r="J38" s="490"/>
      <c r="K38" s="699"/>
    </row>
    <row r="39" spans="1:13" ht="15" customHeight="1">
      <c r="A39" s="83"/>
      <c r="B39" s="170" t="s">
        <v>348</v>
      </c>
      <c r="C39" s="468">
        <v>50275</v>
      </c>
      <c r="D39" s="464"/>
      <c r="E39" s="489"/>
      <c r="F39" s="490" t="s">
        <v>325</v>
      </c>
      <c r="G39" s="698">
        <v>416255</v>
      </c>
      <c r="H39" s="464"/>
      <c r="I39" s="492"/>
      <c r="J39" s="508" t="s">
        <v>459</v>
      </c>
      <c r="K39" s="468" ph="1">
        <v>3034</v>
      </c>
    </row>
    <row r="40" spans="1:13" ht="15" customHeight="1">
      <c r="A40" s="83"/>
      <c r="B40" s="170" t="s">
        <v>349</v>
      </c>
      <c r="C40" s="468">
        <v>95870</v>
      </c>
      <c r="D40" s="464"/>
      <c r="E40" s="489"/>
      <c r="F40" s="490" t="s">
        <v>326</v>
      </c>
      <c r="G40" s="698">
        <v>334599</v>
      </c>
      <c r="H40" s="464"/>
      <c r="I40" s="492"/>
      <c r="J40" s="486"/>
      <c r="K40" s="468"/>
    </row>
    <row r="41" spans="1:13" ht="15" customHeight="1">
      <c r="A41" s="272"/>
      <c r="B41" s="172" t="s">
        <v>350</v>
      </c>
      <c r="C41" s="700">
        <v>6439</v>
      </c>
      <c r="D41" s="509"/>
      <c r="E41" s="510"/>
      <c r="F41" s="511" t="s">
        <v>327</v>
      </c>
      <c r="G41" s="700">
        <v>308107</v>
      </c>
      <c r="H41" s="509"/>
      <c r="I41" s="512" t="s">
        <v>332</v>
      </c>
      <c r="J41" s="513"/>
      <c r="K41" s="700">
        <v>87160</v>
      </c>
    </row>
    <row r="42" spans="1:13" ht="15" customHeight="1">
      <c r="A42" s="273" t="s">
        <v>405</v>
      </c>
      <c r="B42" s="273"/>
      <c r="C42" s="468"/>
      <c r="D42" s="464"/>
      <c r="E42" s="464"/>
      <c r="F42" s="491"/>
      <c r="G42" s="464"/>
      <c r="H42" s="464"/>
      <c r="I42" s="464"/>
      <c r="J42" s="480"/>
      <c r="K42" s="480"/>
    </row>
    <row r="43" spans="1:13" ht="15" customHeight="1">
      <c r="A43" s="83" t="s">
        <v>751</v>
      </c>
      <c r="C43" s="468"/>
    </row>
    <row r="44" spans="1:13" s="475" customFormat="1" ht="15" customHeight="1">
      <c r="A44" s="84" t="s">
        <v>750</v>
      </c>
      <c r="B44" s="84"/>
      <c r="C44" s="468"/>
      <c r="D44" s="466"/>
      <c r="E44" s="466"/>
      <c r="F44" s="466"/>
      <c r="G44" s="465"/>
      <c r="H44" s="465"/>
      <c r="I44" s="466"/>
      <c r="J44" s="480"/>
      <c r="K44" s="480"/>
    </row>
    <row r="45" spans="1:13">
      <c r="A45" s="83" t="s">
        <v>886</v>
      </c>
      <c r="B45" s="83"/>
      <c r="C45" s="464"/>
      <c r="D45" s="466"/>
      <c r="E45" s="466"/>
      <c r="F45" s="466"/>
      <c r="I45" s="466"/>
      <c r="J45" s="466"/>
      <c r="K45" s="480"/>
    </row>
    <row r="46" spans="1:13">
      <c r="A46" s="274" t="s">
        <v>854</v>
      </c>
      <c r="B46" s="85"/>
      <c r="D46" s="467"/>
      <c r="E46" s="467"/>
      <c r="F46" s="467"/>
      <c r="G46" s="467"/>
      <c r="H46" s="467"/>
      <c r="I46" s="467"/>
      <c r="J46" s="467"/>
      <c r="K46" s="467"/>
    </row>
    <row r="47" spans="1:13">
      <c r="A47" s="274"/>
      <c r="B47" s="85"/>
      <c r="C47" s="466"/>
      <c r="D47" s="461"/>
      <c r="E47" s="461"/>
    </row>
    <row r="48" spans="1:13">
      <c r="A48" s="274"/>
      <c r="B48" s="85"/>
      <c r="C48" s="466"/>
      <c r="D48" s="461"/>
      <c r="E48" s="461"/>
    </row>
    <row r="49" spans="2:3">
      <c r="B49" s="166"/>
      <c r="C49" s="467"/>
    </row>
    <row r="50" spans="2:3">
      <c r="C50" s="461"/>
    </row>
    <row r="51" spans="2:3">
      <c r="C51" s="461"/>
    </row>
    <row r="52" spans="2:3">
      <c r="C52" s="461"/>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M4053"/>
  <sheetViews>
    <sheetView zoomScaleNormal="100" workbookViewId="0">
      <selection activeCell="A2" sqref="A2:H2"/>
    </sheetView>
  </sheetViews>
  <sheetFormatPr defaultRowHeight="13.5"/>
  <cols>
    <col min="1" max="1" width="7" style="530" bestFit="1" customWidth="1"/>
    <col min="2" max="2" width="4.5" style="530" bestFit="1" customWidth="1"/>
    <col min="3" max="8" width="13.75" style="530" customWidth="1"/>
    <col min="9" max="9" width="11.375" style="14" customWidth="1"/>
    <col min="10" max="16384" width="9" style="14"/>
  </cols>
  <sheetData>
    <row r="1" spans="1:10" s="95" customFormat="1" ht="19.5" customHeight="1">
      <c r="A1" s="852" t="s">
        <v>885</v>
      </c>
      <c r="B1" s="853"/>
    </row>
    <row r="2" spans="1:10" ht="19.5" customHeight="1">
      <c r="A2" s="755" t="s">
        <v>566</v>
      </c>
      <c r="B2" s="755"/>
      <c r="C2" s="755"/>
      <c r="D2" s="755"/>
      <c r="E2" s="755"/>
      <c r="F2" s="755"/>
      <c r="G2" s="755"/>
      <c r="H2" s="755"/>
      <c r="I2" s="275"/>
    </row>
    <row r="3" spans="1:10" ht="6" customHeight="1">
      <c r="A3" s="59"/>
      <c r="B3" s="59"/>
      <c r="C3" s="59"/>
      <c r="D3" s="59"/>
      <c r="E3" s="59"/>
      <c r="F3" s="59"/>
      <c r="G3" s="59"/>
      <c r="H3" s="59"/>
      <c r="I3" s="59"/>
    </row>
    <row r="4" spans="1:10" ht="14.25" thickBot="1">
      <c r="A4" s="529"/>
      <c r="B4" s="529"/>
      <c r="C4" s="529"/>
      <c r="D4" s="529"/>
      <c r="E4" s="529"/>
      <c r="F4" s="529"/>
      <c r="G4" s="529"/>
      <c r="H4" s="54" t="s">
        <v>876</v>
      </c>
    </row>
    <row r="5" spans="1:10" s="57" customFormat="1" ht="14.25" customHeight="1" thickTop="1">
      <c r="A5" s="744" t="s">
        <v>618</v>
      </c>
      <c r="B5" s="746"/>
      <c r="C5" s="751" t="s">
        <v>567</v>
      </c>
      <c r="D5" s="751"/>
      <c r="E5" s="751"/>
      <c r="F5" s="751"/>
      <c r="G5" s="752" t="s">
        <v>568</v>
      </c>
      <c r="H5" s="804"/>
      <c r="I5" s="31"/>
    </row>
    <row r="6" spans="1:10" s="57" customFormat="1">
      <c r="A6" s="760"/>
      <c r="B6" s="761"/>
      <c r="C6" s="854" t="s">
        <v>569</v>
      </c>
      <c r="D6" s="854"/>
      <c r="E6" s="854"/>
      <c r="F6" s="855" t="s">
        <v>570</v>
      </c>
      <c r="G6" s="854" t="s">
        <v>569</v>
      </c>
      <c r="H6" s="842" t="s">
        <v>570</v>
      </c>
      <c r="I6" s="760"/>
    </row>
    <row r="7" spans="1:10" s="57" customFormat="1">
      <c r="A7" s="747"/>
      <c r="B7" s="748"/>
      <c r="C7" s="628" t="s">
        <v>617</v>
      </c>
      <c r="D7" s="628" t="s">
        <v>571</v>
      </c>
      <c r="E7" s="628" t="s">
        <v>572</v>
      </c>
      <c r="F7" s="854"/>
      <c r="G7" s="854"/>
      <c r="H7" s="842"/>
      <c r="I7" s="760"/>
    </row>
    <row r="8" spans="1:10" customFormat="1" ht="15" customHeight="1">
      <c r="A8" s="701" t="s">
        <v>1047</v>
      </c>
      <c r="B8" s="558"/>
      <c r="C8" s="302">
        <v>215238</v>
      </c>
      <c r="D8" s="302">
        <v>35478</v>
      </c>
      <c r="E8" s="302">
        <v>179763</v>
      </c>
      <c r="F8" s="302">
        <v>1261153</v>
      </c>
      <c r="G8" s="302">
        <v>17556</v>
      </c>
      <c r="H8" s="302">
        <v>1328187</v>
      </c>
      <c r="I8" s="445"/>
    </row>
    <row r="9" spans="1:10" customFormat="1" ht="15" customHeight="1">
      <c r="A9" s="702">
        <v>28</v>
      </c>
      <c r="B9" s="558"/>
      <c r="C9" s="302">
        <v>223934</v>
      </c>
      <c r="D9" s="302">
        <v>37027</v>
      </c>
      <c r="E9" s="302">
        <v>186907</v>
      </c>
      <c r="F9" s="302">
        <v>1324386</v>
      </c>
      <c r="G9" s="302">
        <v>14586</v>
      </c>
      <c r="H9" s="302">
        <v>1272416</v>
      </c>
      <c r="I9" s="445"/>
    </row>
    <row r="10" spans="1:10" customFormat="1" ht="15" customHeight="1">
      <c r="A10" s="702">
        <v>29</v>
      </c>
      <c r="B10" s="558"/>
      <c r="C10" s="302">
        <v>225395</v>
      </c>
      <c r="D10" s="302">
        <v>40649</v>
      </c>
      <c r="E10" s="302">
        <v>184746</v>
      </c>
      <c r="F10" s="302">
        <v>1372089</v>
      </c>
      <c r="G10" s="302">
        <v>13917</v>
      </c>
      <c r="H10" s="302">
        <v>1154289</v>
      </c>
      <c r="I10" s="445"/>
    </row>
    <row r="11" spans="1:10" customFormat="1" ht="15" customHeight="1">
      <c r="A11" s="702">
        <v>30</v>
      </c>
      <c r="B11" s="558"/>
      <c r="C11" s="302">
        <v>235518</v>
      </c>
      <c r="D11" s="302">
        <v>45011</v>
      </c>
      <c r="E11" s="302">
        <v>190507</v>
      </c>
      <c r="F11" s="302">
        <v>1296505</v>
      </c>
      <c r="G11" s="302">
        <v>13006</v>
      </c>
      <c r="H11" s="302">
        <v>1188917</v>
      </c>
      <c r="I11" s="445"/>
    </row>
    <row r="12" spans="1:10" s="517" customFormat="1" ht="15" customHeight="1">
      <c r="A12" s="522" t="s">
        <v>975</v>
      </c>
      <c r="B12" s="558"/>
      <c r="C12" s="302">
        <v>235885</v>
      </c>
      <c r="D12" s="302">
        <v>50657</v>
      </c>
      <c r="E12" s="302">
        <v>185229</v>
      </c>
      <c r="F12" s="302">
        <v>1238437</v>
      </c>
      <c r="G12" s="302">
        <v>10981</v>
      </c>
      <c r="H12" s="302">
        <v>1160407</v>
      </c>
      <c r="I12" s="445"/>
    </row>
    <row r="13" spans="1:10" ht="15" customHeight="1">
      <c r="A13" s="559"/>
      <c r="B13" s="558"/>
      <c r="C13" s="302"/>
      <c r="D13" s="302" t="s">
        <v>806</v>
      </c>
      <c r="E13" s="302"/>
      <c r="F13" s="302"/>
      <c r="G13" s="302"/>
      <c r="H13" s="302"/>
      <c r="I13" s="53"/>
    </row>
    <row r="14" spans="1:10" ht="15" customHeight="1">
      <c r="A14" s="522" t="s">
        <v>924</v>
      </c>
      <c r="B14" s="557">
        <v>3</v>
      </c>
      <c r="C14" s="562">
        <v>19391</v>
      </c>
      <c r="D14" s="562">
        <v>3826</v>
      </c>
      <c r="E14" s="562">
        <v>15564</v>
      </c>
      <c r="F14" s="562">
        <v>103627</v>
      </c>
      <c r="G14" s="562">
        <v>864</v>
      </c>
      <c r="H14" s="562">
        <v>87679</v>
      </c>
      <c r="I14" s="50"/>
      <c r="J14" s="50"/>
    </row>
    <row r="15" spans="1:10" ht="15" customHeight="1">
      <c r="A15" s="522"/>
      <c r="B15" s="557">
        <v>4</v>
      </c>
      <c r="C15" s="562">
        <v>20460</v>
      </c>
      <c r="D15" s="562">
        <v>4172</v>
      </c>
      <c r="E15" s="562">
        <v>16288</v>
      </c>
      <c r="F15" s="562">
        <v>109673</v>
      </c>
      <c r="G15" s="562">
        <v>916</v>
      </c>
      <c r="H15" s="562">
        <v>88494</v>
      </c>
      <c r="I15" s="50"/>
      <c r="J15" s="50"/>
    </row>
    <row r="16" spans="1:10" s="518" customFormat="1" ht="15" customHeight="1">
      <c r="A16" s="522" t="s">
        <v>997</v>
      </c>
      <c r="B16" s="557">
        <v>5</v>
      </c>
      <c r="C16" s="562">
        <v>20452</v>
      </c>
      <c r="D16" s="562">
        <v>4371</v>
      </c>
      <c r="E16" s="562">
        <v>16081</v>
      </c>
      <c r="F16" s="562">
        <v>122238</v>
      </c>
      <c r="G16" s="562">
        <v>1029</v>
      </c>
      <c r="H16" s="562">
        <v>102136</v>
      </c>
      <c r="I16" s="50"/>
      <c r="J16" s="50"/>
    </row>
    <row r="17" spans="1:13" s="518" customFormat="1" ht="15" customHeight="1">
      <c r="A17" s="522"/>
      <c r="B17" s="557">
        <v>6</v>
      </c>
      <c r="C17" s="562">
        <v>20807</v>
      </c>
      <c r="D17" s="562">
        <v>4372</v>
      </c>
      <c r="E17" s="562">
        <v>16435</v>
      </c>
      <c r="F17" s="562">
        <v>108484</v>
      </c>
      <c r="G17" s="562">
        <v>1042</v>
      </c>
      <c r="H17" s="562">
        <v>112770</v>
      </c>
      <c r="I17" s="50"/>
      <c r="J17" s="50"/>
    </row>
    <row r="18" spans="1:13" s="530" customFormat="1" ht="15" customHeight="1">
      <c r="A18" s="522"/>
      <c r="B18" s="557">
        <v>7</v>
      </c>
      <c r="C18" s="562">
        <v>21587</v>
      </c>
      <c r="D18" s="562">
        <v>4346</v>
      </c>
      <c r="E18" s="562">
        <v>17241</v>
      </c>
      <c r="F18" s="562">
        <v>110732</v>
      </c>
      <c r="G18" s="562">
        <v>1029</v>
      </c>
      <c r="H18" s="562">
        <v>112314</v>
      </c>
      <c r="I18" s="540"/>
      <c r="J18" s="540"/>
    </row>
    <row r="19" spans="1:13" s="530" customFormat="1" ht="15" customHeight="1">
      <c r="A19" s="522"/>
      <c r="B19" s="557">
        <v>8</v>
      </c>
      <c r="C19" s="562">
        <v>19585</v>
      </c>
      <c r="D19" s="562">
        <v>4043</v>
      </c>
      <c r="E19" s="562">
        <v>15542</v>
      </c>
      <c r="F19" s="562">
        <v>96463</v>
      </c>
      <c r="G19" s="562">
        <v>997</v>
      </c>
      <c r="H19" s="562">
        <v>126504</v>
      </c>
      <c r="I19" s="540"/>
      <c r="J19" s="540"/>
    </row>
    <row r="20" spans="1:13" s="530" customFormat="1" ht="15" customHeight="1">
      <c r="A20" s="522"/>
      <c r="B20" s="557">
        <v>9</v>
      </c>
      <c r="C20" s="562">
        <v>19910</v>
      </c>
      <c r="D20" s="562">
        <v>4404</v>
      </c>
      <c r="E20" s="562">
        <v>15506</v>
      </c>
      <c r="F20" s="562">
        <v>101647</v>
      </c>
      <c r="G20" s="562">
        <v>989</v>
      </c>
      <c r="H20" s="562">
        <v>115784</v>
      </c>
      <c r="I20" s="540"/>
      <c r="J20" s="540"/>
    </row>
    <row r="21" spans="1:13" s="530" customFormat="1" ht="15" customHeight="1">
      <c r="A21" s="522"/>
      <c r="B21" s="557">
        <v>10</v>
      </c>
      <c r="C21" s="562">
        <v>20716</v>
      </c>
      <c r="D21" s="562">
        <v>4417</v>
      </c>
      <c r="E21" s="562">
        <v>16299</v>
      </c>
      <c r="F21" s="562">
        <v>107727</v>
      </c>
      <c r="G21" s="562">
        <v>1106</v>
      </c>
      <c r="H21" s="562">
        <v>133963</v>
      </c>
      <c r="I21" s="540"/>
      <c r="J21" s="540"/>
    </row>
    <row r="22" spans="1:13" s="530" customFormat="1" ht="15" customHeight="1">
      <c r="A22" s="522"/>
      <c r="B22" s="557">
        <v>11</v>
      </c>
      <c r="C22" s="562">
        <v>20404</v>
      </c>
      <c r="D22" s="562">
        <v>4386</v>
      </c>
      <c r="E22" s="562">
        <v>16019</v>
      </c>
      <c r="F22" s="562">
        <v>106951</v>
      </c>
      <c r="G22" s="562">
        <v>1057</v>
      </c>
      <c r="H22" s="562">
        <v>119797</v>
      </c>
      <c r="I22" s="540"/>
      <c r="J22" s="540"/>
    </row>
    <row r="23" spans="1:13" s="530" customFormat="1" ht="15" customHeight="1">
      <c r="A23" s="522"/>
      <c r="B23" s="557">
        <v>12</v>
      </c>
      <c r="C23" s="562">
        <v>20076</v>
      </c>
      <c r="D23" s="562">
        <v>4196</v>
      </c>
      <c r="E23" s="562">
        <v>15879</v>
      </c>
      <c r="F23" s="562">
        <v>104380</v>
      </c>
      <c r="G23" s="562">
        <v>829</v>
      </c>
      <c r="H23" s="562">
        <v>69841</v>
      </c>
      <c r="I23" s="540"/>
      <c r="J23" s="540"/>
    </row>
    <row r="24" spans="1:13" s="530" customFormat="1" ht="15" customHeight="1">
      <c r="A24" s="522" t="s">
        <v>1000</v>
      </c>
      <c r="B24" s="557">
        <v>1</v>
      </c>
      <c r="C24" s="562">
        <v>19356</v>
      </c>
      <c r="D24" s="562">
        <v>4144</v>
      </c>
      <c r="E24" s="562">
        <v>15212</v>
      </c>
      <c r="F24" s="562">
        <v>100168</v>
      </c>
      <c r="G24" s="562">
        <v>773</v>
      </c>
      <c r="H24" s="562">
        <v>76523</v>
      </c>
      <c r="I24" s="540"/>
      <c r="J24" s="540"/>
    </row>
    <row r="25" spans="1:13" s="530" customFormat="1" ht="15" customHeight="1">
      <c r="A25" s="522"/>
      <c r="B25" s="557">
        <v>2</v>
      </c>
      <c r="C25" s="562">
        <v>17141</v>
      </c>
      <c r="D25" s="562">
        <v>4001</v>
      </c>
      <c r="E25" s="562">
        <v>13141</v>
      </c>
      <c r="F25" s="562">
        <v>89861</v>
      </c>
      <c r="G25" s="562">
        <v>726</v>
      </c>
      <c r="H25" s="562">
        <v>72303</v>
      </c>
      <c r="I25" s="540"/>
      <c r="J25" s="540"/>
    </row>
    <row r="26" spans="1:13" s="530" customFormat="1" ht="15" customHeight="1">
      <c r="A26" s="522"/>
      <c r="B26" s="115">
        <v>3</v>
      </c>
      <c r="C26" s="562">
        <v>15392</v>
      </c>
      <c r="D26" s="562">
        <v>3805</v>
      </c>
      <c r="E26" s="562">
        <v>11587</v>
      </c>
      <c r="F26" s="562">
        <v>80114</v>
      </c>
      <c r="G26" s="562">
        <v>487</v>
      </c>
      <c r="H26" s="562">
        <v>29977</v>
      </c>
      <c r="I26" s="540"/>
      <c r="J26" s="540"/>
    </row>
    <row r="27" spans="1:13" ht="15" customHeight="1">
      <c r="A27" s="568" t="s">
        <v>694</v>
      </c>
      <c r="B27" s="529"/>
      <c r="C27" s="568"/>
      <c r="D27" s="568"/>
      <c r="E27" s="568"/>
      <c r="F27" s="568"/>
      <c r="G27" s="568"/>
      <c r="H27" s="568"/>
      <c r="I27" s="28"/>
    </row>
    <row r="28" spans="1:13" ht="15" customHeight="1">
      <c r="A28" s="576" t="s">
        <v>1106</v>
      </c>
      <c r="B28" s="539"/>
      <c r="C28" s="539"/>
      <c r="D28" s="539"/>
      <c r="E28" s="539"/>
      <c r="F28" s="539"/>
      <c r="G28" s="539"/>
      <c r="H28" s="539"/>
      <c r="I28" s="28"/>
    </row>
    <row r="29" spans="1:13" s="530" customFormat="1">
      <c r="A29" s="640" t="s">
        <v>1103</v>
      </c>
      <c r="B29" s="529"/>
      <c r="C29" s="529"/>
      <c r="D29" s="529"/>
      <c r="E29" s="529"/>
      <c r="F29" s="529"/>
      <c r="G29" s="529"/>
      <c r="H29" s="529"/>
      <c r="I29" s="529"/>
      <c r="J29" s="529"/>
      <c r="K29" s="529"/>
      <c r="L29" s="529"/>
      <c r="M29" s="529"/>
    </row>
    <row r="30" spans="1:13">
      <c r="C30" s="537"/>
      <c r="D30" s="537"/>
      <c r="E30" s="537"/>
      <c r="F30" s="537"/>
      <c r="G30" s="537"/>
      <c r="H30" s="537"/>
      <c r="I30" s="58"/>
    </row>
    <row r="31" spans="1:13">
      <c r="C31" s="537"/>
      <c r="D31" s="537"/>
      <c r="E31" s="537"/>
      <c r="F31" s="537"/>
      <c r="G31" s="537"/>
      <c r="H31" s="537"/>
      <c r="I31" s="58"/>
    </row>
    <row r="32" spans="1:13">
      <c r="C32" s="537"/>
      <c r="D32" s="537"/>
      <c r="E32" s="537"/>
      <c r="F32" s="537"/>
      <c r="G32" s="537"/>
      <c r="H32" s="537"/>
      <c r="I32" s="58"/>
    </row>
    <row r="33" spans="3:9">
      <c r="C33" s="537"/>
      <c r="D33" s="537"/>
      <c r="E33" s="537"/>
      <c r="F33" s="537"/>
      <c r="G33" s="537"/>
      <c r="H33" s="537"/>
      <c r="I33" s="58"/>
    </row>
    <row r="34" spans="3:9">
      <c r="C34" s="537"/>
      <c r="D34" s="537"/>
      <c r="E34" s="537"/>
      <c r="F34" s="537"/>
      <c r="G34" s="537"/>
      <c r="H34" s="537"/>
      <c r="I34" s="58"/>
    </row>
    <row r="35" spans="3:9">
      <c r="C35" s="537"/>
      <c r="D35" s="537"/>
      <c r="E35" s="537"/>
      <c r="F35" s="537"/>
      <c r="G35" s="537"/>
      <c r="H35" s="537"/>
      <c r="I35" s="58"/>
    </row>
    <row r="36" spans="3:9">
      <c r="C36" s="537"/>
      <c r="D36" s="537"/>
      <c r="E36" s="537"/>
      <c r="F36" s="537"/>
      <c r="G36" s="537"/>
      <c r="H36" s="537"/>
      <c r="I36" s="58"/>
    </row>
    <row r="37" spans="3:9">
      <c r="C37" s="537"/>
      <c r="D37" s="537"/>
      <c r="E37" s="537"/>
      <c r="F37" s="537"/>
      <c r="G37" s="537"/>
      <c r="H37" s="537"/>
      <c r="I37" s="58"/>
    </row>
    <row r="38" spans="3:9">
      <c r="C38" s="537"/>
      <c r="D38" s="537"/>
      <c r="E38" s="537"/>
      <c r="F38" s="537"/>
      <c r="G38" s="537"/>
      <c r="H38" s="537"/>
      <c r="I38" s="58"/>
    </row>
    <row r="39" spans="3:9">
      <c r="C39" s="537"/>
      <c r="D39" s="537"/>
      <c r="E39" s="537"/>
      <c r="F39" s="537"/>
      <c r="G39" s="537"/>
      <c r="H39" s="537"/>
      <c r="I39" s="58"/>
    </row>
    <row r="40" spans="3:9">
      <c r="C40" s="537"/>
      <c r="D40" s="537"/>
      <c r="E40" s="537"/>
      <c r="F40" s="537"/>
      <c r="G40" s="537"/>
      <c r="H40" s="537"/>
      <c r="I40" s="58"/>
    </row>
    <row r="41" spans="3:9">
      <c r="C41" s="537"/>
      <c r="D41" s="537"/>
      <c r="E41" s="537"/>
      <c r="F41" s="537"/>
      <c r="G41" s="537"/>
      <c r="H41" s="537"/>
      <c r="I41" s="58"/>
    </row>
    <row r="42" spans="3:9">
      <c r="C42" s="537"/>
      <c r="D42" s="537"/>
      <c r="E42" s="537"/>
      <c r="F42" s="537"/>
      <c r="G42" s="537"/>
      <c r="H42" s="537"/>
      <c r="I42" s="58"/>
    </row>
    <row r="43" spans="3:9">
      <c r="C43" s="537"/>
      <c r="D43" s="537"/>
      <c r="E43" s="537"/>
      <c r="F43" s="537"/>
      <c r="G43" s="537"/>
      <c r="H43" s="537"/>
      <c r="I43" s="58"/>
    </row>
    <row r="44" spans="3:9">
      <c r="C44" s="537"/>
      <c r="D44" s="537"/>
      <c r="E44" s="537"/>
      <c r="F44" s="537"/>
      <c r="G44" s="537"/>
      <c r="H44" s="537"/>
      <c r="I44" s="58"/>
    </row>
    <row r="45" spans="3:9">
      <c r="C45" s="537"/>
      <c r="D45" s="537"/>
      <c r="E45" s="537"/>
      <c r="F45" s="537"/>
      <c r="G45" s="537"/>
      <c r="H45" s="537"/>
      <c r="I45" s="58"/>
    </row>
    <row r="46" spans="3:9">
      <c r="C46" s="537"/>
      <c r="D46" s="537"/>
      <c r="E46" s="537"/>
      <c r="F46" s="537"/>
      <c r="G46" s="537"/>
      <c r="H46" s="537"/>
      <c r="I46" s="58"/>
    </row>
    <row r="47" spans="3:9">
      <c r="C47" s="537"/>
      <c r="D47" s="537"/>
      <c r="E47" s="537"/>
      <c r="F47" s="537"/>
      <c r="G47" s="537"/>
      <c r="H47" s="537"/>
      <c r="I47" s="58"/>
    </row>
    <row r="48" spans="3:9">
      <c r="C48" s="537"/>
      <c r="D48" s="537"/>
      <c r="E48" s="537"/>
      <c r="F48" s="537"/>
      <c r="G48" s="537"/>
      <c r="H48" s="537"/>
      <c r="I48" s="58"/>
    </row>
    <row r="49" spans="3:9">
      <c r="C49" s="537"/>
      <c r="D49" s="537"/>
      <c r="E49" s="537"/>
      <c r="F49" s="537"/>
      <c r="G49" s="537"/>
      <c r="H49" s="537"/>
      <c r="I49" s="58"/>
    </row>
    <row r="50" spans="3:9">
      <c r="C50" s="537"/>
      <c r="D50" s="537"/>
      <c r="E50" s="537"/>
      <c r="F50" s="537"/>
      <c r="G50" s="537"/>
      <c r="H50" s="537"/>
      <c r="I50" s="58"/>
    </row>
    <row r="4053" spans="1:1">
      <c r="A4053" s="530" t="s">
        <v>406</v>
      </c>
    </row>
  </sheetData>
  <mergeCells count="10">
    <mergeCell ref="I6:I7"/>
    <mergeCell ref="A1:B1"/>
    <mergeCell ref="A5:B7"/>
    <mergeCell ref="C5:F5"/>
    <mergeCell ref="C6:E6"/>
    <mergeCell ref="F6:F7"/>
    <mergeCell ref="A2:H2"/>
    <mergeCell ref="G5:H5"/>
    <mergeCell ref="G6:G7"/>
    <mergeCell ref="H6:H7"/>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dimension ref="A1:AD37"/>
  <sheetViews>
    <sheetView zoomScaleNormal="100" workbookViewId="0">
      <selection activeCell="A2" sqref="A2:K2"/>
    </sheetView>
  </sheetViews>
  <sheetFormatPr defaultRowHeight="13.5"/>
  <cols>
    <col min="1" max="1" width="6.75" style="530" customWidth="1"/>
    <col min="2" max="2" width="4.625" style="530" bestFit="1" customWidth="1"/>
    <col min="3" max="3" width="11.75" style="530" bestFit="1" customWidth="1"/>
    <col min="4" max="4" width="10.625" style="530" bestFit="1" customWidth="1"/>
    <col min="5" max="5" width="10.375" style="530" customWidth="1"/>
    <col min="6" max="6" width="11.625" style="530" customWidth="1"/>
    <col min="7" max="7" width="11.75" style="530" customWidth="1"/>
    <col min="8" max="8" width="9.625" style="530" customWidth="1"/>
    <col min="9" max="9" width="8.625" style="530" customWidth="1"/>
    <col min="10" max="10" width="9.375" style="530" customWidth="1"/>
    <col min="11" max="11" width="11.75" style="530"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95" customFormat="1" ht="19.5" customHeight="1">
      <c r="A1" s="847" t="s">
        <v>836</v>
      </c>
      <c r="B1" s="754"/>
    </row>
    <row r="2" spans="1:13" ht="19.5" customHeight="1">
      <c r="A2" s="755" t="s">
        <v>565</v>
      </c>
      <c r="B2" s="755"/>
      <c r="C2" s="755"/>
      <c r="D2" s="755"/>
      <c r="E2" s="755"/>
      <c r="F2" s="755"/>
      <c r="G2" s="755"/>
      <c r="H2" s="755"/>
      <c r="I2" s="755"/>
      <c r="J2" s="755"/>
      <c r="K2" s="755"/>
    </row>
    <row r="3" spans="1:13" ht="14.25" thickBot="1">
      <c r="A3" s="539"/>
      <c r="B3" s="539"/>
      <c r="C3" s="539"/>
      <c r="D3" s="529"/>
      <c r="E3" s="529"/>
      <c r="F3" s="529"/>
      <c r="G3" s="276"/>
      <c r="H3" s="276"/>
      <c r="I3" s="276"/>
      <c r="J3" s="529"/>
      <c r="K3" s="184" t="s">
        <v>671</v>
      </c>
    </row>
    <row r="4" spans="1:13" s="57" customFormat="1" ht="13.5" customHeight="1" thickTop="1">
      <c r="A4" s="744" t="s">
        <v>614</v>
      </c>
      <c r="B4" s="815"/>
      <c r="C4" s="749" t="s">
        <v>679</v>
      </c>
      <c r="D4" s="749" t="s">
        <v>672</v>
      </c>
      <c r="E4" s="749" t="s">
        <v>673</v>
      </c>
      <c r="F4" s="752" t="s">
        <v>674</v>
      </c>
      <c r="G4" s="813"/>
      <c r="H4" s="820" t="s">
        <v>615</v>
      </c>
      <c r="I4" s="820" t="s">
        <v>616</v>
      </c>
      <c r="J4" s="749" t="s">
        <v>675</v>
      </c>
      <c r="K4" s="841" t="s">
        <v>676</v>
      </c>
    </row>
    <row r="5" spans="1:13" s="57" customFormat="1">
      <c r="A5" s="816"/>
      <c r="B5" s="817"/>
      <c r="C5" s="750"/>
      <c r="D5" s="750"/>
      <c r="E5" s="750"/>
      <c r="F5" s="611" t="s">
        <v>677</v>
      </c>
      <c r="G5" s="611" t="s">
        <v>678</v>
      </c>
      <c r="H5" s="750"/>
      <c r="I5" s="750"/>
      <c r="J5" s="750"/>
      <c r="K5" s="837"/>
    </row>
    <row r="6" spans="1:13" ht="15" customHeight="1">
      <c r="A6" s="175" t="s">
        <v>1002</v>
      </c>
      <c r="B6" s="558"/>
      <c r="C6" s="562">
        <v>4049340</v>
      </c>
      <c r="D6" s="562">
        <v>303638</v>
      </c>
      <c r="E6" s="562">
        <v>9885</v>
      </c>
      <c r="F6" s="562">
        <v>1015361</v>
      </c>
      <c r="G6" s="562">
        <v>1223169</v>
      </c>
      <c r="H6" s="562">
        <v>62265</v>
      </c>
      <c r="I6" s="562">
        <v>8818</v>
      </c>
      <c r="J6" s="562">
        <v>94655</v>
      </c>
      <c r="K6" s="562">
        <v>1331549</v>
      </c>
    </row>
    <row r="7" spans="1:13" ht="15" customHeight="1">
      <c r="A7" s="20">
        <v>27</v>
      </c>
      <c r="B7" s="558"/>
      <c r="C7" s="562">
        <v>4069603</v>
      </c>
      <c r="D7" s="562">
        <v>306761</v>
      </c>
      <c r="E7" s="562">
        <v>9998</v>
      </c>
      <c r="F7" s="562">
        <v>1024029</v>
      </c>
      <c r="G7" s="562">
        <v>1198309</v>
      </c>
      <c r="H7" s="562">
        <v>63438</v>
      </c>
      <c r="I7" s="562">
        <v>8912</v>
      </c>
      <c r="J7" s="562">
        <v>95349</v>
      </c>
      <c r="K7" s="562">
        <v>1362807</v>
      </c>
    </row>
    <row r="8" spans="1:13" ht="15" customHeight="1">
      <c r="A8" s="20">
        <v>28</v>
      </c>
      <c r="B8" s="558"/>
      <c r="C8" s="562">
        <v>4097485</v>
      </c>
      <c r="D8" s="562">
        <v>309326</v>
      </c>
      <c r="E8" s="562">
        <v>10115</v>
      </c>
      <c r="F8" s="562">
        <v>1043859</v>
      </c>
      <c r="G8" s="562">
        <v>1177277</v>
      </c>
      <c r="H8" s="562">
        <v>64742</v>
      </c>
      <c r="I8" s="562">
        <v>8893</v>
      </c>
      <c r="J8" s="562">
        <v>97318</v>
      </c>
      <c r="K8" s="562">
        <v>1385955</v>
      </c>
    </row>
    <row r="9" spans="1:13" ht="15" customHeight="1">
      <c r="A9" s="20">
        <v>29</v>
      </c>
      <c r="B9" s="558"/>
      <c r="C9" s="562">
        <v>4123507</v>
      </c>
      <c r="D9" s="562">
        <v>311831</v>
      </c>
      <c r="E9" s="562">
        <v>10279</v>
      </c>
      <c r="F9" s="562">
        <v>1062224</v>
      </c>
      <c r="G9" s="562">
        <v>1157563</v>
      </c>
      <c r="H9" s="562">
        <v>66245</v>
      </c>
      <c r="I9" s="562">
        <v>8909</v>
      </c>
      <c r="J9" s="562">
        <v>98956</v>
      </c>
      <c r="K9" s="562">
        <v>1407500</v>
      </c>
    </row>
    <row r="10" spans="1:13" s="541" customFormat="1" ht="14.25" customHeight="1">
      <c r="A10" s="522">
        <v>30</v>
      </c>
      <c r="B10" s="558"/>
      <c r="C10" s="562">
        <v>4143058</v>
      </c>
      <c r="D10" s="562">
        <v>314928</v>
      </c>
      <c r="E10" s="562">
        <v>10292</v>
      </c>
      <c r="F10" s="562">
        <v>1079366</v>
      </c>
      <c r="G10" s="562">
        <v>1131884</v>
      </c>
      <c r="H10" s="562">
        <v>67496</v>
      </c>
      <c r="I10" s="562">
        <v>8879</v>
      </c>
      <c r="J10" s="562">
        <v>99990</v>
      </c>
      <c r="K10" s="562">
        <v>1430223</v>
      </c>
      <c r="L10" s="3"/>
      <c r="M10" s="3"/>
    </row>
    <row r="11" spans="1:13" ht="15" customHeight="1">
      <c r="A11" s="20"/>
      <c r="B11" s="558"/>
      <c r="C11" s="302"/>
      <c r="D11" s="302"/>
      <c r="E11" s="302"/>
      <c r="F11" s="302"/>
      <c r="G11" s="302"/>
      <c r="H11" s="302"/>
      <c r="I11" s="302"/>
      <c r="J11" s="302"/>
      <c r="K11" s="302"/>
    </row>
    <row r="12" spans="1:13" s="2" customFormat="1" ht="14.25" customHeight="1">
      <c r="A12" s="522" t="s">
        <v>1051</v>
      </c>
      <c r="B12" s="558">
        <v>6</v>
      </c>
      <c r="C12" s="562">
        <v>4144013</v>
      </c>
      <c r="D12" s="562">
        <v>317210</v>
      </c>
      <c r="E12" s="562">
        <v>10301</v>
      </c>
      <c r="F12" s="562">
        <v>1085975</v>
      </c>
      <c r="G12" s="562">
        <v>1114792</v>
      </c>
      <c r="H12" s="562">
        <v>67858</v>
      </c>
      <c r="I12" s="562">
        <v>8857</v>
      </c>
      <c r="J12" s="562">
        <v>99404</v>
      </c>
      <c r="K12" s="562">
        <v>1439616</v>
      </c>
      <c r="L12" s="3"/>
      <c r="M12" s="3"/>
    </row>
    <row r="13" spans="1:13" s="2" customFormat="1" ht="14.25" customHeight="1">
      <c r="A13" s="522"/>
      <c r="B13" s="558">
        <v>7</v>
      </c>
      <c r="C13" s="562">
        <v>4143947</v>
      </c>
      <c r="D13" s="562">
        <v>317525</v>
      </c>
      <c r="E13" s="562">
        <v>10294</v>
      </c>
      <c r="F13" s="562">
        <v>1088158</v>
      </c>
      <c r="G13" s="562">
        <v>1112935</v>
      </c>
      <c r="H13" s="562">
        <v>67970</v>
      </c>
      <c r="I13" s="562">
        <v>8843</v>
      </c>
      <c r="J13" s="562">
        <v>99661</v>
      </c>
      <c r="K13" s="562">
        <v>1438561</v>
      </c>
      <c r="L13" s="3"/>
      <c r="M13" s="3"/>
    </row>
    <row r="14" spans="1:13" s="2" customFormat="1" ht="14.25" customHeight="1">
      <c r="A14" s="522"/>
      <c r="B14" s="558">
        <v>8</v>
      </c>
      <c r="C14" s="562">
        <v>4048159</v>
      </c>
      <c r="D14" s="562">
        <v>318162</v>
      </c>
      <c r="E14" s="562">
        <v>10316</v>
      </c>
      <c r="F14" s="562">
        <v>1089823</v>
      </c>
      <c r="G14" s="562">
        <v>1111567</v>
      </c>
      <c r="H14" s="562">
        <v>68197</v>
      </c>
      <c r="I14" s="562">
        <v>8845</v>
      </c>
      <c r="J14" s="562">
        <v>99962</v>
      </c>
      <c r="K14" s="562">
        <v>1341287</v>
      </c>
      <c r="L14" s="3"/>
      <c r="M14" s="3"/>
    </row>
    <row r="15" spans="1:13" s="2" customFormat="1" ht="14.25" customHeight="1">
      <c r="A15" s="522"/>
      <c r="B15" s="558">
        <v>9</v>
      </c>
      <c r="C15" s="562">
        <v>4055927</v>
      </c>
      <c r="D15" s="562">
        <v>318914</v>
      </c>
      <c r="E15" s="562">
        <v>10320</v>
      </c>
      <c r="F15" s="562">
        <v>1093712</v>
      </c>
      <c r="G15" s="562">
        <v>1110524</v>
      </c>
      <c r="H15" s="562">
        <v>68358</v>
      </c>
      <c r="I15" s="562">
        <v>8878</v>
      </c>
      <c r="J15" s="562">
        <v>100536</v>
      </c>
      <c r="K15" s="562">
        <v>1344685</v>
      </c>
      <c r="L15" s="3"/>
      <c r="M15" s="3"/>
    </row>
    <row r="16" spans="1:13" s="2" customFormat="1" ht="14.25" customHeight="1">
      <c r="A16" s="522"/>
      <c r="B16" s="558">
        <v>10</v>
      </c>
      <c r="C16" s="562">
        <v>4051356</v>
      </c>
      <c r="D16" s="562">
        <v>318697</v>
      </c>
      <c r="E16" s="562">
        <v>10294</v>
      </c>
      <c r="F16" s="562">
        <v>1093218</v>
      </c>
      <c r="G16" s="562">
        <v>1106274</v>
      </c>
      <c r="H16" s="562">
        <v>68249</v>
      </c>
      <c r="I16" s="562">
        <v>8876</v>
      </c>
      <c r="J16" s="562">
        <v>100754</v>
      </c>
      <c r="K16" s="562">
        <v>1344994</v>
      </c>
      <c r="L16" s="3"/>
      <c r="M16" s="3"/>
    </row>
    <row r="17" spans="1:30" s="2" customFormat="1" ht="14.25" customHeight="1">
      <c r="A17" s="522"/>
      <c r="B17" s="558">
        <v>11</v>
      </c>
      <c r="C17" s="562">
        <v>4053446</v>
      </c>
      <c r="D17" s="562">
        <v>318965</v>
      </c>
      <c r="E17" s="562">
        <v>10309</v>
      </c>
      <c r="F17" s="562">
        <v>1094251</v>
      </c>
      <c r="G17" s="562">
        <v>1104726</v>
      </c>
      <c r="H17" s="562">
        <v>68290</v>
      </c>
      <c r="I17" s="562">
        <v>8883</v>
      </c>
      <c r="J17" s="562">
        <v>101023</v>
      </c>
      <c r="K17" s="562">
        <v>1346999</v>
      </c>
      <c r="L17" s="3"/>
      <c r="M17" s="3"/>
    </row>
    <row r="18" spans="1:30" s="541" customFormat="1" ht="14.25" customHeight="1">
      <c r="A18" s="522"/>
      <c r="B18" s="558">
        <v>12</v>
      </c>
      <c r="C18" s="562">
        <v>4054015</v>
      </c>
      <c r="D18" s="562">
        <v>319118</v>
      </c>
      <c r="E18" s="562">
        <v>10306</v>
      </c>
      <c r="F18" s="562">
        <v>1095551</v>
      </c>
      <c r="G18" s="562">
        <v>1103080</v>
      </c>
      <c r="H18" s="562">
        <v>68432</v>
      </c>
      <c r="I18" s="562">
        <v>8891</v>
      </c>
      <c r="J18" s="562">
        <v>101162</v>
      </c>
      <c r="K18" s="562">
        <v>1347475</v>
      </c>
      <c r="L18" s="3"/>
      <c r="M18" s="3"/>
    </row>
    <row r="19" spans="1:30" s="541" customFormat="1" ht="14.25" customHeight="1">
      <c r="A19" s="522" t="s">
        <v>1052</v>
      </c>
      <c r="B19" s="558">
        <v>1</v>
      </c>
      <c r="C19" s="562">
        <v>4053611</v>
      </c>
      <c r="D19" s="562">
        <v>319173</v>
      </c>
      <c r="E19" s="562">
        <v>10298</v>
      </c>
      <c r="F19" s="562">
        <v>1096105</v>
      </c>
      <c r="G19" s="562">
        <v>1100345</v>
      </c>
      <c r="H19" s="562">
        <v>68497</v>
      </c>
      <c r="I19" s="562">
        <v>8896</v>
      </c>
      <c r="J19" s="562">
        <v>101112</v>
      </c>
      <c r="K19" s="562">
        <v>1349185</v>
      </c>
      <c r="L19" s="3"/>
      <c r="M19" s="3"/>
    </row>
    <row r="20" spans="1:30" s="541" customFormat="1" ht="14.25" customHeight="1">
      <c r="A20" s="522"/>
      <c r="B20" s="558">
        <v>2</v>
      </c>
      <c r="C20" s="562">
        <v>4056035</v>
      </c>
      <c r="D20" s="562">
        <v>319360</v>
      </c>
      <c r="E20" s="562">
        <v>10311</v>
      </c>
      <c r="F20" s="562">
        <v>1097971</v>
      </c>
      <c r="G20" s="562">
        <v>1099100</v>
      </c>
      <c r="H20" s="562">
        <v>68578</v>
      </c>
      <c r="I20" s="562">
        <v>8901</v>
      </c>
      <c r="J20" s="562">
        <v>101039</v>
      </c>
      <c r="K20" s="562">
        <v>1350775</v>
      </c>
      <c r="L20" s="3"/>
      <c r="M20" s="3"/>
    </row>
    <row r="21" spans="1:30" s="541" customFormat="1" ht="14.25" customHeight="1">
      <c r="A21" s="522"/>
      <c r="B21" s="558">
        <v>3</v>
      </c>
      <c r="C21" s="562">
        <v>4039302</v>
      </c>
      <c r="D21" s="562">
        <v>319046</v>
      </c>
      <c r="E21" s="562">
        <v>10323</v>
      </c>
      <c r="F21" s="562">
        <v>1096509</v>
      </c>
      <c r="G21" s="562">
        <v>1092983</v>
      </c>
      <c r="H21" s="562">
        <v>68606</v>
      </c>
      <c r="I21" s="562">
        <v>8898</v>
      </c>
      <c r="J21" s="562">
        <v>99917</v>
      </c>
      <c r="K21" s="562">
        <v>1343020</v>
      </c>
      <c r="L21" s="3"/>
      <c r="M21" s="3"/>
    </row>
    <row r="22" spans="1:30" s="541" customFormat="1" ht="14.25" customHeight="1">
      <c r="A22" s="522"/>
      <c r="B22" s="558">
        <v>4</v>
      </c>
      <c r="C22" s="562">
        <v>4039403</v>
      </c>
      <c r="D22" s="562">
        <v>319120</v>
      </c>
      <c r="E22" s="562">
        <v>10308</v>
      </c>
      <c r="F22" s="562">
        <v>1095466</v>
      </c>
      <c r="G22" s="562">
        <v>1091155</v>
      </c>
      <c r="H22" s="562">
        <v>68694</v>
      </c>
      <c r="I22" s="562">
        <v>8903</v>
      </c>
      <c r="J22" s="562">
        <v>100272</v>
      </c>
      <c r="K22" s="562">
        <v>1345485</v>
      </c>
      <c r="L22" s="3"/>
      <c r="M22" s="3"/>
    </row>
    <row r="23" spans="1:30" s="541" customFormat="1" ht="14.25" customHeight="1">
      <c r="A23" s="522"/>
      <c r="B23" s="558">
        <v>5</v>
      </c>
      <c r="C23" s="562">
        <v>4038764</v>
      </c>
      <c r="D23" s="562">
        <v>319395</v>
      </c>
      <c r="E23" s="562">
        <v>10276</v>
      </c>
      <c r="F23" s="562">
        <v>1095447</v>
      </c>
      <c r="G23" s="562">
        <v>1089304</v>
      </c>
      <c r="H23" s="562">
        <v>68789</v>
      </c>
      <c r="I23" s="562">
        <v>8896</v>
      </c>
      <c r="J23" s="562">
        <v>100480</v>
      </c>
      <c r="K23" s="562">
        <v>1346177</v>
      </c>
      <c r="L23" s="3"/>
      <c r="M23" s="3"/>
    </row>
    <row r="24" spans="1:30" s="2" customFormat="1" ht="14.25" customHeight="1">
      <c r="A24" s="522"/>
      <c r="B24" s="558">
        <v>6</v>
      </c>
      <c r="C24" s="562">
        <v>4040977</v>
      </c>
      <c r="D24" s="562">
        <v>319705</v>
      </c>
      <c r="E24" s="562">
        <v>10266</v>
      </c>
      <c r="F24" s="562">
        <v>1096581</v>
      </c>
      <c r="G24" s="562">
        <v>1087009</v>
      </c>
      <c r="H24" s="562">
        <v>68860</v>
      </c>
      <c r="I24" s="562">
        <v>8880</v>
      </c>
      <c r="J24" s="562">
        <v>100809</v>
      </c>
      <c r="K24" s="562">
        <v>1348867</v>
      </c>
      <c r="L24" s="3"/>
      <c r="M24" s="3"/>
    </row>
    <row r="25" spans="1:30" ht="15" customHeight="1">
      <c r="A25" s="29" t="s">
        <v>95</v>
      </c>
      <c r="B25" s="231"/>
      <c r="C25" s="97"/>
      <c r="D25" s="97"/>
      <c r="E25" s="29"/>
      <c r="F25" s="97"/>
      <c r="G25" s="29"/>
      <c r="H25" s="29"/>
      <c r="I25" s="29"/>
      <c r="J25" s="29"/>
      <c r="K25" s="29"/>
      <c r="L25" s="2"/>
      <c r="M25" s="2"/>
    </row>
    <row r="26" spans="1:30" s="529" customFormat="1">
      <c r="A26" s="529" t="s">
        <v>1067</v>
      </c>
      <c r="U26" s="199"/>
      <c r="V26" s="53"/>
      <c r="W26" s="539"/>
      <c r="X26" s="539"/>
      <c r="Y26" s="53"/>
      <c r="Z26" s="539"/>
      <c r="AA26" s="539"/>
      <c r="AB26" s="539"/>
      <c r="AC26" s="539"/>
      <c r="AD26" s="539"/>
    </row>
    <row r="27" spans="1:30">
      <c r="A27" s="541"/>
      <c r="B27" s="541"/>
      <c r="C27" s="3"/>
      <c r="D27" s="3"/>
      <c r="E27" s="3"/>
      <c r="F27" s="3"/>
      <c r="G27" s="3"/>
      <c r="H27" s="3"/>
      <c r="I27" s="3"/>
      <c r="J27" s="3"/>
      <c r="K27" s="3"/>
      <c r="U27" s="7"/>
      <c r="V27" s="3"/>
      <c r="W27" s="2"/>
      <c r="X27" s="2"/>
      <c r="Y27" s="3"/>
      <c r="Z27" s="2"/>
      <c r="AA27" s="2"/>
      <c r="AB27" s="2"/>
      <c r="AC27" s="2"/>
      <c r="AD27" s="2"/>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541"/>
      <c r="B36" s="541"/>
      <c r="C36" s="541"/>
      <c r="D36" s="541"/>
      <c r="E36" s="541"/>
      <c r="F36" s="541"/>
      <c r="G36" s="541"/>
      <c r="H36" s="541"/>
      <c r="I36" s="541"/>
      <c r="J36" s="541"/>
      <c r="K36" s="541"/>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59055118110236227" right="0.59055118110236227" top="0.78740157480314965" bottom="0.39370078740157483" header="0.51181102362204722" footer="0.51181102362204722"/>
  <pageSetup paperSize="9" scale="12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dimension ref="A1:M39"/>
  <sheetViews>
    <sheetView zoomScaleNormal="100" workbookViewId="0">
      <selection sqref="A1:C1"/>
    </sheetView>
  </sheetViews>
  <sheetFormatPr defaultRowHeight="13.5"/>
  <cols>
    <col min="1" max="1" width="6.5" style="530" customWidth="1"/>
    <col min="2" max="2" width="3.125" style="530" customWidth="1"/>
    <col min="3" max="3" width="13.125" style="530" customWidth="1"/>
    <col min="4" max="4" width="11.625" style="530" customWidth="1"/>
    <col min="5" max="8" width="13.125" style="530" customWidth="1"/>
    <col min="9" max="9" width="12" style="530" customWidth="1"/>
    <col min="10" max="10" width="10.625" style="530" customWidth="1"/>
    <col min="11" max="11" width="8.125" style="530" customWidth="1"/>
    <col min="12" max="16384" width="9" style="14"/>
  </cols>
  <sheetData>
    <row r="1" spans="1:11" ht="19.5" customHeight="1">
      <c r="A1" s="856" t="s">
        <v>844</v>
      </c>
      <c r="B1" s="853"/>
      <c r="C1" s="853"/>
      <c r="D1" s="529"/>
      <c r="E1" s="529"/>
      <c r="F1" s="529"/>
      <c r="G1" s="529"/>
      <c r="H1" s="529"/>
      <c r="I1" s="529"/>
    </row>
    <row r="2" spans="1:11" ht="19.5" customHeight="1">
      <c r="A2" s="755" t="s">
        <v>884</v>
      </c>
      <c r="B2" s="755"/>
      <c r="C2" s="755"/>
      <c r="D2" s="755"/>
      <c r="E2" s="755"/>
      <c r="F2" s="755"/>
      <c r="G2" s="755"/>
      <c r="H2" s="755"/>
      <c r="I2" s="755"/>
      <c r="J2" s="755"/>
      <c r="K2" s="755"/>
    </row>
    <row r="3" spans="1:11" ht="14.25" thickBot="1">
      <c r="A3" s="529"/>
      <c r="B3" s="529"/>
      <c r="C3" s="529"/>
      <c r="D3" s="529"/>
      <c r="E3" s="529"/>
      <c r="F3" s="529"/>
      <c r="G3" s="529"/>
      <c r="H3" s="529"/>
      <c r="I3" s="529"/>
      <c r="J3" s="529"/>
      <c r="K3" s="54" t="s">
        <v>418</v>
      </c>
    </row>
    <row r="4" spans="1:11" s="57" customFormat="1" ht="14.25" thickTop="1">
      <c r="A4" s="744" t="s">
        <v>397</v>
      </c>
      <c r="B4" s="746"/>
      <c r="C4" s="752" t="s">
        <v>246</v>
      </c>
      <c r="D4" s="804"/>
      <c r="E4" s="804"/>
      <c r="F4" s="804"/>
      <c r="G4" s="804"/>
      <c r="H4" s="813"/>
      <c r="I4" s="752" t="s">
        <v>247</v>
      </c>
      <c r="J4" s="804"/>
      <c r="K4" s="804"/>
    </row>
    <row r="5" spans="1:11" s="57" customFormat="1">
      <c r="A5" s="760"/>
      <c r="B5" s="761"/>
      <c r="C5" s="857" t="s">
        <v>14</v>
      </c>
      <c r="D5" s="627"/>
      <c r="E5" s="631" t="s">
        <v>248</v>
      </c>
      <c r="F5" s="631" t="s">
        <v>249</v>
      </c>
      <c r="G5" s="631" t="s">
        <v>250</v>
      </c>
      <c r="H5" s="630" t="s">
        <v>69</v>
      </c>
      <c r="I5" s="857" t="s">
        <v>14</v>
      </c>
      <c r="J5" s="627"/>
      <c r="K5" s="857" t="s">
        <v>251</v>
      </c>
    </row>
    <row r="6" spans="1:11" s="57" customFormat="1">
      <c r="A6" s="747"/>
      <c r="B6" s="748"/>
      <c r="C6" s="837"/>
      <c r="D6" s="628" t="s">
        <v>252</v>
      </c>
      <c r="E6" s="611" t="s">
        <v>254</v>
      </c>
      <c r="F6" s="611" t="s">
        <v>254</v>
      </c>
      <c r="G6" s="611" t="s">
        <v>254</v>
      </c>
      <c r="H6" s="611" t="s">
        <v>254</v>
      </c>
      <c r="I6" s="837"/>
      <c r="J6" s="628" t="s">
        <v>252</v>
      </c>
      <c r="K6" s="837"/>
    </row>
    <row r="7" spans="1:11">
      <c r="A7" s="531" t="s">
        <v>1047</v>
      </c>
      <c r="B7" s="532"/>
      <c r="C7" s="538">
        <v>635238</v>
      </c>
      <c r="D7" s="564">
        <v>1740</v>
      </c>
      <c r="E7" s="564">
        <v>348385</v>
      </c>
      <c r="F7" s="564">
        <v>107645</v>
      </c>
      <c r="G7" s="564">
        <v>133864</v>
      </c>
      <c r="H7" s="562">
        <v>45344</v>
      </c>
      <c r="I7" s="564">
        <v>39922</v>
      </c>
      <c r="J7" s="564">
        <v>109</v>
      </c>
      <c r="K7" s="564">
        <v>148</v>
      </c>
    </row>
    <row r="8" spans="1:11">
      <c r="A8" s="559">
        <v>28</v>
      </c>
      <c r="B8" s="532"/>
      <c r="C8" s="538">
        <v>630293</v>
      </c>
      <c r="D8" s="564">
        <v>1727</v>
      </c>
      <c r="E8" s="564">
        <v>345333</v>
      </c>
      <c r="F8" s="564">
        <v>107248</v>
      </c>
      <c r="G8" s="564">
        <v>132384</v>
      </c>
      <c r="H8" s="562">
        <v>45327</v>
      </c>
      <c r="I8" s="564">
        <v>41572</v>
      </c>
      <c r="J8" s="564">
        <v>114</v>
      </c>
      <c r="K8" s="564">
        <v>151</v>
      </c>
    </row>
    <row r="9" spans="1:11">
      <c r="A9" s="559">
        <v>29</v>
      </c>
      <c r="B9" s="532"/>
      <c r="C9" s="538">
        <v>629836</v>
      </c>
      <c r="D9" s="564">
        <v>1726</v>
      </c>
      <c r="E9" s="564">
        <v>346321</v>
      </c>
      <c r="F9" s="564">
        <v>107777</v>
      </c>
      <c r="G9" s="564">
        <v>131301</v>
      </c>
      <c r="H9" s="562">
        <v>44437</v>
      </c>
      <c r="I9" s="564">
        <v>41817</v>
      </c>
      <c r="J9" s="564">
        <v>115</v>
      </c>
      <c r="K9" s="564">
        <v>151</v>
      </c>
    </row>
    <row r="10" spans="1:11">
      <c r="A10" s="559">
        <v>30</v>
      </c>
      <c r="B10" s="532"/>
      <c r="C10" s="538">
        <v>632620</v>
      </c>
      <c r="D10" s="564">
        <v>1733</v>
      </c>
      <c r="E10" s="564">
        <v>348223</v>
      </c>
      <c r="F10" s="564">
        <v>108930</v>
      </c>
      <c r="G10" s="564">
        <v>131092</v>
      </c>
      <c r="H10" s="562">
        <v>44375</v>
      </c>
      <c r="I10" s="564">
        <v>43201</v>
      </c>
      <c r="J10" s="564">
        <v>118</v>
      </c>
      <c r="K10" s="564">
        <v>151</v>
      </c>
    </row>
    <row r="11" spans="1:11" s="530" customFormat="1">
      <c r="A11" s="531" t="s">
        <v>1048</v>
      </c>
      <c r="B11" s="532"/>
      <c r="C11" s="538">
        <v>637798</v>
      </c>
      <c r="D11" s="564">
        <v>1743</v>
      </c>
      <c r="E11" s="564">
        <v>351166</v>
      </c>
      <c r="F11" s="564">
        <v>108840</v>
      </c>
      <c r="G11" s="564">
        <v>132325</v>
      </c>
      <c r="H11" s="562">
        <v>45467</v>
      </c>
      <c r="I11" s="564">
        <v>41829</v>
      </c>
      <c r="J11" s="564">
        <v>114</v>
      </c>
      <c r="K11" s="564">
        <v>150</v>
      </c>
    </row>
    <row r="12" spans="1:11">
      <c r="A12" s="19"/>
      <c r="B12" s="558"/>
      <c r="C12" s="303"/>
      <c r="D12" s="304"/>
      <c r="E12" s="304"/>
      <c r="F12" s="304"/>
      <c r="G12" s="304"/>
      <c r="H12" s="304"/>
      <c r="I12" s="304"/>
      <c r="J12" s="304"/>
      <c r="K12" s="304"/>
    </row>
    <row r="13" spans="1:11" s="530" customFormat="1">
      <c r="A13" s="530" t="s">
        <v>1044</v>
      </c>
      <c r="B13" s="557">
        <v>7</v>
      </c>
      <c r="C13" s="519">
        <v>55726</v>
      </c>
      <c r="D13" s="519">
        <v>1798</v>
      </c>
      <c r="E13" s="519">
        <v>30682</v>
      </c>
      <c r="F13" s="519">
        <v>9600</v>
      </c>
      <c r="G13" s="519">
        <v>11527</v>
      </c>
      <c r="H13" s="519">
        <v>3918</v>
      </c>
      <c r="I13" s="519">
        <v>3758</v>
      </c>
      <c r="J13" s="519">
        <v>121</v>
      </c>
      <c r="K13" s="519">
        <v>150</v>
      </c>
    </row>
    <row r="14" spans="1:11" s="530" customFormat="1">
      <c r="B14" s="557">
        <v>8</v>
      </c>
      <c r="C14" s="519">
        <v>54618</v>
      </c>
      <c r="D14" s="519">
        <v>1762</v>
      </c>
      <c r="E14" s="519">
        <v>29825</v>
      </c>
      <c r="F14" s="519">
        <v>9387</v>
      </c>
      <c r="G14" s="519">
        <v>11508</v>
      </c>
      <c r="H14" s="519">
        <v>3898</v>
      </c>
      <c r="I14" s="519">
        <v>3538</v>
      </c>
      <c r="J14" s="519">
        <v>114</v>
      </c>
      <c r="K14" s="519">
        <v>151</v>
      </c>
    </row>
    <row r="15" spans="1:11" s="530" customFormat="1">
      <c r="B15" s="557">
        <v>9</v>
      </c>
      <c r="C15" s="519">
        <v>52487</v>
      </c>
      <c r="D15" s="519">
        <v>1750</v>
      </c>
      <c r="E15" s="519">
        <v>28779</v>
      </c>
      <c r="F15" s="519">
        <v>8953</v>
      </c>
      <c r="G15" s="519">
        <v>11028</v>
      </c>
      <c r="H15" s="519">
        <v>3727</v>
      </c>
      <c r="I15" s="519">
        <v>3692</v>
      </c>
      <c r="J15" s="519">
        <v>123</v>
      </c>
      <c r="K15" s="519">
        <v>151</v>
      </c>
    </row>
    <row r="16" spans="1:11" s="530" customFormat="1">
      <c r="B16" s="557">
        <v>10</v>
      </c>
      <c r="C16" s="519">
        <v>54156</v>
      </c>
      <c r="D16" s="519">
        <v>1747</v>
      </c>
      <c r="E16" s="519">
        <v>29772</v>
      </c>
      <c r="F16" s="519">
        <v>9184</v>
      </c>
      <c r="G16" s="519">
        <v>11304</v>
      </c>
      <c r="H16" s="519">
        <v>3896</v>
      </c>
      <c r="I16" s="519">
        <v>3663</v>
      </c>
      <c r="J16" s="519">
        <v>118</v>
      </c>
      <c r="K16" s="519">
        <v>151</v>
      </c>
    </row>
    <row r="17" spans="1:13" s="530" customFormat="1">
      <c r="B17" s="557">
        <v>11</v>
      </c>
      <c r="C17" s="519">
        <v>52139</v>
      </c>
      <c r="D17" s="519">
        <v>1738</v>
      </c>
      <c r="E17" s="519">
        <v>28629</v>
      </c>
      <c r="F17" s="519">
        <v>8871</v>
      </c>
      <c r="G17" s="519">
        <v>10780</v>
      </c>
      <c r="H17" s="519">
        <v>3859</v>
      </c>
      <c r="I17" s="519">
        <v>3448</v>
      </c>
      <c r="J17" s="519">
        <v>115</v>
      </c>
      <c r="K17" s="519">
        <v>151</v>
      </c>
    </row>
    <row r="18" spans="1:13" s="530" customFormat="1" ht="13.5" customHeight="1">
      <c r="B18" s="557">
        <v>12</v>
      </c>
      <c r="C18" s="519">
        <v>54318</v>
      </c>
      <c r="D18" s="519">
        <v>1752</v>
      </c>
      <c r="E18" s="519">
        <v>29978</v>
      </c>
      <c r="F18" s="519">
        <v>9250</v>
      </c>
      <c r="G18" s="519">
        <v>11099</v>
      </c>
      <c r="H18" s="519">
        <v>3990</v>
      </c>
      <c r="I18" s="519">
        <v>3407</v>
      </c>
      <c r="J18" s="519">
        <v>110</v>
      </c>
      <c r="K18" s="519">
        <v>151</v>
      </c>
    </row>
    <row r="19" spans="1:13" s="530" customFormat="1" ht="13.5" customHeight="1">
      <c r="A19" s="530" t="s">
        <v>1085</v>
      </c>
      <c r="B19" s="557">
        <v>1</v>
      </c>
      <c r="C19" s="519">
        <v>53547</v>
      </c>
      <c r="D19" s="519">
        <v>1727</v>
      </c>
      <c r="E19" s="519">
        <v>29547</v>
      </c>
      <c r="F19" s="519">
        <v>9120</v>
      </c>
      <c r="G19" s="519">
        <v>11044</v>
      </c>
      <c r="H19" s="519">
        <v>3836</v>
      </c>
      <c r="I19" s="519">
        <v>3305</v>
      </c>
      <c r="J19" s="519">
        <v>107</v>
      </c>
      <c r="K19" s="519">
        <v>151</v>
      </c>
    </row>
    <row r="20" spans="1:13" s="530" customFormat="1" ht="13.5" customHeight="1">
      <c r="B20" s="557">
        <v>2</v>
      </c>
      <c r="C20" s="519">
        <v>49947</v>
      </c>
      <c r="D20" s="519">
        <v>1722</v>
      </c>
      <c r="E20" s="519">
        <v>27533</v>
      </c>
      <c r="F20" s="519">
        <v>8475</v>
      </c>
      <c r="G20" s="519">
        <v>10308</v>
      </c>
      <c r="H20" s="519">
        <v>3632</v>
      </c>
      <c r="I20" s="519">
        <v>3210</v>
      </c>
      <c r="J20" s="519">
        <v>111</v>
      </c>
      <c r="K20" s="519">
        <v>151</v>
      </c>
    </row>
    <row r="21" spans="1:13" s="530" customFormat="1" ht="13.5" customHeight="1">
      <c r="B21" s="557">
        <v>3</v>
      </c>
      <c r="C21" s="519">
        <v>53033</v>
      </c>
      <c r="D21" s="519">
        <v>1711</v>
      </c>
      <c r="E21" s="519">
        <v>29266</v>
      </c>
      <c r="F21" s="519">
        <v>9008</v>
      </c>
      <c r="G21" s="519">
        <v>10998</v>
      </c>
      <c r="H21" s="519">
        <v>3761</v>
      </c>
      <c r="I21" s="519">
        <v>3537</v>
      </c>
      <c r="J21" s="519">
        <v>114</v>
      </c>
      <c r="K21" s="519">
        <v>150</v>
      </c>
      <c r="M21" s="277"/>
    </row>
    <row r="22" spans="1:13" s="530" customFormat="1" ht="13.5" customHeight="1">
      <c r="B22" s="557">
        <v>4</v>
      </c>
      <c r="C22" s="519">
        <v>51562</v>
      </c>
      <c r="D22" s="519">
        <v>1719</v>
      </c>
      <c r="E22" s="519">
        <v>28451</v>
      </c>
      <c r="F22" s="519">
        <v>8749</v>
      </c>
      <c r="G22" s="519">
        <v>10705</v>
      </c>
      <c r="H22" s="519">
        <v>3658</v>
      </c>
      <c r="I22" s="519">
        <v>3285</v>
      </c>
      <c r="J22" s="519">
        <v>110</v>
      </c>
      <c r="K22" s="519">
        <v>150</v>
      </c>
      <c r="M22" s="277"/>
    </row>
    <row r="23" spans="1:13" s="530" customFormat="1" ht="13.5" customHeight="1">
      <c r="B23" s="557">
        <v>5</v>
      </c>
      <c r="C23" s="519">
        <v>53522</v>
      </c>
      <c r="D23" s="519">
        <v>1727</v>
      </c>
      <c r="E23" s="519">
        <v>29541</v>
      </c>
      <c r="F23" s="519">
        <v>9096</v>
      </c>
      <c r="G23" s="519">
        <v>11117</v>
      </c>
      <c r="H23" s="519">
        <v>3769</v>
      </c>
      <c r="I23" s="519">
        <v>3269</v>
      </c>
      <c r="J23" s="519">
        <v>105</v>
      </c>
      <c r="K23" s="519">
        <v>149</v>
      </c>
      <c r="M23" s="277"/>
    </row>
    <row r="24" spans="1:13" s="530" customFormat="1" ht="13.5" customHeight="1">
      <c r="B24" s="557">
        <v>6</v>
      </c>
      <c r="C24" s="519">
        <v>52364</v>
      </c>
      <c r="D24" s="519">
        <v>1745</v>
      </c>
      <c r="E24" s="519">
        <v>28879</v>
      </c>
      <c r="F24" s="519">
        <v>8949</v>
      </c>
      <c r="G24" s="519">
        <v>10843</v>
      </c>
      <c r="H24" s="519">
        <v>3692</v>
      </c>
      <c r="I24" s="519">
        <v>3394</v>
      </c>
      <c r="J24" s="519">
        <v>113</v>
      </c>
      <c r="K24" s="519">
        <v>149</v>
      </c>
      <c r="M24" s="277"/>
    </row>
    <row r="25" spans="1:13" s="530" customFormat="1">
      <c r="B25" s="557">
        <v>7</v>
      </c>
      <c r="C25" s="519">
        <v>55599</v>
      </c>
      <c r="D25" s="519">
        <v>1794</v>
      </c>
      <c r="E25" s="519">
        <v>30541</v>
      </c>
      <c r="F25" s="519">
        <v>9589</v>
      </c>
      <c r="G25" s="519">
        <v>11460</v>
      </c>
      <c r="H25" s="519">
        <v>4009</v>
      </c>
      <c r="I25" s="519">
        <v>3545</v>
      </c>
      <c r="J25" s="519">
        <v>114</v>
      </c>
      <c r="K25" s="519">
        <v>148</v>
      </c>
    </row>
    <row r="26" spans="1:13">
      <c r="A26" s="70" t="s">
        <v>22</v>
      </c>
      <c r="B26" s="51"/>
      <c r="C26" s="80"/>
      <c r="D26" s="80"/>
      <c r="E26" s="80"/>
      <c r="F26" s="80"/>
      <c r="G26" s="80"/>
      <c r="H26" s="80"/>
      <c r="I26" s="80"/>
      <c r="J26" s="80"/>
      <c r="K26" s="80"/>
    </row>
    <row r="27" spans="1:13">
      <c r="A27" s="539" t="s">
        <v>12</v>
      </c>
      <c r="B27" s="539"/>
      <c r="C27" s="539"/>
      <c r="D27" s="539"/>
      <c r="E27" s="539"/>
      <c r="F27" s="529"/>
      <c r="G27" s="539"/>
      <c r="H27" s="539"/>
      <c r="I27" s="539"/>
      <c r="J27" s="539"/>
      <c r="K27" s="539"/>
    </row>
    <row r="28" spans="1:13">
      <c r="A28" s="539" t="s">
        <v>13</v>
      </c>
      <c r="B28" s="539"/>
      <c r="C28" s="539"/>
      <c r="D28" s="539"/>
      <c r="E28" s="539"/>
      <c r="F28" s="529"/>
      <c r="G28" s="539"/>
      <c r="H28" s="539"/>
      <c r="I28" s="539"/>
      <c r="J28" s="539"/>
      <c r="K28" s="539"/>
    </row>
    <row r="29" spans="1:13">
      <c r="A29" s="278" t="s">
        <v>771</v>
      </c>
      <c r="B29" s="529"/>
      <c r="C29" s="278"/>
      <c r="D29" s="278"/>
      <c r="E29" s="278"/>
      <c r="F29" s="529"/>
      <c r="G29" s="278"/>
      <c r="H29" s="278"/>
      <c r="I29" s="278"/>
      <c r="J29" s="278"/>
      <c r="K29" s="278"/>
    </row>
    <row r="30" spans="1:13">
      <c r="A30" s="278" t="s">
        <v>772</v>
      </c>
      <c r="B30" s="529"/>
      <c r="C30" s="278"/>
      <c r="D30" s="278"/>
      <c r="E30" s="278"/>
      <c r="F30" s="278"/>
      <c r="G30" s="278"/>
      <c r="H30" s="278"/>
      <c r="I30" s="278"/>
      <c r="J30" s="278"/>
      <c r="K30" s="278"/>
    </row>
    <row r="31" spans="1:13">
      <c r="A31" s="278" t="s">
        <v>724</v>
      </c>
      <c r="B31" s="278"/>
      <c r="C31" s="529"/>
      <c r="D31" s="278"/>
      <c r="E31" s="278"/>
      <c r="F31" s="278"/>
      <c r="G31" s="278"/>
      <c r="H31" s="278"/>
      <c r="I31" s="278"/>
      <c r="J31" s="278"/>
      <c r="K31" s="278"/>
    </row>
    <row r="32" spans="1:13">
      <c r="A32" s="278" t="s">
        <v>725</v>
      </c>
      <c r="B32" s="529"/>
      <c r="C32" s="278"/>
      <c r="D32" s="278"/>
      <c r="E32" s="278"/>
      <c r="F32" s="278"/>
      <c r="G32" s="278"/>
      <c r="H32" s="278"/>
      <c r="I32" s="278"/>
      <c r="J32" s="278"/>
      <c r="K32" s="278"/>
    </row>
    <row r="33" spans="1:11">
      <c r="A33" s="278" t="s">
        <v>458</v>
      </c>
      <c r="B33" s="278"/>
      <c r="C33" s="529"/>
      <c r="D33" s="278"/>
      <c r="E33" s="278"/>
      <c r="F33" s="278"/>
      <c r="G33" s="278"/>
      <c r="H33" s="278"/>
      <c r="I33" s="278"/>
      <c r="J33" s="278"/>
      <c r="K33" s="278"/>
    </row>
    <row r="34" spans="1:11">
      <c r="A34" s="539" t="s">
        <v>367</v>
      </c>
      <c r="B34" s="278"/>
      <c r="C34" s="278"/>
      <c r="D34" s="278"/>
      <c r="E34" s="278"/>
      <c r="F34" s="278"/>
      <c r="G34" s="278"/>
      <c r="H34" s="278"/>
      <c r="I34" s="278"/>
      <c r="J34" s="278"/>
      <c r="K34" s="278"/>
    </row>
    <row r="35" spans="1:11">
      <c r="A35" s="278" t="s">
        <v>770</v>
      </c>
      <c r="B35" s="529"/>
      <c r="C35" s="278"/>
      <c r="D35" s="278"/>
      <c r="E35" s="278"/>
      <c r="F35" s="278"/>
      <c r="G35" s="278"/>
      <c r="H35" s="278"/>
      <c r="I35" s="278"/>
      <c r="J35" s="278"/>
      <c r="K35" s="278"/>
    </row>
    <row r="36" spans="1:11">
      <c r="A36" s="279"/>
      <c r="B36" s="279"/>
      <c r="C36" s="279"/>
      <c r="D36" s="279"/>
      <c r="F36" s="279"/>
      <c r="G36" s="279"/>
      <c r="H36" s="279"/>
      <c r="I36" s="279"/>
      <c r="J36" s="279"/>
      <c r="K36" s="279"/>
    </row>
    <row r="38" spans="1:11">
      <c r="C38" s="520"/>
      <c r="D38" s="520"/>
      <c r="E38" s="520"/>
      <c r="F38" s="520"/>
      <c r="G38" s="520"/>
      <c r="H38" s="520"/>
      <c r="I38" s="520"/>
      <c r="J38" s="520"/>
      <c r="K38" s="520"/>
    </row>
    <row r="39" spans="1:11">
      <c r="C39" s="277"/>
      <c r="D39" s="277"/>
      <c r="E39" s="277"/>
      <c r="F39" s="277"/>
      <c r="G39" s="277"/>
      <c r="H39" s="277"/>
      <c r="I39" s="277"/>
      <c r="J39" s="277"/>
      <c r="K39" s="277"/>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dimension ref="A1:Q34"/>
  <sheetViews>
    <sheetView zoomScaleNormal="100" workbookViewId="0">
      <selection activeCell="A2" sqref="A2:M2"/>
    </sheetView>
  </sheetViews>
  <sheetFormatPr defaultRowHeight="13.5"/>
  <cols>
    <col min="1" max="1" width="6.875" style="530" customWidth="1"/>
    <col min="2" max="2" width="4.5" style="530" bestFit="1" customWidth="1"/>
    <col min="3" max="3" width="10.625" style="530" bestFit="1" customWidth="1"/>
    <col min="4" max="6" width="10.5" style="530" bestFit="1" customWidth="1"/>
    <col min="7" max="8" width="11.125" style="530" bestFit="1" customWidth="1"/>
    <col min="9" max="9" width="9.5" style="530" bestFit="1" customWidth="1"/>
    <col min="10" max="10" width="8.75" style="530" bestFit="1" customWidth="1"/>
    <col min="11" max="11" width="9.5" style="530" customWidth="1"/>
    <col min="12" max="12" width="10.5" style="530" bestFit="1" customWidth="1"/>
    <col min="13" max="13" width="11.75" style="530" customWidth="1"/>
    <col min="14" max="14" width="9.375" style="14" bestFit="1" customWidth="1"/>
    <col min="15" max="15" width="10.375" style="14" bestFit="1" customWidth="1"/>
    <col min="16" max="21" width="13.375" style="14" customWidth="1"/>
    <col min="22" max="22" width="9.5" style="14" bestFit="1" customWidth="1"/>
    <col min="23" max="16384" width="9" style="14"/>
  </cols>
  <sheetData>
    <row r="1" spans="1:17" ht="19.5" customHeight="1">
      <c r="A1" s="753" t="s">
        <v>837</v>
      </c>
      <c r="B1" s="754"/>
      <c r="C1" s="529"/>
      <c r="D1" s="529"/>
      <c r="E1" s="529"/>
      <c r="F1" s="529"/>
      <c r="G1" s="529"/>
      <c r="H1" s="529"/>
      <c r="I1" s="529"/>
      <c r="J1" s="529"/>
      <c r="K1" s="529"/>
      <c r="L1" s="529"/>
      <c r="M1" s="529"/>
    </row>
    <row r="2" spans="1:17" ht="19.5" customHeight="1">
      <c r="A2" s="755" t="s">
        <v>461</v>
      </c>
      <c r="B2" s="755"/>
      <c r="C2" s="755"/>
      <c r="D2" s="755"/>
      <c r="E2" s="755"/>
      <c r="F2" s="755"/>
      <c r="G2" s="755"/>
      <c r="H2" s="755"/>
      <c r="I2" s="755"/>
      <c r="J2" s="755"/>
      <c r="K2" s="755"/>
      <c r="L2" s="755"/>
      <c r="M2" s="755"/>
    </row>
    <row r="3" spans="1:17" ht="14.25" thickBot="1">
      <c r="A3" s="529"/>
      <c r="B3" s="529"/>
      <c r="C3" s="529"/>
      <c r="D3" s="529"/>
      <c r="E3" s="529"/>
      <c r="F3" s="529"/>
      <c r="G3" s="529"/>
      <c r="H3" s="529"/>
      <c r="I3" s="529"/>
      <c r="J3" s="640"/>
      <c r="K3" s="59"/>
      <c r="L3" s="59"/>
      <c r="M3" s="54" t="s">
        <v>429</v>
      </c>
    </row>
    <row r="4" spans="1:17" ht="14.25" customHeight="1" thickTop="1">
      <c r="A4" s="744" t="s">
        <v>614</v>
      </c>
      <c r="B4" s="746"/>
      <c r="C4" s="865" t="s">
        <v>84</v>
      </c>
      <c r="D4" s="866"/>
      <c r="E4" s="866"/>
      <c r="F4" s="866"/>
      <c r="G4" s="866"/>
      <c r="H4" s="866"/>
      <c r="I4" s="866"/>
      <c r="J4" s="866"/>
      <c r="K4" s="866"/>
      <c r="L4" s="867"/>
      <c r="M4" s="194" t="s">
        <v>768</v>
      </c>
    </row>
    <row r="5" spans="1:17">
      <c r="A5" s="760"/>
      <c r="B5" s="761"/>
      <c r="C5" s="71" t="s">
        <v>15</v>
      </c>
      <c r="D5" s="633"/>
      <c r="E5" s="633"/>
      <c r="F5" s="633"/>
      <c r="G5" s="633"/>
      <c r="H5" s="633"/>
      <c r="I5" s="633"/>
      <c r="J5" s="756" t="s">
        <v>430</v>
      </c>
      <c r="K5" s="864" t="s">
        <v>619</v>
      </c>
      <c r="L5" s="859" t="s">
        <v>431</v>
      </c>
      <c r="M5" s="280" t="s">
        <v>767</v>
      </c>
    </row>
    <row r="6" spans="1:17">
      <c r="A6" s="760"/>
      <c r="B6" s="761"/>
      <c r="C6" s="72"/>
      <c r="D6" s="862" t="s">
        <v>686</v>
      </c>
      <c r="E6" s="188"/>
      <c r="F6" s="73"/>
      <c r="G6" s="74"/>
      <c r="H6" s="868" t="s">
        <v>690</v>
      </c>
      <c r="I6" s="868" t="s">
        <v>691</v>
      </c>
      <c r="J6" s="858"/>
      <c r="K6" s="858"/>
      <c r="L6" s="860"/>
      <c r="M6" s="281" t="s">
        <v>765</v>
      </c>
    </row>
    <row r="7" spans="1:17" ht="4.5" customHeight="1">
      <c r="A7" s="760"/>
      <c r="B7" s="761"/>
      <c r="C7" s="72"/>
      <c r="D7" s="863"/>
      <c r="E7" s="189"/>
      <c r="F7" s="75"/>
      <c r="G7" s="868" t="s">
        <v>689</v>
      </c>
      <c r="H7" s="872"/>
      <c r="I7" s="872"/>
      <c r="J7" s="858"/>
      <c r="K7" s="858"/>
      <c r="L7" s="860"/>
      <c r="M7" s="870" t="s">
        <v>764</v>
      </c>
    </row>
    <row r="8" spans="1:17">
      <c r="A8" s="747"/>
      <c r="B8" s="748"/>
      <c r="C8" s="76"/>
      <c r="D8" s="76"/>
      <c r="E8" s="77" t="s">
        <v>687</v>
      </c>
      <c r="F8" s="78" t="s">
        <v>688</v>
      </c>
      <c r="G8" s="869"/>
      <c r="H8" s="76"/>
      <c r="I8" s="79" t="s">
        <v>622</v>
      </c>
      <c r="J8" s="812"/>
      <c r="K8" s="812"/>
      <c r="L8" s="861"/>
      <c r="M8" s="871"/>
    </row>
    <row r="9" spans="1:17" ht="15" customHeight="1">
      <c r="A9" s="205" t="s">
        <v>1005</v>
      </c>
      <c r="B9" s="558"/>
      <c r="C9" s="562">
        <v>275503</v>
      </c>
      <c r="D9" s="562">
        <v>267422</v>
      </c>
      <c r="E9" s="562">
        <v>160750</v>
      </c>
      <c r="F9" s="562">
        <v>104907</v>
      </c>
      <c r="G9" s="562">
        <v>222387</v>
      </c>
      <c r="H9" s="562">
        <v>6370</v>
      </c>
      <c r="I9" s="562">
        <v>1709</v>
      </c>
      <c r="J9" s="562">
        <v>2690</v>
      </c>
      <c r="K9" s="562">
        <v>2077</v>
      </c>
      <c r="L9" s="314">
        <v>147519</v>
      </c>
      <c r="M9" s="562">
        <v>11531</v>
      </c>
    </row>
    <row r="10" spans="1:17" ht="15" customHeight="1">
      <c r="A10" s="176">
        <v>27</v>
      </c>
      <c r="B10" s="558"/>
      <c r="C10" s="562">
        <v>281915</v>
      </c>
      <c r="D10" s="562">
        <v>273514</v>
      </c>
      <c r="E10" s="562">
        <v>168626</v>
      </c>
      <c r="F10" s="562">
        <v>103253</v>
      </c>
      <c r="G10" s="562">
        <v>226573</v>
      </c>
      <c r="H10" s="562">
        <v>7309</v>
      </c>
      <c r="I10" s="562">
        <v>1091</v>
      </c>
      <c r="J10" s="562">
        <v>2250</v>
      </c>
      <c r="K10" s="562">
        <v>1947</v>
      </c>
      <c r="L10" s="314">
        <v>151101</v>
      </c>
      <c r="M10" s="313">
        <v>10585</v>
      </c>
    </row>
    <row r="11" spans="1:17" ht="15" customHeight="1">
      <c r="A11" s="176">
        <v>28</v>
      </c>
      <c r="B11" s="558"/>
      <c r="C11" s="562">
        <v>288638</v>
      </c>
      <c r="D11" s="562">
        <v>281086</v>
      </c>
      <c r="E11" s="562">
        <v>178046</v>
      </c>
      <c r="F11" s="562">
        <v>101244</v>
      </c>
      <c r="G11" s="562">
        <v>231504</v>
      </c>
      <c r="H11" s="562">
        <v>7006</v>
      </c>
      <c r="I11" s="562">
        <v>545</v>
      </c>
      <c r="J11" s="562">
        <v>4908</v>
      </c>
      <c r="K11" s="562">
        <v>1947</v>
      </c>
      <c r="L11" s="314">
        <v>154083</v>
      </c>
      <c r="M11" s="313">
        <v>9573</v>
      </c>
    </row>
    <row r="12" spans="1:17" ht="15" customHeight="1">
      <c r="A12" s="176">
        <v>29</v>
      </c>
      <c r="B12" s="558"/>
      <c r="C12" s="562">
        <v>298227</v>
      </c>
      <c r="D12" s="562">
        <v>290266</v>
      </c>
      <c r="E12" s="562">
        <v>190788</v>
      </c>
      <c r="F12" s="562">
        <v>97661</v>
      </c>
      <c r="G12" s="562">
        <v>238907</v>
      </c>
      <c r="H12" s="562">
        <v>7290</v>
      </c>
      <c r="I12" s="562">
        <v>670</v>
      </c>
      <c r="J12" s="562">
        <v>5176</v>
      </c>
      <c r="K12" s="562">
        <v>1855</v>
      </c>
      <c r="L12" s="314">
        <v>157150</v>
      </c>
      <c r="M12" s="313">
        <v>8564</v>
      </c>
    </row>
    <row r="13" spans="1:17" s="530" customFormat="1" ht="15" customHeight="1">
      <c r="A13" s="200">
        <v>30</v>
      </c>
      <c r="B13" s="558"/>
      <c r="C13" s="562">
        <v>305012</v>
      </c>
      <c r="D13" s="562">
        <v>296629</v>
      </c>
      <c r="E13" s="562">
        <v>198184</v>
      </c>
      <c r="F13" s="562">
        <v>96289</v>
      </c>
      <c r="G13" s="562">
        <v>243801</v>
      </c>
      <c r="H13" s="562">
        <v>7585</v>
      </c>
      <c r="I13" s="562">
        <v>797</v>
      </c>
      <c r="J13" s="562">
        <v>4862</v>
      </c>
      <c r="K13" s="562">
        <v>1847</v>
      </c>
      <c r="L13" s="562">
        <v>159585</v>
      </c>
      <c r="M13" s="313">
        <v>7912</v>
      </c>
    </row>
    <row r="14" spans="1:17" ht="15" customHeight="1">
      <c r="A14" s="559"/>
      <c r="B14" s="558"/>
      <c r="C14" s="302"/>
      <c r="D14" s="302"/>
      <c r="E14" s="302"/>
      <c r="F14" s="302"/>
      <c r="G14" s="302"/>
      <c r="H14" s="302"/>
      <c r="I14" s="302"/>
      <c r="J14" s="302"/>
      <c r="K14" s="302"/>
      <c r="L14" s="302"/>
      <c r="M14" s="315"/>
    </row>
    <row r="15" spans="1:17" ht="15" customHeight="1">
      <c r="A15" s="561" t="s">
        <v>975</v>
      </c>
      <c r="B15" s="558">
        <v>6</v>
      </c>
      <c r="C15" s="535">
        <v>311866</v>
      </c>
      <c r="D15" s="562">
        <v>300653</v>
      </c>
      <c r="E15" s="562">
        <v>203048</v>
      </c>
      <c r="F15" s="562">
        <v>95389</v>
      </c>
      <c r="G15" s="562">
        <v>246163</v>
      </c>
      <c r="H15" s="562">
        <v>9727</v>
      </c>
      <c r="I15" s="562">
        <v>1485</v>
      </c>
      <c r="J15" s="562">
        <v>4505</v>
      </c>
      <c r="K15" s="562">
        <v>1668</v>
      </c>
      <c r="L15" s="314">
        <v>159473</v>
      </c>
      <c r="M15" s="313">
        <v>7571</v>
      </c>
      <c r="N15" s="9"/>
      <c r="O15" s="9"/>
      <c r="P15" s="9"/>
      <c r="Q15" s="9"/>
    </row>
    <row r="16" spans="1:17" ht="15" customHeight="1">
      <c r="A16" s="615"/>
      <c r="B16" s="558">
        <v>7</v>
      </c>
      <c r="C16" s="535">
        <v>309190</v>
      </c>
      <c r="D16" s="562">
        <v>298812</v>
      </c>
      <c r="E16" s="562">
        <v>201986</v>
      </c>
      <c r="F16" s="562">
        <v>94612</v>
      </c>
      <c r="G16" s="562">
        <v>245419</v>
      </c>
      <c r="H16" s="562">
        <v>9329</v>
      </c>
      <c r="I16" s="562">
        <v>1048</v>
      </c>
      <c r="J16" s="562">
        <v>4726</v>
      </c>
      <c r="K16" s="562">
        <v>1905</v>
      </c>
      <c r="L16" s="314">
        <v>159262</v>
      </c>
      <c r="M16" s="313">
        <v>7588</v>
      </c>
      <c r="N16" s="9"/>
      <c r="O16" s="9"/>
      <c r="P16" s="9"/>
      <c r="Q16" s="9"/>
    </row>
    <row r="17" spans="1:17" ht="15" customHeight="1">
      <c r="A17" s="615"/>
      <c r="B17" s="558">
        <v>8</v>
      </c>
      <c r="C17" s="535">
        <v>311264</v>
      </c>
      <c r="D17" s="562">
        <v>300701</v>
      </c>
      <c r="E17" s="562">
        <v>203566</v>
      </c>
      <c r="F17" s="562">
        <v>94856</v>
      </c>
      <c r="G17" s="562">
        <v>246439</v>
      </c>
      <c r="H17" s="562">
        <v>9746</v>
      </c>
      <c r="I17" s="562">
        <v>816</v>
      </c>
      <c r="J17" s="562">
        <v>4892</v>
      </c>
      <c r="K17" s="562">
        <v>1804</v>
      </c>
      <c r="L17" s="314">
        <v>159441</v>
      </c>
      <c r="M17" s="313">
        <v>7628</v>
      </c>
      <c r="N17" s="9"/>
      <c r="O17" s="9"/>
      <c r="P17" s="9"/>
      <c r="Q17" s="9"/>
    </row>
    <row r="18" spans="1:17" s="518" customFormat="1" ht="15" customHeight="1">
      <c r="A18" s="615"/>
      <c r="B18" s="558">
        <v>9</v>
      </c>
      <c r="C18" s="535">
        <v>309717</v>
      </c>
      <c r="D18" s="562">
        <v>299909</v>
      </c>
      <c r="E18" s="562">
        <v>203086</v>
      </c>
      <c r="F18" s="562">
        <v>94501</v>
      </c>
      <c r="G18" s="562">
        <v>244979</v>
      </c>
      <c r="H18" s="562">
        <v>9082</v>
      </c>
      <c r="I18" s="562">
        <v>725</v>
      </c>
      <c r="J18" s="562">
        <v>4608</v>
      </c>
      <c r="K18" s="562">
        <v>1798</v>
      </c>
      <c r="L18" s="314">
        <v>159962</v>
      </c>
      <c r="M18" s="313">
        <v>7665</v>
      </c>
      <c r="N18" s="9"/>
      <c r="O18" s="9"/>
      <c r="P18" s="9"/>
      <c r="Q18" s="9"/>
    </row>
    <row r="19" spans="1:17" s="518" customFormat="1" ht="15" customHeight="1">
      <c r="A19" s="615"/>
      <c r="B19" s="558">
        <v>10</v>
      </c>
      <c r="C19" s="535">
        <v>310459</v>
      </c>
      <c r="D19" s="562">
        <v>301204</v>
      </c>
      <c r="E19" s="562">
        <v>204004</v>
      </c>
      <c r="F19" s="562">
        <v>94882</v>
      </c>
      <c r="G19" s="562">
        <v>246563</v>
      </c>
      <c r="H19" s="562">
        <v>8592</v>
      </c>
      <c r="I19" s="562">
        <v>662</v>
      </c>
      <c r="J19" s="562">
        <v>4281</v>
      </c>
      <c r="K19" s="562">
        <v>1857</v>
      </c>
      <c r="L19" s="314">
        <v>159157</v>
      </c>
      <c r="M19" s="313">
        <v>7640</v>
      </c>
      <c r="N19" s="9"/>
      <c r="O19" s="9"/>
      <c r="P19" s="9"/>
      <c r="Q19" s="9"/>
    </row>
    <row r="20" spans="1:17" s="530" customFormat="1" ht="15" customHeight="1">
      <c r="A20" s="615"/>
      <c r="B20" s="558">
        <v>11</v>
      </c>
      <c r="C20" s="535">
        <v>311293</v>
      </c>
      <c r="D20" s="562">
        <v>301524</v>
      </c>
      <c r="E20" s="562">
        <v>204573</v>
      </c>
      <c r="F20" s="562">
        <v>94638</v>
      </c>
      <c r="G20" s="562">
        <v>246191</v>
      </c>
      <c r="H20" s="562">
        <v>8905</v>
      </c>
      <c r="I20" s="562">
        <v>863</v>
      </c>
      <c r="J20" s="562">
        <v>4607</v>
      </c>
      <c r="K20" s="562">
        <v>1797</v>
      </c>
      <c r="L20" s="314">
        <v>159309</v>
      </c>
      <c r="M20" s="313">
        <v>7597</v>
      </c>
      <c r="N20" s="9"/>
      <c r="O20" s="9"/>
      <c r="P20" s="9"/>
      <c r="Q20" s="9"/>
    </row>
    <row r="21" spans="1:17" s="530" customFormat="1" ht="15" customHeight="1">
      <c r="A21" s="615"/>
      <c r="B21" s="558">
        <v>12</v>
      </c>
      <c r="C21" s="535">
        <v>315101</v>
      </c>
      <c r="D21" s="562">
        <v>306562</v>
      </c>
      <c r="E21" s="562">
        <v>209508</v>
      </c>
      <c r="F21" s="562">
        <v>94723</v>
      </c>
      <c r="G21" s="562">
        <v>251173</v>
      </c>
      <c r="H21" s="562">
        <v>7911</v>
      </c>
      <c r="I21" s="562">
        <v>627</v>
      </c>
      <c r="J21" s="562">
        <v>4461</v>
      </c>
      <c r="K21" s="562">
        <v>1992</v>
      </c>
      <c r="L21" s="314">
        <v>159855</v>
      </c>
      <c r="M21" s="313">
        <v>7635</v>
      </c>
      <c r="N21" s="9"/>
      <c r="O21" s="9"/>
      <c r="P21" s="9"/>
      <c r="Q21" s="9"/>
    </row>
    <row r="22" spans="1:17" s="530" customFormat="1" ht="15" customHeight="1">
      <c r="A22" s="561" t="s">
        <v>1000</v>
      </c>
      <c r="B22" s="558">
        <v>1</v>
      </c>
      <c r="C22" s="535">
        <v>312484</v>
      </c>
      <c r="D22" s="562">
        <v>303933</v>
      </c>
      <c r="E22" s="562">
        <v>208120</v>
      </c>
      <c r="F22" s="562">
        <v>93485</v>
      </c>
      <c r="G22" s="562">
        <v>249767</v>
      </c>
      <c r="H22" s="562">
        <v>7848</v>
      </c>
      <c r="I22" s="562">
        <v>701</v>
      </c>
      <c r="J22" s="562">
        <v>4368</v>
      </c>
      <c r="K22" s="562">
        <v>1932</v>
      </c>
      <c r="L22" s="314">
        <v>159097</v>
      </c>
      <c r="M22" s="313">
        <v>7588</v>
      </c>
      <c r="N22" s="9"/>
      <c r="O22" s="9"/>
      <c r="P22" s="9"/>
      <c r="Q22" s="9"/>
    </row>
    <row r="23" spans="1:17" s="530" customFormat="1" ht="15" customHeight="1">
      <c r="A23" s="561"/>
      <c r="B23" s="558">
        <v>2</v>
      </c>
      <c r="C23" s="535">
        <v>314611</v>
      </c>
      <c r="D23" s="562">
        <v>305541</v>
      </c>
      <c r="E23" s="562">
        <v>209186</v>
      </c>
      <c r="F23" s="562">
        <v>94090</v>
      </c>
      <c r="G23" s="562">
        <v>250859</v>
      </c>
      <c r="H23" s="562">
        <v>8238</v>
      </c>
      <c r="I23" s="562">
        <v>831</v>
      </c>
      <c r="J23" s="562">
        <v>3949</v>
      </c>
      <c r="K23" s="562">
        <v>1763</v>
      </c>
      <c r="L23" s="314">
        <v>159382</v>
      </c>
      <c r="M23" s="313">
        <v>7527</v>
      </c>
      <c r="N23" s="9"/>
      <c r="O23" s="9"/>
      <c r="P23" s="9"/>
      <c r="Q23" s="9"/>
    </row>
    <row r="24" spans="1:17" s="530" customFormat="1" ht="15" customHeight="1">
      <c r="A24" s="561"/>
      <c r="B24" s="558">
        <v>3</v>
      </c>
      <c r="C24" s="535">
        <v>315833</v>
      </c>
      <c r="D24" s="562">
        <v>305614</v>
      </c>
      <c r="E24" s="562">
        <v>209015</v>
      </c>
      <c r="F24" s="562">
        <v>94310</v>
      </c>
      <c r="G24" s="562">
        <v>249623</v>
      </c>
      <c r="H24" s="562">
        <v>9536</v>
      </c>
      <c r="I24" s="562">
        <v>681</v>
      </c>
      <c r="J24" s="562">
        <v>4032</v>
      </c>
      <c r="K24" s="562">
        <v>1840</v>
      </c>
      <c r="L24" s="314">
        <v>160599</v>
      </c>
      <c r="M24" s="313">
        <v>7599</v>
      </c>
      <c r="N24" s="9"/>
      <c r="O24" s="9"/>
      <c r="P24" s="9"/>
      <c r="Q24" s="9"/>
    </row>
    <row r="25" spans="1:17" s="530" customFormat="1" ht="15" customHeight="1">
      <c r="A25" s="561"/>
      <c r="B25" s="558">
        <v>4</v>
      </c>
      <c r="C25" s="535">
        <v>318403</v>
      </c>
      <c r="D25" s="562">
        <v>310814</v>
      </c>
      <c r="E25" s="562">
        <v>214940</v>
      </c>
      <c r="F25" s="562">
        <v>93561</v>
      </c>
      <c r="G25" s="562">
        <v>252859</v>
      </c>
      <c r="H25" s="562">
        <v>6875</v>
      </c>
      <c r="I25" s="562">
        <v>713</v>
      </c>
      <c r="J25" s="562">
        <v>3546</v>
      </c>
      <c r="K25" s="562">
        <v>2021</v>
      </c>
      <c r="L25" s="314">
        <v>160449</v>
      </c>
      <c r="M25" s="313">
        <v>7974</v>
      </c>
      <c r="N25" s="9"/>
      <c r="O25" s="9"/>
      <c r="P25" s="9"/>
      <c r="Q25" s="9"/>
    </row>
    <row r="26" spans="1:17" s="530" customFormat="1" ht="15" customHeight="1">
      <c r="A26" s="561"/>
      <c r="B26" s="558">
        <v>5</v>
      </c>
      <c r="C26" s="535">
        <v>327202</v>
      </c>
      <c r="D26" s="562">
        <v>311332</v>
      </c>
      <c r="E26" s="562">
        <v>215605</v>
      </c>
      <c r="F26" s="562">
        <v>93398</v>
      </c>
      <c r="G26" s="562">
        <v>252293</v>
      </c>
      <c r="H26" s="562">
        <v>14999</v>
      </c>
      <c r="I26" s="562">
        <v>870</v>
      </c>
      <c r="J26" s="562">
        <v>4833</v>
      </c>
      <c r="K26" s="562">
        <v>1831</v>
      </c>
      <c r="L26" s="314">
        <v>161678</v>
      </c>
      <c r="M26" s="313">
        <v>8844</v>
      </c>
      <c r="N26" s="9"/>
      <c r="O26" s="9"/>
      <c r="P26" s="9"/>
      <c r="Q26" s="9"/>
    </row>
    <row r="27" spans="1:17" ht="15" customHeight="1">
      <c r="A27" s="549"/>
      <c r="B27" s="439">
        <v>6</v>
      </c>
      <c r="C27" s="703">
        <v>331640</v>
      </c>
      <c r="D27" s="305">
        <v>319145</v>
      </c>
      <c r="E27" s="305">
        <v>223405</v>
      </c>
      <c r="F27" s="305">
        <v>93418</v>
      </c>
      <c r="G27" s="305">
        <v>258814</v>
      </c>
      <c r="H27" s="305">
        <v>11093</v>
      </c>
      <c r="I27" s="305">
        <v>1401</v>
      </c>
      <c r="J27" s="305">
        <v>5293</v>
      </c>
      <c r="K27" s="305">
        <v>1895</v>
      </c>
      <c r="L27" s="704">
        <v>162280</v>
      </c>
      <c r="M27" s="705">
        <v>10770</v>
      </c>
      <c r="N27" s="9"/>
      <c r="O27" s="9"/>
      <c r="P27" s="9"/>
      <c r="Q27" s="9"/>
    </row>
    <row r="28" spans="1:17" ht="15" customHeight="1">
      <c r="A28" s="529" t="s">
        <v>780</v>
      </c>
      <c r="B28" s="539"/>
      <c r="C28" s="529"/>
      <c r="D28" s="529"/>
      <c r="E28" s="529"/>
      <c r="F28" s="529"/>
      <c r="G28" s="529"/>
      <c r="H28" s="529"/>
      <c r="I28" s="529"/>
      <c r="J28" s="529"/>
      <c r="K28" s="529"/>
      <c r="L28" s="529"/>
      <c r="M28" s="529"/>
    </row>
    <row r="29" spans="1:17" ht="15" customHeight="1">
      <c r="A29" s="529" t="s">
        <v>683</v>
      </c>
      <c r="B29" s="529"/>
      <c r="C29" s="529"/>
      <c r="D29" s="529"/>
      <c r="E29" s="529"/>
      <c r="F29" s="529"/>
      <c r="G29" s="529"/>
      <c r="H29" s="529"/>
      <c r="I29" s="529"/>
      <c r="J29" s="529"/>
      <c r="K29" s="529"/>
      <c r="L29" s="529"/>
      <c r="M29" s="529"/>
    </row>
    <row r="30" spans="1:17" ht="15" customHeight="1">
      <c r="A30" s="529" t="s">
        <v>211</v>
      </c>
      <c r="B30" s="529"/>
      <c r="C30" s="529"/>
      <c r="D30" s="529"/>
      <c r="E30" s="529"/>
      <c r="F30" s="529"/>
      <c r="G30" s="529"/>
      <c r="H30" s="529"/>
      <c r="I30" s="529"/>
      <c r="J30" s="529"/>
      <c r="K30" s="529"/>
      <c r="L30" s="529"/>
      <c r="M30" s="529"/>
    </row>
    <row r="31" spans="1:17">
      <c r="A31" s="529" t="s">
        <v>563</v>
      </c>
    </row>
    <row r="34" spans="3:13">
      <c r="C34" s="520"/>
      <c r="D34" s="520"/>
      <c r="E34" s="520"/>
      <c r="F34" s="520"/>
      <c r="G34" s="520"/>
      <c r="H34" s="520"/>
      <c r="I34" s="520"/>
      <c r="J34" s="520"/>
      <c r="K34" s="520"/>
      <c r="L34" s="520"/>
      <c r="M34" s="520"/>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dimension ref="A1:O52"/>
  <sheetViews>
    <sheetView zoomScaleNormal="100" zoomScaleSheetLayoutView="75" workbookViewId="0">
      <selection activeCell="A2" sqref="A2:L2"/>
    </sheetView>
  </sheetViews>
  <sheetFormatPr defaultRowHeight="13.5"/>
  <cols>
    <col min="1" max="1" width="6.75" style="530" customWidth="1"/>
    <col min="2" max="2" width="3.125" style="530" customWidth="1"/>
    <col min="3" max="4" width="8.625" style="530" customWidth="1"/>
    <col min="5" max="5" width="6.75" style="530" customWidth="1"/>
    <col min="6" max="6" width="8.375" style="530" customWidth="1"/>
    <col min="7" max="7" width="10.375" style="530" customWidth="1"/>
    <col min="8" max="9" width="8.625" style="530" customWidth="1"/>
    <col min="10" max="10" width="10.375" style="530" customWidth="1"/>
    <col min="11" max="11" width="8.75" style="530" customWidth="1"/>
    <col min="12" max="12" width="9" style="530"/>
    <col min="13" max="16384" width="9" style="14"/>
  </cols>
  <sheetData>
    <row r="1" spans="1:14" ht="19.5" customHeight="1">
      <c r="A1" s="753" t="s">
        <v>838</v>
      </c>
      <c r="B1" s="754"/>
      <c r="C1" s="754"/>
      <c r="D1" s="754"/>
      <c r="E1" s="754"/>
      <c r="F1" s="529"/>
      <c r="G1" s="529"/>
      <c r="H1" s="529"/>
      <c r="I1" s="529"/>
      <c r="J1" s="529"/>
      <c r="K1" s="529"/>
      <c r="L1" s="529"/>
    </row>
    <row r="2" spans="1:14" ht="19.5" customHeight="1">
      <c r="A2" s="755" t="s">
        <v>396</v>
      </c>
      <c r="B2" s="755"/>
      <c r="C2" s="755"/>
      <c r="D2" s="755"/>
      <c r="E2" s="755"/>
      <c r="F2" s="755"/>
      <c r="G2" s="755"/>
      <c r="H2" s="755"/>
      <c r="I2" s="755"/>
      <c r="J2" s="755"/>
      <c r="K2" s="755"/>
      <c r="L2" s="755"/>
    </row>
    <row r="3" spans="1:14" ht="14.25" thickBot="1">
      <c r="A3" s="529"/>
      <c r="B3" s="529"/>
      <c r="C3" s="529"/>
      <c r="D3" s="529"/>
      <c r="E3" s="529"/>
      <c r="F3" s="529"/>
      <c r="G3" s="529"/>
      <c r="H3" s="529"/>
      <c r="I3" s="529"/>
      <c r="J3" s="529"/>
      <c r="K3" s="529"/>
      <c r="L3" s="25"/>
    </row>
    <row r="4" spans="1:14" s="57" customFormat="1" ht="14.25" thickTop="1">
      <c r="A4" s="744" t="s">
        <v>399</v>
      </c>
      <c r="B4" s="746"/>
      <c r="C4" s="820" t="s">
        <v>18</v>
      </c>
      <c r="D4" s="820" t="s">
        <v>19</v>
      </c>
      <c r="E4" s="749" t="s">
        <v>16</v>
      </c>
      <c r="F4" s="752" t="s">
        <v>34</v>
      </c>
      <c r="G4" s="804"/>
      <c r="H4" s="813"/>
      <c r="I4" s="752" t="s">
        <v>35</v>
      </c>
      <c r="J4" s="813"/>
      <c r="K4" s="613" t="s">
        <v>808</v>
      </c>
      <c r="L4" s="613" t="s">
        <v>809</v>
      </c>
    </row>
    <row r="5" spans="1:14" s="57" customFormat="1">
      <c r="A5" s="760"/>
      <c r="B5" s="761"/>
      <c r="C5" s="827"/>
      <c r="D5" s="827"/>
      <c r="E5" s="827"/>
      <c r="F5" s="873" t="s">
        <v>21</v>
      </c>
      <c r="G5" s="873" t="s">
        <v>24</v>
      </c>
      <c r="H5" s="834" t="s">
        <v>20</v>
      </c>
      <c r="I5" s="873" t="s">
        <v>21</v>
      </c>
      <c r="J5" s="873" t="s">
        <v>24</v>
      </c>
      <c r="K5" s="873" t="s">
        <v>21</v>
      </c>
      <c r="L5" s="857" t="s">
        <v>21</v>
      </c>
    </row>
    <row r="6" spans="1:14" s="57" customFormat="1" ht="13.5" customHeight="1">
      <c r="A6" s="747"/>
      <c r="B6" s="748"/>
      <c r="C6" s="750"/>
      <c r="D6" s="750"/>
      <c r="E6" s="750"/>
      <c r="F6" s="750"/>
      <c r="G6" s="750"/>
      <c r="H6" s="750"/>
      <c r="I6" s="750"/>
      <c r="J6" s="750"/>
      <c r="K6" s="750"/>
      <c r="L6" s="837"/>
    </row>
    <row r="7" spans="1:14">
      <c r="A7" s="282"/>
      <c r="B7" s="283"/>
      <c r="C7" s="184" t="s">
        <v>117</v>
      </c>
      <c r="D7" s="184" t="s">
        <v>118</v>
      </c>
      <c r="E7" s="184" t="s">
        <v>810</v>
      </c>
      <c r="F7" s="184" t="s">
        <v>118</v>
      </c>
      <c r="G7" s="184" t="s">
        <v>368</v>
      </c>
      <c r="H7" s="184" t="s">
        <v>119</v>
      </c>
      <c r="I7" s="184" t="s">
        <v>17</v>
      </c>
      <c r="J7" s="184" t="s">
        <v>368</v>
      </c>
      <c r="K7" s="184" t="s">
        <v>118</v>
      </c>
      <c r="L7" s="184" t="s">
        <v>118</v>
      </c>
    </row>
    <row r="8" spans="1:14">
      <c r="A8" s="531" t="s">
        <v>999</v>
      </c>
      <c r="B8" s="558"/>
      <c r="C8" s="562">
        <v>69784</v>
      </c>
      <c r="D8" s="562">
        <v>96230</v>
      </c>
      <c r="E8" s="185">
        <v>1.33</v>
      </c>
      <c r="F8" s="562">
        <v>86747</v>
      </c>
      <c r="G8" s="562">
        <v>4649206</v>
      </c>
      <c r="H8" s="562">
        <v>53595</v>
      </c>
      <c r="I8" s="562">
        <v>75382</v>
      </c>
      <c r="J8" s="316">
        <v>5438756</v>
      </c>
      <c r="K8" s="562">
        <v>84562</v>
      </c>
      <c r="L8" s="562">
        <v>6838</v>
      </c>
    </row>
    <row r="9" spans="1:14" ht="13.5" customHeight="1">
      <c r="A9" s="559">
        <v>27</v>
      </c>
      <c r="B9" s="558"/>
      <c r="C9" s="562">
        <v>71355</v>
      </c>
      <c r="D9" s="562">
        <v>97077</v>
      </c>
      <c r="E9" s="185">
        <v>1.34</v>
      </c>
      <c r="F9" s="562">
        <v>86773</v>
      </c>
      <c r="G9" s="562">
        <v>4580068</v>
      </c>
      <c r="H9" s="562">
        <v>52782</v>
      </c>
      <c r="I9" s="562">
        <v>76958</v>
      </c>
      <c r="J9" s="316">
        <v>5831260</v>
      </c>
      <c r="K9" s="562">
        <v>85269</v>
      </c>
      <c r="L9" s="562">
        <v>6631</v>
      </c>
    </row>
    <row r="10" spans="1:14">
      <c r="A10" s="559">
        <v>28</v>
      </c>
      <c r="B10" s="558"/>
      <c r="C10" s="562">
        <v>72791</v>
      </c>
      <c r="D10" s="562">
        <v>97579</v>
      </c>
      <c r="E10" s="185">
        <v>1.34</v>
      </c>
      <c r="F10" s="562">
        <v>87159</v>
      </c>
      <c r="G10" s="562">
        <v>4624420</v>
      </c>
      <c r="H10" s="562">
        <v>53057</v>
      </c>
      <c r="I10" s="562">
        <v>78163</v>
      </c>
      <c r="J10" s="316">
        <v>5923913</v>
      </c>
      <c r="K10" s="562">
        <v>85739</v>
      </c>
      <c r="L10" s="562">
        <v>6315</v>
      </c>
    </row>
    <row r="11" spans="1:14">
      <c r="A11" s="559">
        <v>29</v>
      </c>
      <c r="B11" s="558"/>
      <c r="C11" s="562">
        <v>73870</v>
      </c>
      <c r="D11" s="562">
        <v>97654</v>
      </c>
      <c r="E11" s="185">
        <v>1.34</v>
      </c>
      <c r="F11" s="562">
        <v>87088</v>
      </c>
      <c r="G11" s="562">
        <v>4563482</v>
      </c>
      <c r="H11" s="562">
        <v>52401</v>
      </c>
      <c r="I11" s="562">
        <v>78752</v>
      </c>
      <c r="J11" s="316">
        <v>6047243</v>
      </c>
      <c r="K11" s="562">
        <v>85607</v>
      </c>
      <c r="L11" s="562">
        <v>5944</v>
      </c>
    </row>
    <row r="12" spans="1:14" s="530" customFormat="1">
      <c r="A12" s="559">
        <v>30</v>
      </c>
      <c r="B12" s="558"/>
      <c r="C12" s="562">
        <v>74538</v>
      </c>
      <c r="D12" s="562">
        <v>97130</v>
      </c>
      <c r="E12" s="185">
        <v>1.33</v>
      </c>
      <c r="F12" s="562">
        <v>86200</v>
      </c>
      <c r="G12" s="562">
        <v>4413293</v>
      </c>
      <c r="H12" s="562">
        <v>51198</v>
      </c>
      <c r="I12" s="562">
        <v>79259</v>
      </c>
      <c r="J12" s="316">
        <v>6134548</v>
      </c>
      <c r="K12" s="562">
        <v>85186</v>
      </c>
      <c r="L12" s="562">
        <v>5477</v>
      </c>
    </row>
    <row r="13" spans="1:14">
      <c r="A13" s="559"/>
      <c r="B13" s="558"/>
      <c r="C13" s="562"/>
      <c r="D13" s="562"/>
      <c r="E13" s="186"/>
      <c r="F13" s="562"/>
      <c r="G13" s="562"/>
      <c r="H13" s="562"/>
      <c r="I13" s="562"/>
      <c r="J13" s="562"/>
      <c r="K13" s="562"/>
      <c r="L13" s="562"/>
    </row>
    <row r="14" spans="1:14" s="518" customFormat="1">
      <c r="A14" s="522" t="s">
        <v>1086</v>
      </c>
      <c r="B14" s="558">
        <v>3</v>
      </c>
      <c r="C14" s="316">
        <v>74900</v>
      </c>
      <c r="D14" s="442">
        <v>97235</v>
      </c>
      <c r="E14" s="443">
        <v>1.33</v>
      </c>
      <c r="F14" s="442">
        <v>86519</v>
      </c>
      <c r="G14" s="316">
        <v>4458946</v>
      </c>
      <c r="H14" s="442">
        <v>51537</v>
      </c>
      <c r="I14" s="442">
        <v>79475</v>
      </c>
      <c r="J14" s="442">
        <v>6990445</v>
      </c>
      <c r="K14" s="442">
        <v>85298</v>
      </c>
      <c r="L14" s="442">
        <v>5715</v>
      </c>
      <c r="N14" s="437"/>
    </row>
    <row r="15" spans="1:14" s="518" customFormat="1">
      <c r="A15" s="522"/>
      <c r="B15" s="558">
        <v>4</v>
      </c>
      <c r="C15" s="316">
        <v>74821</v>
      </c>
      <c r="D15" s="442">
        <v>96867</v>
      </c>
      <c r="E15" s="443">
        <v>1.32</v>
      </c>
      <c r="F15" s="442">
        <v>85307</v>
      </c>
      <c r="G15" s="316">
        <v>4169081</v>
      </c>
      <c r="H15" s="442">
        <v>48871</v>
      </c>
      <c r="I15" s="442">
        <v>79451</v>
      </c>
      <c r="J15" s="442">
        <v>5073050</v>
      </c>
      <c r="K15" s="442">
        <v>85109</v>
      </c>
      <c r="L15" s="442">
        <v>5278</v>
      </c>
      <c r="N15" s="437"/>
    </row>
    <row r="16" spans="1:14" s="518" customFormat="1">
      <c r="A16" s="522" t="s">
        <v>1044</v>
      </c>
      <c r="B16" s="558">
        <v>5</v>
      </c>
      <c r="C16" s="316">
        <v>74970</v>
      </c>
      <c r="D16" s="442">
        <v>96894</v>
      </c>
      <c r="E16" s="443">
        <v>1.32</v>
      </c>
      <c r="F16" s="442">
        <v>85268</v>
      </c>
      <c r="G16" s="316">
        <v>4202651</v>
      </c>
      <c r="H16" s="442">
        <v>49288</v>
      </c>
      <c r="I16" s="442">
        <v>79606</v>
      </c>
      <c r="J16" s="442">
        <v>6097624</v>
      </c>
      <c r="K16" s="442">
        <v>84658</v>
      </c>
      <c r="L16" s="442">
        <v>5160</v>
      </c>
      <c r="N16" s="437"/>
    </row>
    <row r="17" spans="1:15" s="518" customFormat="1">
      <c r="A17" s="522"/>
      <c r="B17" s="558">
        <v>6</v>
      </c>
      <c r="C17" s="316">
        <v>75027</v>
      </c>
      <c r="D17" s="442">
        <v>96891</v>
      </c>
      <c r="E17" s="443">
        <v>1.32</v>
      </c>
      <c r="F17" s="442">
        <v>85204</v>
      </c>
      <c r="G17" s="316">
        <v>4726580</v>
      </c>
      <c r="H17" s="442">
        <v>55474</v>
      </c>
      <c r="I17" s="442">
        <v>79362</v>
      </c>
      <c r="J17" s="442">
        <v>5835036</v>
      </c>
      <c r="K17" s="442">
        <v>84525</v>
      </c>
      <c r="L17" s="442">
        <v>5118</v>
      </c>
      <c r="N17" s="437"/>
    </row>
    <row r="18" spans="1:15" s="518" customFormat="1">
      <c r="A18" s="522"/>
      <c r="B18" s="558">
        <v>7</v>
      </c>
      <c r="C18" s="316">
        <v>75324</v>
      </c>
      <c r="D18" s="442">
        <v>97137</v>
      </c>
      <c r="E18" s="443">
        <v>1.32</v>
      </c>
      <c r="F18" s="442">
        <v>85578</v>
      </c>
      <c r="G18" s="316">
        <v>4790744</v>
      </c>
      <c r="H18" s="442">
        <v>55981</v>
      </c>
      <c r="I18" s="442">
        <v>80013</v>
      </c>
      <c r="J18" s="442">
        <v>6523578</v>
      </c>
      <c r="K18" s="442">
        <v>84775</v>
      </c>
      <c r="L18" s="442">
        <v>5116</v>
      </c>
      <c r="N18" s="437"/>
    </row>
    <row r="19" spans="1:15" s="518" customFormat="1" ht="13.5" customHeight="1">
      <c r="A19" s="522"/>
      <c r="B19" s="558">
        <v>8</v>
      </c>
      <c r="C19" s="316">
        <v>75401</v>
      </c>
      <c r="D19" s="442">
        <v>97137</v>
      </c>
      <c r="E19" s="443">
        <v>1.32</v>
      </c>
      <c r="F19" s="442">
        <v>85191</v>
      </c>
      <c r="G19" s="316">
        <v>3080330</v>
      </c>
      <c r="H19" s="442">
        <v>36158</v>
      </c>
      <c r="I19" s="442">
        <v>79722</v>
      </c>
      <c r="J19" s="442">
        <v>6272209</v>
      </c>
      <c r="K19" s="442">
        <v>84624</v>
      </c>
      <c r="L19" s="442">
        <v>5084</v>
      </c>
      <c r="N19" s="437"/>
    </row>
    <row r="20" spans="1:15" s="518" customFormat="1" ht="13.5" customHeight="1">
      <c r="A20" s="522"/>
      <c r="B20" s="558">
        <v>9</v>
      </c>
      <c r="C20" s="316">
        <v>75407</v>
      </c>
      <c r="D20" s="442">
        <v>97076</v>
      </c>
      <c r="E20" s="443">
        <v>1.32</v>
      </c>
      <c r="F20" s="442">
        <v>85333</v>
      </c>
      <c r="G20" s="316">
        <v>4172108</v>
      </c>
      <c r="H20" s="442">
        <v>48892</v>
      </c>
      <c r="I20" s="442">
        <v>79474</v>
      </c>
      <c r="J20" s="442">
        <v>6832909</v>
      </c>
      <c r="K20" s="442">
        <v>84810</v>
      </c>
      <c r="L20" s="442">
        <v>5046</v>
      </c>
      <c r="N20" s="437"/>
    </row>
    <row r="21" spans="1:15" s="518" customFormat="1" ht="13.5" customHeight="1">
      <c r="A21" s="522"/>
      <c r="B21" s="558">
        <v>10</v>
      </c>
      <c r="C21" s="316">
        <v>75598</v>
      </c>
      <c r="D21" s="442">
        <v>97265</v>
      </c>
      <c r="E21" s="443">
        <v>1.33</v>
      </c>
      <c r="F21" s="442">
        <v>85886</v>
      </c>
      <c r="G21" s="316">
        <v>4245158</v>
      </c>
      <c r="H21" s="442">
        <v>49428</v>
      </c>
      <c r="I21" s="442">
        <v>80060</v>
      </c>
      <c r="J21" s="442">
        <v>6341920</v>
      </c>
      <c r="K21" s="442">
        <v>84985</v>
      </c>
      <c r="L21" s="442">
        <v>5053</v>
      </c>
      <c r="N21" s="437"/>
    </row>
    <row r="22" spans="1:15" s="518" customFormat="1" ht="13.5" customHeight="1">
      <c r="A22" s="522"/>
      <c r="B22" s="558">
        <v>11</v>
      </c>
      <c r="C22" s="316">
        <v>75649</v>
      </c>
      <c r="D22" s="442">
        <v>97238</v>
      </c>
      <c r="E22" s="443">
        <v>1.32</v>
      </c>
      <c r="F22" s="442">
        <v>86840</v>
      </c>
      <c r="G22" s="316">
        <v>4421153</v>
      </c>
      <c r="H22" s="442">
        <v>50911</v>
      </c>
      <c r="I22" s="442">
        <v>80283</v>
      </c>
      <c r="J22" s="442">
        <v>6139120</v>
      </c>
      <c r="K22" s="442">
        <v>85509</v>
      </c>
      <c r="L22" s="442">
        <v>5050</v>
      </c>
      <c r="N22" s="437"/>
    </row>
    <row r="23" spans="1:15" s="530" customFormat="1" ht="13.5" customHeight="1">
      <c r="A23" s="522"/>
      <c r="B23" s="558">
        <v>12</v>
      </c>
      <c r="C23" s="316">
        <v>75725</v>
      </c>
      <c r="D23" s="442">
        <v>97301</v>
      </c>
      <c r="E23" s="443">
        <v>1.33</v>
      </c>
      <c r="F23" s="442">
        <v>86724</v>
      </c>
      <c r="G23" s="316">
        <v>5482865</v>
      </c>
      <c r="H23" s="442">
        <v>63222</v>
      </c>
      <c r="I23" s="442">
        <v>80647</v>
      </c>
      <c r="J23" s="442">
        <v>6445302</v>
      </c>
      <c r="K23" s="442">
        <v>85459</v>
      </c>
      <c r="L23" s="442">
        <v>5053</v>
      </c>
      <c r="N23" s="437"/>
    </row>
    <row r="24" spans="1:15" s="530" customFormat="1" ht="13.5" customHeight="1">
      <c r="A24" s="522" t="s">
        <v>1037</v>
      </c>
      <c r="B24" s="558">
        <v>1</v>
      </c>
      <c r="C24" s="316">
        <v>75699</v>
      </c>
      <c r="D24" s="442">
        <v>97258</v>
      </c>
      <c r="E24" s="443">
        <v>1.33</v>
      </c>
      <c r="F24" s="442">
        <v>86217</v>
      </c>
      <c r="G24" s="316">
        <v>4255491</v>
      </c>
      <c r="H24" s="442">
        <v>49358</v>
      </c>
      <c r="I24" s="442">
        <v>80008</v>
      </c>
      <c r="J24" s="442">
        <v>6635170</v>
      </c>
      <c r="K24" s="442">
        <v>85468</v>
      </c>
      <c r="L24" s="442">
        <v>5039</v>
      </c>
      <c r="N24" s="437"/>
    </row>
    <row r="25" spans="1:15" s="530" customFormat="1" ht="13.5" customHeight="1">
      <c r="A25" s="522"/>
      <c r="B25" s="558">
        <v>2</v>
      </c>
      <c r="C25" s="316">
        <v>75603</v>
      </c>
      <c r="D25" s="442">
        <v>97072</v>
      </c>
      <c r="E25" s="443">
        <v>1.32</v>
      </c>
      <c r="F25" s="442">
        <v>85942</v>
      </c>
      <c r="G25" s="316">
        <v>4372857</v>
      </c>
      <c r="H25" s="442">
        <v>50881</v>
      </c>
      <c r="I25" s="442">
        <v>79790</v>
      </c>
      <c r="J25" s="442">
        <v>6547617</v>
      </c>
      <c r="K25" s="442">
        <v>85336</v>
      </c>
      <c r="L25" s="442">
        <v>5032</v>
      </c>
      <c r="N25" s="437"/>
    </row>
    <row r="26" spans="1:15" s="530" customFormat="1" ht="13.5" customHeight="1">
      <c r="A26" s="522"/>
      <c r="B26" s="558">
        <v>3</v>
      </c>
      <c r="C26" s="316">
        <v>75786</v>
      </c>
      <c r="D26" s="442">
        <v>97261</v>
      </c>
      <c r="E26" s="443">
        <v>1.33</v>
      </c>
      <c r="F26" s="442">
        <v>86010</v>
      </c>
      <c r="G26" s="316">
        <v>4424633</v>
      </c>
      <c r="H26" s="442">
        <v>51443</v>
      </c>
      <c r="I26" s="442">
        <v>79774</v>
      </c>
      <c r="J26" s="442">
        <v>6662051</v>
      </c>
      <c r="K26" s="442">
        <v>85524</v>
      </c>
      <c r="L26" s="442">
        <v>5346</v>
      </c>
      <c r="N26" s="437"/>
      <c r="O26" s="437"/>
    </row>
    <row r="27" spans="1:15">
      <c r="A27" s="29" t="s">
        <v>398</v>
      </c>
      <c r="B27" s="51"/>
      <c r="C27" s="87"/>
      <c r="D27" s="87"/>
      <c r="E27" s="88"/>
      <c r="F27" s="87"/>
      <c r="G27" s="87"/>
      <c r="H27" s="87"/>
      <c r="I27" s="87"/>
      <c r="J27" s="87"/>
      <c r="K27" s="87"/>
      <c r="L27" s="87"/>
    </row>
    <row r="28" spans="1:15">
      <c r="A28" s="539" t="s">
        <v>795</v>
      </c>
      <c r="B28" s="529"/>
      <c r="C28" s="539"/>
      <c r="D28" s="539"/>
      <c r="E28" s="539"/>
      <c r="F28" s="539"/>
      <c r="G28" s="539"/>
      <c r="H28" s="539"/>
      <c r="I28" s="539"/>
      <c r="J28" s="539"/>
    </row>
    <row r="29" spans="1:15">
      <c r="A29" s="529" t="s">
        <v>914</v>
      </c>
      <c r="B29" s="529"/>
      <c r="C29" s="529"/>
      <c r="D29" s="529"/>
      <c r="E29" s="529"/>
      <c r="F29" s="529"/>
      <c r="G29" s="529"/>
      <c r="H29" s="529"/>
      <c r="I29" s="529"/>
      <c r="J29" s="529"/>
    </row>
    <row r="30" spans="1:15">
      <c r="A30" s="529" t="s">
        <v>564</v>
      </c>
      <c r="B30" s="529"/>
      <c r="C30" s="52"/>
      <c r="D30" s="529"/>
      <c r="E30" s="529"/>
      <c r="F30" s="529"/>
      <c r="G30" s="529"/>
      <c r="H30" s="529"/>
      <c r="I30" s="529"/>
      <c r="J30" s="529"/>
    </row>
    <row r="31" spans="1:15">
      <c r="E31" s="522"/>
    </row>
    <row r="32" spans="1:15" s="2" customFormat="1">
      <c r="A32" s="541"/>
      <c r="B32" s="541"/>
      <c r="C32" s="368"/>
      <c r="D32" s="368"/>
      <c r="E32" s="368"/>
      <c r="F32" s="368"/>
      <c r="G32" s="368"/>
      <c r="H32" s="368"/>
      <c r="I32" s="368"/>
      <c r="J32" s="368"/>
      <c r="K32" s="368"/>
      <c r="L32" s="368"/>
    </row>
    <row r="33" spans="1:12" s="2" customFormat="1">
      <c r="A33" s="541"/>
      <c r="B33" s="541"/>
      <c r="C33" s="284"/>
      <c r="D33" s="284"/>
      <c r="E33" s="284"/>
      <c r="F33" s="284"/>
      <c r="G33" s="284"/>
      <c r="H33" s="284"/>
      <c r="I33" s="284"/>
      <c r="J33" s="284"/>
      <c r="K33" s="284"/>
      <c r="L33" s="284"/>
    </row>
    <row r="34" spans="1:12" s="2" customFormat="1">
      <c r="A34" s="541"/>
      <c r="B34" s="541"/>
      <c r="C34" s="285"/>
      <c r="D34" s="285"/>
      <c r="E34" s="286"/>
      <c r="F34" s="285"/>
      <c r="G34" s="285"/>
      <c r="H34" s="285"/>
      <c r="I34" s="285"/>
      <c r="J34" s="285"/>
      <c r="K34" s="285"/>
      <c r="L34" s="285"/>
    </row>
    <row r="35" spans="1:12" s="2" customFormat="1">
      <c r="A35" s="541"/>
      <c r="B35" s="541"/>
      <c r="C35" s="285"/>
      <c r="D35" s="285"/>
      <c r="E35" s="286"/>
      <c r="F35" s="285"/>
      <c r="G35" s="285"/>
      <c r="H35" s="285"/>
      <c r="I35" s="285"/>
      <c r="J35" s="285"/>
      <c r="K35" s="285"/>
      <c r="L35" s="285"/>
    </row>
    <row r="36" spans="1:12" s="2" customFormat="1">
      <c r="A36" s="541"/>
      <c r="B36" s="541"/>
      <c r="C36" s="285"/>
      <c r="D36" s="285"/>
      <c r="E36" s="286"/>
      <c r="F36" s="285"/>
      <c r="G36" s="285"/>
      <c r="H36" s="285"/>
      <c r="I36" s="285"/>
      <c r="J36" s="285"/>
      <c r="K36" s="285"/>
      <c r="L36" s="285"/>
    </row>
    <row r="37" spans="1:12" s="2" customFormat="1">
      <c r="A37" s="7"/>
      <c r="B37" s="7"/>
      <c r="C37" s="285"/>
      <c r="D37" s="285"/>
      <c r="E37" s="286"/>
      <c r="F37" s="285"/>
      <c r="G37" s="285"/>
      <c r="H37" s="285"/>
      <c r="I37" s="285"/>
      <c r="J37" s="285"/>
      <c r="K37" s="285"/>
      <c r="L37" s="285"/>
    </row>
    <row r="38" spans="1:12" s="2" customFormat="1">
      <c r="A38" s="7"/>
      <c r="B38" s="7"/>
      <c r="C38" s="285"/>
      <c r="D38" s="285"/>
      <c r="E38" s="286"/>
      <c r="F38" s="285"/>
      <c r="G38" s="285"/>
      <c r="H38" s="285"/>
      <c r="I38" s="285"/>
      <c r="J38" s="285"/>
      <c r="K38" s="285"/>
      <c r="L38" s="285"/>
    </row>
    <row r="39" spans="1:12" s="2" customFormat="1">
      <c r="A39" s="541"/>
      <c r="B39" s="541"/>
      <c r="C39" s="285"/>
      <c r="D39" s="285"/>
      <c r="E39" s="66"/>
      <c r="F39" s="285"/>
      <c r="G39" s="285"/>
      <c r="H39" s="285"/>
      <c r="I39" s="285"/>
      <c r="J39" s="285"/>
      <c r="K39" s="285"/>
      <c r="L39" s="285"/>
    </row>
    <row r="40" spans="1:12" s="2" customFormat="1">
      <c r="A40" s="541"/>
      <c r="B40" s="541"/>
      <c r="C40" s="285"/>
      <c r="D40" s="285"/>
      <c r="E40" s="66"/>
      <c r="F40" s="285"/>
      <c r="G40" s="285"/>
      <c r="H40" s="285"/>
      <c r="I40" s="285"/>
      <c r="J40" s="285"/>
      <c r="K40" s="285"/>
      <c r="L40" s="285"/>
    </row>
    <row r="41" spans="1:12" s="2" customFormat="1">
      <c r="A41" s="541"/>
      <c r="B41" s="541"/>
      <c r="C41" s="541"/>
      <c r="D41" s="541"/>
      <c r="E41" s="541"/>
      <c r="F41" s="541"/>
      <c r="G41" s="541"/>
      <c r="H41" s="541"/>
      <c r="I41" s="541"/>
      <c r="J41" s="541"/>
      <c r="K41" s="541"/>
      <c r="L41" s="541"/>
    </row>
    <row r="42" spans="1:12" s="2" customFormat="1">
      <c r="A42" s="541"/>
      <c r="B42" s="541"/>
      <c r="C42" s="541"/>
      <c r="D42" s="541"/>
      <c r="E42" s="541"/>
      <c r="F42" s="541"/>
      <c r="G42" s="541"/>
      <c r="H42" s="541"/>
      <c r="I42" s="541"/>
      <c r="J42" s="541"/>
      <c r="K42" s="541"/>
      <c r="L42" s="541"/>
    </row>
    <row r="43" spans="1:12" s="2" customFormat="1">
      <c r="A43" s="541"/>
      <c r="B43" s="541"/>
      <c r="C43" s="541"/>
      <c r="D43" s="541"/>
      <c r="E43" s="541"/>
      <c r="F43" s="541"/>
      <c r="G43" s="541"/>
      <c r="H43" s="541"/>
      <c r="I43" s="541"/>
      <c r="J43" s="541"/>
      <c r="K43" s="541"/>
      <c r="L43" s="541"/>
    </row>
    <row r="44" spans="1:12" s="2" customFormat="1">
      <c r="A44" s="541"/>
      <c r="B44" s="541"/>
      <c r="C44" s="541"/>
      <c r="D44" s="541"/>
      <c r="E44" s="541"/>
      <c r="F44" s="541"/>
      <c r="G44" s="541"/>
      <c r="H44" s="541"/>
      <c r="I44" s="541"/>
      <c r="J44" s="541"/>
      <c r="K44" s="541"/>
      <c r="L44" s="541"/>
    </row>
    <row r="45" spans="1:12" s="2" customFormat="1">
      <c r="A45" s="541"/>
      <c r="B45" s="541"/>
      <c r="C45" s="541"/>
      <c r="D45" s="541"/>
      <c r="E45" s="541"/>
      <c r="F45" s="541"/>
      <c r="G45" s="541"/>
      <c r="H45" s="541"/>
      <c r="I45" s="541"/>
      <c r="J45" s="541"/>
      <c r="K45" s="541"/>
      <c r="L45" s="541"/>
    </row>
    <row r="46" spans="1:12" s="2" customFormat="1">
      <c r="A46" s="541"/>
      <c r="B46" s="541"/>
      <c r="C46" s="541"/>
      <c r="D46" s="541"/>
      <c r="E46" s="541"/>
      <c r="F46" s="541"/>
      <c r="G46" s="541"/>
      <c r="H46" s="541"/>
      <c r="I46" s="541"/>
      <c r="J46" s="541"/>
      <c r="K46" s="541"/>
      <c r="L46" s="541"/>
    </row>
    <row r="47" spans="1:12" s="2" customFormat="1">
      <c r="A47" s="541"/>
      <c r="B47" s="541"/>
      <c r="C47" s="541"/>
      <c r="D47" s="541"/>
      <c r="E47" s="541"/>
      <c r="F47" s="541"/>
      <c r="G47" s="541"/>
      <c r="H47" s="541"/>
      <c r="I47" s="541"/>
      <c r="J47" s="541"/>
      <c r="K47" s="541"/>
      <c r="L47" s="541"/>
    </row>
    <row r="48" spans="1:12" s="2" customFormat="1">
      <c r="A48" s="541"/>
      <c r="B48" s="541"/>
      <c r="C48" s="541"/>
      <c r="D48" s="541"/>
      <c r="E48" s="541"/>
      <c r="F48" s="541"/>
      <c r="G48" s="541"/>
      <c r="H48" s="541"/>
      <c r="I48" s="541"/>
      <c r="J48" s="541"/>
      <c r="K48" s="541"/>
      <c r="L48" s="541"/>
    </row>
    <row r="49" spans="1:12" s="2" customFormat="1">
      <c r="A49" s="541"/>
      <c r="B49" s="541"/>
      <c r="C49" s="541"/>
      <c r="D49" s="541"/>
      <c r="E49" s="541"/>
      <c r="F49" s="541"/>
      <c r="G49" s="541"/>
      <c r="H49" s="541"/>
      <c r="I49" s="541"/>
      <c r="J49" s="541"/>
      <c r="K49" s="541"/>
      <c r="L49" s="541"/>
    </row>
    <row r="50" spans="1:12" s="2" customFormat="1">
      <c r="A50" s="541"/>
      <c r="B50" s="541"/>
      <c r="C50" s="541"/>
      <c r="D50" s="541"/>
      <c r="E50" s="541"/>
      <c r="F50" s="541"/>
      <c r="G50" s="541"/>
      <c r="H50" s="541"/>
      <c r="I50" s="541"/>
      <c r="J50" s="541"/>
      <c r="K50" s="541"/>
      <c r="L50" s="541"/>
    </row>
    <row r="51" spans="1:12" s="2" customFormat="1">
      <c r="A51" s="541"/>
      <c r="B51" s="541"/>
      <c r="C51" s="541"/>
      <c r="D51" s="541"/>
      <c r="E51" s="541"/>
      <c r="F51" s="541"/>
      <c r="G51" s="541"/>
      <c r="H51" s="541"/>
      <c r="I51" s="541"/>
      <c r="J51" s="541"/>
      <c r="K51" s="541"/>
      <c r="L51" s="541"/>
    </row>
    <row r="52" spans="1:12">
      <c r="C52" s="541"/>
      <c r="D52" s="541"/>
      <c r="E52" s="541"/>
      <c r="F52" s="541"/>
      <c r="G52" s="541"/>
      <c r="H52" s="541"/>
      <c r="I52" s="541"/>
      <c r="J52" s="541"/>
      <c r="K52" s="541"/>
      <c r="L52" s="541"/>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dimension ref="A1:M30"/>
  <sheetViews>
    <sheetView zoomScaleNormal="100" workbookViewId="0">
      <selection activeCell="A2" sqref="A2:I2"/>
    </sheetView>
  </sheetViews>
  <sheetFormatPr defaultRowHeight="13.5"/>
  <cols>
    <col min="1" max="1" width="6.5" style="530" customWidth="1"/>
    <col min="2" max="2" width="3.125" style="530" customWidth="1"/>
    <col min="3" max="3" width="12" style="530" customWidth="1"/>
    <col min="4" max="4" width="10" style="530" customWidth="1"/>
    <col min="5" max="5" width="9.875" style="530" customWidth="1"/>
    <col min="6" max="6" width="10.125" style="530" customWidth="1"/>
    <col min="7" max="7" width="12.5" style="530" customWidth="1"/>
    <col min="8" max="8" width="8.875" style="530" customWidth="1"/>
    <col min="9" max="9" width="10.75" style="530" customWidth="1"/>
    <col min="10" max="16384" width="9" style="14"/>
  </cols>
  <sheetData>
    <row r="1" spans="1:13" ht="19.5" customHeight="1">
      <c r="A1" s="753" t="s">
        <v>838</v>
      </c>
      <c r="B1" s="754"/>
      <c r="C1" s="754"/>
      <c r="D1" s="754"/>
      <c r="E1" s="529"/>
      <c r="F1" s="529"/>
      <c r="G1" s="529"/>
      <c r="H1" s="529"/>
      <c r="I1" s="529"/>
      <c r="J1" s="24"/>
      <c r="K1" s="24"/>
      <c r="L1" s="24"/>
    </row>
    <row r="2" spans="1:13" ht="19.5" customHeight="1">
      <c r="A2" s="839" t="s">
        <v>86</v>
      </c>
      <c r="B2" s="839"/>
      <c r="C2" s="839"/>
      <c r="D2" s="839"/>
      <c r="E2" s="839"/>
      <c r="F2" s="839"/>
      <c r="G2" s="839"/>
      <c r="H2" s="839"/>
      <c r="I2" s="839"/>
    </row>
    <row r="3" spans="1:13" ht="14.25" thickBot="1">
      <c r="A3" s="539"/>
      <c r="B3" s="539"/>
      <c r="C3" s="539"/>
      <c r="D3" s="539"/>
      <c r="E3" s="539"/>
      <c r="F3" s="539"/>
      <c r="G3" s="184"/>
      <c r="H3" s="539"/>
      <c r="I3" s="26" t="s">
        <v>237</v>
      </c>
    </row>
    <row r="4" spans="1:13" s="18" customFormat="1" ht="13.5" customHeight="1" thickTop="1">
      <c r="A4" s="744" t="s">
        <v>626</v>
      </c>
      <c r="B4" s="746"/>
      <c r="C4" s="752" t="s">
        <v>87</v>
      </c>
      <c r="D4" s="804"/>
      <c r="E4" s="804"/>
      <c r="F4" s="804"/>
      <c r="G4" s="877"/>
      <c r="H4" s="805" t="s">
        <v>88</v>
      </c>
      <c r="I4" s="804"/>
    </row>
    <row r="5" spans="1:13" s="18" customFormat="1">
      <c r="A5" s="840"/>
      <c r="B5" s="761"/>
      <c r="C5" s="842" t="s">
        <v>89</v>
      </c>
      <c r="D5" s="843"/>
      <c r="E5" s="843"/>
      <c r="F5" s="844"/>
      <c r="G5" s="364" t="s">
        <v>110</v>
      </c>
      <c r="H5" s="878" t="s">
        <v>133</v>
      </c>
      <c r="I5" s="767" t="s">
        <v>90</v>
      </c>
    </row>
    <row r="6" spans="1:13" s="18" customFormat="1">
      <c r="A6" s="760"/>
      <c r="B6" s="761"/>
      <c r="C6" s="873" t="s">
        <v>617</v>
      </c>
      <c r="D6" s="842" t="s">
        <v>36</v>
      </c>
      <c r="E6" s="844"/>
      <c r="F6" s="873" t="s">
        <v>25</v>
      </c>
      <c r="G6" s="875" t="s">
        <v>426</v>
      </c>
      <c r="H6" s="879"/>
      <c r="I6" s="760"/>
      <c r="M6" s="14"/>
    </row>
    <row r="7" spans="1:13" s="18" customFormat="1">
      <c r="A7" s="747"/>
      <c r="B7" s="748"/>
      <c r="C7" s="750"/>
      <c r="D7" s="628" t="s">
        <v>26</v>
      </c>
      <c r="E7" s="628" t="s">
        <v>27</v>
      </c>
      <c r="F7" s="750"/>
      <c r="G7" s="876"/>
      <c r="H7" s="880"/>
      <c r="I7" s="747"/>
    </row>
    <row r="8" spans="1:13">
      <c r="A8" s="530" t="s">
        <v>992</v>
      </c>
      <c r="B8" s="558"/>
      <c r="C8" s="535">
        <v>1661772</v>
      </c>
      <c r="D8" s="562">
        <v>1046962</v>
      </c>
      <c r="E8" s="562">
        <v>598368</v>
      </c>
      <c r="F8" s="562">
        <v>16442</v>
      </c>
      <c r="G8" s="562">
        <v>44</v>
      </c>
      <c r="H8" s="562">
        <v>61801</v>
      </c>
      <c r="I8" s="562">
        <v>1034123</v>
      </c>
    </row>
    <row r="9" spans="1:13">
      <c r="A9" s="200">
        <v>26</v>
      </c>
      <c r="B9" s="558"/>
      <c r="C9" s="535">
        <v>1622642</v>
      </c>
      <c r="D9" s="562">
        <v>1014390</v>
      </c>
      <c r="E9" s="562">
        <v>593008</v>
      </c>
      <c r="F9" s="562">
        <v>15244</v>
      </c>
      <c r="G9" s="562">
        <v>29</v>
      </c>
      <c r="H9" s="562">
        <v>65879</v>
      </c>
      <c r="I9" s="562">
        <v>1076255</v>
      </c>
    </row>
    <row r="10" spans="1:13">
      <c r="A10" s="200">
        <v>27</v>
      </c>
      <c r="B10" s="558"/>
      <c r="C10" s="535">
        <v>1568942</v>
      </c>
      <c r="D10" s="562">
        <v>968737</v>
      </c>
      <c r="E10" s="562">
        <v>585669</v>
      </c>
      <c r="F10" s="562">
        <v>14536</v>
      </c>
      <c r="G10" s="562">
        <v>14</v>
      </c>
      <c r="H10" s="562">
        <v>72181</v>
      </c>
      <c r="I10" s="562">
        <v>1123428</v>
      </c>
    </row>
    <row r="11" spans="1:13">
      <c r="A11" s="200">
        <v>28</v>
      </c>
      <c r="B11" s="558"/>
      <c r="C11" s="562">
        <v>1496751</v>
      </c>
      <c r="D11" s="562">
        <v>911139</v>
      </c>
      <c r="E11" s="562">
        <v>572251</v>
      </c>
      <c r="F11" s="562">
        <v>13361</v>
      </c>
      <c r="G11" s="562">
        <v>8</v>
      </c>
      <c r="H11" s="562">
        <v>82121</v>
      </c>
      <c r="I11" s="562">
        <v>1187741</v>
      </c>
    </row>
    <row r="12" spans="1:13">
      <c r="A12" s="200">
        <v>29</v>
      </c>
      <c r="B12" s="558"/>
      <c r="C12" s="562">
        <v>1447510</v>
      </c>
      <c r="D12" s="562">
        <v>870933</v>
      </c>
      <c r="E12" s="562">
        <v>564309</v>
      </c>
      <c r="F12" s="562">
        <v>12268</v>
      </c>
      <c r="G12" s="562">
        <v>4</v>
      </c>
      <c r="H12" s="562">
        <v>89787</v>
      </c>
      <c r="I12" s="562">
        <v>1228911</v>
      </c>
    </row>
    <row r="13" spans="1:13" s="530" customFormat="1">
      <c r="A13" s="200"/>
      <c r="B13" s="558"/>
      <c r="C13" s="562"/>
      <c r="D13" s="562"/>
      <c r="E13" s="562"/>
      <c r="F13" s="562"/>
      <c r="G13" s="562"/>
      <c r="H13" s="562"/>
      <c r="I13" s="562"/>
    </row>
    <row r="14" spans="1:13" s="530" customFormat="1">
      <c r="A14" s="561" t="s">
        <v>925</v>
      </c>
      <c r="B14" s="558">
        <v>3</v>
      </c>
      <c r="C14" s="535">
        <v>1417133</v>
      </c>
      <c r="D14" s="562">
        <v>852220</v>
      </c>
      <c r="E14" s="562">
        <v>552780</v>
      </c>
      <c r="F14" s="562">
        <v>12133</v>
      </c>
      <c r="G14" s="562">
        <v>2</v>
      </c>
      <c r="H14" s="562">
        <v>97556</v>
      </c>
      <c r="I14" s="562">
        <v>1261678</v>
      </c>
      <c r="J14" s="541"/>
    </row>
    <row r="15" spans="1:13">
      <c r="A15" s="561"/>
      <c r="B15" s="558">
        <v>4</v>
      </c>
      <c r="C15" s="535">
        <v>1390862</v>
      </c>
      <c r="D15" s="562">
        <v>828631</v>
      </c>
      <c r="E15" s="562">
        <v>550097</v>
      </c>
      <c r="F15" s="562">
        <v>12134</v>
      </c>
      <c r="G15" s="562">
        <v>2</v>
      </c>
      <c r="H15" s="562">
        <v>98476</v>
      </c>
      <c r="I15" s="562">
        <v>1279662</v>
      </c>
      <c r="J15" s="2"/>
    </row>
    <row r="16" spans="1:13">
      <c r="A16" s="561" t="s">
        <v>991</v>
      </c>
      <c r="B16" s="558">
        <v>5</v>
      </c>
      <c r="C16" s="535">
        <v>1378822</v>
      </c>
      <c r="D16" s="562">
        <v>818114</v>
      </c>
      <c r="E16" s="562">
        <v>548740</v>
      </c>
      <c r="F16" s="562">
        <v>11968</v>
      </c>
      <c r="G16" s="562">
        <v>2</v>
      </c>
      <c r="H16" s="562">
        <v>98896</v>
      </c>
      <c r="I16" s="562">
        <v>1280909</v>
      </c>
      <c r="J16" s="2"/>
    </row>
    <row r="17" spans="1:10" s="518" customFormat="1">
      <c r="A17" s="561"/>
      <c r="B17" s="558">
        <v>6</v>
      </c>
      <c r="C17" s="535">
        <v>1377901</v>
      </c>
      <c r="D17" s="562">
        <v>817514</v>
      </c>
      <c r="E17" s="562">
        <v>548487</v>
      </c>
      <c r="F17" s="562">
        <v>11900</v>
      </c>
      <c r="G17" s="562">
        <v>2</v>
      </c>
      <c r="H17" s="562">
        <v>99598</v>
      </c>
      <c r="I17" s="562">
        <v>1282810</v>
      </c>
      <c r="J17" s="2"/>
    </row>
    <row r="18" spans="1:10" s="518" customFormat="1">
      <c r="A18" s="561"/>
      <c r="B18" s="558">
        <v>7</v>
      </c>
      <c r="C18" s="535">
        <v>1378946</v>
      </c>
      <c r="D18" s="562">
        <v>819827</v>
      </c>
      <c r="E18" s="562">
        <v>547246</v>
      </c>
      <c r="F18" s="562">
        <v>11873</v>
      </c>
      <c r="G18" s="562">
        <v>2</v>
      </c>
      <c r="H18" s="562">
        <v>100291</v>
      </c>
      <c r="I18" s="562">
        <v>1283646</v>
      </c>
      <c r="J18" s="2"/>
    </row>
    <row r="19" spans="1:10" s="530" customFormat="1">
      <c r="A19" s="561"/>
      <c r="B19" s="558">
        <v>8</v>
      </c>
      <c r="C19" s="535">
        <v>1380750</v>
      </c>
      <c r="D19" s="562">
        <v>822457</v>
      </c>
      <c r="E19" s="562">
        <v>546433</v>
      </c>
      <c r="F19" s="562">
        <v>11860</v>
      </c>
      <c r="G19" s="562">
        <v>2</v>
      </c>
      <c r="H19" s="562">
        <v>100936</v>
      </c>
      <c r="I19" s="562">
        <v>1282625</v>
      </c>
      <c r="J19" s="541"/>
    </row>
    <row r="20" spans="1:10" s="530" customFormat="1">
      <c r="A20" s="561"/>
      <c r="B20" s="558">
        <v>9</v>
      </c>
      <c r="C20" s="535">
        <v>1382589</v>
      </c>
      <c r="D20" s="562">
        <v>825253</v>
      </c>
      <c r="E20" s="562">
        <v>545455</v>
      </c>
      <c r="F20" s="562">
        <v>11881</v>
      </c>
      <c r="G20" s="562">
        <v>2</v>
      </c>
      <c r="H20" s="562">
        <v>101506</v>
      </c>
      <c r="I20" s="562">
        <v>1283480</v>
      </c>
      <c r="J20" s="541"/>
    </row>
    <row r="21" spans="1:10" s="530" customFormat="1">
      <c r="A21" s="561"/>
      <c r="B21" s="558">
        <v>10</v>
      </c>
      <c r="C21" s="535">
        <v>1388107</v>
      </c>
      <c r="D21" s="562">
        <v>832095</v>
      </c>
      <c r="E21" s="562">
        <v>544130</v>
      </c>
      <c r="F21" s="562">
        <v>11882</v>
      </c>
      <c r="G21" s="562">
        <v>2</v>
      </c>
      <c r="H21" s="562">
        <v>102082</v>
      </c>
      <c r="I21" s="562">
        <v>1284788</v>
      </c>
      <c r="J21" s="541"/>
    </row>
    <row r="22" spans="1:10" s="530" customFormat="1">
      <c r="A22" s="561"/>
      <c r="B22" s="558">
        <v>11</v>
      </c>
      <c r="C22" s="535">
        <v>1389855</v>
      </c>
      <c r="D22" s="562">
        <v>834960</v>
      </c>
      <c r="E22" s="562">
        <v>542999</v>
      </c>
      <c r="F22" s="562">
        <v>11896</v>
      </c>
      <c r="G22" s="562">
        <v>2</v>
      </c>
      <c r="H22" s="562">
        <v>102542</v>
      </c>
      <c r="I22" s="562">
        <v>1285387</v>
      </c>
      <c r="J22" s="541"/>
    </row>
    <row r="23" spans="1:10" s="530" customFormat="1">
      <c r="A23" s="561"/>
      <c r="B23" s="558">
        <v>12</v>
      </c>
      <c r="C23" s="535">
        <v>1390212</v>
      </c>
      <c r="D23" s="562">
        <v>836453</v>
      </c>
      <c r="E23" s="562">
        <v>541843</v>
      </c>
      <c r="F23" s="562">
        <v>11916</v>
      </c>
      <c r="G23" s="562">
        <v>2</v>
      </c>
      <c r="H23" s="562">
        <v>102929</v>
      </c>
      <c r="I23" s="562">
        <v>1288470</v>
      </c>
      <c r="J23" s="541"/>
    </row>
    <row r="24" spans="1:10" s="530" customFormat="1">
      <c r="A24" s="561" t="s">
        <v>1000</v>
      </c>
      <c r="B24" s="558">
        <v>1</v>
      </c>
      <c r="C24" s="535">
        <v>1391131</v>
      </c>
      <c r="D24" s="562">
        <v>839054</v>
      </c>
      <c r="E24" s="562">
        <v>540197</v>
      </c>
      <c r="F24" s="562">
        <v>11880</v>
      </c>
      <c r="G24" s="562">
        <v>2</v>
      </c>
      <c r="H24" s="562">
        <v>103500</v>
      </c>
      <c r="I24" s="562">
        <v>1287180</v>
      </c>
      <c r="J24" s="541"/>
    </row>
    <row r="25" spans="1:10" s="530" customFormat="1">
      <c r="A25" s="561"/>
      <c r="B25" s="558">
        <v>2</v>
      </c>
      <c r="C25" s="535">
        <v>1392720</v>
      </c>
      <c r="D25" s="562">
        <v>841280</v>
      </c>
      <c r="E25" s="562">
        <v>539512</v>
      </c>
      <c r="F25" s="562">
        <v>11928</v>
      </c>
      <c r="G25" s="562">
        <v>2</v>
      </c>
      <c r="H25" s="562">
        <v>103923</v>
      </c>
      <c r="I25" s="562">
        <v>1287038</v>
      </c>
      <c r="J25" s="541"/>
    </row>
    <row r="26" spans="1:10" s="530" customFormat="1">
      <c r="A26" s="561"/>
      <c r="B26" s="558">
        <v>3</v>
      </c>
      <c r="C26" s="535">
        <v>1396102</v>
      </c>
      <c r="D26" s="562">
        <v>845461</v>
      </c>
      <c r="E26" s="562">
        <v>538711</v>
      </c>
      <c r="F26" s="562">
        <v>11930</v>
      </c>
      <c r="G26" s="562">
        <v>2</v>
      </c>
      <c r="H26" s="562">
        <v>104227</v>
      </c>
      <c r="I26" s="562">
        <v>1285665</v>
      </c>
      <c r="J26" s="541"/>
    </row>
    <row r="27" spans="1:10">
      <c r="A27" s="874" t="s">
        <v>994</v>
      </c>
      <c r="B27" s="874"/>
      <c r="C27" s="874"/>
      <c r="D27" s="874"/>
      <c r="E27" s="874"/>
      <c r="F27" s="874"/>
      <c r="G27" s="874"/>
      <c r="H27" s="874"/>
      <c r="I27" s="874"/>
    </row>
    <row r="28" spans="1:10">
      <c r="A28" s="539"/>
      <c r="C28" s="562"/>
      <c r="D28" s="562"/>
      <c r="E28" s="562"/>
      <c r="F28" s="562"/>
      <c r="G28" s="562"/>
      <c r="H28" s="562"/>
      <c r="I28" s="562"/>
    </row>
    <row r="29" spans="1:10">
      <c r="C29" s="520"/>
      <c r="D29" s="520"/>
      <c r="E29" s="520"/>
      <c r="F29" s="520"/>
      <c r="G29" s="520"/>
      <c r="H29" s="520"/>
      <c r="I29" s="520"/>
    </row>
    <row r="30" spans="1:10">
      <c r="I30" s="541"/>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59055118110236227" right="0.59055118110236227" top="0.78740157480314965" bottom="0.39370078740157483" header="0.35433070866141736" footer="0.35433070866141736"/>
  <pageSetup paperSize="9" scale="145"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pageSetUpPr fitToPage="1"/>
  </sheetPr>
  <dimension ref="A1:L43"/>
  <sheetViews>
    <sheetView zoomScaleNormal="100" workbookViewId="0">
      <selection activeCell="A2" sqref="A2:K2"/>
    </sheetView>
  </sheetViews>
  <sheetFormatPr defaultRowHeight="13.5"/>
  <cols>
    <col min="1" max="1" width="7.25" style="530" customWidth="1"/>
    <col min="2" max="2" width="3.125" style="530" customWidth="1"/>
    <col min="3" max="3" width="12.75" style="530" bestFit="1" customWidth="1"/>
    <col min="4" max="4" width="11.75" style="530" customWidth="1"/>
    <col min="5" max="6" width="10.5" style="530" bestFit="1" customWidth="1"/>
    <col min="7" max="7" width="10.625" style="530" customWidth="1"/>
    <col min="8" max="8" width="11" style="530" customWidth="1"/>
    <col min="9" max="9" width="10.5" style="530" bestFit="1" customWidth="1"/>
    <col min="10" max="10" width="10.625" style="530" customWidth="1"/>
    <col min="11" max="11" width="9.5" style="530" bestFit="1" customWidth="1"/>
    <col min="12" max="12" width="6.875" style="14" customWidth="1"/>
    <col min="13" max="13" width="10" style="14" customWidth="1"/>
    <col min="14" max="16384" width="9" style="14"/>
  </cols>
  <sheetData>
    <row r="1" spans="1:12" ht="19.5" customHeight="1">
      <c r="A1" s="753" t="s">
        <v>838</v>
      </c>
      <c r="B1" s="754"/>
      <c r="C1" s="754"/>
      <c r="D1" s="754"/>
      <c r="E1" s="529"/>
      <c r="F1" s="529"/>
      <c r="G1" s="529"/>
      <c r="H1" s="529"/>
      <c r="I1" s="529"/>
      <c r="J1" s="529"/>
      <c r="K1" s="529"/>
      <c r="L1" s="24"/>
    </row>
    <row r="2" spans="1:12" ht="19.5" customHeight="1">
      <c r="A2" s="755" t="s">
        <v>91</v>
      </c>
      <c r="B2" s="755"/>
      <c r="C2" s="755"/>
      <c r="D2" s="755"/>
      <c r="E2" s="755"/>
      <c r="F2" s="755"/>
      <c r="G2" s="755"/>
      <c r="H2" s="755"/>
      <c r="I2" s="755"/>
      <c r="J2" s="755"/>
      <c r="K2" s="755"/>
    </row>
    <row r="3" spans="1:12" ht="14.25" thickBot="1">
      <c r="A3" s="529"/>
      <c r="B3" s="529"/>
      <c r="C3" s="529"/>
      <c r="D3" s="529"/>
      <c r="E3" s="529"/>
      <c r="F3" s="529"/>
      <c r="G3" s="529"/>
      <c r="H3" s="529"/>
      <c r="I3" s="529"/>
      <c r="J3" s="529"/>
      <c r="K3" s="54" t="s">
        <v>362</v>
      </c>
    </row>
    <row r="4" spans="1:12" ht="14.25" customHeight="1" thickTop="1">
      <c r="A4" s="744" t="s">
        <v>618</v>
      </c>
      <c r="B4" s="746"/>
      <c r="C4" s="820" t="s">
        <v>112</v>
      </c>
      <c r="D4" s="768" t="s">
        <v>32</v>
      </c>
      <c r="E4" s="769"/>
      <c r="F4" s="769"/>
      <c r="G4" s="769"/>
      <c r="H4" s="769"/>
      <c r="I4" s="769"/>
      <c r="J4" s="769"/>
      <c r="K4" s="769"/>
    </row>
    <row r="5" spans="1:12">
      <c r="A5" s="760"/>
      <c r="B5" s="761"/>
      <c r="C5" s="827"/>
      <c r="D5" s="882" t="s">
        <v>33</v>
      </c>
      <c r="E5" s="884"/>
      <c r="F5" s="884"/>
      <c r="G5" s="884"/>
      <c r="H5" s="884"/>
      <c r="I5" s="884"/>
      <c r="J5" s="884"/>
      <c r="K5" s="884"/>
    </row>
    <row r="6" spans="1:12">
      <c r="A6" s="760"/>
      <c r="B6" s="761"/>
      <c r="C6" s="827"/>
      <c r="D6" s="885" t="s">
        <v>805</v>
      </c>
      <c r="E6" s="886"/>
      <c r="F6" s="882" t="s">
        <v>29</v>
      </c>
      <c r="G6" s="883"/>
      <c r="H6" s="882" t="s">
        <v>363</v>
      </c>
      <c r="I6" s="883"/>
      <c r="J6" s="882" t="s">
        <v>30</v>
      </c>
      <c r="K6" s="883"/>
    </row>
    <row r="7" spans="1:12">
      <c r="A7" s="747"/>
      <c r="B7" s="748"/>
      <c r="C7" s="750"/>
      <c r="D7" s="197" t="s">
        <v>28</v>
      </c>
      <c r="E7" s="197" t="s">
        <v>24</v>
      </c>
      <c r="F7" s="197" t="s">
        <v>28</v>
      </c>
      <c r="G7" s="197" t="s">
        <v>24</v>
      </c>
      <c r="H7" s="197" t="s">
        <v>28</v>
      </c>
      <c r="I7" s="197" t="s">
        <v>24</v>
      </c>
      <c r="J7" s="197" t="s">
        <v>28</v>
      </c>
      <c r="K7" s="197" t="s">
        <v>24</v>
      </c>
    </row>
    <row r="8" spans="1:12">
      <c r="A8" s="531" t="s">
        <v>1043</v>
      </c>
      <c r="B8" s="532"/>
      <c r="C8" s="560">
        <v>2173578</v>
      </c>
      <c r="D8" s="562">
        <v>31046717</v>
      </c>
      <c r="E8" s="562">
        <v>611732</v>
      </c>
      <c r="F8" s="562">
        <v>376620</v>
      </c>
      <c r="G8" s="562">
        <v>205281</v>
      </c>
      <c r="H8" s="562">
        <v>16267151</v>
      </c>
      <c r="I8" s="562">
        <v>226831</v>
      </c>
      <c r="J8" s="562">
        <v>3956638</v>
      </c>
      <c r="K8" s="562">
        <v>48727</v>
      </c>
    </row>
    <row r="9" spans="1:12">
      <c r="A9" s="559">
        <v>27</v>
      </c>
      <c r="B9" s="532"/>
      <c r="C9" s="560">
        <v>2097055</v>
      </c>
      <c r="D9" s="564">
        <v>31113769</v>
      </c>
      <c r="E9" s="564">
        <v>630240</v>
      </c>
      <c r="F9" s="564">
        <v>378346</v>
      </c>
      <c r="G9" s="564">
        <v>209070</v>
      </c>
      <c r="H9" s="564">
        <v>16230633</v>
      </c>
      <c r="I9" s="564">
        <v>232623</v>
      </c>
      <c r="J9" s="564">
        <v>3956273</v>
      </c>
      <c r="K9" s="564">
        <v>48233</v>
      </c>
    </row>
    <row r="10" spans="1:12">
      <c r="A10" s="559">
        <v>28</v>
      </c>
      <c r="B10" s="532"/>
      <c r="C10" s="560">
        <v>1980009</v>
      </c>
      <c r="D10" s="564">
        <v>30570113</v>
      </c>
      <c r="E10" s="564">
        <v>617877</v>
      </c>
      <c r="F10" s="564">
        <v>371219</v>
      </c>
      <c r="G10" s="564">
        <v>206674</v>
      </c>
      <c r="H10" s="564">
        <v>15886143</v>
      </c>
      <c r="I10" s="564">
        <v>230423</v>
      </c>
      <c r="J10" s="564">
        <v>3872013</v>
      </c>
      <c r="K10" s="564">
        <v>46926</v>
      </c>
    </row>
    <row r="11" spans="1:12">
      <c r="A11" s="559">
        <v>29</v>
      </c>
      <c r="B11" s="532"/>
      <c r="C11" s="560">
        <v>1884032</v>
      </c>
      <c r="D11" s="564">
        <v>29467740</v>
      </c>
      <c r="E11" s="564">
        <v>604556.62061900005</v>
      </c>
      <c r="F11" s="564">
        <v>359823</v>
      </c>
      <c r="G11" s="564">
        <v>204892.340861</v>
      </c>
      <c r="H11" s="564">
        <v>15221973</v>
      </c>
      <c r="I11" s="564">
        <v>224835.61057200001</v>
      </c>
      <c r="J11" s="564">
        <v>3757909</v>
      </c>
      <c r="K11" s="564">
        <v>44859.010069000004</v>
      </c>
    </row>
    <row r="12" spans="1:12" s="518" customFormat="1">
      <c r="A12" s="559">
        <v>30</v>
      </c>
      <c r="B12" s="532"/>
      <c r="C12" s="560">
        <v>1802763</v>
      </c>
      <c r="D12" s="564">
        <v>28727450</v>
      </c>
      <c r="E12" s="564">
        <v>589594.60970699997</v>
      </c>
      <c r="F12" s="564">
        <v>347828</v>
      </c>
      <c r="G12" s="564">
        <v>201293.05861099999</v>
      </c>
      <c r="H12" s="564">
        <v>14793468</v>
      </c>
      <c r="I12" s="564">
        <v>222823.663386</v>
      </c>
      <c r="J12" s="564">
        <v>3662536</v>
      </c>
      <c r="K12" s="564">
        <v>43320.991456999996</v>
      </c>
    </row>
    <row r="13" spans="1:12">
      <c r="A13" s="559"/>
      <c r="B13" s="532"/>
      <c r="C13" s="560"/>
      <c r="D13" s="564"/>
      <c r="E13" s="564"/>
      <c r="F13" s="564"/>
      <c r="G13" s="564"/>
      <c r="H13" s="564"/>
      <c r="I13" s="564"/>
      <c r="J13" s="564"/>
      <c r="K13" s="564"/>
    </row>
    <row r="14" spans="1:12" s="530" customFormat="1" ht="14.25" customHeight="1">
      <c r="A14" s="561" t="s">
        <v>1044</v>
      </c>
      <c r="B14" s="532">
        <v>7</v>
      </c>
      <c r="C14" s="562">
        <v>1790590</v>
      </c>
      <c r="D14" s="562">
        <v>2397886</v>
      </c>
      <c r="E14" s="562">
        <v>50518.766925000004</v>
      </c>
      <c r="F14" s="562">
        <v>28812</v>
      </c>
      <c r="G14" s="562">
        <v>16946.605930999998</v>
      </c>
      <c r="H14" s="562">
        <v>1227451</v>
      </c>
      <c r="I14" s="562">
        <v>19341.09849</v>
      </c>
      <c r="J14" s="562">
        <v>316736</v>
      </c>
      <c r="K14" s="562">
        <v>3810.0266369999999</v>
      </c>
    </row>
    <row r="15" spans="1:12" s="530" customFormat="1" ht="14.25" customHeight="1">
      <c r="A15" s="561"/>
      <c r="B15" s="532">
        <v>8</v>
      </c>
      <c r="C15" s="562">
        <v>1782402</v>
      </c>
      <c r="D15" s="562">
        <v>2227197</v>
      </c>
      <c r="E15" s="562">
        <v>47571.137797000003</v>
      </c>
      <c r="F15" s="562">
        <v>26985</v>
      </c>
      <c r="G15" s="562">
        <v>16563.177814999999</v>
      </c>
      <c r="H15" s="562">
        <v>1142941</v>
      </c>
      <c r="I15" s="562">
        <v>17855.852349000001</v>
      </c>
      <c r="J15" s="562">
        <v>286333</v>
      </c>
      <c r="K15" s="562">
        <v>3170.4750840000002</v>
      </c>
    </row>
    <row r="16" spans="1:12" s="530" customFormat="1" ht="14.25" customHeight="1">
      <c r="A16" s="561"/>
      <c r="B16" s="532">
        <v>9</v>
      </c>
      <c r="C16" s="562">
        <v>1773852</v>
      </c>
      <c r="D16" s="562">
        <v>2256583</v>
      </c>
      <c r="E16" s="562">
        <v>46740.380746000003</v>
      </c>
      <c r="F16" s="562">
        <v>27414</v>
      </c>
      <c r="G16" s="562">
        <v>16033.676208000001</v>
      </c>
      <c r="H16" s="562">
        <v>1158762</v>
      </c>
      <c r="I16" s="562">
        <v>17662.2647</v>
      </c>
      <c r="J16" s="562">
        <v>295515</v>
      </c>
      <c r="K16" s="562">
        <v>3410.7891979999999</v>
      </c>
    </row>
    <row r="17" spans="1:12" s="530" customFormat="1" ht="14.25" customHeight="1">
      <c r="A17" s="561"/>
      <c r="B17" s="532">
        <v>10</v>
      </c>
      <c r="C17" s="562">
        <v>1769012</v>
      </c>
      <c r="D17" s="562">
        <v>2311564</v>
      </c>
      <c r="E17" s="562">
        <v>49297.540467999999</v>
      </c>
      <c r="F17" s="562">
        <v>28372</v>
      </c>
      <c r="G17" s="562">
        <v>16750.023936000001</v>
      </c>
      <c r="H17" s="562">
        <v>1187572</v>
      </c>
      <c r="I17" s="562">
        <v>18827.871184</v>
      </c>
      <c r="J17" s="562">
        <v>297398</v>
      </c>
      <c r="K17" s="562">
        <v>3547.3510809999998</v>
      </c>
    </row>
    <row r="18" spans="1:12" s="530" customFormat="1" ht="14.25" customHeight="1">
      <c r="A18" s="561"/>
      <c r="B18" s="532">
        <v>11</v>
      </c>
      <c r="C18" s="562">
        <v>1762763</v>
      </c>
      <c r="D18" s="562">
        <v>2315270</v>
      </c>
      <c r="E18" s="562">
        <v>48006.299088</v>
      </c>
      <c r="F18" s="562">
        <v>28187</v>
      </c>
      <c r="G18" s="562">
        <v>16414.382463000002</v>
      </c>
      <c r="H18" s="562">
        <v>1186609</v>
      </c>
      <c r="I18" s="562">
        <v>18323.105496</v>
      </c>
      <c r="J18" s="562">
        <v>301414</v>
      </c>
      <c r="K18" s="562">
        <v>3586.4080300000001</v>
      </c>
    </row>
    <row r="19" spans="1:12" s="530" customFormat="1" ht="14.25" thickBot="1">
      <c r="A19" s="561"/>
      <c r="B19" s="532">
        <v>12</v>
      </c>
      <c r="C19" s="562">
        <v>1756956</v>
      </c>
      <c r="D19" s="562">
        <v>2382492</v>
      </c>
      <c r="E19" s="562">
        <v>49178.817381000001</v>
      </c>
      <c r="F19" s="562">
        <v>27675</v>
      </c>
      <c r="G19" s="562">
        <v>16487.093977</v>
      </c>
      <c r="H19" s="562">
        <v>1217120</v>
      </c>
      <c r="I19" s="562">
        <v>18556.410642999999</v>
      </c>
      <c r="J19" s="562">
        <v>306984</v>
      </c>
      <c r="K19" s="562">
        <v>3581.0652300000002</v>
      </c>
    </row>
    <row r="20" spans="1:12" s="57" customFormat="1" ht="14.25" customHeight="1" thickTop="1">
      <c r="A20" s="744" t="s">
        <v>618</v>
      </c>
      <c r="B20" s="746"/>
      <c r="C20" s="752" t="s">
        <v>846</v>
      </c>
      <c r="D20" s="804"/>
      <c r="E20" s="804"/>
      <c r="F20" s="804"/>
      <c r="G20" s="804"/>
      <c r="H20" s="533"/>
      <c r="I20" s="533"/>
      <c r="J20" s="608"/>
      <c r="K20" s="608"/>
    </row>
    <row r="21" spans="1:12" s="57" customFormat="1">
      <c r="A21" s="760"/>
      <c r="B21" s="761"/>
      <c r="C21" s="842" t="s">
        <v>847</v>
      </c>
      <c r="D21" s="843"/>
      <c r="E21" s="844"/>
      <c r="F21" s="857" t="s">
        <v>364</v>
      </c>
      <c r="G21" s="767"/>
      <c r="H21" s="760"/>
      <c r="I21" s="760"/>
      <c r="J21" s="618"/>
      <c r="K21" s="618"/>
    </row>
    <row r="22" spans="1:12" s="57" customFormat="1">
      <c r="A22" s="760"/>
      <c r="B22" s="761"/>
      <c r="C22" s="842" t="s">
        <v>366</v>
      </c>
      <c r="D22" s="844"/>
      <c r="E22" s="630" t="s">
        <v>365</v>
      </c>
      <c r="F22" s="837"/>
      <c r="G22" s="747"/>
      <c r="H22" s="760"/>
      <c r="I22" s="760"/>
      <c r="J22" s="618"/>
      <c r="K22" s="534"/>
    </row>
    <row r="23" spans="1:12" s="57" customFormat="1">
      <c r="A23" s="747"/>
      <c r="B23" s="748"/>
      <c r="C23" s="628" t="s">
        <v>28</v>
      </c>
      <c r="D23" s="628" t="s">
        <v>24</v>
      </c>
      <c r="E23" s="628" t="s">
        <v>24</v>
      </c>
      <c r="F23" s="628" t="s">
        <v>28</v>
      </c>
      <c r="G23" s="609" t="s">
        <v>24</v>
      </c>
      <c r="H23" s="618"/>
      <c r="I23" s="618"/>
      <c r="J23" s="618"/>
      <c r="K23" s="534"/>
    </row>
    <row r="24" spans="1:12" s="530" customFormat="1">
      <c r="A24" s="531" t="s">
        <v>1043</v>
      </c>
      <c r="B24" s="532"/>
      <c r="C24" s="535">
        <v>10446308</v>
      </c>
      <c r="D24" s="562">
        <v>121408</v>
      </c>
      <c r="E24" s="562">
        <v>9485</v>
      </c>
      <c r="F24" s="562">
        <v>1060398</v>
      </c>
      <c r="G24" s="562">
        <v>10517</v>
      </c>
      <c r="H24" s="562"/>
      <c r="I24" s="562"/>
      <c r="J24" s="536"/>
      <c r="K24" s="536"/>
      <c r="L24" s="537"/>
    </row>
    <row r="25" spans="1:12" s="530" customFormat="1">
      <c r="A25" s="559">
        <v>27</v>
      </c>
      <c r="B25" s="532"/>
      <c r="C25" s="538">
        <v>10548517</v>
      </c>
      <c r="D25" s="564">
        <v>130841</v>
      </c>
      <c r="E25" s="564">
        <v>9473</v>
      </c>
      <c r="F25" s="564">
        <v>1039948</v>
      </c>
      <c r="G25" s="564">
        <v>10240</v>
      </c>
      <c r="H25" s="564"/>
      <c r="I25" s="564"/>
      <c r="J25" s="536"/>
      <c r="K25" s="536"/>
      <c r="L25" s="537"/>
    </row>
    <row r="26" spans="1:12" s="530" customFormat="1">
      <c r="A26" s="559">
        <v>28</v>
      </c>
      <c r="B26" s="532"/>
      <c r="C26" s="538">
        <v>10440738</v>
      </c>
      <c r="D26" s="564">
        <v>124625</v>
      </c>
      <c r="E26" s="564">
        <v>9228</v>
      </c>
      <c r="F26" s="564">
        <v>1000727</v>
      </c>
      <c r="G26" s="564">
        <v>9832</v>
      </c>
      <c r="H26" s="564"/>
      <c r="I26" s="564"/>
      <c r="J26" s="536"/>
      <c r="K26" s="536"/>
      <c r="L26" s="537"/>
    </row>
    <row r="27" spans="1:12" s="530" customFormat="1">
      <c r="A27" s="559">
        <v>29</v>
      </c>
      <c r="B27" s="532"/>
      <c r="C27" s="538">
        <v>10128035</v>
      </c>
      <c r="D27" s="564">
        <v>120943.116691</v>
      </c>
      <c r="E27" s="564">
        <v>9026.542426</v>
      </c>
      <c r="F27" s="564">
        <v>915902</v>
      </c>
      <c r="G27" s="564">
        <v>8940.7850280000002</v>
      </c>
      <c r="H27" s="564"/>
      <c r="I27" s="564"/>
      <c r="J27" s="536"/>
      <c r="K27" s="536"/>
      <c r="L27" s="537"/>
    </row>
    <row r="28" spans="1:12" s="530" customFormat="1">
      <c r="A28" s="559">
        <v>30</v>
      </c>
      <c r="B28" s="532"/>
      <c r="C28" s="538">
        <v>9923618</v>
      </c>
      <c r="D28" s="564">
        <v>113432.516238</v>
      </c>
      <c r="E28" s="564">
        <v>8724.3800150000006</v>
      </c>
      <c r="F28" s="564">
        <v>857080</v>
      </c>
      <c r="G28" s="564">
        <v>8241.6232149999996</v>
      </c>
      <c r="H28" s="564"/>
      <c r="I28" s="564"/>
      <c r="J28" s="536"/>
      <c r="K28" s="536"/>
      <c r="L28" s="537"/>
    </row>
    <row r="29" spans="1:12" s="530" customFormat="1">
      <c r="A29" s="559"/>
      <c r="B29" s="532"/>
      <c r="C29" s="538"/>
      <c r="D29" s="564"/>
      <c r="E29" s="564"/>
      <c r="F29" s="564"/>
      <c r="G29" s="564"/>
      <c r="H29" s="564"/>
      <c r="I29" s="564"/>
      <c r="J29" s="539"/>
      <c r="K29" s="529"/>
    </row>
    <row r="30" spans="1:12" s="530" customFormat="1">
      <c r="A30" s="561" t="s">
        <v>1087</v>
      </c>
      <c r="B30" s="532">
        <v>7</v>
      </c>
      <c r="C30" s="562">
        <v>824887</v>
      </c>
      <c r="D30" s="562">
        <v>9702.3354870000003</v>
      </c>
      <c r="E30" s="562">
        <v>718.70038</v>
      </c>
      <c r="F30" s="562">
        <v>69895</v>
      </c>
      <c r="G30" s="564">
        <v>667.40528700000004</v>
      </c>
      <c r="H30" s="562"/>
      <c r="I30" s="564"/>
      <c r="J30" s="539"/>
      <c r="K30" s="539"/>
      <c r="L30" s="537"/>
    </row>
    <row r="31" spans="1:12" s="530" customFormat="1">
      <c r="A31" s="561"/>
      <c r="B31" s="532">
        <v>8</v>
      </c>
      <c r="C31" s="562">
        <v>770938</v>
      </c>
      <c r="D31" s="562">
        <v>9267.4856029999992</v>
      </c>
      <c r="E31" s="562">
        <v>714.14694599999996</v>
      </c>
      <c r="F31" s="562">
        <v>70407</v>
      </c>
      <c r="G31" s="564">
        <v>680.60933399999999</v>
      </c>
      <c r="H31" s="562"/>
      <c r="I31" s="564"/>
      <c r="J31" s="539"/>
      <c r="K31" s="539"/>
      <c r="L31" s="537"/>
    </row>
    <row r="32" spans="1:12" s="530" customFormat="1">
      <c r="A32" s="561"/>
      <c r="B32" s="532">
        <v>9</v>
      </c>
      <c r="C32" s="562">
        <v>774892</v>
      </c>
      <c r="D32" s="562">
        <v>8935.2088569999996</v>
      </c>
      <c r="E32" s="562">
        <v>698.44178299999999</v>
      </c>
      <c r="F32" s="562">
        <v>70404</v>
      </c>
      <c r="G32" s="564">
        <v>653.83300699999995</v>
      </c>
      <c r="H32" s="562"/>
      <c r="I32" s="564"/>
      <c r="J32" s="539"/>
      <c r="K32" s="539"/>
      <c r="L32" s="537"/>
    </row>
    <row r="33" spans="1:12" s="530" customFormat="1">
      <c r="A33" s="561"/>
      <c r="B33" s="532">
        <v>10</v>
      </c>
      <c r="C33" s="562">
        <v>798222</v>
      </c>
      <c r="D33" s="562">
        <v>9458.0600119999999</v>
      </c>
      <c r="E33" s="562">
        <v>714.23425499999996</v>
      </c>
      <c r="F33" s="562">
        <v>66933</v>
      </c>
      <c r="G33" s="564">
        <v>632.66056600000002</v>
      </c>
      <c r="H33" s="562"/>
      <c r="I33" s="564"/>
      <c r="J33" s="539"/>
      <c r="K33" s="539"/>
      <c r="L33" s="537"/>
    </row>
    <row r="34" spans="1:12" s="530" customFormat="1">
      <c r="A34" s="561"/>
      <c r="B34" s="532">
        <v>11</v>
      </c>
      <c r="C34" s="562">
        <v>799060</v>
      </c>
      <c r="D34" s="562">
        <v>8988.6655510000001</v>
      </c>
      <c r="E34" s="562">
        <v>693.73754799999995</v>
      </c>
      <c r="F34" s="562">
        <v>66308</v>
      </c>
      <c r="G34" s="564">
        <v>630.89698499999997</v>
      </c>
      <c r="H34" s="562"/>
      <c r="I34" s="564"/>
      <c r="J34" s="539"/>
      <c r="K34" s="539"/>
      <c r="L34" s="537"/>
    </row>
    <row r="35" spans="1:12" s="530" customFormat="1">
      <c r="A35" s="561"/>
      <c r="B35" s="532">
        <v>12</v>
      </c>
      <c r="C35" s="562">
        <v>830713</v>
      </c>
      <c r="D35" s="562">
        <v>9836.3847590000005</v>
      </c>
      <c r="E35" s="562">
        <v>717.86277199999995</v>
      </c>
      <c r="F35" s="562">
        <v>66432</v>
      </c>
      <c r="G35" s="564">
        <v>624.72985600000004</v>
      </c>
      <c r="H35" s="562"/>
      <c r="I35" s="564"/>
      <c r="J35" s="539"/>
      <c r="K35" s="539"/>
      <c r="L35" s="537"/>
    </row>
    <row r="36" spans="1:12">
      <c r="A36" s="70" t="s">
        <v>1045</v>
      </c>
      <c r="B36" s="51"/>
      <c r="C36" s="80"/>
      <c r="D36" s="80"/>
      <c r="E36" s="80"/>
      <c r="F36" s="80"/>
      <c r="G36" s="80"/>
      <c r="H36" s="540"/>
      <c r="I36" s="53"/>
      <c r="J36" s="53"/>
      <c r="K36" s="539"/>
      <c r="L36" s="58"/>
    </row>
    <row r="37" spans="1:12">
      <c r="A37" s="539" t="s">
        <v>774</v>
      </c>
      <c r="B37" s="539"/>
      <c r="C37" s="539"/>
      <c r="D37" s="539"/>
      <c r="E37" s="539"/>
      <c r="F37" s="539"/>
      <c r="G37" s="539"/>
      <c r="H37" s="539"/>
      <c r="I37" s="539"/>
      <c r="J37" s="539"/>
      <c r="K37" s="539"/>
      <c r="L37" s="2"/>
    </row>
    <row r="38" spans="1:12">
      <c r="A38" s="576" t="s">
        <v>807</v>
      </c>
      <c r="B38" s="539"/>
      <c r="C38" s="539"/>
      <c r="D38" s="539"/>
      <c r="E38" s="539"/>
      <c r="F38" s="539"/>
      <c r="G38" s="539"/>
      <c r="H38" s="539"/>
      <c r="I38" s="539"/>
      <c r="J38" s="539"/>
      <c r="K38" s="539"/>
    </row>
    <row r="39" spans="1:12" s="530" customFormat="1" ht="26.25" customHeight="1">
      <c r="A39" s="881" t="s">
        <v>1020</v>
      </c>
      <c r="B39" s="881"/>
      <c r="C39" s="881"/>
      <c r="D39" s="881"/>
      <c r="E39" s="881"/>
      <c r="F39" s="881"/>
      <c r="G39" s="881"/>
      <c r="H39" s="881"/>
      <c r="I39" s="542"/>
      <c r="J39" s="542"/>
      <c r="K39" s="542"/>
    </row>
    <row r="41" spans="1:12">
      <c r="C41" s="520"/>
      <c r="D41" s="520"/>
      <c r="E41" s="520"/>
      <c r="F41" s="520"/>
      <c r="G41" s="520"/>
      <c r="H41" s="520"/>
      <c r="I41" s="520"/>
      <c r="J41" s="520"/>
      <c r="K41" s="520"/>
    </row>
    <row r="43" spans="1:12">
      <c r="C43" s="520"/>
      <c r="D43" s="520"/>
      <c r="E43" s="520"/>
      <c r="F43" s="520"/>
      <c r="G43" s="520"/>
      <c r="H43" s="520"/>
      <c r="I43" s="520"/>
      <c r="J43" s="520"/>
      <c r="K43" s="520"/>
    </row>
  </sheetData>
  <mergeCells count="17">
    <mergeCell ref="A1:D1"/>
    <mergeCell ref="A2:K2"/>
    <mergeCell ref="H6:I6"/>
    <mergeCell ref="J6:K6"/>
    <mergeCell ref="C4:C7"/>
    <mergeCell ref="A4:B7"/>
    <mergeCell ref="F6:G6"/>
    <mergeCell ref="D4:K4"/>
    <mergeCell ref="D5:K5"/>
    <mergeCell ref="D6:E6"/>
    <mergeCell ref="A39:H39"/>
    <mergeCell ref="A20:B23"/>
    <mergeCell ref="C20:G20"/>
    <mergeCell ref="C21:E21"/>
    <mergeCell ref="F21:G22"/>
    <mergeCell ref="H21:I22"/>
    <mergeCell ref="C22:D22"/>
  </mergeCells>
  <phoneticPr fontId="2"/>
  <printOptions horizontalCentered="1"/>
  <pageMargins left="0.59055118110236227" right="0.59055118110236227" top="0.78740157480314965" bottom="0.98425196850393704" header="0.51181102362204722" footer="0.51181102362204722"/>
  <pageSetup paperSize="9" scale="92"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dimension ref="A1:BK1345"/>
  <sheetViews>
    <sheetView zoomScale="90" zoomScaleNormal="90" workbookViewId="0">
      <selection activeCell="A2" sqref="A2:J2"/>
    </sheetView>
  </sheetViews>
  <sheetFormatPr defaultRowHeight="13.5"/>
  <cols>
    <col min="1" max="1" width="6.875" style="530" customWidth="1"/>
    <col min="2" max="2" width="4.5" style="530" bestFit="1" customWidth="1"/>
    <col min="3" max="3" width="9.625" style="530" customWidth="1"/>
    <col min="4" max="4" width="10.75" style="530" customWidth="1"/>
    <col min="5" max="5" width="11.5" style="530" bestFit="1" customWidth="1"/>
    <col min="6" max="6" width="11.875" style="530" customWidth="1"/>
    <col min="7" max="7" width="10.875" style="530" customWidth="1"/>
    <col min="8" max="8" width="12" style="530" customWidth="1"/>
    <col min="9" max="9" width="10.75" style="530" customWidth="1"/>
    <col min="10" max="10" width="11.875" style="530" customWidth="1"/>
    <col min="11" max="11" width="10.75" style="530" customWidth="1"/>
    <col min="12" max="12" width="11.75" style="530"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753" t="s">
        <v>838</v>
      </c>
      <c r="B1" s="754"/>
      <c r="C1" s="754"/>
      <c r="D1" s="754"/>
      <c r="E1" s="529"/>
      <c r="F1" s="529"/>
      <c r="G1" s="529"/>
      <c r="H1" s="529"/>
      <c r="I1" s="529"/>
      <c r="J1" s="529"/>
      <c r="K1" s="529"/>
      <c r="L1" s="529"/>
    </row>
    <row r="2" spans="1:13" ht="19.5" customHeight="1">
      <c r="A2" s="755" t="s">
        <v>741</v>
      </c>
      <c r="B2" s="755"/>
      <c r="C2" s="755"/>
      <c r="D2" s="755"/>
      <c r="E2" s="755"/>
      <c r="F2" s="755"/>
      <c r="G2" s="755"/>
      <c r="H2" s="755"/>
      <c r="I2" s="755"/>
      <c r="J2" s="755"/>
    </row>
    <row r="3" spans="1:13" ht="14.25" thickBot="1">
      <c r="A3" s="529"/>
      <c r="B3" s="529"/>
      <c r="C3" s="529"/>
      <c r="D3" s="529"/>
      <c r="E3" s="529"/>
      <c r="F3" s="529"/>
      <c r="G3" s="529"/>
      <c r="H3" s="529"/>
      <c r="I3" s="98"/>
      <c r="J3" s="374"/>
      <c r="K3" s="374"/>
      <c r="L3" s="639" t="s">
        <v>37</v>
      </c>
    </row>
    <row r="4" spans="1:13" s="57" customFormat="1" ht="14.25" thickTop="1">
      <c r="A4" s="744" t="s">
        <v>618</v>
      </c>
      <c r="B4" s="746"/>
      <c r="C4" s="820" t="s">
        <v>133</v>
      </c>
      <c r="D4" s="820" t="s">
        <v>400</v>
      </c>
      <c r="E4" s="752" t="s">
        <v>903</v>
      </c>
      <c r="F4" s="889"/>
      <c r="G4" s="889"/>
      <c r="H4" s="889"/>
      <c r="I4" s="752" t="s">
        <v>904</v>
      </c>
      <c r="J4" s="889"/>
      <c r="K4" s="889"/>
      <c r="L4" s="889"/>
    </row>
    <row r="5" spans="1:13" s="57" customFormat="1">
      <c r="A5" s="760"/>
      <c r="B5" s="761"/>
      <c r="C5" s="827"/>
      <c r="D5" s="827"/>
      <c r="E5" s="842" t="s">
        <v>905</v>
      </c>
      <c r="F5" s="888"/>
      <c r="G5" s="842" t="s">
        <v>906</v>
      </c>
      <c r="H5" s="888"/>
      <c r="I5" s="842" t="s">
        <v>905</v>
      </c>
      <c r="J5" s="890"/>
      <c r="K5" s="842" t="s">
        <v>906</v>
      </c>
      <c r="L5" s="890"/>
      <c r="M5" s="60"/>
    </row>
    <row r="6" spans="1:13" s="57" customFormat="1">
      <c r="A6" s="747"/>
      <c r="B6" s="748"/>
      <c r="C6" s="750"/>
      <c r="D6" s="750"/>
      <c r="E6" s="611" t="s">
        <v>28</v>
      </c>
      <c r="F6" s="611" t="s">
        <v>24</v>
      </c>
      <c r="G6" s="611" t="s">
        <v>28</v>
      </c>
      <c r="H6" s="611" t="s">
        <v>24</v>
      </c>
      <c r="I6" s="611" t="s">
        <v>28</v>
      </c>
      <c r="J6" s="609" t="s">
        <v>24</v>
      </c>
      <c r="K6" s="611" t="s">
        <v>28</v>
      </c>
      <c r="L6" s="609" t="s">
        <v>24</v>
      </c>
    </row>
    <row r="7" spans="1:13" ht="15" customHeight="1">
      <c r="A7" s="531" t="s">
        <v>1060</v>
      </c>
      <c r="B7" s="558"/>
      <c r="C7" s="562">
        <v>62606</v>
      </c>
      <c r="D7" s="562">
        <v>659577</v>
      </c>
      <c r="E7" s="562">
        <v>12868201</v>
      </c>
      <c r="F7" s="562">
        <v>138862492.54500002</v>
      </c>
      <c r="G7" s="562">
        <v>41846</v>
      </c>
      <c r="H7" s="562">
        <v>11308114.081999999</v>
      </c>
      <c r="I7" s="562">
        <v>7634</v>
      </c>
      <c r="J7" s="562">
        <v>99079.115000000005</v>
      </c>
      <c r="K7" s="529">
        <v>75</v>
      </c>
      <c r="L7" s="375">
        <v>19088.901000000002</v>
      </c>
    </row>
    <row r="8" spans="1:13" ht="15" customHeight="1">
      <c r="A8" s="559">
        <v>27</v>
      </c>
      <c r="B8" s="558"/>
      <c r="C8" s="562">
        <v>68919</v>
      </c>
      <c r="D8" s="562">
        <v>696448</v>
      </c>
      <c r="E8" s="562">
        <v>13783090</v>
      </c>
      <c r="F8" s="562">
        <v>152615653.20649999</v>
      </c>
      <c r="G8" s="562">
        <v>43232</v>
      </c>
      <c r="H8" s="562">
        <v>11346002.214</v>
      </c>
      <c r="I8" s="562">
        <v>8302</v>
      </c>
      <c r="J8" s="562">
        <v>115833.29000000001</v>
      </c>
      <c r="K8" s="529">
        <v>34</v>
      </c>
      <c r="L8" s="375">
        <v>8108.1119999999992</v>
      </c>
    </row>
    <row r="9" spans="1:13" ht="15" customHeight="1">
      <c r="A9" s="559">
        <v>28</v>
      </c>
      <c r="B9" s="558"/>
      <c r="C9" s="562">
        <v>78853</v>
      </c>
      <c r="D9" s="562">
        <v>747922</v>
      </c>
      <c r="E9" s="562">
        <v>14651236</v>
      </c>
      <c r="F9" s="562">
        <v>160464275</v>
      </c>
      <c r="G9" s="562">
        <v>47475</v>
      </c>
      <c r="H9" s="562">
        <v>11312614</v>
      </c>
      <c r="I9" s="562">
        <v>8025</v>
      </c>
      <c r="J9" s="562">
        <v>104110</v>
      </c>
      <c r="K9" s="529">
        <v>41</v>
      </c>
      <c r="L9" s="375">
        <v>11704</v>
      </c>
    </row>
    <row r="10" spans="1:13" s="530" customFormat="1" ht="15" customHeight="1">
      <c r="A10" s="559">
        <v>29</v>
      </c>
      <c r="B10" s="558"/>
      <c r="C10" s="562">
        <v>86559</v>
      </c>
      <c r="D10" s="562">
        <v>788737</v>
      </c>
      <c r="E10" s="562">
        <v>15690549</v>
      </c>
      <c r="F10" s="562">
        <v>173707450</v>
      </c>
      <c r="G10" s="562">
        <v>54030</v>
      </c>
      <c r="H10" s="562">
        <v>14808627</v>
      </c>
      <c r="I10" s="562">
        <v>5487</v>
      </c>
      <c r="J10" s="562">
        <v>67456</v>
      </c>
      <c r="K10" s="529">
        <v>15</v>
      </c>
      <c r="L10" s="375">
        <v>2803</v>
      </c>
    </row>
    <row r="11" spans="1:13" s="530" customFormat="1" ht="15" customHeight="1">
      <c r="A11" s="559">
        <v>30</v>
      </c>
      <c r="B11" s="558"/>
      <c r="C11" s="562">
        <v>94278</v>
      </c>
      <c r="D11" s="562">
        <v>821776</v>
      </c>
      <c r="E11" s="562">
        <v>16344301</v>
      </c>
      <c r="F11" s="562">
        <v>182150246.04899999</v>
      </c>
      <c r="G11" s="562">
        <v>54587</v>
      </c>
      <c r="H11" s="562">
        <v>14129035.067</v>
      </c>
      <c r="I11" s="562">
        <v>5057</v>
      </c>
      <c r="J11" s="562">
        <v>68632.820999999996</v>
      </c>
      <c r="K11" s="529">
        <v>15</v>
      </c>
      <c r="L11" s="375">
        <v>4246.3490000000002</v>
      </c>
    </row>
    <row r="12" spans="1:13">
      <c r="A12" s="559"/>
      <c r="B12" s="558"/>
      <c r="C12" s="302"/>
      <c r="D12" s="302"/>
      <c r="E12" s="304"/>
      <c r="F12" s="304"/>
      <c r="G12" s="304"/>
      <c r="H12" s="304"/>
      <c r="I12" s="304"/>
      <c r="J12" s="304"/>
      <c r="K12" s="529"/>
      <c r="L12" s="375"/>
    </row>
    <row r="13" spans="1:13" s="518" customFormat="1">
      <c r="A13" s="561" t="s">
        <v>924</v>
      </c>
      <c r="B13" s="557">
        <v>2</v>
      </c>
      <c r="C13" s="562">
        <v>93825</v>
      </c>
      <c r="D13" s="562">
        <v>820738</v>
      </c>
      <c r="E13" s="562">
        <v>1403818</v>
      </c>
      <c r="F13" s="562">
        <v>15202694</v>
      </c>
      <c r="G13" s="562">
        <v>4502</v>
      </c>
      <c r="H13" s="562">
        <v>1197114</v>
      </c>
      <c r="I13" s="562">
        <v>439</v>
      </c>
      <c r="J13" s="562">
        <v>5650</v>
      </c>
      <c r="K13" s="540">
        <v>1</v>
      </c>
      <c r="L13" s="376">
        <v>439</v>
      </c>
      <c r="M13" s="2"/>
    </row>
    <row r="14" spans="1:13" s="518" customFormat="1">
      <c r="A14" s="561"/>
      <c r="B14" s="557">
        <v>3</v>
      </c>
      <c r="C14" s="562">
        <v>94278</v>
      </c>
      <c r="D14" s="562">
        <v>821776</v>
      </c>
      <c r="E14" s="562">
        <v>1544661</v>
      </c>
      <c r="F14" s="562">
        <v>16982999</v>
      </c>
      <c r="G14" s="562">
        <v>4924</v>
      </c>
      <c r="H14" s="562">
        <v>1251771</v>
      </c>
      <c r="I14" s="562">
        <v>471</v>
      </c>
      <c r="J14" s="562">
        <v>5713</v>
      </c>
      <c r="K14" s="540">
        <v>1</v>
      </c>
      <c r="L14" s="376">
        <v>524</v>
      </c>
      <c r="M14" s="2"/>
    </row>
    <row r="15" spans="1:13" s="518" customFormat="1">
      <c r="A15" s="561"/>
      <c r="B15" s="557">
        <v>4</v>
      </c>
      <c r="C15" s="562">
        <v>95153</v>
      </c>
      <c r="D15" s="562">
        <v>847117</v>
      </c>
      <c r="E15" s="562">
        <v>1412066</v>
      </c>
      <c r="F15" s="562">
        <v>15821646</v>
      </c>
      <c r="G15" s="562">
        <v>4440</v>
      </c>
      <c r="H15" s="562">
        <v>1098811</v>
      </c>
      <c r="I15" s="562">
        <v>446</v>
      </c>
      <c r="J15" s="562">
        <v>4830</v>
      </c>
      <c r="K15" s="540">
        <v>1</v>
      </c>
      <c r="L15" s="376">
        <v>243</v>
      </c>
      <c r="M15" s="2"/>
    </row>
    <row r="16" spans="1:13" s="518" customFormat="1">
      <c r="A16" s="561" t="s">
        <v>975</v>
      </c>
      <c r="B16" s="557">
        <v>5</v>
      </c>
      <c r="C16" s="562">
        <v>95638</v>
      </c>
      <c r="D16" s="562">
        <v>849919</v>
      </c>
      <c r="E16" s="562">
        <v>1381050</v>
      </c>
      <c r="F16" s="562">
        <v>15385150</v>
      </c>
      <c r="G16" s="562">
        <v>5058</v>
      </c>
      <c r="H16" s="562">
        <v>1336870</v>
      </c>
      <c r="I16" s="562">
        <v>413</v>
      </c>
      <c r="J16" s="562">
        <v>3983</v>
      </c>
      <c r="K16" s="540" t="s">
        <v>238</v>
      </c>
      <c r="L16" s="376" t="s">
        <v>238</v>
      </c>
      <c r="M16" s="2"/>
    </row>
    <row r="17" spans="1:14" s="518" customFormat="1">
      <c r="A17" s="561"/>
      <c r="B17" s="557">
        <v>6</v>
      </c>
      <c r="C17" s="562">
        <v>96315</v>
      </c>
      <c r="D17" s="562">
        <v>852514</v>
      </c>
      <c r="E17" s="562">
        <v>1412866</v>
      </c>
      <c r="F17" s="562">
        <v>15919226.418</v>
      </c>
      <c r="G17" s="562">
        <v>4417</v>
      </c>
      <c r="H17" s="562">
        <v>1149761.713</v>
      </c>
      <c r="I17" s="562">
        <v>381</v>
      </c>
      <c r="J17" s="562">
        <v>3371.2890000000002</v>
      </c>
      <c r="K17" s="540">
        <v>2</v>
      </c>
      <c r="L17" s="376">
        <v>226.203</v>
      </c>
      <c r="M17" s="2"/>
    </row>
    <row r="18" spans="1:14" s="530" customFormat="1">
      <c r="A18" s="561"/>
      <c r="B18" s="557">
        <v>7</v>
      </c>
      <c r="C18" s="562">
        <v>97027</v>
      </c>
      <c r="D18" s="562">
        <v>855079</v>
      </c>
      <c r="E18" s="562">
        <v>1466882</v>
      </c>
      <c r="F18" s="562">
        <v>16883979</v>
      </c>
      <c r="G18" s="562">
        <v>5080</v>
      </c>
      <c r="H18" s="562">
        <v>1317783</v>
      </c>
      <c r="I18" s="562">
        <v>399</v>
      </c>
      <c r="J18" s="562">
        <v>4323</v>
      </c>
      <c r="K18" s="540">
        <v>3</v>
      </c>
      <c r="L18" s="376">
        <v>1107</v>
      </c>
      <c r="M18" s="541"/>
    </row>
    <row r="19" spans="1:14" s="530" customFormat="1">
      <c r="A19" s="561"/>
      <c r="B19" s="557">
        <v>8</v>
      </c>
      <c r="C19" s="562">
        <v>97667</v>
      </c>
      <c r="D19" s="562">
        <v>855792</v>
      </c>
      <c r="E19" s="562">
        <v>1351734</v>
      </c>
      <c r="F19" s="562">
        <v>15798858.245999999</v>
      </c>
      <c r="G19" s="562">
        <v>4592</v>
      </c>
      <c r="H19" s="562">
        <v>1164331.5160000001</v>
      </c>
      <c r="I19" s="562">
        <v>391</v>
      </c>
      <c r="J19" s="562">
        <v>5946.3630000000003</v>
      </c>
      <c r="K19" s="540">
        <v>1</v>
      </c>
      <c r="L19" s="376">
        <v>71.846999999999994</v>
      </c>
      <c r="M19" s="541"/>
    </row>
    <row r="20" spans="1:14" s="530" customFormat="1">
      <c r="A20" s="561"/>
      <c r="B20" s="557">
        <v>9</v>
      </c>
      <c r="C20" s="562">
        <v>98238</v>
      </c>
      <c r="D20" s="562">
        <v>857151</v>
      </c>
      <c r="E20" s="562">
        <v>1361287</v>
      </c>
      <c r="F20" s="562">
        <v>15606688.213000003</v>
      </c>
      <c r="G20" s="562">
        <v>4816</v>
      </c>
      <c r="H20" s="562">
        <v>1264523.392</v>
      </c>
      <c r="I20" s="562">
        <v>399</v>
      </c>
      <c r="J20" s="562">
        <v>4770.7890000000007</v>
      </c>
      <c r="K20" s="540">
        <v>2</v>
      </c>
      <c r="L20" s="376">
        <v>492.84899999999999</v>
      </c>
      <c r="M20" s="541"/>
    </row>
    <row r="21" spans="1:14" s="530" customFormat="1">
      <c r="A21" s="561"/>
      <c r="B21" s="557">
        <v>10</v>
      </c>
      <c r="C21" s="562">
        <v>98792</v>
      </c>
      <c r="D21" s="562">
        <v>858793</v>
      </c>
      <c r="E21" s="562">
        <v>1409774</v>
      </c>
      <c r="F21" s="562">
        <v>16395613</v>
      </c>
      <c r="G21" s="562">
        <v>5415</v>
      </c>
      <c r="H21" s="562">
        <v>1402365</v>
      </c>
      <c r="I21" s="562">
        <v>441</v>
      </c>
      <c r="J21" s="562">
        <v>7458</v>
      </c>
      <c r="K21" s="540">
        <v>1</v>
      </c>
      <c r="L21" s="376">
        <v>239</v>
      </c>
      <c r="M21" s="541"/>
    </row>
    <row r="22" spans="1:14" s="530" customFormat="1">
      <c r="A22" s="561"/>
      <c r="B22" s="557">
        <v>11</v>
      </c>
      <c r="C22" s="562">
        <v>99293</v>
      </c>
      <c r="D22" s="562">
        <v>859859</v>
      </c>
      <c r="E22" s="562">
        <v>1445391</v>
      </c>
      <c r="F22" s="562">
        <v>16405128</v>
      </c>
      <c r="G22" s="562">
        <v>5067</v>
      </c>
      <c r="H22" s="562">
        <v>1369362</v>
      </c>
      <c r="I22" s="562">
        <v>434</v>
      </c>
      <c r="J22" s="562">
        <v>5401</v>
      </c>
      <c r="K22" s="540">
        <v>3</v>
      </c>
      <c r="L22" s="376">
        <v>655</v>
      </c>
      <c r="M22" s="541"/>
    </row>
    <row r="23" spans="1:14" s="530" customFormat="1">
      <c r="A23" s="561"/>
      <c r="B23" s="557">
        <v>12</v>
      </c>
      <c r="C23" s="562">
        <v>99667</v>
      </c>
      <c r="D23" s="562">
        <v>862170</v>
      </c>
      <c r="E23" s="562">
        <v>1514238</v>
      </c>
      <c r="F23" s="562">
        <v>17173817.135000005</v>
      </c>
      <c r="G23" s="562">
        <v>4776</v>
      </c>
      <c r="H23" s="562">
        <v>1233291.4280000001</v>
      </c>
      <c r="I23" s="562">
        <v>439</v>
      </c>
      <c r="J23" s="562">
        <v>4393</v>
      </c>
      <c r="K23" s="540">
        <v>1</v>
      </c>
      <c r="L23" s="376">
        <v>92</v>
      </c>
      <c r="M23" s="541"/>
    </row>
    <row r="24" spans="1:14" s="530" customFormat="1">
      <c r="A24" s="561" t="s">
        <v>1104</v>
      </c>
      <c r="B24" s="557">
        <v>1</v>
      </c>
      <c r="C24" s="562">
        <v>100229</v>
      </c>
      <c r="D24" s="562">
        <v>864166</v>
      </c>
      <c r="E24" s="562">
        <v>1410322</v>
      </c>
      <c r="F24" s="562">
        <v>16329068.16</v>
      </c>
      <c r="G24" s="562">
        <v>5277</v>
      </c>
      <c r="H24" s="562">
        <v>1387061.936</v>
      </c>
      <c r="I24" s="562">
        <v>437</v>
      </c>
      <c r="J24" s="562">
        <v>5110.9749999999995</v>
      </c>
      <c r="K24" s="540">
        <v>1</v>
      </c>
      <c r="L24" s="376">
        <v>36.688000000000002</v>
      </c>
      <c r="M24" s="541"/>
    </row>
    <row r="25" spans="1:14" s="530" customFormat="1">
      <c r="A25" s="561"/>
      <c r="B25" s="115">
        <v>2</v>
      </c>
      <c r="C25" s="562">
        <v>100643</v>
      </c>
      <c r="D25" s="562">
        <v>865131</v>
      </c>
      <c r="E25" s="562">
        <v>1501232</v>
      </c>
      <c r="F25" s="562">
        <v>16472578</v>
      </c>
      <c r="G25" s="562">
        <v>4474</v>
      </c>
      <c r="H25" s="562">
        <v>1118844.5870000001</v>
      </c>
      <c r="I25" s="706">
        <v>441</v>
      </c>
      <c r="J25" s="707">
        <v>4961.7119999999995</v>
      </c>
      <c r="K25" s="708" t="s">
        <v>238</v>
      </c>
      <c r="L25" s="709" t="s">
        <v>238</v>
      </c>
      <c r="M25" s="541"/>
    </row>
    <row r="26" spans="1:14" s="530" customFormat="1">
      <c r="A26" s="29" t="s">
        <v>1063</v>
      </c>
      <c r="B26" s="29"/>
      <c r="C26" s="29"/>
      <c r="D26" s="29"/>
      <c r="E26" s="29"/>
      <c r="F26" s="29"/>
      <c r="G26" s="29"/>
      <c r="H26" s="29"/>
      <c r="I26" s="29"/>
      <c r="J26" s="539"/>
      <c r="K26" s="541"/>
      <c r="L26" s="541"/>
      <c r="M26" s="541"/>
      <c r="N26" s="606"/>
    </row>
    <row r="27" spans="1:14" s="530" customFormat="1">
      <c r="A27" s="550" t="s">
        <v>1015</v>
      </c>
      <c r="B27" s="529"/>
      <c r="C27" s="529"/>
      <c r="D27" s="529"/>
      <c r="E27" s="529"/>
      <c r="F27" s="529"/>
      <c r="G27" s="529"/>
      <c r="H27" s="529"/>
      <c r="I27" s="529"/>
      <c r="J27" s="529"/>
    </row>
    <row r="28" spans="1:14" s="541" customFormat="1">
      <c r="A28" s="550" t="s">
        <v>1016</v>
      </c>
      <c r="B28" s="529"/>
      <c r="C28" s="529"/>
      <c r="D28" s="529"/>
      <c r="E28" s="529"/>
      <c r="F28" s="529"/>
      <c r="G28" s="529"/>
      <c r="H28" s="529"/>
      <c r="I28" s="529"/>
      <c r="J28" s="529"/>
      <c r="K28" s="530"/>
      <c r="L28" s="530"/>
    </row>
    <row r="29" spans="1:14" s="541" customFormat="1">
      <c r="A29" s="550" t="s">
        <v>1017</v>
      </c>
    </row>
    <row r="30" spans="1:14" s="541" customFormat="1">
      <c r="A30" s="550" t="s">
        <v>1018</v>
      </c>
      <c r="G30" s="173"/>
    </row>
    <row r="31" spans="1:14" s="541" customFormat="1">
      <c r="A31" s="550" t="s">
        <v>1105</v>
      </c>
      <c r="G31" s="173"/>
    </row>
    <row r="32" spans="1:14" s="2" customFormat="1">
      <c r="A32" s="7"/>
      <c r="B32" s="7"/>
      <c r="C32" s="3"/>
      <c r="D32" s="3"/>
      <c r="E32" s="3"/>
      <c r="F32" s="3"/>
      <c r="G32" s="3"/>
      <c r="H32" s="107"/>
      <c r="I32" s="3"/>
      <c r="J32" s="3"/>
      <c r="K32" s="541"/>
      <c r="L32" s="541"/>
    </row>
    <row r="33" spans="1:12" s="2" customFormat="1">
      <c r="A33" s="7"/>
      <c r="B33" s="7"/>
      <c r="C33" s="3"/>
      <c r="D33" s="3"/>
      <c r="E33" s="3"/>
      <c r="F33" s="3"/>
      <c r="G33" s="3"/>
      <c r="H33" s="3"/>
      <c r="I33" s="3"/>
      <c r="J33" s="3"/>
      <c r="K33" s="541"/>
      <c r="L33" s="541"/>
    </row>
    <row r="34" spans="1:12" s="2" customFormat="1">
      <c r="A34" s="7"/>
      <c r="B34" s="7"/>
      <c r="C34" s="3"/>
      <c r="D34" s="3"/>
      <c r="E34" s="3"/>
      <c r="F34" s="3"/>
      <c r="G34" s="3"/>
      <c r="H34" s="3"/>
      <c r="I34" s="3"/>
      <c r="J34" s="3"/>
      <c r="K34" s="541"/>
      <c r="L34" s="541"/>
    </row>
    <row r="35" spans="1:12" s="2" customFormat="1">
      <c r="A35" s="7"/>
      <c r="B35" s="7"/>
      <c r="C35" s="3"/>
      <c r="D35" s="3"/>
      <c r="E35" s="3"/>
      <c r="F35" s="3"/>
      <c r="G35" s="3"/>
      <c r="H35" s="3"/>
      <c r="I35" s="3"/>
      <c r="J35" s="3"/>
      <c r="K35" s="541"/>
      <c r="L35" s="541"/>
    </row>
    <row r="36" spans="1:12" s="2" customFormat="1">
      <c r="A36" s="7"/>
      <c r="B36" s="7"/>
      <c r="C36" s="3"/>
      <c r="D36" s="3"/>
      <c r="E36" s="3"/>
      <c r="F36" s="3"/>
      <c r="G36" s="3"/>
      <c r="H36" s="3"/>
      <c r="I36" s="3"/>
      <c r="J36" s="3"/>
      <c r="K36" s="541"/>
      <c r="L36" s="541"/>
    </row>
    <row r="37" spans="1:12" s="2" customFormat="1">
      <c r="A37" s="541"/>
      <c r="B37" s="541"/>
      <c r="C37" s="3"/>
      <c r="D37" s="3"/>
      <c r="E37" s="3"/>
      <c r="F37" s="3"/>
      <c r="G37" s="3"/>
      <c r="H37" s="3"/>
      <c r="I37" s="3"/>
      <c r="J37" s="3"/>
      <c r="K37" s="541"/>
      <c r="L37" s="541"/>
    </row>
    <row r="38" spans="1:12" s="2" customFormat="1">
      <c r="A38" s="7"/>
      <c r="B38" s="7"/>
      <c r="C38" s="3"/>
      <c r="D38" s="3"/>
      <c r="E38" s="3"/>
      <c r="F38" s="3"/>
      <c r="G38" s="3"/>
      <c r="H38" s="3"/>
      <c r="I38" s="3"/>
      <c r="J38" s="3"/>
      <c r="K38" s="541"/>
      <c r="L38" s="541"/>
    </row>
    <row r="39" spans="1:12" s="2" customFormat="1">
      <c r="A39" s="7"/>
      <c r="B39" s="7"/>
      <c r="C39" s="3"/>
      <c r="D39" s="3"/>
      <c r="E39" s="3"/>
      <c r="F39" s="3"/>
      <c r="G39" s="3"/>
      <c r="H39" s="3"/>
      <c r="I39" s="3"/>
      <c r="J39" s="3"/>
      <c r="K39" s="541"/>
      <c r="L39" s="541"/>
    </row>
    <row r="40" spans="1:12" s="2" customFormat="1">
      <c r="A40" s="541"/>
      <c r="B40" s="541"/>
      <c r="C40" s="541"/>
      <c r="D40" s="541"/>
      <c r="E40" s="541"/>
      <c r="F40" s="541"/>
      <c r="G40" s="541"/>
      <c r="H40" s="541"/>
      <c r="I40" s="541"/>
      <c r="J40" s="541"/>
      <c r="K40" s="541"/>
      <c r="L40" s="541"/>
    </row>
    <row r="41" spans="1:12" s="2" customFormat="1">
      <c r="A41" s="541"/>
      <c r="B41" s="541"/>
      <c r="C41" s="541"/>
      <c r="D41" s="541"/>
      <c r="E41" s="541"/>
      <c r="F41" s="541"/>
      <c r="G41" s="541"/>
      <c r="H41" s="541"/>
      <c r="I41" s="541"/>
      <c r="J41" s="541"/>
      <c r="K41" s="541"/>
      <c r="L41" s="541"/>
    </row>
    <row r="42" spans="1:12" s="2" customFormat="1">
      <c r="A42" s="541"/>
      <c r="B42" s="541"/>
      <c r="C42" s="541"/>
      <c r="D42" s="541"/>
      <c r="E42" s="541"/>
      <c r="F42" s="541"/>
      <c r="G42" s="541"/>
      <c r="H42" s="541"/>
      <c r="I42" s="541"/>
      <c r="J42" s="541"/>
      <c r="K42" s="541"/>
      <c r="L42" s="541"/>
    </row>
    <row r="43" spans="1:12" s="2" customFormat="1">
      <c r="A43" s="541"/>
      <c r="B43" s="541"/>
      <c r="C43" s="541"/>
      <c r="D43" s="541"/>
      <c r="E43" s="541"/>
      <c r="F43" s="541"/>
      <c r="G43" s="541"/>
      <c r="H43" s="541"/>
      <c r="I43" s="541"/>
      <c r="J43" s="541"/>
      <c r="K43" s="541"/>
      <c r="L43" s="541"/>
    </row>
    <row r="44" spans="1:12" s="2" customFormat="1">
      <c r="A44" s="541"/>
      <c r="B44" s="541"/>
      <c r="C44" s="541"/>
      <c r="D44" s="541"/>
      <c r="E44" s="541"/>
      <c r="F44" s="541"/>
      <c r="G44" s="541"/>
      <c r="H44" s="541"/>
      <c r="I44" s="541"/>
      <c r="J44" s="541"/>
      <c r="K44" s="541"/>
      <c r="L44" s="541"/>
    </row>
    <row r="45" spans="1:12" s="2" customFormat="1">
      <c r="A45" s="541"/>
      <c r="B45" s="541"/>
      <c r="C45" s="541"/>
      <c r="D45" s="541"/>
      <c r="E45" s="541"/>
      <c r="F45" s="541"/>
      <c r="G45" s="541"/>
      <c r="H45" s="541"/>
      <c r="I45" s="541"/>
      <c r="J45" s="541"/>
      <c r="K45" s="541"/>
      <c r="L45" s="541"/>
    </row>
    <row r="46" spans="1:12" s="2" customFormat="1">
      <c r="A46" s="541"/>
      <c r="B46" s="541"/>
      <c r="C46" s="541"/>
      <c r="D46" s="541"/>
      <c r="E46" s="541"/>
      <c r="F46" s="541"/>
      <c r="G46" s="541"/>
      <c r="H46" s="541"/>
      <c r="I46" s="541"/>
      <c r="J46" s="541"/>
      <c r="K46" s="541"/>
      <c r="L46" s="541"/>
    </row>
    <row r="47" spans="1:12" s="2" customFormat="1">
      <c r="A47" s="541"/>
      <c r="B47" s="541"/>
      <c r="C47" s="541"/>
      <c r="D47" s="541"/>
      <c r="E47" s="541"/>
      <c r="F47" s="541"/>
      <c r="G47" s="541"/>
      <c r="H47" s="541"/>
      <c r="I47" s="541"/>
      <c r="J47" s="541"/>
      <c r="K47" s="541"/>
      <c r="L47" s="541"/>
    </row>
    <row r="48" spans="1:12" s="2" customFormat="1">
      <c r="A48" s="541"/>
      <c r="B48" s="541"/>
      <c r="C48" s="541"/>
      <c r="D48" s="541"/>
      <c r="E48" s="541"/>
      <c r="F48" s="541"/>
      <c r="G48" s="541"/>
      <c r="H48" s="541"/>
      <c r="I48" s="541"/>
      <c r="J48" s="541"/>
      <c r="K48" s="541"/>
      <c r="L48" s="541"/>
    </row>
    <row r="49" spans="1:12" s="2" customFormat="1">
      <c r="A49" s="541"/>
      <c r="B49" s="541"/>
      <c r="C49" s="541"/>
      <c r="D49" s="541"/>
      <c r="E49" s="541"/>
      <c r="F49" s="541"/>
      <c r="G49" s="541"/>
      <c r="H49" s="541"/>
      <c r="I49" s="541"/>
      <c r="J49" s="541"/>
      <c r="K49" s="541"/>
      <c r="L49" s="541"/>
    </row>
    <row r="50" spans="1:12" s="2" customFormat="1">
      <c r="A50" s="541"/>
      <c r="B50" s="541"/>
      <c r="C50" s="541"/>
      <c r="D50" s="541"/>
      <c r="E50" s="541"/>
      <c r="F50" s="541"/>
      <c r="G50" s="541"/>
      <c r="H50" s="541"/>
      <c r="I50" s="541"/>
      <c r="J50" s="541"/>
      <c r="K50" s="541"/>
      <c r="L50" s="541"/>
    </row>
    <row r="51" spans="1:12" s="2" customFormat="1">
      <c r="A51" s="541"/>
      <c r="B51" s="541"/>
      <c r="C51" s="541"/>
      <c r="D51" s="541"/>
      <c r="E51" s="541"/>
      <c r="F51" s="541"/>
      <c r="G51" s="541"/>
      <c r="H51" s="541"/>
      <c r="I51" s="541"/>
      <c r="J51" s="541"/>
      <c r="K51" s="541"/>
      <c r="L51" s="541"/>
    </row>
    <row r="52" spans="1:12" s="2" customFormat="1">
      <c r="A52" s="541"/>
      <c r="B52" s="541"/>
      <c r="C52" s="541"/>
      <c r="D52" s="541"/>
      <c r="E52" s="541"/>
      <c r="F52" s="541"/>
      <c r="G52" s="541"/>
      <c r="H52" s="541"/>
      <c r="I52" s="541"/>
      <c r="J52" s="541"/>
      <c r="K52" s="541"/>
      <c r="L52" s="541"/>
    </row>
    <row r="53" spans="1:12" s="2" customFormat="1">
      <c r="A53" s="541"/>
      <c r="B53" s="541"/>
      <c r="C53" s="541"/>
      <c r="D53" s="541"/>
      <c r="E53" s="541"/>
      <c r="F53" s="541"/>
      <c r="G53" s="541"/>
      <c r="H53" s="541"/>
      <c r="I53" s="541"/>
      <c r="J53" s="541"/>
      <c r="K53" s="541"/>
      <c r="L53" s="541"/>
    </row>
    <row r="54" spans="1:12" s="2" customFormat="1">
      <c r="A54" s="541"/>
      <c r="B54" s="541"/>
      <c r="C54" s="541"/>
      <c r="D54" s="541"/>
      <c r="E54" s="541"/>
      <c r="F54" s="541"/>
      <c r="G54" s="541"/>
      <c r="H54" s="541"/>
      <c r="I54" s="541"/>
      <c r="J54" s="541"/>
      <c r="K54" s="541"/>
      <c r="L54" s="541"/>
    </row>
    <row r="55" spans="1:12" s="2" customFormat="1">
      <c r="A55" s="541"/>
      <c r="B55" s="541"/>
      <c r="C55" s="541"/>
      <c r="D55" s="541"/>
      <c r="E55" s="541"/>
      <c r="F55" s="541"/>
      <c r="G55" s="541"/>
      <c r="H55" s="541"/>
      <c r="I55" s="541"/>
      <c r="J55" s="541"/>
      <c r="K55" s="541"/>
      <c r="L55" s="541"/>
    </row>
    <row r="56" spans="1:12" s="2" customFormat="1">
      <c r="A56" s="541"/>
      <c r="B56" s="541"/>
      <c r="C56" s="541"/>
      <c r="D56" s="541"/>
      <c r="E56" s="541"/>
      <c r="F56" s="541"/>
      <c r="G56" s="541"/>
      <c r="H56" s="541"/>
      <c r="I56" s="541"/>
      <c r="J56" s="541"/>
      <c r="K56" s="541"/>
      <c r="L56" s="541"/>
    </row>
    <row r="57" spans="1:12" s="2" customFormat="1">
      <c r="A57" s="541"/>
      <c r="B57" s="541"/>
      <c r="C57" s="541"/>
      <c r="D57" s="541"/>
      <c r="E57" s="541"/>
      <c r="F57" s="541"/>
      <c r="G57" s="541"/>
      <c r="H57" s="541"/>
      <c r="I57" s="541"/>
      <c r="J57" s="541"/>
      <c r="K57" s="541"/>
      <c r="L57" s="541"/>
    </row>
    <row r="58" spans="1:12" s="2" customFormat="1">
      <c r="A58" s="541"/>
      <c r="B58" s="541"/>
      <c r="C58" s="541"/>
      <c r="D58" s="541"/>
      <c r="E58" s="541"/>
      <c r="F58" s="541"/>
      <c r="G58" s="541"/>
      <c r="H58" s="541"/>
      <c r="I58" s="541"/>
      <c r="J58" s="541"/>
      <c r="K58" s="541"/>
      <c r="L58" s="541"/>
    </row>
    <row r="59" spans="1:12" s="2" customFormat="1">
      <c r="A59" s="541"/>
      <c r="B59" s="541"/>
      <c r="C59" s="541"/>
      <c r="D59" s="541"/>
      <c r="E59" s="541"/>
      <c r="F59" s="541"/>
      <c r="G59" s="541"/>
      <c r="H59" s="541"/>
      <c r="I59" s="541"/>
      <c r="J59" s="541"/>
      <c r="K59" s="541"/>
      <c r="L59" s="541"/>
    </row>
    <row r="60" spans="1:12" s="2" customFormat="1">
      <c r="A60" s="541"/>
      <c r="B60" s="541"/>
      <c r="C60" s="541"/>
      <c r="D60" s="541"/>
      <c r="E60" s="541"/>
      <c r="F60" s="541"/>
      <c r="G60" s="541"/>
      <c r="H60" s="541"/>
      <c r="I60" s="541"/>
      <c r="J60" s="541"/>
      <c r="K60" s="541"/>
      <c r="L60" s="541"/>
    </row>
    <row r="61" spans="1:12" s="2" customFormat="1">
      <c r="A61" s="541"/>
      <c r="B61" s="541"/>
      <c r="C61" s="541"/>
      <c r="D61" s="541"/>
      <c r="E61" s="541"/>
      <c r="F61" s="541"/>
      <c r="G61" s="541"/>
      <c r="H61" s="541"/>
      <c r="I61" s="541"/>
      <c r="J61" s="541"/>
      <c r="K61" s="541"/>
      <c r="L61" s="541"/>
    </row>
    <row r="62" spans="1:12" s="2" customFormat="1">
      <c r="A62" s="541"/>
      <c r="B62" s="541"/>
      <c r="C62" s="541"/>
      <c r="D62" s="541"/>
      <c r="E62" s="541"/>
      <c r="F62" s="541"/>
      <c r="G62" s="541"/>
      <c r="H62" s="541"/>
      <c r="I62" s="541"/>
      <c r="J62" s="541"/>
      <c r="K62" s="541"/>
      <c r="L62" s="541"/>
    </row>
    <row r="63" spans="1:12" s="2" customFormat="1">
      <c r="A63" s="541"/>
      <c r="B63" s="541"/>
      <c r="C63" s="541"/>
      <c r="D63" s="541"/>
      <c r="E63" s="541"/>
      <c r="F63" s="541"/>
      <c r="G63" s="541"/>
      <c r="H63" s="541"/>
      <c r="I63" s="541"/>
      <c r="J63" s="541"/>
      <c r="K63" s="541"/>
      <c r="L63" s="541"/>
    </row>
    <row r="64" spans="1:12" s="2" customFormat="1">
      <c r="A64" s="541"/>
      <c r="B64" s="541"/>
      <c r="C64" s="541"/>
      <c r="D64" s="541"/>
      <c r="E64" s="541"/>
      <c r="F64" s="541"/>
      <c r="G64" s="541"/>
      <c r="H64" s="541"/>
      <c r="I64" s="541"/>
      <c r="J64" s="541"/>
      <c r="K64" s="541"/>
      <c r="L64" s="541"/>
    </row>
    <row r="65" spans="1:35" s="2" customFormat="1">
      <c r="A65" s="541"/>
      <c r="B65" s="541"/>
      <c r="C65" s="541"/>
      <c r="D65" s="541"/>
      <c r="E65" s="541"/>
      <c r="F65" s="541"/>
      <c r="G65" s="541"/>
      <c r="H65" s="541"/>
      <c r="I65" s="541"/>
      <c r="J65" s="541"/>
      <c r="K65" s="541"/>
      <c r="L65" s="541"/>
    </row>
    <row r="66" spans="1:35" s="2" customFormat="1">
      <c r="A66" s="541"/>
      <c r="B66" s="541"/>
      <c r="C66" s="541"/>
      <c r="D66" s="541"/>
      <c r="E66" s="541"/>
      <c r="F66" s="541"/>
      <c r="G66" s="541"/>
      <c r="H66" s="541"/>
      <c r="I66" s="541"/>
      <c r="J66" s="541"/>
      <c r="K66" s="541"/>
      <c r="L66" s="541"/>
    </row>
    <row r="67" spans="1:35" s="2" customFormat="1">
      <c r="A67" s="541"/>
      <c r="B67" s="541"/>
      <c r="C67" s="541"/>
      <c r="D67" s="541"/>
      <c r="E67" s="541"/>
      <c r="F67" s="541"/>
      <c r="G67" s="541"/>
      <c r="H67" s="541"/>
      <c r="I67" s="541"/>
      <c r="J67" s="541"/>
      <c r="K67" s="541"/>
      <c r="L67" s="541"/>
    </row>
    <row r="68" spans="1:35" s="2" customFormat="1">
      <c r="A68" s="541"/>
      <c r="B68" s="541"/>
      <c r="C68" s="541"/>
      <c r="D68" s="541"/>
      <c r="E68" s="541"/>
      <c r="F68" s="541"/>
      <c r="G68" s="541"/>
      <c r="H68" s="541"/>
      <c r="I68" s="541"/>
      <c r="J68" s="541"/>
      <c r="K68" s="541"/>
      <c r="L68" s="541"/>
    </row>
    <row r="69" spans="1:35" s="2" customFormat="1">
      <c r="A69" s="541"/>
      <c r="B69" s="541"/>
      <c r="C69" s="541"/>
      <c r="D69" s="541"/>
      <c r="E69" s="541"/>
      <c r="F69" s="541"/>
      <c r="G69" s="541"/>
      <c r="H69" s="541"/>
      <c r="I69" s="541"/>
      <c r="J69" s="541"/>
      <c r="K69" s="541"/>
      <c r="L69" s="541"/>
    </row>
    <row r="70" spans="1:35" s="2" customFormat="1">
      <c r="A70" s="541"/>
      <c r="B70" s="541"/>
      <c r="C70" s="541"/>
      <c r="D70" s="541"/>
      <c r="E70" s="541"/>
      <c r="F70" s="541"/>
      <c r="G70" s="541"/>
      <c r="H70" s="541"/>
      <c r="I70" s="541"/>
      <c r="J70" s="541"/>
      <c r="K70" s="541"/>
      <c r="L70" s="541"/>
    </row>
    <row r="71" spans="1:35" s="2" customFormat="1">
      <c r="A71" s="541"/>
      <c r="B71" s="541"/>
      <c r="C71" s="541"/>
      <c r="D71" s="541"/>
      <c r="E71" s="541"/>
      <c r="F71" s="541"/>
      <c r="G71" s="541"/>
      <c r="H71" s="541"/>
      <c r="I71" s="541"/>
      <c r="J71" s="541"/>
      <c r="K71" s="541"/>
      <c r="L71" s="541"/>
    </row>
    <row r="72" spans="1:35" s="2" customFormat="1">
      <c r="A72" s="541"/>
      <c r="B72" s="541"/>
      <c r="C72" s="541"/>
      <c r="D72" s="541"/>
      <c r="E72" s="541"/>
      <c r="F72" s="541"/>
      <c r="G72" s="541"/>
      <c r="H72" s="541"/>
      <c r="I72" s="541"/>
      <c r="J72" s="541"/>
      <c r="K72" s="541"/>
      <c r="L72" s="541"/>
    </row>
    <row r="73" spans="1:35" s="2" customFormat="1">
      <c r="A73" s="541"/>
      <c r="B73" s="541"/>
      <c r="C73" s="541"/>
      <c r="D73" s="541"/>
      <c r="E73" s="541"/>
      <c r="F73" s="541"/>
      <c r="G73" s="541"/>
      <c r="H73" s="541"/>
      <c r="I73" s="541"/>
      <c r="J73" s="541"/>
      <c r="K73" s="541"/>
      <c r="L73" s="541"/>
    </row>
    <row r="74" spans="1:35" s="2" customFormat="1">
      <c r="A74" s="541"/>
      <c r="B74" s="541"/>
      <c r="C74" s="541"/>
      <c r="D74" s="541"/>
      <c r="E74" s="541"/>
      <c r="F74" s="541"/>
      <c r="G74" s="541"/>
      <c r="H74" s="541"/>
      <c r="I74" s="541"/>
      <c r="J74" s="541"/>
      <c r="K74" s="541"/>
      <c r="L74" s="541"/>
      <c r="AG74" s="3"/>
      <c r="AH74" s="3"/>
      <c r="AI74" s="3"/>
    </row>
    <row r="75" spans="1:35" s="2" customFormat="1">
      <c r="A75" s="541"/>
      <c r="B75" s="541"/>
      <c r="C75" s="541"/>
      <c r="D75" s="541"/>
      <c r="E75" s="541"/>
      <c r="F75" s="541"/>
      <c r="G75" s="541"/>
      <c r="H75" s="541"/>
      <c r="I75" s="541"/>
      <c r="J75" s="541"/>
      <c r="K75" s="541"/>
      <c r="L75" s="541"/>
      <c r="AG75" s="3"/>
      <c r="AH75" s="3"/>
      <c r="AI75" s="3"/>
    </row>
    <row r="76" spans="1:35" s="2" customFormat="1">
      <c r="A76" s="541"/>
      <c r="B76" s="541"/>
      <c r="C76" s="541"/>
      <c r="D76" s="541"/>
      <c r="E76" s="541"/>
      <c r="F76" s="541"/>
      <c r="G76" s="541"/>
      <c r="H76" s="541"/>
      <c r="I76" s="541"/>
      <c r="J76" s="541"/>
      <c r="K76" s="541"/>
      <c r="L76" s="541"/>
      <c r="AG76" s="3"/>
      <c r="AH76" s="3"/>
      <c r="AI76" s="3"/>
    </row>
    <row r="77" spans="1:35" s="2" customFormat="1">
      <c r="A77" s="541"/>
      <c r="B77" s="541"/>
      <c r="C77" s="541"/>
      <c r="D77" s="541"/>
      <c r="E77" s="541"/>
      <c r="F77" s="541"/>
      <c r="G77" s="541"/>
      <c r="H77" s="541"/>
      <c r="I77" s="541"/>
      <c r="J77" s="541"/>
      <c r="K77" s="541"/>
      <c r="L77" s="541"/>
      <c r="AG77" s="3"/>
      <c r="AH77" s="3"/>
      <c r="AI77" s="3"/>
    </row>
    <row r="78" spans="1:35" s="2" customFormat="1">
      <c r="A78" s="541"/>
      <c r="B78" s="541"/>
      <c r="C78" s="541"/>
      <c r="D78" s="541"/>
      <c r="E78" s="541"/>
      <c r="F78" s="541"/>
      <c r="G78" s="541"/>
      <c r="H78" s="541"/>
      <c r="I78" s="541"/>
      <c r="J78" s="541"/>
      <c r="K78" s="541"/>
      <c r="L78" s="541"/>
    </row>
    <row r="79" spans="1:35" s="2" customFormat="1">
      <c r="A79" s="541"/>
      <c r="B79" s="541"/>
      <c r="C79" s="541"/>
      <c r="D79" s="541"/>
      <c r="E79" s="541"/>
      <c r="F79" s="541"/>
      <c r="G79" s="541"/>
      <c r="H79" s="541"/>
      <c r="I79" s="541"/>
      <c r="J79" s="541"/>
      <c r="K79" s="541"/>
      <c r="L79" s="541"/>
    </row>
    <row r="80" spans="1:35" s="2" customFormat="1">
      <c r="A80" s="541"/>
      <c r="B80" s="541"/>
      <c r="C80" s="541"/>
      <c r="D80" s="541"/>
      <c r="E80" s="541"/>
      <c r="F80" s="541"/>
      <c r="G80" s="541"/>
      <c r="H80" s="541"/>
      <c r="I80" s="541"/>
      <c r="J80" s="541"/>
      <c r="K80" s="541"/>
      <c r="L80" s="541"/>
    </row>
    <row r="81" spans="1:12" s="2" customFormat="1">
      <c r="A81" s="541"/>
      <c r="B81" s="541"/>
      <c r="C81" s="541"/>
      <c r="D81" s="541"/>
      <c r="E81" s="541"/>
      <c r="F81" s="541"/>
      <c r="G81" s="541"/>
      <c r="H81" s="541"/>
      <c r="I81" s="541"/>
      <c r="J81" s="541"/>
      <c r="K81" s="541"/>
      <c r="L81" s="541"/>
    </row>
    <row r="82" spans="1:12" s="2" customFormat="1">
      <c r="A82" s="541"/>
      <c r="B82" s="541"/>
      <c r="C82" s="541"/>
      <c r="D82" s="541"/>
      <c r="E82" s="541"/>
      <c r="F82" s="541"/>
      <c r="G82" s="541"/>
      <c r="H82" s="541"/>
      <c r="I82" s="541"/>
      <c r="J82" s="541"/>
      <c r="K82" s="541"/>
      <c r="L82" s="541"/>
    </row>
    <row r="83" spans="1:12" s="2" customFormat="1">
      <c r="A83" s="541"/>
      <c r="B83" s="541"/>
      <c r="C83" s="541"/>
      <c r="D83" s="541"/>
      <c r="E83" s="541"/>
      <c r="F83" s="541"/>
      <c r="G83" s="541"/>
      <c r="H83" s="541"/>
      <c r="I83" s="541"/>
      <c r="J83" s="541"/>
      <c r="K83" s="541"/>
      <c r="L83" s="541"/>
    </row>
    <row r="84" spans="1:12" s="2" customFormat="1">
      <c r="A84" s="541"/>
      <c r="B84" s="541"/>
      <c r="C84" s="541"/>
      <c r="D84" s="541"/>
      <c r="E84" s="541"/>
      <c r="F84" s="541"/>
      <c r="G84" s="541"/>
      <c r="H84" s="541"/>
      <c r="I84" s="541"/>
      <c r="J84" s="541"/>
      <c r="K84" s="541"/>
      <c r="L84" s="541"/>
    </row>
    <row r="85" spans="1:12" s="2" customFormat="1">
      <c r="A85" s="541"/>
      <c r="B85" s="541"/>
      <c r="C85" s="541"/>
      <c r="D85" s="541"/>
      <c r="E85" s="541"/>
      <c r="F85" s="541"/>
      <c r="G85" s="541"/>
      <c r="H85" s="541"/>
      <c r="I85" s="541"/>
      <c r="J85" s="541"/>
      <c r="K85" s="541"/>
      <c r="L85" s="541"/>
    </row>
    <row r="86" spans="1:12" s="2" customFormat="1">
      <c r="A86" s="541"/>
      <c r="B86" s="541"/>
      <c r="C86" s="541"/>
      <c r="D86" s="541"/>
      <c r="E86" s="541"/>
      <c r="F86" s="541"/>
      <c r="G86" s="541"/>
      <c r="H86" s="541"/>
      <c r="I86" s="541"/>
      <c r="J86" s="541"/>
      <c r="K86" s="541"/>
      <c r="L86" s="541"/>
    </row>
    <row r="87" spans="1:12" s="2" customFormat="1">
      <c r="A87" s="541"/>
      <c r="B87" s="541"/>
      <c r="C87" s="541"/>
      <c r="D87" s="541"/>
      <c r="E87" s="541"/>
      <c r="F87" s="541"/>
      <c r="G87" s="541"/>
      <c r="H87" s="541"/>
      <c r="I87" s="541"/>
      <c r="J87" s="541"/>
      <c r="K87" s="541"/>
      <c r="L87" s="541"/>
    </row>
    <row r="88" spans="1:12" s="2" customFormat="1">
      <c r="A88" s="541"/>
      <c r="B88" s="541"/>
      <c r="C88" s="541"/>
      <c r="D88" s="541"/>
      <c r="E88" s="541"/>
      <c r="F88" s="541"/>
      <c r="G88" s="541"/>
      <c r="H88" s="541"/>
      <c r="I88" s="541"/>
      <c r="J88" s="541"/>
      <c r="K88" s="541"/>
      <c r="L88" s="541"/>
    </row>
    <row r="89" spans="1:12" s="2" customFormat="1">
      <c r="A89" s="541"/>
      <c r="B89" s="541"/>
      <c r="C89" s="541"/>
      <c r="D89" s="541"/>
      <c r="E89" s="541"/>
      <c r="F89" s="541"/>
      <c r="G89" s="541"/>
      <c r="H89" s="541"/>
      <c r="I89" s="541"/>
      <c r="J89" s="541"/>
      <c r="K89" s="541"/>
      <c r="L89" s="541"/>
    </row>
    <row r="90" spans="1:12" s="2" customFormat="1">
      <c r="A90" s="541"/>
      <c r="B90" s="541"/>
      <c r="C90" s="541"/>
      <c r="D90" s="541"/>
      <c r="E90" s="541"/>
      <c r="F90" s="541"/>
      <c r="G90" s="541"/>
      <c r="H90" s="541"/>
      <c r="I90" s="541"/>
      <c r="J90" s="541"/>
      <c r="K90" s="541"/>
      <c r="L90" s="541"/>
    </row>
    <row r="91" spans="1:12" s="2" customFormat="1">
      <c r="A91" s="541"/>
      <c r="B91" s="541"/>
      <c r="C91" s="541"/>
      <c r="D91" s="541"/>
      <c r="E91" s="541"/>
      <c r="F91" s="541"/>
      <c r="G91" s="541"/>
      <c r="H91" s="541"/>
      <c r="I91" s="541"/>
      <c r="J91" s="541"/>
      <c r="K91" s="541"/>
      <c r="L91" s="541"/>
    </row>
    <row r="92" spans="1:12" s="2" customFormat="1">
      <c r="A92" s="541"/>
      <c r="B92" s="541"/>
      <c r="C92" s="541"/>
      <c r="D92" s="541"/>
      <c r="E92" s="541"/>
      <c r="F92" s="541"/>
      <c r="G92" s="541"/>
      <c r="H92" s="541"/>
      <c r="I92" s="541"/>
      <c r="J92" s="541"/>
      <c r="K92" s="541"/>
      <c r="L92" s="541"/>
    </row>
    <row r="93" spans="1:12" s="2" customFormat="1">
      <c r="A93" s="541"/>
      <c r="B93" s="541"/>
      <c r="C93" s="541"/>
      <c r="D93" s="541"/>
      <c r="E93" s="541"/>
      <c r="F93" s="541"/>
      <c r="G93" s="541"/>
      <c r="H93" s="541"/>
      <c r="I93" s="541"/>
      <c r="J93" s="541"/>
      <c r="K93" s="541"/>
      <c r="L93" s="541"/>
    </row>
    <row r="94" spans="1:12" s="2" customFormat="1">
      <c r="A94" s="541"/>
      <c r="B94" s="541"/>
      <c r="C94" s="541"/>
      <c r="D94" s="541"/>
      <c r="E94" s="541"/>
      <c r="F94" s="541"/>
      <c r="G94" s="541"/>
      <c r="H94" s="541"/>
      <c r="I94" s="541"/>
      <c r="J94" s="541"/>
      <c r="K94" s="541"/>
      <c r="L94" s="541"/>
    </row>
    <row r="95" spans="1:12" s="2" customFormat="1">
      <c r="A95" s="541"/>
      <c r="B95" s="541"/>
      <c r="C95" s="541"/>
      <c r="D95" s="541"/>
      <c r="E95" s="541"/>
      <c r="F95" s="541"/>
      <c r="G95" s="541"/>
      <c r="H95" s="541"/>
      <c r="I95" s="541"/>
      <c r="J95" s="541"/>
      <c r="K95" s="541"/>
      <c r="L95" s="541"/>
    </row>
    <row r="96" spans="1:12" s="2" customFormat="1">
      <c r="A96" s="541"/>
      <c r="B96" s="541"/>
      <c r="C96" s="541"/>
      <c r="D96" s="541"/>
      <c r="E96" s="541"/>
      <c r="F96" s="541"/>
      <c r="G96" s="541"/>
      <c r="H96" s="541"/>
      <c r="I96" s="541"/>
      <c r="J96" s="541"/>
      <c r="K96" s="541"/>
      <c r="L96" s="541"/>
    </row>
    <row r="97" spans="1:63" s="2" customFormat="1">
      <c r="A97" s="541"/>
      <c r="B97" s="541"/>
      <c r="C97" s="541"/>
      <c r="D97" s="541"/>
      <c r="E97" s="541"/>
      <c r="F97" s="541"/>
      <c r="G97" s="541"/>
      <c r="H97" s="541"/>
      <c r="I97" s="541"/>
      <c r="J97" s="541"/>
      <c r="K97" s="541"/>
      <c r="L97" s="541"/>
    </row>
    <row r="98" spans="1:63" s="2" customFormat="1">
      <c r="A98" s="541"/>
      <c r="B98" s="541"/>
      <c r="C98" s="541"/>
      <c r="D98" s="541"/>
      <c r="E98" s="541"/>
      <c r="F98" s="541"/>
      <c r="G98" s="541"/>
      <c r="H98" s="541"/>
      <c r="I98" s="541"/>
      <c r="J98" s="541"/>
      <c r="K98" s="541"/>
      <c r="L98" s="541"/>
    </row>
    <row r="99" spans="1:63" s="2" customFormat="1">
      <c r="A99" s="541"/>
      <c r="B99" s="541"/>
      <c r="C99" s="541"/>
      <c r="D99" s="541"/>
      <c r="E99" s="541"/>
      <c r="F99" s="541"/>
      <c r="G99" s="541"/>
      <c r="H99" s="541"/>
      <c r="I99" s="541"/>
      <c r="J99" s="541"/>
      <c r="K99" s="541"/>
      <c r="L99" s="541"/>
    </row>
    <row r="100" spans="1:63" s="2" customFormat="1">
      <c r="A100" s="541"/>
      <c r="B100" s="541"/>
      <c r="C100" s="541"/>
      <c r="D100" s="541"/>
      <c r="E100" s="541"/>
      <c r="F100" s="541"/>
      <c r="G100" s="541"/>
      <c r="H100" s="541"/>
      <c r="I100" s="541"/>
      <c r="J100" s="541"/>
      <c r="K100" s="541"/>
      <c r="L100" s="541"/>
    </row>
    <row r="101" spans="1:63" s="2" customFormat="1" ht="21">
      <c r="A101" s="541"/>
      <c r="B101" s="541"/>
      <c r="C101" s="541"/>
      <c r="D101" s="541"/>
      <c r="E101" s="541"/>
      <c r="F101" s="541"/>
      <c r="G101" s="541"/>
      <c r="H101" s="541"/>
      <c r="I101" s="541"/>
      <c r="J101" s="541"/>
      <c r="K101" s="541"/>
      <c r="L101" s="541"/>
      <c r="AV101" s="4"/>
      <c r="AZ101" s="5"/>
      <c r="BA101" s="6"/>
    </row>
    <row r="102" spans="1:63" s="2" customFormat="1">
      <c r="A102" s="541"/>
      <c r="B102" s="541"/>
      <c r="C102" s="541"/>
      <c r="D102" s="541"/>
      <c r="E102" s="541"/>
      <c r="F102" s="541"/>
      <c r="G102" s="541"/>
      <c r="H102" s="541"/>
      <c r="I102" s="541"/>
      <c r="J102" s="541"/>
      <c r="K102" s="541"/>
      <c r="L102" s="541"/>
    </row>
    <row r="103" spans="1:63" s="2" customFormat="1">
      <c r="A103" s="541"/>
      <c r="B103" s="541"/>
      <c r="C103" s="541"/>
      <c r="D103" s="541"/>
      <c r="E103" s="541"/>
      <c r="F103" s="541"/>
      <c r="G103" s="541"/>
      <c r="H103" s="541"/>
      <c r="I103" s="541"/>
      <c r="J103" s="541"/>
      <c r="K103" s="541"/>
      <c r="L103" s="541"/>
      <c r="AW103" s="887"/>
      <c r="AX103" s="887"/>
      <c r="AY103" s="887"/>
      <c r="AZ103" s="887"/>
      <c r="BA103" s="887"/>
      <c r="BB103" s="887"/>
      <c r="BC103" s="887"/>
      <c r="BD103" s="887"/>
      <c r="BE103" s="887"/>
      <c r="BF103" s="887"/>
      <c r="BG103" s="887"/>
      <c r="BH103" s="887"/>
      <c r="BI103" s="887"/>
      <c r="BJ103" s="887"/>
    </row>
    <row r="104" spans="1:63" s="2" customFormat="1">
      <c r="A104" s="541"/>
      <c r="B104" s="541"/>
      <c r="C104" s="541"/>
      <c r="D104" s="541"/>
      <c r="E104" s="541"/>
      <c r="F104" s="541"/>
      <c r="G104" s="541"/>
      <c r="H104" s="541"/>
      <c r="I104" s="541"/>
      <c r="J104" s="541"/>
      <c r="K104" s="541"/>
      <c r="L104" s="541"/>
      <c r="AW104" s="887"/>
      <c r="AX104" s="887"/>
      <c r="AY104" s="887"/>
      <c r="AZ104" s="887"/>
      <c r="BA104" s="887"/>
      <c r="BB104" s="887"/>
      <c r="BC104" s="887"/>
      <c r="BD104" s="887"/>
      <c r="BE104" s="887"/>
      <c r="BF104" s="887"/>
      <c r="BG104" s="887"/>
      <c r="BH104" s="887"/>
      <c r="BI104" s="887"/>
      <c r="BJ104" s="887"/>
    </row>
    <row r="105" spans="1:63" s="2" customFormat="1">
      <c r="A105" s="541"/>
      <c r="B105" s="541"/>
      <c r="C105" s="541"/>
      <c r="D105" s="541"/>
      <c r="E105" s="541"/>
      <c r="F105" s="541"/>
      <c r="G105" s="541"/>
      <c r="H105" s="541"/>
      <c r="I105" s="541"/>
      <c r="J105" s="541"/>
      <c r="K105" s="541"/>
      <c r="L105" s="541"/>
      <c r="AW105" s="887"/>
      <c r="AX105" s="887"/>
      <c r="AY105" s="887"/>
      <c r="AZ105" s="887"/>
      <c r="BE105" s="887"/>
      <c r="BF105" s="887"/>
      <c r="BG105" s="887"/>
      <c r="BH105" s="887"/>
    </row>
    <row r="106" spans="1:63" s="2" customFormat="1">
      <c r="A106" s="541"/>
      <c r="B106" s="541"/>
      <c r="C106" s="541"/>
      <c r="D106" s="541"/>
      <c r="E106" s="541"/>
      <c r="F106" s="541"/>
      <c r="G106" s="541"/>
      <c r="H106" s="541"/>
      <c r="I106" s="541"/>
      <c r="J106" s="541"/>
      <c r="K106" s="541"/>
      <c r="L106" s="541"/>
      <c r="AW106" s="1"/>
      <c r="AX106" s="1"/>
      <c r="AY106" s="1"/>
      <c r="AZ106" s="1"/>
      <c r="BA106" s="1"/>
      <c r="BB106" s="1"/>
      <c r="BC106" s="1"/>
      <c r="BD106" s="1"/>
      <c r="BE106" s="1"/>
      <c r="BF106" s="1"/>
      <c r="BG106" s="1"/>
      <c r="BH106" s="1"/>
      <c r="BI106" s="1"/>
      <c r="BJ106" s="1"/>
      <c r="BK106" s="1"/>
    </row>
    <row r="107" spans="1:63" s="2" customFormat="1">
      <c r="A107" s="541"/>
      <c r="B107" s="541"/>
      <c r="C107" s="541"/>
      <c r="D107" s="541"/>
      <c r="E107" s="541"/>
      <c r="F107" s="541"/>
      <c r="G107" s="541"/>
      <c r="H107" s="541"/>
      <c r="I107" s="541"/>
      <c r="J107" s="541"/>
      <c r="K107" s="541"/>
      <c r="L107" s="541"/>
      <c r="AV107" s="7"/>
      <c r="AY107" s="8"/>
      <c r="AZ107" s="8"/>
      <c r="BA107" s="8"/>
      <c r="BB107" s="8"/>
      <c r="BC107" s="8"/>
      <c r="BD107" s="8"/>
      <c r="BE107" s="9"/>
      <c r="BF107" s="9"/>
      <c r="BG107" s="9"/>
      <c r="BH107" s="9"/>
      <c r="BI107" s="9"/>
      <c r="BJ107" s="9"/>
    </row>
    <row r="108" spans="1:63" s="2" customFormat="1">
      <c r="A108" s="541"/>
      <c r="B108" s="541"/>
      <c r="C108" s="541"/>
      <c r="D108" s="541"/>
      <c r="E108" s="541"/>
      <c r="F108" s="541"/>
      <c r="G108" s="541"/>
      <c r="H108" s="541"/>
      <c r="I108" s="541"/>
      <c r="J108" s="541"/>
      <c r="K108" s="541"/>
      <c r="L108" s="541"/>
      <c r="AV108" s="7"/>
      <c r="AY108" s="8"/>
      <c r="AZ108" s="8"/>
      <c r="BA108" s="8"/>
      <c r="BB108" s="8"/>
      <c r="BC108" s="8"/>
      <c r="BD108" s="8"/>
      <c r="BE108" s="9"/>
      <c r="BF108" s="9"/>
      <c r="BG108" s="9"/>
      <c r="BH108" s="9"/>
      <c r="BI108" s="9"/>
      <c r="BJ108" s="9"/>
    </row>
    <row r="109" spans="1:63" s="2" customFormat="1">
      <c r="A109" s="541"/>
      <c r="B109" s="541"/>
      <c r="C109" s="541"/>
      <c r="D109" s="541"/>
      <c r="E109" s="541"/>
      <c r="F109" s="541"/>
      <c r="G109" s="541"/>
      <c r="H109" s="541"/>
      <c r="I109" s="541"/>
      <c r="J109" s="541"/>
      <c r="K109" s="541"/>
      <c r="L109" s="541"/>
      <c r="AV109" s="7"/>
      <c r="AY109" s="8"/>
      <c r="AZ109" s="8"/>
      <c r="BA109" s="8"/>
      <c r="BB109" s="8"/>
      <c r="BC109" s="8"/>
      <c r="BD109" s="8"/>
      <c r="BE109" s="9"/>
      <c r="BF109" s="9"/>
      <c r="BG109" s="9"/>
      <c r="BH109" s="9"/>
      <c r="BI109" s="9"/>
      <c r="BJ109" s="9"/>
    </row>
    <row r="110" spans="1:63" s="2" customFormat="1">
      <c r="A110" s="541"/>
      <c r="B110" s="541"/>
      <c r="C110" s="541"/>
      <c r="D110" s="541"/>
      <c r="E110" s="541"/>
      <c r="F110" s="541"/>
      <c r="G110" s="541"/>
      <c r="H110" s="541"/>
      <c r="I110" s="541"/>
      <c r="J110" s="541"/>
      <c r="K110" s="541"/>
      <c r="L110" s="541"/>
      <c r="AV110" s="7"/>
      <c r="AY110" s="8"/>
      <c r="AZ110" s="8"/>
      <c r="BA110" s="8"/>
      <c r="BB110" s="8"/>
      <c r="BC110" s="8"/>
      <c r="BD110" s="8"/>
      <c r="BE110" s="9"/>
      <c r="BF110" s="9"/>
      <c r="BG110" s="9"/>
      <c r="BH110" s="9"/>
      <c r="BI110" s="9"/>
      <c r="BJ110" s="9"/>
    </row>
    <row r="111" spans="1:63" s="2" customFormat="1">
      <c r="A111" s="541"/>
      <c r="B111" s="541"/>
      <c r="C111" s="541"/>
      <c r="D111" s="541"/>
      <c r="E111" s="541"/>
      <c r="F111" s="541"/>
      <c r="G111" s="541"/>
      <c r="H111" s="541"/>
      <c r="I111" s="541"/>
      <c r="J111" s="541"/>
      <c r="K111" s="541"/>
      <c r="L111" s="541"/>
      <c r="AV111" s="7"/>
      <c r="AY111" s="8"/>
      <c r="AZ111" s="8"/>
      <c r="BA111" s="8"/>
      <c r="BB111" s="8"/>
      <c r="BC111" s="8"/>
      <c r="BD111" s="8"/>
      <c r="BE111" s="9"/>
      <c r="BF111" s="9"/>
      <c r="BG111" s="9"/>
      <c r="BH111" s="9"/>
      <c r="BI111" s="9"/>
      <c r="BJ111" s="9"/>
    </row>
    <row r="112" spans="1:63" s="2" customFormat="1">
      <c r="A112" s="541"/>
      <c r="B112" s="541"/>
      <c r="C112" s="541"/>
      <c r="D112" s="541"/>
      <c r="E112" s="541"/>
      <c r="F112" s="541"/>
      <c r="G112" s="541"/>
      <c r="H112" s="541"/>
      <c r="I112" s="541"/>
      <c r="J112" s="541"/>
      <c r="K112" s="541"/>
      <c r="L112" s="541"/>
      <c r="AV112" s="7"/>
      <c r="AY112" s="8"/>
      <c r="AZ112" s="8"/>
      <c r="BA112" s="8"/>
      <c r="BB112" s="8"/>
      <c r="BC112" s="8"/>
      <c r="BD112" s="8"/>
      <c r="BE112" s="9"/>
      <c r="BF112" s="9"/>
      <c r="BG112" s="9"/>
      <c r="BH112" s="9"/>
      <c r="BI112" s="9"/>
      <c r="BJ112" s="9"/>
    </row>
    <row r="113" spans="1:62" s="2" customFormat="1">
      <c r="A113" s="541"/>
      <c r="B113" s="541"/>
      <c r="C113" s="541"/>
      <c r="D113" s="541"/>
      <c r="E113" s="541"/>
      <c r="F113" s="541"/>
      <c r="G113" s="541"/>
      <c r="H113" s="541"/>
      <c r="I113" s="541"/>
      <c r="J113" s="541"/>
      <c r="K113" s="541"/>
      <c r="L113" s="541"/>
      <c r="AV113" s="7"/>
      <c r="AY113" s="8"/>
      <c r="AZ113" s="8"/>
      <c r="BA113" s="8"/>
      <c r="BB113" s="8"/>
      <c r="BC113" s="8"/>
      <c r="BD113" s="8"/>
      <c r="BE113" s="9"/>
      <c r="BF113" s="9"/>
      <c r="BG113" s="9"/>
      <c r="BH113" s="9"/>
      <c r="BI113" s="9"/>
      <c r="BJ113" s="9"/>
    </row>
    <row r="114" spans="1:62" s="2" customFormat="1">
      <c r="A114" s="541"/>
      <c r="B114" s="541"/>
      <c r="C114" s="541"/>
      <c r="D114" s="541"/>
      <c r="E114" s="541"/>
      <c r="F114" s="541"/>
      <c r="G114" s="541"/>
      <c r="H114" s="541"/>
      <c r="I114" s="541"/>
      <c r="J114" s="541"/>
      <c r="K114" s="541"/>
      <c r="L114" s="541"/>
      <c r="AV114" s="7"/>
      <c r="AY114" s="8"/>
      <c r="AZ114" s="8"/>
      <c r="BA114" s="8"/>
      <c r="BB114" s="8"/>
      <c r="BC114" s="8"/>
      <c r="BD114" s="8"/>
      <c r="BE114" s="9"/>
      <c r="BF114" s="9"/>
      <c r="BG114" s="9"/>
      <c r="BH114" s="9"/>
      <c r="BI114" s="9"/>
      <c r="BJ114" s="9"/>
    </row>
    <row r="115" spans="1:62" s="2" customFormat="1">
      <c r="A115" s="541"/>
      <c r="B115" s="541"/>
      <c r="C115" s="541"/>
      <c r="D115" s="541"/>
      <c r="E115" s="541"/>
      <c r="F115" s="541"/>
      <c r="G115" s="541"/>
      <c r="H115" s="541"/>
      <c r="I115" s="541"/>
      <c r="J115" s="541"/>
      <c r="K115" s="541"/>
      <c r="L115" s="541"/>
      <c r="AV115" s="7"/>
      <c r="AY115" s="8"/>
      <c r="AZ115" s="8"/>
      <c r="BA115" s="8"/>
      <c r="BB115" s="8"/>
      <c r="BC115" s="8"/>
      <c r="BD115" s="8"/>
      <c r="BE115" s="9"/>
      <c r="BF115" s="9"/>
      <c r="BG115" s="9"/>
      <c r="BH115" s="9"/>
      <c r="BI115" s="9"/>
      <c r="BJ115" s="9"/>
    </row>
    <row r="116" spans="1:62" s="2" customFormat="1">
      <c r="A116" s="541"/>
      <c r="B116" s="541"/>
      <c r="C116" s="541"/>
      <c r="D116" s="541"/>
      <c r="E116" s="541"/>
      <c r="F116" s="541"/>
      <c r="G116" s="541"/>
      <c r="H116" s="541"/>
      <c r="I116" s="541"/>
      <c r="J116" s="541"/>
      <c r="K116" s="541"/>
      <c r="L116" s="541"/>
      <c r="AY116" s="8"/>
      <c r="AZ116" s="8"/>
      <c r="BA116" s="8"/>
      <c r="BB116" s="8"/>
      <c r="BC116" s="8"/>
      <c r="BD116" s="8"/>
      <c r="BE116" s="9"/>
      <c r="BF116" s="9"/>
      <c r="BG116" s="9"/>
      <c r="BH116" s="9"/>
      <c r="BI116" s="9"/>
      <c r="BJ116" s="9"/>
    </row>
    <row r="117" spans="1:62" s="2" customFormat="1">
      <c r="A117" s="541"/>
      <c r="B117" s="541"/>
      <c r="C117" s="541"/>
      <c r="D117" s="541"/>
      <c r="E117" s="541"/>
      <c r="F117" s="541"/>
      <c r="G117" s="541"/>
      <c r="H117" s="541"/>
      <c r="I117" s="541"/>
      <c r="J117" s="541"/>
      <c r="K117" s="541"/>
      <c r="L117" s="541"/>
      <c r="AV117" s="7"/>
      <c r="AY117" s="8"/>
      <c r="AZ117" s="8"/>
      <c r="BA117" s="8"/>
      <c r="BB117" s="8"/>
      <c r="BC117" s="8"/>
      <c r="BD117" s="8"/>
      <c r="BE117" s="9"/>
      <c r="BF117" s="9"/>
      <c r="BG117" s="9"/>
      <c r="BH117" s="9"/>
      <c r="BI117" s="9"/>
      <c r="BJ117" s="9"/>
    </row>
    <row r="118" spans="1:62" s="2" customFormat="1">
      <c r="A118" s="541"/>
      <c r="B118" s="541"/>
      <c r="C118" s="541"/>
      <c r="D118" s="541"/>
      <c r="E118" s="541"/>
      <c r="F118" s="541"/>
      <c r="G118" s="541"/>
      <c r="H118" s="541"/>
      <c r="I118" s="541"/>
      <c r="J118" s="541"/>
      <c r="K118" s="541"/>
      <c r="L118" s="541"/>
      <c r="AV118" s="7"/>
      <c r="AY118" s="8"/>
      <c r="AZ118" s="8"/>
      <c r="BA118" s="8"/>
      <c r="BB118" s="8"/>
      <c r="BC118" s="8"/>
      <c r="BD118" s="8"/>
      <c r="BE118" s="9"/>
      <c r="BF118" s="9"/>
      <c r="BG118" s="9"/>
      <c r="BH118" s="9"/>
      <c r="BI118" s="9"/>
      <c r="BJ118" s="9"/>
    </row>
    <row r="119" spans="1:62" s="2" customFormat="1">
      <c r="A119" s="541"/>
      <c r="B119" s="541"/>
      <c r="C119" s="541"/>
      <c r="D119" s="541"/>
      <c r="E119" s="541"/>
      <c r="F119" s="541"/>
      <c r="G119" s="541"/>
      <c r="H119" s="541"/>
      <c r="I119" s="541"/>
      <c r="J119" s="541"/>
      <c r="K119" s="541"/>
      <c r="L119" s="541"/>
      <c r="AV119" s="7"/>
      <c r="AY119" s="8"/>
      <c r="AZ119" s="8"/>
      <c r="BA119" s="8"/>
      <c r="BB119" s="10"/>
      <c r="BC119" s="8"/>
      <c r="BD119" s="10"/>
      <c r="BE119" s="3"/>
      <c r="BF119" s="3"/>
      <c r="BG119" s="3"/>
      <c r="BH119" s="3"/>
      <c r="BI119" s="3"/>
      <c r="BJ119" s="3"/>
    </row>
    <row r="120" spans="1:62" s="2" customFormat="1">
      <c r="A120" s="541"/>
      <c r="B120" s="541"/>
      <c r="C120" s="541"/>
      <c r="D120" s="541"/>
      <c r="E120" s="541"/>
      <c r="F120" s="541"/>
      <c r="G120" s="541"/>
      <c r="H120" s="541"/>
      <c r="I120" s="541"/>
      <c r="J120" s="541"/>
      <c r="K120" s="541"/>
      <c r="L120" s="541"/>
    </row>
    <row r="121" spans="1:62" s="2" customFormat="1">
      <c r="A121" s="541"/>
      <c r="B121" s="541"/>
      <c r="C121" s="541"/>
      <c r="D121" s="541"/>
      <c r="E121" s="541"/>
      <c r="F121" s="541"/>
      <c r="G121" s="541"/>
      <c r="H121" s="541"/>
      <c r="I121" s="541"/>
      <c r="J121" s="541"/>
      <c r="K121" s="541"/>
      <c r="L121" s="541"/>
    </row>
    <row r="122" spans="1:62" s="2" customFormat="1">
      <c r="A122" s="541"/>
      <c r="B122" s="541"/>
      <c r="C122" s="541"/>
      <c r="D122" s="541"/>
      <c r="E122" s="541"/>
      <c r="F122" s="541"/>
      <c r="G122" s="541"/>
      <c r="H122" s="541"/>
      <c r="I122" s="541"/>
      <c r="J122" s="541"/>
      <c r="K122" s="541"/>
      <c r="L122" s="541"/>
    </row>
    <row r="123" spans="1:62" s="2" customFormat="1">
      <c r="A123" s="541"/>
      <c r="B123" s="541"/>
      <c r="C123" s="541"/>
      <c r="D123" s="541"/>
      <c r="E123" s="541"/>
      <c r="F123" s="541"/>
      <c r="G123" s="541"/>
      <c r="H123" s="541"/>
      <c r="I123" s="541"/>
      <c r="J123" s="541"/>
      <c r="K123" s="541"/>
      <c r="L123" s="541"/>
    </row>
    <row r="124" spans="1:62" s="2" customFormat="1">
      <c r="A124" s="541"/>
      <c r="B124" s="541"/>
      <c r="C124" s="541"/>
      <c r="D124" s="541"/>
      <c r="E124" s="541"/>
      <c r="F124" s="541"/>
      <c r="G124" s="541"/>
      <c r="H124" s="541"/>
      <c r="I124" s="541"/>
      <c r="J124" s="541"/>
      <c r="K124" s="541"/>
      <c r="L124" s="541"/>
    </row>
    <row r="125" spans="1:62" s="2" customFormat="1">
      <c r="A125" s="541"/>
      <c r="B125" s="541"/>
      <c r="C125" s="541"/>
      <c r="D125" s="541"/>
      <c r="E125" s="541"/>
      <c r="F125" s="541"/>
      <c r="G125" s="541"/>
      <c r="H125" s="541"/>
      <c r="I125" s="541"/>
      <c r="J125" s="541"/>
      <c r="K125" s="541"/>
      <c r="L125" s="541"/>
    </row>
    <row r="126" spans="1:62" s="2" customFormat="1">
      <c r="A126" s="541"/>
      <c r="B126" s="541"/>
      <c r="C126" s="541"/>
      <c r="D126" s="541"/>
      <c r="E126" s="541"/>
      <c r="F126" s="541"/>
      <c r="G126" s="541"/>
      <c r="H126" s="541"/>
      <c r="I126" s="541"/>
      <c r="J126" s="541"/>
      <c r="K126" s="541"/>
      <c r="L126" s="541"/>
    </row>
    <row r="127" spans="1:62" s="2" customFormat="1">
      <c r="A127" s="541"/>
      <c r="B127" s="541"/>
      <c r="C127" s="541"/>
      <c r="D127" s="541"/>
      <c r="E127" s="541"/>
      <c r="F127" s="541"/>
      <c r="G127" s="541"/>
      <c r="H127" s="541"/>
      <c r="I127" s="541"/>
      <c r="J127" s="541"/>
      <c r="K127" s="541"/>
      <c r="L127" s="541"/>
    </row>
    <row r="128" spans="1:62" s="2" customFormat="1">
      <c r="A128" s="541"/>
      <c r="B128" s="541"/>
      <c r="C128" s="541"/>
      <c r="D128" s="541"/>
      <c r="E128" s="541"/>
      <c r="F128" s="541"/>
      <c r="G128" s="541"/>
      <c r="H128" s="541"/>
      <c r="I128" s="541"/>
      <c r="J128" s="541"/>
      <c r="K128" s="541"/>
      <c r="L128" s="541"/>
    </row>
    <row r="129" spans="1:12" s="2" customFormat="1">
      <c r="A129" s="541"/>
      <c r="B129" s="541"/>
      <c r="C129" s="541"/>
      <c r="D129" s="541"/>
      <c r="E129" s="541"/>
      <c r="F129" s="541"/>
      <c r="G129" s="541"/>
      <c r="H129" s="541"/>
      <c r="I129" s="541"/>
      <c r="J129" s="541"/>
      <c r="K129" s="541"/>
      <c r="L129" s="541"/>
    </row>
    <row r="130" spans="1:12" s="2" customFormat="1">
      <c r="A130" s="541"/>
      <c r="B130" s="541"/>
      <c r="C130" s="541"/>
      <c r="D130" s="541"/>
      <c r="E130" s="541"/>
      <c r="F130" s="541"/>
      <c r="G130" s="541"/>
      <c r="H130" s="541"/>
      <c r="I130" s="541"/>
      <c r="J130" s="541"/>
      <c r="K130" s="541"/>
      <c r="L130" s="541"/>
    </row>
    <row r="131" spans="1:12" s="2" customFormat="1">
      <c r="A131" s="541"/>
      <c r="B131" s="541"/>
      <c r="C131" s="541"/>
      <c r="D131" s="541"/>
      <c r="E131" s="541"/>
      <c r="F131" s="541"/>
      <c r="G131" s="541"/>
      <c r="H131" s="541"/>
      <c r="I131" s="541"/>
      <c r="J131" s="541"/>
      <c r="K131" s="541"/>
      <c r="L131" s="541"/>
    </row>
    <row r="132" spans="1:12" s="2" customFormat="1">
      <c r="A132" s="541"/>
      <c r="B132" s="541"/>
      <c r="C132" s="541"/>
      <c r="D132" s="541"/>
      <c r="E132" s="541"/>
      <c r="F132" s="541"/>
      <c r="G132" s="541"/>
      <c r="H132" s="541"/>
      <c r="I132" s="541"/>
      <c r="J132" s="541"/>
      <c r="K132" s="541"/>
      <c r="L132" s="541"/>
    </row>
    <row r="133" spans="1:12" s="2" customFormat="1">
      <c r="A133" s="541"/>
      <c r="B133" s="541"/>
      <c r="C133" s="541"/>
      <c r="D133" s="541"/>
      <c r="E133" s="541"/>
      <c r="F133" s="541"/>
      <c r="G133" s="541"/>
      <c r="H133" s="541"/>
      <c r="I133" s="541"/>
      <c r="J133" s="541"/>
      <c r="K133" s="541"/>
      <c r="L133" s="541"/>
    </row>
    <row r="134" spans="1:12" s="2" customFormat="1">
      <c r="A134" s="541"/>
      <c r="B134" s="541"/>
      <c r="C134" s="541"/>
      <c r="D134" s="541"/>
      <c r="E134" s="541"/>
      <c r="F134" s="541"/>
      <c r="G134" s="541"/>
      <c r="H134" s="541"/>
      <c r="I134" s="541"/>
      <c r="J134" s="541"/>
      <c r="K134" s="541"/>
      <c r="L134" s="541"/>
    </row>
    <row r="135" spans="1:12" s="2" customFormat="1">
      <c r="A135" s="541"/>
      <c r="B135" s="541"/>
      <c r="C135" s="541"/>
      <c r="D135" s="541"/>
      <c r="E135" s="541"/>
      <c r="F135" s="541"/>
      <c r="G135" s="541"/>
      <c r="H135" s="541"/>
      <c r="I135" s="541"/>
      <c r="J135" s="541"/>
      <c r="K135" s="541"/>
      <c r="L135" s="541"/>
    </row>
    <row r="136" spans="1:12" s="2" customFormat="1">
      <c r="A136" s="541"/>
      <c r="B136" s="541"/>
      <c r="C136" s="541"/>
      <c r="D136" s="541"/>
      <c r="E136" s="541"/>
      <c r="F136" s="541"/>
      <c r="G136" s="541"/>
      <c r="H136" s="541"/>
      <c r="I136" s="541"/>
      <c r="J136" s="541"/>
      <c r="K136" s="541"/>
      <c r="L136" s="541"/>
    </row>
    <row r="137" spans="1:12" s="2" customFormat="1">
      <c r="A137" s="541"/>
      <c r="B137" s="541"/>
      <c r="C137" s="541"/>
      <c r="D137" s="541"/>
      <c r="E137" s="541"/>
      <c r="F137" s="541"/>
      <c r="G137" s="541"/>
      <c r="H137" s="541"/>
      <c r="I137" s="541"/>
      <c r="J137" s="541"/>
      <c r="K137" s="541"/>
      <c r="L137" s="541"/>
    </row>
    <row r="138" spans="1:12" s="2" customFormat="1">
      <c r="A138" s="541"/>
      <c r="B138" s="541"/>
      <c r="C138" s="541"/>
      <c r="D138" s="541"/>
      <c r="E138" s="541"/>
      <c r="F138" s="541"/>
      <c r="G138" s="541"/>
      <c r="H138" s="541"/>
      <c r="I138" s="541"/>
      <c r="J138" s="541"/>
      <c r="K138" s="541"/>
      <c r="L138" s="541"/>
    </row>
    <row r="139" spans="1:12" s="2" customFormat="1">
      <c r="A139" s="541"/>
      <c r="B139" s="541"/>
      <c r="C139" s="541"/>
      <c r="D139" s="541"/>
      <c r="E139" s="541"/>
      <c r="F139" s="541"/>
      <c r="G139" s="541"/>
      <c r="H139" s="541"/>
      <c r="I139" s="541"/>
      <c r="J139" s="541"/>
      <c r="K139" s="541"/>
      <c r="L139" s="541"/>
    </row>
    <row r="140" spans="1:12" s="2" customFormat="1">
      <c r="A140" s="541"/>
      <c r="B140" s="541"/>
      <c r="C140" s="541"/>
      <c r="D140" s="541"/>
      <c r="E140" s="541"/>
      <c r="F140" s="541"/>
      <c r="G140" s="541"/>
      <c r="H140" s="541"/>
      <c r="I140" s="541"/>
      <c r="J140" s="541"/>
      <c r="K140" s="541"/>
      <c r="L140" s="541"/>
    </row>
    <row r="141" spans="1:12" s="2" customFormat="1">
      <c r="A141" s="541"/>
      <c r="B141" s="541"/>
      <c r="C141" s="541"/>
      <c r="D141" s="541"/>
      <c r="E141" s="541"/>
      <c r="F141" s="541"/>
      <c r="G141" s="541"/>
      <c r="H141" s="541"/>
      <c r="I141" s="541"/>
      <c r="J141" s="541"/>
      <c r="K141" s="541"/>
      <c r="L141" s="541"/>
    </row>
    <row r="142" spans="1:12" s="2" customFormat="1">
      <c r="A142" s="541"/>
      <c r="B142" s="541"/>
      <c r="C142" s="541"/>
      <c r="D142" s="541"/>
      <c r="E142" s="541"/>
      <c r="F142" s="541"/>
      <c r="G142" s="541"/>
      <c r="H142" s="541"/>
      <c r="I142" s="541"/>
      <c r="J142" s="541"/>
      <c r="K142" s="541"/>
      <c r="L142" s="541"/>
    </row>
    <row r="143" spans="1:12" s="2" customFormat="1">
      <c r="A143" s="541"/>
      <c r="B143" s="541"/>
      <c r="C143" s="541"/>
      <c r="D143" s="541"/>
      <c r="E143" s="541"/>
      <c r="F143" s="541"/>
      <c r="G143" s="541"/>
      <c r="H143" s="541"/>
      <c r="I143" s="541"/>
      <c r="J143" s="541"/>
      <c r="K143" s="541"/>
      <c r="L143" s="541"/>
    </row>
    <row r="144" spans="1:12" s="2" customFormat="1">
      <c r="A144" s="541"/>
      <c r="B144" s="541"/>
      <c r="C144" s="541"/>
      <c r="D144" s="541"/>
      <c r="E144" s="541"/>
      <c r="F144" s="541"/>
      <c r="G144" s="541"/>
      <c r="H144" s="541"/>
      <c r="I144" s="541"/>
      <c r="J144" s="541"/>
      <c r="K144" s="541"/>
      <c r="L144" s="541"/>
    </row>
    <row r="145" spans="1:12" s="2" customFormat="1">
      <c r="A145" s="541"/>
      <c r="B145" s="541"/>
      <c r="C145" s="541"/>
      <c r="D145" s="541"/>
      <c r="E145" s="541"/>
      <c r="F145" s="541"/>
      <c r="G145" s="541"/>
      <c r="H145" s="541"/>
      <c r="I145" s="541"/>
      <c r="J145" s="541"/>
      <c r="K145" s="541"/>
      <c r="L145" s="541"/>
    </row>
    <row r="146" spans="1:12" s="2" customFormat="1">
      <c r="A146" s="541"/>
      <c r="B146" s="541"/>
      <c r="C146" s="541"/>
      <c r="D146" s="541"/>
      <c r="E146" s="541"/>
      <c r="F146" s="541"/>
      <c r="G146" s="541"/>
      <c r="H146" s="541"/>
      <c r="I146" s="541"/>
      <c r="J146" s="541"/>
      <c r="K146" s="541"/>
      <c r="L146" s="541"/>
    </row>
    <row r="147" spans="1:12" s="2" customFormat="1">
      <c r="A147" s="541"/>
      <c r="B147" s="541"/>
      <c r="C147" s="541"/>
      <c r="D147" s="541"/>
      <c r="E147" s="541"/>
      <c r="F147" s="541"/>
      <c r="G147" s="541"/>
      <c r="H147" s="541"/>
      <c r="I147" s="541"/>
      <c r="J147" s="541"/>
      <c r="K147" s="541"/>
      <c r="L147" s="541"/>
    </row>
    <row r="148" spans="1:12" s="2" customFormat="1">
      <c r="A148" s="541"/>
      <c r="B148" s="541"/>
      <c r="C148" s="541"/>
      <c r="D148" s="541"/>
      <c r="E148" s="541"/>
      <c r="F148" s="541"/>
      <c r="G148" s="541"/>
      <c r="H148" s="541"/>
      <c r="I148" s="541"/>
      <c r="J148" s="541"/>
      <c r="K148" s="541"/>
      <c r="L148" s="541"/>
    </row>
    <row r="149" spans="1:12" s="2" customFormat="1">
      <c r="A149" s="541"/>
      <c r="B149" s="541"/>
      <c r="C149" s="541"/>
      <c r="D149" s="541"/>
      <c r="E149" s="541"/>
      <c r="F149" s="541"/>
      <c r="G149" s="541"/>
      <c r="H149" s="541"/>
      <c r="I149" s="541"/>
      <c r="J149" s="541"/>
      <c r="K149" s="541"/>
      <c r="L149" s="541"/>
    </row>
    <row r="150" spans="1:12" s="2" customFormat="1">
      <c r="A150" s="541"/>
      <c r="B150" s="541"/>
      <c r="C150" s="541"/>
      <c r="D150" s="541"/>
      <c r="E150" s="541"/>
      <c r="F150" s="541"/>
      <c r="G150" s="541"/>
      <c r="H150" s="541"/>
      <c r="I150" s="541"/>
      <c r="J150" s="541"/>
      <c r="K150" s="541"/>
      <c r="L150" s="541"/>
    </row>
    <row r="151" spans="1:12" s="2" customFormat="1">
      <c r="A151" s="541"/>
      <c r="B151" s="541"/>
      <c r="C151" s="541"/>
      <c r="D151" s="541"/>
      <c r="E151" s="541"/>
      <c r="F151" s="541"/>
      <c r="G151" s="541"/>
      <c r="H151" s="541"/>
      <c r="I151" s="541"/>
      <c r="J151" s="541"/>
      <c r="K151" s="541"/>
      <c r="L151" s="541"/>
    </row>
    <row r="152" spans="1:12" s="2" customFormat="1">
      <c r="A152" s="541"/>
      <c r="B152" s="541"/>
      <c r="C152" s="541"/>
      <c r="D152" s="541"/>
      <c r="E152" s="541"/>
      <c r="F152" s="541"/>
      <c r="G152" s="541"/>
      <c r="H152" s="541"/>
      <c r="I152" s="541"/>
      <c r="J152" s="541"/>
      <c r="K152" s="541"/>
      <c r="L152" s="541"/>
    </row>
    <row r="153" spans="1:12" s="2" customFormat="1">
      <c r="A153" s="541"/>
      <c r="B153" s="541"/>
      <c r="C153" s="541"/>
      <c r="D153" s="541"/>
      <c r="E153" s="541"/>
      <c r="F153" s="541"/>
      <c r="G153" s="541"/>
      <c r="H153" s="541"/>
      <c r="I153" s="541"/>
      <c r="J153" s="541"/>
      <c r="K153" s="541"/>
      <c r="L153" s="541"/>
    </row>
    <row r="154" spans="1:12" s="2" customFormat="1">
      <c r="A154" s="541"/>
      <c r="B154" s="541"/>
      <c r="C154" s="541"/>
      <c r="D154" s="541"/>
      <c r="E154" s="541"/>
      <c r="F154" s="541"/>
      <c r="G154" s="541"/>
      <c r="H154" s="541"/>
      <c r="I154" s="541"/>
      <c r="J154" s="541"/>
      <c r="K154" s="541"/>
      <c r="L154" s="541"/>
    </row>
    <row r="155" spans="1:12" s="2" customFormat="1">
      <c r="A155" s="541"/>
      <c r="B155" s="541"/>
      <c r="C155" s="541"/>
      <c r="D155" s="541"/>
      <c r="E155" s="541"/>
      <c r="F155" s="541"/>
      <c r="G155" s="541"/>
      <c r="H155" s="541"/>
      <c r="I155" s="541"/>
      <c r="J155" s="541"/>
      <c r="K155" s="541"/>
      <c r="L155" s="541"/>
    </row>
    <row r="156" spans="1:12" s="2" customFormat="1">
      <c r="A156" s="541"/>
      <c r="B156" s="541"/>
      <c r="C156" s="541"/>
      <c r="D156" s="541"/>
      <c r="E156" s="541"/>
      <c r="F156" s="541"/>
      <c r="G156" s="541"/>
      <c r="H156" s="541"/>
      <c r="I156" s="541"/>
      <c r="J156" s="541"/>
      <c r="K156" s="541"/>
      <c r="L156" s="541"/>
    </row>
    <row r="157" spans="1:12" s="2" customFormat="1">
      <c r="A157" s="541"/>
      <c r="B157" s="541"/>
      <c r="C157" s="541"/>
      <c r="D157" s="541"/>
      <c r="E157" s="541"/>
      <c r="F157" s="541"/>
      <c r="G157" s="541"/>
      <c r="H157" s="541"/>
      <c r="I157" s="541"/>
      <c r="J157" s="541"/>
      <c r="K157" s="541"/>
      <c r="L157" s="541"/>
    </row>
    <row r="158" spans="1:12" s="2" customFormat="1">
      <c r="A158" s="541"/>
      <c r="B158" s="541"/>
      <c r="C158" s="541"/>
      <c r="D158" s="541"/>
      <c r="E158" s="541"/>
      <c r="F158" s="541"/>
      <c r="G158" s="541"/>
      <c r="H158" s="541"/>
      <c r="I158" s="541"/>
      <c r="J158" s="541"/>
      <c r="K158" s="541"/>
      <c r="L158" s="541"/>
    </row>
    <row r="159" spans="1:12" s="2" customFormat="1">
      <c r="A159" s="541"/>
      <c r="B159" s="541"/>
      <c r="C159" s="541"/>
      <c r="D159" s="541"/>
      <c r="E159" s="541"/>
      <c r="F159" s="541"/>
      <c r="G159" s="541"/>
      <c r="H159" s="541"/>
      <c r="I159" s="541"/>
      <c r="J159" s="541"/>
      <c r="K159" s="541"/>
      <c r="L159" s="541"/>
    </row>
    <row r="160" spans="1:12" s="2" customFormat="1">
      <c r="A160" s="541"/>
      <c r="B160" s="541"/>
      <c r="C160" s="541"/>
      <c r="D160" s="541"/>
      <c r="E160" s="541"/>
      <c r="F160" s="541"/>
      <c r="G160" s="541"/>
      <c r="H160" s="541"/>
      <c r="I160" s="541"/>
      <c r="J160" s="541"/>
      <c r="K160" s="541"/>
      <c r="L160" s="541"/>
    </row>
    <row r="161" spans="1:12" s="2" customFormat="1">
      <c r="A161" s="541"/>
      <c r="B161" s="541"/>
      <c r="C161" s="541"/>
      <c r="D161" s="541"/>
      <c r="E161" s="541"/>
      <c r="F161" s="541"/>
      <c r="G161" s="541"/>
      <c r="H161" s="541"/>
      <c r="I161" s="541"/>
      <c r="J161" s="541"/>
      <c r="K161" s="541"/>
      <c r="L161" s="541"/>
    </row>
    <row r="162" spans="1:12" s="2" customFormat="1">
      <c r="A162" s="541"/>
      <c r="B162" s="541"/>
      <c r="C162" s="541"/>
      <c r="D162" s="541"/>
      <c r="E162" s="541"/>
      <c r="F162" s="541"/>
      <c r="G162" s="541"/>
      <c r="H162" s="541"/>
      <c r="I162" s="541"/>
      <c r="J162" s="541"/>
      <c r="K162" s="541"/>
      <c r="L162" s="541"/>
    </row>
    <row r="163" spans="1:12" s="2" customFormat="1">
      <c r="A163" s="541"/>
      <c r="B163" s="541"/>
      <c r="C163" s="541"/>
      <c r="D163" s="541"/>
      <c r="E163" s="541"/>
      <c r="F163" s="541"/>
      <c r="G163" s="541"/>
      <c r="H163" s="541"/>
      <c r="I163" s="541"/>
      <c r="J163" s="541"/>
      <c r="K163" s="541"/>
      <c r="L163" s="541"/>
    </row>
    <row r="164" spans="1:12" s="2" customFormat="1">
      <c r="A164" s="541"/>
      <c r="B164" s="541"/>
      <c r="C164" s="541"/>
      <c r="D164" s="541"/>
      <c r="E164" s="541"/>
      <c r="F164" s="541"/>
      <c r="G164" s="541"/>
      <c r="H164" s="541"/>
      <c r="I164" s="541"/>
      <c r="J164" s="541"/>
      <c r="K164" s="541"/>
      <c r="L164" s="541"/>
    </row>
    <row r="165" spans="1:12" s="2" customFormat="1">
      <c r="A165" s="541"/>
      <c r="B165" s="541"/>
      <c r="C165" s="541"/>
      <c r="D165" s="541"/>
      <c r="E165" s="541"/>
      <c r="F165" s="541"/>
      <c r="G165" s="541"/>
      <c r="H165" s="541"/>
      <c r="I165" s="541"/>
      <c r="J165" s="541"/>
      <c r="K165" s="541"/>
      <c r="L165" s="541"/>
    </row>
    <row r="166" spans="1:12" s="2" customFormat="1">
      <c r="A166" s="541"/>
      <c r="B166" s="541"/>
      <c r="C166" s="541"/>
      <c r="D166" s="541"/>
      <c r="E166" s="541"/>
      <c r="F166" s="541"/>
      <c r="G166" s="541"/>
      <c r="H166" s="541"/>
      <c r="I166" s="541"/>
      <c r="J166" s="541"/>
      <c r="K166" s="541"/>
      <c r="L166" s="541"/>
    </row>
    <row r="167" spans="1:12" s="2" customFormat="1">
      <c r="A167" s="541"/>
      <c r="B167" s="541"/>
      <c r="C167" s="541"/>
      <c r="D167" s="541"/>
      <c r="E167" s="541"/>
      <c r="F167" s="541"/>
      <c r="G167" s="541"/>
      <c r="H167" s="541"/>
      <c r="I167" s="541"/>
      <c r="J167" s="541"/>
      <c r="K167" s="541"/>
      <c r="L167" s="541"/>
    </row>
    <row r="168" spans="1:12" s="2" customFormat="1">
      <c r="A168" s="541"/>
      <c r="B168" s="541"/>
      <c r="C168" s="541"/>
      <c r="D168" s="541"/>
      <c r="E168" s="541"/>
      <c r="F168" s="541"/>
      <c r="G168" s="541"/>
      <c r="H168" s="541"/>
      <c r="I168" s="541"/>
      <c r="J168" s="541"/>
      <c r="K168" s="541"/>
      <c r="L168" s="541"/>
    </row>
    <row r="169" spans="1:12" s="2" customFormat="1">
      <c r="A169" s="541"/>
      <c r="B169" s="541"/>
      <c r="C169" s="541"/>
      <c r="D169" s="541"/>
      <c r="E169" s="541"/>
      <c r="F169" s="541"/>
      <c r="G169" s="541"/>
      <c r="H169" s="541"/>
      <c r="I169" s="541"/>
      <c r="J169" s="541"/>
      <c r="K169" s="541"/>
      <c r="L169" s="541"/>
    </row>
    <row r="170" spans="1:12" s="2" customFormat="1">
      <c r="A170" s="541"/>
      <c r="B170" s="541"/>
      <c r="C170" s="541"/>
      <c r="D170" s="541"/>
      <c r="E170" s="541"/>
      <c r="F170" s="541"/>
      <c r="G170" s="541"/>
      <c r="H170" s="541"/>
      <c r="I170" s="541"/>
      <c r="J170" s="541"/>
      <c r="K170" s="541"/>
      <c r="L170" s="541"/>
    </row>
    <row r="171" spans="1:12" s="2" customFormat="1">
      <c r="A171" s="541"/>
      <c r="B171" s="541"/>
      <c r="C171" s="541"/>
      <c r="D171" s="541"/>
      <c r="E171" s="541"/>
      <c r="F171" s="541"/>
      <c r="G171" s="541"/>
      <c r="H171" s="541"/>
      <c r="I171" s="541"/>
      <c r="J171" s="541"/>
      <c r="K171" s="541"/>
      <c r="L171" s="541"/>
    </row>
    <row r="172" spans="1:12" s="2" customFormat="1">
      <c r="A172" s="541"/>
      <c r="B172" s="541"/>
      <c r="C172" s="541"/>
      <c r="D172" s="541"/>
      <c r="E172" s="541"/>
      <c r="F172" s="541"/>
      <c r="G172" s="541"/>
      <c r="H172" s="541"/>
      <c r="I172" s="541"/>
      <c r="J172" s="541"/>
      <c r="K172" s="541"/>
      <c r="L172" s="541"/>
    </row>
    <row r="173" spans="1:12" s="2" customFormat="1">
      <c r="A173" s="541"/>
      <c r="B173" s="541"/>
      <c r="C173" s="541"/>
      <c r="D173" s="541"/>
      <c r="E173" s="541"/>
      <c r="F173" s="541"/>
      <c r="G173" s="541"/>
      <c r="H173" s="541"/>
      <c r="I173" s="541"/>
      <c r="J173" s="541"/>
      <c r="K173" s="541"/>
      <c r="L173" s="541"/>
    </row>
    <row r="174" spans="1:12" s="2" customFormat="1">
      <c r="A174" s="541"/>
      <c r="B174" s="541"/>
      <c r="C174" s="541"/>
      <c r="D174" s="541"/>
      <c r="E174" s="541"/>
      <c r="F174" s="541"/>
      <c r="G174" s="541"/>
      <c r="H174" s="541"/>
      <c r="I174" s="541"/>
      <c r="J174" s="541"/>
      <c r="K174" s="541"/>
      <c r="L174" s="541"/>
    </row>
    <row r="175" spans="1:12" s="2" customFormat="1">
      <c r="A175" s="541"/>
      <c r="B175" s="541"/>
      <c r="C175" s="541"/>
      <c r="D175" s="541"/>
      <c r="E175" s="541"/>
      <c r="F175" s="541"/>
      <c r="G175" s="541"/>
      <c r="H175" s="541"/>
      <c r="I175" s="541"/>
      <c r="J175" s="541"/>
      <c r="K175" s="541"/>
      <c r="L175" s="541"/>
    </row>
    <row r="176" spans="1:12" s="2" customFormat="1">
      <c r="A176" s="541"/>
      <c r="B176" s="541"/>
      <c r="C176" s="541"/>
      <c r="D176" s="541"/>
      <c r="E176" s="541"/>
      <c r="F176" s="541"/>
      <c r="G176" s="541"/>
      <c r="H176" s="541"/>
      <c r="I176" s="541"/>
      <c r="J176" s="541"/>
      <c r="K176" s="541"/>
      <c r="L176" s="541"/>
    </row>
    <row r="177" spans="1:12" s="2" customFormat="1">
      <c r="A177" s="541"/>
      <c r="B177" s="541"/>
      <c r="C177" s="541"/>
      <c r="D177" s="541"/>
      <c r="E177" s="541"/>
      <c r="F177" s="541"/>
      <c r="G177" s="541"/>
      <c r="H177" s="541"/>
      <c r="I177" s="541"/>
      <c r="J177" s="541"/>
      <c r="K177" s="541"/>
      <c r="L177" s="541"/>
    </row>
    <row r="178" spans="1:12" s="2" customFormat="1">
      <c r="A178" s="541"/>
      <c r="B178" s="541"/>
      <c r="C178" s="541"/>
      <c r="D178" s="541"/>
      <c r="E178" s="541"/>
      <c r="F178" s="541"/>
      <c r="G178" s="541"/>
      <c r="H178" s="541"/>
      <c r="I178" s="541"/>
      <c r="J178" s="541"/>
      <c r="K178" s="541"/>
      <c r="L178" s="541"/>
    </row>
    <row r="179" spans="1:12" s="2" customFormat="1">
      <c r="A179" s="541"/>
      <c r="B179" s="541"/>
      <c r="C179" s="541"/>
      <c r="D179" s="541"/>
      <c r="E179" s="541"/>
      <c r="F179" s="541"/>
      <c r="G179" s="541"/>
      <c r="H179" s="541"/>
      <c r="I179" s="541"/>
      <c r="J179" s="541"/>
      <c r="K179" s="541"/>
      <c r="L179" s="541"/>
    </row>
    <row r="180" spans="1:12" s="2" customFormat="1">
      <c r="A180" s="541"/>
      <c r="B180" s="541"/>
      <c r="C180" s="541"/>
      <c r="D180" s="541"/>
      <c r="E180" s="541"/>
      <c r="F180" s="541"/>
      <c r="G180" s="541"/>
      <c r="H180" s="541"/>
      <c r="I180" s="541"/>
      <c r="J180" s="541"/>
      <c r="K180" s="541"/>
      <c r="L180" s="541"/>
    </row>
    <row r="181" spans="1:12" s="2" customFormat="1">
      <c r="A181" s="541"/>
      <c r="B181" s="541"/>
      <c r="C181" s="541"/>
      <c r="D181" s="541"/>
      <c r="E181" s="541"/>
      <c r="F181" s="541"/>
      <c r="G181" s="541"/>
      <c r="H181" s="541"/>
      <c r="I181" s="541"/>
      <c r="J181" s="541"/>
      <c r="K181" s="541"/>
      <c r="L181" s="541"/>
    </row>
    <row r="182" spans="1:12" s="2" customFormat="1">
      <c r="A182" s="541"/>
      <c r="B182" s="541"/>
      <c r="C182" s="541"/>
      <c r="D182" s="541"/>
      <c r="E182" s="541"/>
      <c r="F182" s="541"/>
      <c r="G182" s="541"/>
      <c r="H182" s="541"/>
      <c r="I182" s="541"/>
      <c r="J182" s="541"/>
      <c r="K182" s="541"/>
      <c r="L182" s="541"/>
    </row>
    <row r="183" spans="1:12" s="2" customFormat="1">
      <c r="A183" s="541"/>
      <c r="B183" s="541"/>
      <c r="C183" s="541"/>
      <c r="D183" s="541"/>
      <c r="E183" s="541"/>
      <c r="F183" s="541"/>
      <c r="G183" s="541"/>
      <c r="H183" s="541"/>
      <c r="I183" s="541"/>
      <c r="J183" s="541"/>
      <c r="K183" s="541"/>
      <c r="L183" s="541"/>
    </row>
    <row r="184" spans="1:12" s="2" customFormat="1">
      <c r="A184" s="541"/>
      <c r="B184" s="541"/>
      <c r="C184" s="541"/>
      <c r="D184" s="541"/>
      <c r="E184" s="541"/>
      <c r="F184" s="541"/>
      <c r="G184" s="541"/>
      <c r="H184" s="541"/>
      <c r="I184" s="541"/>
      <c r="J184" s="541"/>
      <c r="K184" s="541"/>
      <c r="L184" s="541"/>
    </row>
    <row r="185" spans="1:12" s="2" customFormat="1">
      <c r="A185" s="541"/>
      <c r="B185" s="541"/>
      <c r="C185" s="541"/>
      <c r="D185" s="541"/>
      <c r="E185" s="541"/>
      <c r="F185" s="541"/>
      <c r="G185" s="541"/>
      <c r="H185" s="541"/>
      <c r="I185" s="541"/>
      <c r="J185" s="541"/>
      <c r="K185" s="541"/>
      <c r="L185" s="541"/>
    </row>
    <row r="186" spans="1:12" s="2" customFormat="1">
      <c r="A186" s="541"/>
      <c r="B186" s="541"/>
      <c r="C186" s="541"/>
      <c r="D186" s="541"/>
      <c r="E186" s="541"/>
      <c r="F186" s="541"/>
      <c r="G186" s="541"/>
      <c r="H186" s="541"/>
      <c r="I186" s="541"/>
      <c r="J186" s="541"/>
      <c r="K186" s="541"/>
      <c r="L186" s="541"/>
    </row>
    <row r="187" spans="1:12" s="2" customFormat="1">
      <c r="A187" s="541"/>
      <c r="B187" s="541"/>
      <c r="C187" s="541"/>
      <c r="D187" s="541"/>
      <c r="E187" s="541"/>
      <c r="F187" s="541"/>
      <c r="G187" s="541"/>
      <c r="H187" s="541"/>
      <c r="I187" s="541"/>
      <c r="J187" s="541"/>
      <c r="K187" s="541"/>
      <c r="L187" s="541"/>
    </row>
    <row r="188" spans="1:12" s="2" customFormat="1">
      <c r="A188" s="541"/>
      <c r="B188" s="541"/>
      <c r="C188" s="541"/>
      <c r="D188" s="541"/>
      <c r="E188" s="541"/>
      <c r="F188" s="541"/>
      <c r="G188" s="541"/>
      <c r="H188" s="541"/>
      <c r="I188" s="541"/>
      <c r="J188" s="541"/>
      <c r="K188" s="541"/>
      <c r="L188" s="541"/>
    </row>
    <row r="189" spans="1:12" s="2" customFormat="1">
      <c r="A189" s="541"/>
      <c r="B189" s="541"/>
      <c r="C189" s="541"/>
      <c r="D189" s="541"/>
      <c r="E189" s="541"/>
      <c r="F189" s="541"/>
      <c r="G189" s="541"/>
      <c r="H189" s="541"/>
      <c r="I189" s="541"/>
      <c r="J189" s="541"/>
      <c r="K189" s="541"/>
      <c r="L189" s="541"/>
    </row>
    <row r="190" spans="1:12" s="2" customFormat="1">
      <c r="A190" s="541"/>
      <c r="B190" s="541"/>
      <c r="C190" s="541"/>
      <c r="D190" s="541"/>
      <c r="E190" s="541"/>
      <c r="F190" s="541"/>
      <c r="G190" s="541"/>
      <c r="H190" s="541"/>
      <c r="I190" s="541"/>
      <c r="J190" s="541"/>
      <c r="K190" s="541"/>
      <c r="L190" s="541"/>
    </row>
    <row r="191" spans="1:12" s="2" customFormat="1">
      <c r="A191" s="541"/>
      <c r="B191" s="541"/>
      <c r="C191" s="541"/>
      <c r="D191" s="541"/>
      <c r="E191" s="541"/>
      <c r="F191" s="541"/>
      <c r="G191" s="541"/>
      <c r="H191" s="541"/>
      <c r="I191" s="541"/>
      <c r="J191" s="541"/>
      <c r="K191" s="541"/>
      <c r="L191" s="541"/>
    </row>
    <row r="192" spans="1:12" s="2" customFormat="1">
      <c r="A192" s="541"/>
      <c r="B192" s="541"/>
      <c r="C192" s="541"/>
      <c r="D192" s="541"/>
      <c r="E192" s="541"/>
      <c r="F192" s="541"/>
      <c r="G192" s="541"/>
      <c r="H192" s="541"/>
      <c r="I192" s="541"/>
      <c r="J192" s="541"/>
      <c r="K192" s="541"/>
      <c r="L192" s="541"/>
    </row>
    <row r="193" spans="1:12" s="2" customFormat="1">
      <c r="A193" s="541"/>
      <c r="B193" s="541"/>
      <c r="C193" s="541"/>
      <c r="D193" s="541"/>
      <c r="E193" s="541"/>
      <c r="F193" s="541"/>
      <c r="G193" s="541"/>
      <c r="H193" s="541"/>
      <c r="I193" s="541"/>
      <c r="J193" s="541"/>
      <c r="K193" s="541"/>
      <c r="L193" s="541"/>
    </row>
    <row r="194" spans="1:12" s="2" customFormat="1">
      <c r="A194" s="541"/>
      <c r="B194" s="541"/>
      <c r="C194" s="541"/>
      <c r="D194" s="541"/>
      <c r="E194" s="541"/>
      <c r="F194" s="541"/>
      <c r="G194" s="541"/>
      <c r="H194" s="541"/>
      <c r="I194" s="541"/>
      <c r="J194" s="541"/>
      <c r="K194" s="541"/>
      <c r="L194" s="541"/>
    </row>
    <row r="195" spans="1:12" s="2" customFormat="1">
      <c r="A195" s="541"/>
      <c r="B195" s="541"/>
      <c r="C195" s="541"/>
      <c r="D195" s="541"/>
      <c r="E195" s="541"/>
      <c r="F195" s="541"/>
      <c r="G195" s="541"/>
      <c r="H195" s="541"/>
      <c r="I195" s="541"/>
      <c r="J195" s="541"/>
      <c r="K195" s="541"/>
      <c r="L195" s="541"/>
    </row>
    <row r="196" spans="1:12" s="2" customFormat="1">
      <c r="A196" s="541"/>
      <c r="B196" s="541"/>
      <c r="C196" s="541"/>
      <c r="D196" s="541"/>
      <c r="E196" s="541"/>
      <c r="F196" s="541"/>
      <c r="G196" s="541"/>
      <c r="H196" s="541"/>
      <c r="I196" s="541"/>
      <c r="J196" s="541"/>
      <c r="K196" s="541"/>
      <c r="L196" s="541"/>
    </row>
    <row r="197" spans="1:12" s="2" customFormat="1">
      <c r="A197" s="541"/>
      <c r="B197" s="541"/>
      <c r="C197" s="541"/>
      <c r="D197" s="541"/>
      <c r="E197" s="541"/>
      <c r="F197" s="541"/>
      <c r="G197" s="541"/>
      <c r="H197" s="541"/>
      <c r="I197" s="541"/>
      <c r="J197" s="541"/>
      <c r="K197" s="541"/>
      <c r="L197" s="541"/>
    </row>
    <row r="198" spans="1:12" s="2" customFormat="1">
      <c r="A198" s="541"/>
      <c r="B198" s="541"/>
      <c r="C198" s="541"/>
      <c r="D198" s="541"/>
      <c r="E198" s="541"/>
      <c r="F198" s="541"/>
      <c r="G198" s="541"/>
      <c r="H198" s="541"/>
      <c r="I198" s="541"/>
      <c r="J198" s="541"/>
      <c r="K198" s="541"/>
      <c r="L198" s="541"/>
    </row>
    <row r="199" spans="1:12" s="2" customFormat="1">
      <c r="A199" s="541"/>
      <c r="B199" s="541"/>
      <c r="C199" s="541"/>
      <c r="D199" s="541"/>
      <c r="E199" s="541"/>
      <c r="F199" s="541"/>
      <c r="G199" s="541"/>
      <c r="H199" s="541"/>
      <c r="I199" s="541"/>
      <c r="J199" s="541"/>
      <c r="K199" s="541"/>
      <c r="L199" s="541"/>
    </row>
    <row r="200" spans="1:12" s="2" customFormat="1">
      <c r="A200" s="541"/>
      <c r="B200" s="541"/>
      <c r="C200" s="541"/>
      <c r="D200" s="541"/>
      <c r="E200" s="541"/>
      <c r="F200" s="541"/>
      <c r="G200" s="541"/>
      <c r="H200" s="541"/>
      <c r="I200" s="541"/>
      <c r="J200" s="541"/>
      <c r="K200" s="541"/>
      <c r="L200" s="541"/>
    </row>
    <row r="201" spans="1:12" s="2" customFormat="1">
      <c r="A201" s="541"/>
      <c r="B201" s="541"/>
      <c r="C201" s="541"/>
      <c r="D201" s="541"/>
      <c r="E201" s="541"/>
      <c r="F201" s="541"/>
      <c r="G201" s="541"/>
      <c r="H201" s="541"/>
      <c r="I201" s="541"/>
      <c r="J201" s="541"/>
      <c r="K201" s="541"/>
      <c r="L201" s="541"/>
    </row>
    <row r="202" spans="1:12" s="2" customFormat="1">
      <c r="A202" s="541"/>
      <c r="B202" s="541"/>
      <c r="C202" s="541"/>
      <c r="D202" s="541"/>
      <c r="E202" s="541"/>
      <c r="F202" s="541"/>
      <c r="G202" s="541"/>
      <c r="H202" s="541"/>
      <c r="I202" s="541"/>
      <c r="J202" s="541"/>
      <c r="K202" s="541"/>
      <c r="L202" s="541"/>
    </row>
    <row r="203" spans="1:12" s="2" customFormat="1">
      <c r="A203" s="541"/>
      <c r="B203" s="541"/>
      <c r="C203" s="541"/>
      <c r="D203" s="541"/>
      <c r="E203" s="541"/>
      <c r="F203" s="541"/>
      <c r="G203" s="541"/>
      <c r="H203" s="541"/>
      <c r="I203" s="541"/>
      <c r="J203" s="541"/>
      <c r="K203" s="541"/>
      <c r="L203" s="541"/>
    </row>
    <row r="204" spans="1:12" s="2" customFormat="1">
      <c r="A204" s="541"/>
      <c r="B204" s="541"/>
      <c r="C204" s="541"/>
      <c r="D204" s="541"/>
      <c r="E204" s="541"/>
      <c r="F204" s="541"/>
      <c r="G204" s="541"/>
      <c r="H204" s="541"/>
      <c r="I204" s="541"/>
      <c r="J204" s="541"/>
      <c r="K204" s="541"/>
      <c r="L204" s="541"/>
    </row>
    <row r="205" spans="1:12" s="2" customFormat="1">
      <c r="A205" s="541"/>
      <c r="B205" s="541"/>
      <c r="C205" s="541"/>
      <c r="D205" s="541"/>
      <c r="E205" s="541"/>
      <c r="F205" s="541"/>
      <c r="G205" s="541"/>
      <c r="H205" s="541"/>
      <c r="I205" s="541"/>
      <c r="J205" s="541"/>
      <c r="K205" s="541"/>
      <c r="L205" s="541"/>
    </row>
    <row r="206" spans="1:12" s="2" customFormat="1">
      <c r="A206" s="541"/>
      <c r="B206" s="541"/>
      <c r="C206" s="541"/>
      <c r="D206" s="541"/>
      <c r="E206" s="541"/>
      <c r="F206" s="541"/>
      <c r="G206" s="541"/>
      <c r="H206" s="541"/>
      <c r="I206" s="541"/>
      <c r="J206" s="541"/>
      <c r="K206" s="541"/>
      <c r="L206" s="541"/>
    </row>
    <row r="207" spans="1:12" s="2" customFormat="1">
      <c r="A207" s="541"/>
      <c r="B207" s="541"/>
      <c r="C207" s="541"/>
      <c r="D207" s="541"/>
      <c r="E207" s="541"/>
      <c r="F207" s="541"/>
      <c r="G207" s="541"/>
      <c r="H207" s="541"/>
      <c r="I207" s="541"/>
      <c r="J207" s="541"/>
      <c r="K207" s="541"/>
      <c r="L207" s="541"/>
    </row>
    <row r="208" spans="1:12" s="2" customFormat="1">
      <c r="A208" s="541"/>
      <c r="B208" s="541"/>
      <c r="C208" s="541"/>
      <c r="D208" s="541"/>
      <c r="E208" s="541"/>
      <c r="F208" s="541"/>
      <c r="G208" s="541"/>
      <c r="H208" s="541"/>
      <c r="I208" s="541"/>
      <c r="J208" s="541"/>
      <c r="K208" s="541"/>
      <c r="L208" s="541"/>
    </row>
    <row r="209" spans="1:12" s="2" customFormat="1">
      <c r="A209" s="541"/>
      <c r="B209" s="541"/>
      <c r="C209" s="541"/>
      <c r="D209" s="541"/>
      <c r="E209" s="541"/>
      <c r="F209" s="541"/>
      <c r="G209" s="541"/>
      <c r="H209" s="541"/>
      <c r="I209" s="541"/>
      <c r="J209" s="541"/>
      <c r="K209" s="541"/>
      <c r="L209" s="541"/>
    </row>
    <row r="210" spans="1:12" s="2" customFormat="1">
      <c r="A210" s="541"/>
      <c r="B210" s="541"/>
      <c r="C210" s="541"/>
      <c r="D210" s="541"/>
      <c r="E210" s="541"/>
      <c r="F210" s="541"/>
      <c r="G210" s="541"/>
      <c r="H210" s="541"/>
      <c r="I210" s="541"/>
      <c r="J210" s="541"/>
      <c r="K210" s="541"/>
      <c r="L210" s="541"/>
    </row>
    <row r="211" spans="1:12" s="2" customFormat="1">
      <c r="A211" s="541"/>
      <c r="B211" s="541"/>
      <c r="C211" s="541"/>
      <c r="D211" s="541"/>
      <c r="E211" s="541"/>
      <c r="F211" s="541"/>
      <c r="G211" s="541"/>
      <c r="H211" s="541"/>
      <c r="I211" s="541"/>
      <c r="J211" s="541"/>
      <c r="K211" s="541"/>
      <c r="L211" s="541"/>
    </row>
    <row r="212" spans="1:12" s="2" customFormat="1">
      <c r="A212" s="541"/>
      <c r="B212" s="541"/>
      <c r="C212" s="541"/>
      <c r="D212" s="541"/>
      <c r="E212" s="541"/>
      <c r="F212" s="541"/>
      <c r="G212" s="541"/>
      <c r="H212" s="541"/>
      <c r="I212" s="541"/>
      <c r="J212" s="541"/>
      <c r="K212" s="541"/>
      <c r="L212" s="541"/>
    </row>
    <row r="213" spans="1:12" s="2" customFormat="1">
      <c r="A213" s="541"/>
      <c r="B213" s="541"/>
      <c r="C213" s="541"/>
      <c r="D213" s="541"/>
      <c r="E213" s="541"/>
      <c r="F213" s="541"/>
      <c r="G213" s="541"/>
      <c r="H213" s="541"/>
      <c r="I213" s="541"/>
      <c r="J213" s="541"/>
      <c r="K213" s="541"/>
      <c r="L213" s="541"/>
    </row>
    <row r="214" spans="1:12" s="2" customFormat="1">
      <c r="A214" s="541"/>
      <c r="B214" s="541"/>
      <c r="C214" s="541"/>
      <c r="D214" s="541"/>
      <c r="E214" s="541"/>
      <c r="F214" s="541"/>
      <c r="G214" s="541"/>
      <c r="H214" s="541"/>
      <c r="I214" s="541"/>
      <c r="J214" s="541"/>
      <c r="K214" s="541"/>
      <c r="L214" s="541"/>
    </row>
    <row r="215" spans="1:12" s="2" customFormat="1">
      <c r="A215" s="541"/>
      <c r="B215" s="541"/>
      <c r="C215" s="541"/>
      <c r="D215" s="541"/>
      <c r="E215" s="541"/>
      <c r="F215" s="541"/>
      <c r="G215" s="541"/>
      <c r="H215" s="541"/>
      <c r="I215" s="541"/>
      <c r="J215" s="541"/>
      <c r="K215" s="541"/>
      <c r="L215" s="541"/>
    </row>
    <row r="216" spans="1:12" s="2" customFormat="1">
      <c r="A216" s="541"/>
      <c r="B216" s="541"/>
      <c r="C216" s="541"/>
      <c r="D216" s="541"/>
      <c r="E216" s="541"/>
      <c r="F216" s="541"/>
      <c r="G216" s="541"/>
      <c r="H216" s="541"/>
      <c r="I216" s="541"/>
      <c r="J216" s="541"/>
      <c r="K216" s="541"/>
      <c r="L216" s="541"/>
    </row>
    <row r="217" spans="1:12" s="2" customFormat="1">
      <c r="A217" s="541"/>
      <c r="B217" s="541"/>
      <c r="C217" s="541"/>
      <c r="D217" s="541"/>
      <c r="E217" s="541"/>
      <c r="F217" s="541"/>
      <c r="G217" s="541"/>
      <c r="H217" s="541"/>
      <c r="I217" s="541"/>
      <c r="J217" s="541"/>
      <c r="K217" s="541"/>
      <c r="L217" s="541"/>
    </row>
    <row r="218" spans="1:12" s="2" customFormat="1">
      <c r="A218" s="541"/>
      <c r="B218" s="541"/>
      <c r="C218" s="541"/>
      <c r="D218" s="541"/>
      <c r="E218" s="541"/>
      <c r="F218" s="541"/>
      <c r="G218" s="541"/>
      <c r="H218" s="541"/>
      <c r="I218" s="541"/>
      <c r="J218" s="541"/>
      <c r="K218" s="541"/>
      <c r="L218" s="541"/>
    </row>
    <row r="219" spans="1:12" s="2" customFormat="1">
      <c r="A219" s="541"/>
      <c r="B219" s="541"/>
      <c r="C219" s="541"/>
      <c r="D219" s="541"/>
      <c r="E219" s="541"/>
      <c r="F219" s="541"/>
      <c r="G219" s="541"/>
      <c r="H219" s="541"/>
      <c r="I219" s="541"/>
      <c r="J219" s="541"/>
      <c r="K219" s="541"/>
      <c r="L219" s="541"/>
    </row>
    <row r="220" spans="1:12" s="2" customFormat="1">
      <c r="A220" s="541"/>
      <c r="B220" s="541"/>
      <c r="C220" s="541"/>
      <c r="D220" s="541"/>
      <c r="E220" s="541"/>
      <c r="F220" s="541"/>
      <c r="G220" s="541"/>
      <c r="H220" s="541"/>
      <c r="I220" s="541"/>
      <c r="J220" s="541"/>
      <c r="K220" s="541"/>
      <c r="L220" s="541"/>
    </row>
    <row r="221" spans="1:12" s="2" customFormat="1">
      <c r="A221" s="541"/>
      <c r="B221" s="541"/>
      <c r="C221" s="541"/>
      <c r="D221" s="541"/>
      <c r="E221" s="541"/>
      <c r="F221" s="541"/>
      <c r="G221" s="541"/>
      <c r="H221" s="541"/>
      <c r="I221" s="541"/>
      <c r="J221" s="541"/>
      <c r="K221" s="541"/>
      <c r="L221" s="541"/>
    </row>
    <row r="222" spans="1:12" s="2" customFormat="1">
      <c r="A222" s="541"/>
      <c r="B222" s="541"/>
      <c r="C222" s="541"/>
      <c r="D222" s="541"/>
      <c r="E222" s="541"/>
      <c r="F222" s="541"/>
      <c r="G222" s="541"/>
      <c r="H222" s="541"/>
      <c r="I222" s="541"/>
      <c r="J222" s="541"/>
      <c r="K222" s="541"/>
      <c r="L222" s="541"/>
    </row>
    <row r="223" spans="1:12" s="2" customFormat="1">
      <c r="A223" s="541"/>
      <c r="B223" s="541"/>
      <c r="C223" s="541"/>
      <c r="D223" s="541"/>
      <c r="E223" s="541"/>
      <c r="F223" s="541"/>
      <c r="G223" s="541"/>
      <c r="H223" s="541"/>
      <c r="I223" s="541"/>
      <c r="J223" s="541"/>
      <c r="K223" s="541"/>
      <c r="L223" s="541"/>
    </row>
    <row r="224" spans="1:12" s="2" customFormat="1">
      <c r="A224" s="541"/>
      <c r="B224" s="541"/>
      <c r="C224" s="541"/>
      <c r="D224" s="541"/>
      <c r="E224" s="541"/>
      <c r="F224" s="541"/>
      <c r="G224" s="541"/>
      <c r="H224" s="541"/>
      <c r="I224" s="541"/>
      <c r="J224" s="541"/>
      <c r="K224" s="541"/>
      <c r="L224" s="541"/>
    </row>
    <row r="225" spans="1:12" s="2" customFormat="1">
      <c r="A225" s="541"/>
      <c r="B225" s="541"/>
      <c r="C225" s="541"/>
      <c r="D225" s="541"/>
      <c r="E225" s="541"/>
      <c r="F225" s="541"/>
      <c r="G225" s="541"/>
      <c r="H225" s="541"/>
      <c r="I225" s="541"/>
      <c r="J225" s="541"/>
      <c r="K225" s="541"/>
      <c r="L225" s="541"/>
    </row>
    <row r="226" spans="1:12" s="2" customFormat="1">
      <c r="A226" s="541"/>
      <c r="B226" s="541"/>
      <c r="C226" s="541"/>
      <c r="D226" s="541"/>
      <c r="E226" s="541"/>
      <c r="F226" s="541"/>
      <c r="G226" s="541"/>
      <c r="H226" s="541"/>
      <c r="I226" s="541"/>
      <c r="J226" s="541"/>
      <c r="K226" s="541"/>
      <c r="L226" s="541"/>
    </row>
    <row r="227" spans="1:12" s="2" customFormat="1">
      <c r="A227" s="541"/>
      <c r="B227" s="541"/>
      <c r="C227" s="541"/>
      <c r="D227" s="541"/>
      <c r="E227" s="541"/>
      <c r="F227" s="541"/>
      <c r="G227" s="541"/>
      <c r="H227" s="541"/>
      <c r="I227" s="541"/>
      <c r="J227" s="541"/>
      <c r="K227" s="541"/>
      <c r="L227" s="541"/>
    </row>
    <row r="228" spans="1:12" s="2" customFormat="1">
      <c r="A228" s="541"/>
      <c r="B228" s="541"/>
      <c r="C228" s="541"/>
      <c r="D228" s="541"/>
      <c r="E228" s="541"/>
      <c r="F228" s="541"/>
      <c r="G228" s="541"/>
      <c r="H228" s="541"/>
      <c r="I228" s="541"/>
      <c r="J228" s="541"/>
      <c r="K228" s="541"/>
      <c r="L228" s="541"/>
    </row>
    <row r="229" spans="1:12" s="2" customFormat="1">
      <c r="A229" s="541"/>
      <c r="B229" s="541"/>
      <c r="C229" s="541"/>
      <c r="D229" s="541"/>
      <c r="E229" s="541"/>
      <c r="F229" s="541"/>
      <c r="G229" s="541"/>
      <c r="H229" s="541"/>
      <c r="I229" s="541"/>
      <c r="J229" s="541"/>
      <c r="K229" s="541"/>
      <c r="L229" s="541"/>
    </row>
    <row r="230" spans="1:12" s="2" customFormat="1">
      <c r="A230" s="541"/>
      <c r="B230" s="541"/>
      <c r="C230" s="541"/>
      <c r="D230" s="541"/>
      <c r="E230" s="541"/>
      <c r="F230" s="541"/>
      <c r="G230" s="541"/>
      <c r="H230" s="541"/>
      <c r="I230" s="541"/>
      <c r="J230" s="541"/>
      <c r="K230" s="541"/>
      <c r="L230" s="541"/>
    </row>
    <row r="231" spans="1:12" s="2" customFormat="1">
      <c r="A231" s="541"/>
      <c r="B231" s="541"/>
      <c r="C231" s="541"/>
      <c r="D231" s="541"/>
      <c r="E231" s="541"/>
      <c r="F231" s="541"/>
      <c r="G231" s="541"/>
      <c r="H231" s="541"/>
      <c r="I231" s="541"/>
      <c r="J231" s="541"/>
      <c r="K231" s="541"/>
      <c r="L231" s="541"/>
    </row>
    <row r="232" spans="1:12" s="2" customFormat="1">
      <c r="A232" s="541"/>
      <c r="B232" s="541"/>
      <c r="C232" s="541"/>
      <c r="D232" s="541"/>
      <c r="E232" s="541"/>
      <c r="F232" s="541"/>
      <c r="G232" s="541"/>
      <c r="H232" s="541"/>
      <c r="I232" s="541"/>
      <c r="J232" s="541"/>
      <c r="K232" s="541"/>
      <c r="L232" s="541"/>
    </row>
    <row r="233" spans="1:12" s="2" customFormat="1">
      <c r="A233" s="541"/>
      <c r="B233" s="541"/>
      <c r="C233" s="541"/>
      <c r="D233" s="541"/>
      <c r="E233" s="541"/>
      <c r="F233" s="541"/>
      <c r="G233" s="541"/>
      <c r="H233" s="541"/>
      <c r="I233" s="541"/>
      <c r="J233" s="541"/>
      <c r="K233" s="541"/>
      <c r="L233" s="541"/>
    </row>
    <row r="234" spans="1:12" s="2" customFormat="1">
      <c r="A234" s="541"/>
      <c r="B234" s="541"/>
      <c r="C234" s="541"/>
      <c r="D234" s="541"/>
      <c r="E234" s="541"/>
      <c r="F234" s="541"/>
      <c r="G234" s="541"/>
      <c r="H234" s="541"/>
      <c r="I234" s="541"/>
      <c r="J234" s="541"/>
      <c r="K234" s="541"/>
      <c r="L234" s="541"/>
    </row>
    <row r="235" spans="1:12" s="2" customFormat="1">
      <c r="A235" s="541"/>
      <c r="B235" s="541"/>
      <c r="C235" s="541"/>
      <c r="D235" s="541"/>
      <c r="E235" s="541"/>
      <c r="F235" s="541"/>
      <c r="G235" s="541"/>
      <c r="H235" s="541"/>
      <c r="I235" s="541"/>
      <c r="J235" s="541"/>
      <c r="K235" s="541"/>
      <c r="L235" s="541"/>
    </row>
    <row r="236" spans="1:12" s="2" customFormat="1">
      <c r="A236" s="541"/>
      <c r="B236" s="541"/>
      <c r="C236" s="541"/>
      <c r="D236" s="541"/>
      <c r="E236" s="541"/>
      <c r="F236" s="541"/>
      <c r="G236" s="541"/>
      <c r="H236" s="541"/>
      <c r="I236" s="541"/>
      <c r="J236" s="541"/>
      <c r="K236" s="541"/>
      <c r="L236" s="541"/>
    </row>
    <row r="237" spans="1:12" s="2" customFormat="1">
      <c r="A237" s="541"/>
      <c r="B237" s="541"/>
      <c r="C237" s="541"/>
      <c r="D237" s="541"/>
      <c r="E237" s="541"/>
      <c r="F237" s="541"/>
      <c r="G237" s="541"/>
      <c r="H237" s="541"/>
      <c r="I237" s="541"/>
      <c r="J237" s="541"/>
      <c r="K237" s="541"/>
      <c r="L237" s="541"/>
    </row>
    <row r="238" spans="1:12" s="2" customFormat="1">
      <c r="A238" s="541"/>
      <c r="B238" s="541"/>
      <c r="C238" s="541"/>
      <c r="D238" s="541"/>
      <c r="E238" s="541"/>
      <c r="F238" s="541"/>
      <c r="G238" s="541"/>
      <c r="H238" s="541"/>
      <c r="I238" s="541"/>
      <c r="J238" s="541"/>
      <c r="K238" s="541"/>
      <c r="L238" s="541"/>
    </row>
    <row r="239" spans="1:12" s="2" customFormat="1">
      <c r="A239" s="541"/>
      <c r="B239" s="541"/>
      <c r="C239" s="541"/>
      <c r="D239" s="541"/>
      <c r="E239" s="541"/>
      <c r="F239" s="541"/>
      <c r="G239" s="541"/>
      <c r="H239" s="541"/>
      <c r="I239" s="541"/>
      <c r="J239" s="541"/>
      <c r="K239" s="541"/>
      <c r="L239" s="541"/>
    </row>
    <row r="240" spans="1:12" s="2" customFormat="1">
      <c r="A240" s="541"/>
      <c r="B240" s="541"/>
      <c r="C240" s="541"/>
      <c r="D240" s="541"/>
      <c r="E240" s="541"/>
      <c r="F240" s="541"/>
      <c r="G240" s="541"/>
      <c r="H240" s="541"/>
      <c r="I240" s="541"/>
      <c r="J240" s="541"/>
      <c r="K240" s="541"/>
      <c r="L240" s="541"/>
    </row>
    <row r="241" spans="1:12" s="2" customFormat="1">
      <c r="A241" s="541"/>
      <c r="B241" s="541"/>
      <c r="C241" s="541"/>
      <c r="D241" s="541"/>
      <c r="E241" s="541"/>
      <c r="F241" s="541"/>
      <c r="G241" s="541"/>
      <c r="H241" s="541"/>
      <c r="I241" s="541"/>
      <c r="J241" s="541"/>
      <c r="K241" s="541"/>
      <c r="L241" s="541"/>
    </row>
    <row r="242" spans="1:12" s="2" customFormat="1">
      <c r="A242" s="541"/>
      <c r="B242" s="541"/>
      <c r="C242" s="541"/>
      <c r="D242" s="541"/>
      <c r="E242" s="541"/>
      <c r="F242" s="541"/>
      <c r="G242" s="541"/>
      <c r="H242" s="541"/>
      <c r="I242" s="541"/>
      <c r="J242" s="541"/>
      <c r="K242" s="541"/>
      <c r="L242" s="541"/>
    </row>
    <row r="243" spans="1:12" s="2" customFormat="1">
      <c r="A243" s="541"/>
      <c r="B243" s="541"/>
      <c r="C243" s="541"/>
      <c r="D243" s="541"/>
      <c r="E243" s="541"/>
      <c r="F243" s="541"/>
      <c r="G243" s="541"/>
      <c r="H243" s="541"/>
      <c r="I243" s="541"/>
      <c r="J243" s="541"/>
      <c r="K243" s="541"/>
      <c r="L243" s="541"/>
    </row>
    <row r="244" spans="1:12" s="2" customFormat="1">
      <c r="A244" s="541"/>
      <c r="B244" s="541"/>
      <c r="C244" s="541"/>
      <c r="D244" s="541"/>
      <c r="E244" s="541"/>
      <c r="F244" s="541"/>
      <c r="G244" s="541"/>
      <c r="H244" s="541"/>
      <c r="I244" s="541"/>
      <c r="J244" s="541"/>
      <c r="K244" s="541"/>
      <c r="L244" s="541"/>
    </row>
    <row r="245" spans="1:12" s="2" customFormat="1">
      <c r="A245" s="541"/>
      <c r="B245" s="541"/>
      <c r="C245" s="541"/>
      <c r="D245" s="541"/>
      <c r="E245" s="541"/>
      <c r="F245" s="541"/>
      <c r="G245" s="541"/>
      <c r="H245" s="541"/>
      <c r="I245" s="541"/>
      <c r="J245" s="541"/>
      <c r="K245" s="541"/>
      <c r="L245" s="541"/>
    </row>
    <row r="246" spans="1:12" s="2" customFormat="1">
      <c r="A246" s="541"/>
      <c r="B246" s="541"/>
      <c r="C246" s="541"/>
      <c r="D246" s="541"/>
      <c r="E246" s="541"/>
      <c r="F246" s="541"/>
      <c r="G246" s="541"/>
      <c r="H246" s="541"/>
      <c r="I246" s="541"/>
      <c r="J246" s="541"/>
      <c r="K246" s="541"/>
      <c r="L246" s="541"/>
    </row>
    <row r="247" spans="1:12" s="2" customFormat="1">
      <c r="A247" s="541"/>
      <c r="B247" s="541"/>
      <c r="C247" s="541"/>
      <c r="D247" s="541"/>
      <c r="E247" s="541"/>
      <c r="F247" s="541"/>
      <c r="G247" s="541"/>
      <c r="H247" s="541"/>
      <c r="I247" s="541"/>
      <c r="J247" s="541"/>
      <c r="K247" s="541"/>
      <c r="L247" s="541"/>
    </row>
    <row r="248" spans="1:12" s="2" customFormat="1">
      <c r="A248" s="541"/>
      <c r="B248" s="541"/>
      <c r="C248" s="541"/>
      <c r="D248" s="541"/>
      <c r="E248" s="541"/>
      <c r="F248" s="541"/>
      <c r="G248" s="541"/>
      <c r="H248" s="541"/>
      <c r="I248" s="541"/>
      <c r="J248" s="541"/>
      <c r="K248" s="541"/>
      <c r="L248" s="541"/>
    </row>
    <row r="249" spans="1:12" s="2" customFormat="1">
      <c r="A249" s="541"/>
      <c r="B249" s="541"/>
      <c r="C249" s="541"/>
      <c r="D249" s="541"/>
      <c r="E249" s="541"/>
      <c r="F249" s="541"/>
      <c r="G249" s="541"/>
      <c r="H249" s="541"/>
      <c r="I249" s="541"/>
      <c r="J249" s="541"/>
      <c r="K249" s="541"/>
      <c r="L249" s="541"/>
    </row>
    <row r="250" spans="1:12" s="2" customFormat="1">
      <c r="A250" s="541"/>
      <c r="B250" s="541"/>
      <c r="C250" s="541"/>
      <c r="D250" s="541"/>
      <c r="E250" s="541"/>
      <c r="F250" s="541"/>
      <c r="G250" s="541"/>
      <c r="H250" s="541"/>
      <c r="I250" s="541"/>
      <c r="J250" s="541"/>
      <c r="K250" s="541"/>
      <c r="L250" s="541"/>
    </row>
    <row r="251" spans="1:12" s="2" customFormat="1">
      <c r="A251" s="541"/>
      <c r="B251" s="541"/>
      <c r="C251" s="541"/>
      <c r="D251" s="541"/>
      <c r="E251" s="541"/>
      <c r="F251" s="541"/>
      <c r="G251" s="541"/>
      <c r="H251" s="541"/>
      <c r="I251" s="541"/>
      <c r="J251" s="541"/>
      <c r="K251" s="541"/>
      <c r="L251" s="541"/>
    </row>
    <row r="252" spans="1:12" s="2" customFormat="1">
      <c r="A252" s="541"/>
      <c r="B252" s="541"/>
      <c r="C252" s="541"/>
      <c r="D252" s="541"/>
      <c r="E252" s="541"/>
      <c r="F252" s="541"/>
      <c r="G252" s="541"/>
      <c r="H252" s="541"/>
      <c r="I252" s="541"/>
      <c r="J252" s="541"/>
      <c r="K252" s="541"/>
      <c r="L252" s="541"/>
    </row>
    <row r="253" spans="1:12" s="2" customFormat="1">
      <c r="A253" s="541"/>
      <c r="B253" s="541"/>
      <c r="C253" s="541"/>
      <c r="D253" s="541"/>
      <c r="E253" s="541"/>
      <c r="F253" s="541"/>
      <c r="G253" s="541"/>
      <c r="H253" s="541"/>
      <c r="I253" s="541"/>
      <c r="J253" s="541"/>
      <c r="K253" s="541"/>
      <c r="L253" s="541"/>
    </row>
    <row r="254" spans="1:12" s="2" customFormat="1">
      <c r="A254" s="541"/>
      <c r="B254" s="541"/>
      <c r="C254" s="541"/>
      <c r="D254" s="541"/>
      <c r="E254" s="541"/>
      <c r="F254" s="541"/>
      <c r="G254" s="541"/>
      <c r="H254" s="541"/>
      <c r="I254" s="541"/>
      <c r="J254" s="541"/>
      <c r="K254" s="541"/>
      <c r="L254" s="541"/>
    </row>
    <row r="255" spans="1:12" s="2" customFormat="1">
      <c r="A255" s="541"/>
      <c r="B255" s="541"/>
      <c r="C255" s="541"/>
      <c r="D255" s="541"/>
      <c r="E255" s="541"/>
      <c r="F255" s="541"/>
      <c r="G255" s="541"/>
      <c r="H255" s="541"/>
      <c r="I255" s="541"/>
      <c r="J255" s="541"/>
      <c r="K255" s="541"/>
      <c r="L255" s="541"/>
    </row>
    <row r="256" spans="1:12" s="2" customFormat="1">
      <c r="A256" s="541"/>
      <c r="B256" s="541"/>
      <c r="C256" s="541"/>
      <c r="D256" s="541"/>
      <c r="E256" s="541"/>
      <c r="F256" s="541"/>
      <c r="G256" s="541"/>
      <c r="H256" s="541"/>
      <c r="I256" s="541"/>
      <c r="J256" s="541"/>
      <c r="K256" s="541"/>
      <c r="L256" s="541"/>
    </row>
    <row r="257" spans="1:12" s="2" customFormat="1">
      <c r="A257" s="541"/>
      <c r="B257" s="541"/>
      <c r="C257" s="541"/>
      <c r="D257" s="541"/>
      <c r="E257" s="541"/>
      <c r="F257" s="541"/>
      <c r="G257" s="541"/>
      <c r="H257" s="541"/>
      <c r="I257" s="541"/>
      <c r="J257" s="541"/>
      <c r="K257" s="541"/>
      <c r="L257" s="541"/>
    </row>
    <row r="258" spans="1:12" s="2" customFormat="1">
      <c r="A258" s="541"/>
      <c r="B258" s="541"/>
      <c r="C258" s="541"/>
      <c r="D258" s="541"/>
      <c r="E258" s="541"/>
      <c r="F258" s="541"/>
      <c r="G258" s="541"/>
      <c r="H258" s="541"/>
      <c r="I258" s="541"/>
      <c r="J258" s="541"/>
      <c r="K258" s="541"/>
      <c r="L258" s="541"/>
    </row>
    <row r="259" spans="1:12" s="2" customFormat="1">
      <c r="A259" s="541"/>
      <c r="B259" s="541"/>
      <c r="C259" s="541"/>
      <c r="D259" s="541"/>
      <c r="E259" s="541"/>
      <c r="F259" s="541"/>
      <c r="G259" s="541"/>
      <c r="H259" s="541"/>
      <c r="I259" s="541"/>
      <c r="J259" s="541"/>
      <c r="K259" s="541"/>
      <c r="L259" s="541"/>
    </row>
    <row r="260" spans="1:12" s="2" customFormat="1">
      <c r="A260" s="541"/>
      <c r="B260" s="541"/>
      <c r="C260" s="541"/>
      <c r="D260" s="541"/>
      <c r="E260" s="541"/>
      <c r="F260" s="541"/>
      <c r="G260" s="541"/>
      <c r="H260" s="541"/>
      <c r="I260" s="541"/>
      <c r="J260" s="541"/>
      <c r="K260" s="541"/>
      <c r="L260" s="541"/>
    </row>
    <row r="261" spans="1:12" s="2" customFormat="1">
      <c r="A261" s="541"/>
      <c r="B261" s="541"/>
      <c r="C261" s="541"/>
      <c r="D261" s="541"/>
      <c r="E261" s="541"/>
      <c r="F261" s="541"/>
      <c r="G261" s="541"/>
      <c r="H261" s="541"/>
      <c r="I261" s="541"/>
      <c r="J261" s="541"/>
      <c r="K261" s="541"/>
      <c r="L261" s="541"/>
    </row>
    <row r="262" spans="1:12" s="2" customFormat="1">
      <c r="A262" s="541"/>
      <c r="B262" s="541"/>
      <c r="C262" s="541"/>
      <c r="D262" s="541"/>
      <c r="E262" s="541"/>
      <c r="F262" s="541"/>
      <c r="G262" s="541"/>
      <c r="H262" s="541"/>
      <c r="I262" s="541"/>
      <c r="J262" s="541"/>
      <c r="K262" s="541"/>
      <c r="L262" s="541"/>
    </row>
    <row r="263" spans="1:12" s="2" customFormat="1">
      <c r="A263" s="541"/>
      <c r="B263" s="541"/>
      <c r="C263" s="541"/>
      <c r="D263" s="541"/>
      <c r="E263" s="541"/>
      <c r="F263" s="541"/>
      <c r="G263" s="541"/>
      <c r="H263" s="541"/>
      <c r="I263" s="541"/>
      <c r="J263" s="541"/>
      <c r="K263" s="541"/>
      <c r="L263" s="541"/>
    </row>
    <row r="264" spans="1:12" s="2" customFormat="1">
      <c r="A264" s="541"/>
      <c r="B264" s="541"/>
      <c r="C264" s="541"/>
      <c r="D264" s="541"/>
      <c r="E264" s="541"/>
      <c r="F264" s="541"/>
      <c r="G264" s="541"/>
      <c r="H264" s="541"/>
      <c r="I264" s="541"/>
      <c r="J264" s="541"/>
      <c r="K264" s="541"/>
      <c r="L264" s="541"/>
    </row>
    <row r="265" spans="1:12" s="2" customFormat="1">
      <c r="A265" s="541"/>
      <c r="B265" s="541"/>
      <c r="C265" s="541"/>
      <c r="D265" s="541"/>
      <c r="E265" s="541"/>
      <c r="F265" s="541"/>
      <c r="G265" s="541"/>
      <c r="H265" s="541"/>
      <c r="I265" s="541"/>
      <c r="J265" s="541"/>
      <c r="K265" s="541"/>
      <c r="L265" s="541"/>
    </row>
    <row r="266" spans="1:12" s="2" customFormat="1">
      <c r="A266" s="541"/>
      <c r="B266" s="541"/>
      <c r="C266" s="541"/>
      <c r="D266" s="541"/>
      <c r="E266" s="541"/>
      <c r="F266" s="541"/>
      <c r="G266" s="541"/>
      <c r="H266" s="541"/>
      <c r="I266" s="541"/>
      <c r="J266" s="541"/>
      <c r="K266" s="541"/>
      <c r="L266" s="541"/>
    </row>
    <row r="267" spans="1:12" s="2" customFormat="1">
      <c r="A267" s="541"/>
      <c r="B267" s="541"/>
      <c r="C267" s="541"/>
      <c r="D267" s="541"/>
      <c r="E267" s="541"/>
      <c r="F267" s="541"/>
      <c r="G267" s="541"/>
      <c r="H267" s="541"/>
      <c r="I267" s="541"/>
      <c r="J267" s="541"/>
      <c r="K267" s="541"/>
      <c r="L267" s="541"/>
    </row>
    <row r="268" spans="1:12" s="2" customFormat="1">
      <c r="A268" s="541"/>
      <c r="B268" s="541"/>
      <c r="C268" s="541"/>
      <c r="D268" s="541"/>
      <c r="E268" s="541"/>
      <c r="F268" s="541"/>
      <c r="G268" s="541"/>
      <c r="H268" s="541"/>
      <c r="I268" s="541"/>
      <c r="J268" s="541"/>
      <c r="K268" s="541"/>
      <c r="L268" s="541"/>
    </row>
    <row r="269" spans="1:12" s="2" customFormat="1">
      <c r="A269" s="541"/>
      <c r="B269" s="541"/>
      <c r="C269" s="541"/>
      <c r="D269" s="541"/>
      <c r="E269" s="541"/>
      <c r="F269" s="541"/>
      <c r="G269" s="541"/>
      <c r="H269" s="541"/>
      <c r="I269" s="541"/>
      <c r="J269" s="541"/>
      <c r="K269" s="541"/>
      <c r="L269" s="541"/>
    </row>
    <row r="270" spans="1:12" s="2" customFormat="1">
      <c r="A270" s="541"/>
      <c r="B270" s="541"/>
      <c r="C270" s="541"/>
      <c r="D270" s="541"/>
      <c r="E270" s="541"/>
      <c r="F270" s="541"/>
      <c r="G270" s="541"/>
      <c r="H270" s="541"/>
      <c r="I270" s="541"/>
      <c r="J270" s="541"/>
      <c r="K270" s="541"/>
      <c r="L270" s="541"/>
    </row>
    <row r="271" spans="1:12" s="2" customFormat="1">
      <c r="A271" s="541"/>
      <c r="B271" s="541"/>
      <c r="C271" s="541"/>
      <c r="D271" s="541"/>
      <c r="E271" s="541"/>
      <c r="F271" s="541"/>
      <c r="G271" s="541"/>
      <c r="H271" s="541"/>
      <c r="I271" s="541"/>
      <c r="J271" s="541"/>
      <c r="K271" s="541"/>
      <c r="L271" s="541"/>
    </row>
    <row r="272" spans="1:12" s="2" customFormat="1">
      <c r="A272" s="541"/>
      <c r="B272" s="541"/>
      <c r="C272" s="541"/>
      <c r="D272" s="541"/>
      <c r="E272" s="541"/>
      <c r="F272" s="541"/>
      <c r="G272" s="541"/>
      <c r="H272" s="541"/>
      <c r="I272" s="541"/>
      <c r="J272" s="541"/>
      <c r="K272" s="541"/>
      <c r="L272" s="541"/>
    </row>
    <row r="273" spans="1:12" s="2" customFormat="1">
      <c r="A273" s="541"/>
      <c r="B273" s="541"/>
      <c r="C273" s="541"/>
      <c r="D273" s="541"/>
      <c r="E273" s="541"/>
      <c r="F273" s="541"/>
      <c r="G273" s="541"/>
      <c r="H273" s="541"/>
      <c r="I273" s="541"/>
      <c r="J273" s="541"/>
      <c r="K273" s="541"/>
      <c r="L273" s="541"/>
    </row>
    <row r="274" spans="1:12" s="2" customFormat="1">
      <c r="A274" s="541"/>
      <c r="B274" s="541"/>
      <c r="C274" s="541"/>
      <c r="D274" s="541"/>
      <c r="E274" s="541"/>
      <c r="F274" s="541"/>
      <c r="G274" s="541"/>
      <c r="H274" s="541"/>
      <c r="I274" s="541"/>
      <c r="J274" s="541"/>
      <c r="K274" s="541"/>
      <c r="L274" s="541"/>
    </row>
    <row r="275" spans="1:12" s="2" customFormat="1">
      <c r="A275" s="541"/>
      <c r="B275" s="541"/>
      <c r="C275" s="541"/>
      <c r="D275" s="541"/>
      <c r="E275" s="541"/>
      <c r="F275" s="541"/>
      <c r="G275" s="541"/>
      <c r="H275" s="541"/>
      <c r="I275" s="541"/>
      <c r="J275" s="541"/>
      <c r="K275" s="541"/>
      <c r="L275" s="541"/>
    </row>
    <row r="276" spans="1:12" s="2" customFormat="1">
      <c r="A276" s="541"/>
      <c r="B276" s="541"/>
      <c r="C276" s="541"/>
      <c r="D276" s="541"/>
      <c r="E276" s="541"/>
      <c r="F276" s="541"/>
      <c r="G276" s="541"/>
      <c r="H276" s="541"/>
      <c r="I276" s="541"/>
      <c r="J276" s="541"/>
      <c r="K276" s="541"/>
      <c r="L276" s="541"/>
    </row>
    <row r="277" spans="1:12" s="2" customFormat="1">
      <c r="A277" s="541"/>
      <c r="B277" s="541"/>
      <c r="C277" s="541"/>
      <c r="D277" s="541"/>
      <c r="E277" s="541"/>
      <c r="F277" s="541"/>
      <c r="G277" s="541"/>
      <c r="H277" s="541"/>
      <c r="I277" s="541"/>
      <c r="J277" s="541"/>
      <c r="K277" s="541"/>
      <c r="L277" s="541"/>
    </row>
    <row r="278" spans="1:12" s="2" customFormat="1">
      <c r="A278" s="541"/>
      <c r="B278" s="541"/>
      <c r="C278" s="541"/>
      <c r="D278" s="541"/>
      <c r="E278" s="541"/>
      <c r="F278" s="541"/>
      <c r="G278" s="541"/>
      <c r="H278" s="541"/>
      <c r="I278" s="541"/>
      <c r="J278" s="541"/>
      <c r="K278" s="541"/>
      <c r="L278" s="541"/>
    </row>
    <row r="279" spans="1:12" s="2" customFormat="1">
      <c r="A279" s="541"/>
      <c r="B279" s="541"/>
      <c r="C279" s="541"/>
      <c r="D279" s="541"/>
      <c r="E279" s="541"/>
      <c r="F279" s="541"/>
      <c r="G279" s="541"/>
      <c r="H279" s="541"/>
      <c r="I279" s="541"/>
      <c r="J279" s="541"/>
      <c r="K279" s="541"/>
      <c r="L279" s="541"/>
    </row>
    <row r="280" spans="1:12" s="2" customFormat="1">
      <c r="A280" s="541"/>
      <c r="B280" s="541"/>
      <c r="C280" s="541"/>
      <c r="D280" s="541"/>
      <c r="E280" s="541"/>
      <c r="F280" s="541"/>
      <c r="G280" s="541"/>
      <c r="H280" s="541"/>
      <c r="I280" s="541"/>
      <c r="J280" s="541"/>
      <c r="K280" s="541"/>
      <c r="L280" s="541"/>
    </row>
    <row r="281" spans="1:12" s="2" customFormat="1">
      <c r="A281" s="541"/>
      <c r="B281" s="541"/>
      <c r="C281" s="541"/>
      <c r="D281" s="541"/>
      <c r="E281" s="541"/>
      <c r="F281" s="541"/>
      <c r="G281" s="541"/>
      <c r="H281" s="541"/>
      <c r="I281" s="541"/>
      <c r="J281" s="541"/>
      <c r="K281" s="541"/>
      <c r="L281" s="541"/>
    </row>
    <row r="282" spans="1:12" s="2" customFormat="1">
      <c r="A282" s="541"/>
      <c r="B282" s="541"/>
      <c r="C282" s="541"/>
      <c r="D282" s="541"/>
      <c r="E282" s="541"/>
      <c r="F282" s="541"/>
      <c r="G282" s="541"/>
      <c r="H282" s="541"/>
      <c r="I282" s="541"/>
      <c r="J282" s="541"/>
      <c r="K282" s="541"/>
      <c r="L282" s="541"/>
    </row>
    <row r="283" spans="1:12" s="2" customFormat="1">
      <c r="A283" s="541"/>
      <c r="B283" s="541"/>
      <c r="C283" s="541"/>
      <c r="D283" s="541"/>
      <c r="E283" s="541"/>
      <c r="F283" s="541"/>
      <c r="G283" s="541"/>
      <c r="H283" s="541"/>
      <c r="I283" s="541"/>
      <c r="J283" s="541"/>
      <c r="K283" s="541"/>
      <c r="L283" s="541"/>
    </row>
    <row r="284" spans="1:12" s="2" customFormat="1">
      <c r="A284" s="541"/>
      <c r="B284" s="541"/>
      <c r="C284" s="541"/>
      <c r="D284" s="541"/>
      <c r="E284" s="541"/>
      <c r="F284" s="541"/>
      <c r="G284" s="541"/>
      <c r="H284" s="541"/>
      <c r="I284" s="541"/>
      <c r="J284" s="541"/>
      <c r="K284" s="541"/>
      <c r="L284" s="541"/>
    </row>
    <row r="285" spans="1:12" s="2" customFormat="1">
      <c r="A285" s="541"/>
      <c r="B285" s="541"/>
      <c r="C285" s="541"/>
      <c r="D285" s="541"/>
      <c r="E285" s="541"/>
      <c r="F285" s="541"/>
      <c r="G285" s="541"/>
      <c r="H285" s="541"/>
      <c r="I285" s="541"/>
      <c r="J285" s="541"/>
      <c r="K285" s="541"/>
      <c r="L285" s="541"/>
    </row>
    <row r="286" spans="1:12" s="2" customFormat="1">
      <c r="A286" s="541"/>
      <c r="B286" s="541"/>
      <c r="C286" s="541"/>
      <c r="D286" s="541"/>
      <c r="E286" s="541"/>
      <c r="F286" s="541"/>
      <c r="G286" s="541"/>
      <c r="H286" s="541"/>
      <c r="I286" s="541"/>
      <c r="J286" s="541"/>
      <c r="K286" s="541"/>
      <c r="L286" s="541"/>
    </row>
    <row r="287" spans="1:12" s="2" customFormat="1">
      <c r="A287" s="541"/>
      <c r="B287" s="541"/>
      <c r="C287" s="541"/>
      <c r="D287" s="541"/>
      <c r="E287" s="541"/>
      <c r="F287" s="541"/>
      <c r="G287" s="541"/>
      <c r="H287" s="541"/>
      <c r="I287" s="541"/>
      <c r="J287" s="541"/>
      <c r="K287" s="541"/>
      <c r="L287" s="541"/>
    </row>
    <row r="288" spans="1:12" s="2" customFormat="1">
      <c r="A288" s="541"/>
      <c r="B288" s="541"/>
      <c r="C288" s="541"/>
      <c r="D288" s="541"/>
      <c r="E288" s="541"/>
      <c r="F288" s="541"/>
      <c r="G288" s="541"/>
      <c r="H288" s="541"/>
      <c r="I288" s="541"/>
      <c r="J288" s="541"/>
      <c r="K288" s="541"/>
      <c r="L288" s="541"/>
    </row>
    <row r="289" spans="1:12" s="2" customFormat="1">
      <c r="A289" s="541"/>
      <c r="B289" s="541"/>
      <c r="C289" s="541"/>
      <c r="D289" s="541"/>
      <c r="E289" s="541"/>
      <c r="F289" s="541"/>
      <c r="G289" s="541"/>
      <c r="H289" s="541"/>
      <c r="I289" s="541"/>
      <c r="J289" s="541"/>
      <c r="K289" s="541"/>
      <c r="L289" s="541"/>
    </row>
    <row r="290" spans="1:12" s="2" customFormat="1">
      <c r="A290" s="541"/>
      <c r="B290" s="541"/>
      <c r="C290" s="541"/>
      <c r="D290" s="541"/>
      <c r="E290" s="541"/>
      <c r="F290" s="541"/>
      <c r="G290" s="541"/>
      <c r="H290" s="541"/>
      <c r="I290" s="541"/>
      <c r="J290" s="541"/>
      <c r="K290" s="541"/>
      <c r="L290" s="541"/>
    </row>
    <row r="291" spans="1:12" s="2" customFormat="1">
      <c r="A291" s="541"/>
      <c r="B291" s="541"/>
      <c r="C291" s="541"/>
      <c r="D291" s="541"/>
      <c r="E291" s="541"/>
      <c r="F291" s="541"/>
      <c r="G291" s="541"/>
      <c r="H291" s="541"/>
      <c r="I291" s="541"/>
      <c r="J291" s="541"/>
      <c r="K291" s="541"/>
      <c r="L291" s="541"/>
    </row>
    <row r="292" spans="1:12" s="2" customFormat="1">
      <c r="A292" s="541"/>
      <c r="B292" s="541"/>
      <c r="C292" s="541"/>
      <c r="D292" s="541"/>
      <c r="E292" s="541"/>
      <c r="F292" s="541"/>
      <c r="G292" s="541"/>
      <c r="H292" s="541"/>
      <c r="I292" s="541"/>
      <c r="J292" s="541"/>
      <c r="K292" s="541"/>
      <c r="L292" s="541"/>
    </row>
    <row r="293" spans="1:12" s="2" customFormat="1">
      <c r="A293" s="541"/>
      <c r="B293" s="541"/>
      <c r="C293" s="541"/>
      <c r="D293" s="541"/>
      <c r="E293" s="541"/>
      <c r="F293" s="541"/>
      <c r="G293" s="541"/>
      <c r="H293" s="541"/>
      <c r="I293" s="541"/>
      <c r="J293" s="541"/>
      <c r="K293" s="541"/>
      <c r="L293" s="541"/>
    </row>
    <row r="294" spans="1:12" s="2" customFormat="1">
      <c r="A294" s="541"/>
      <c r="B294" s="541"/>
      <c r="C294" s="541"/>
      <c r="D294" s="541"/>
      <c r="E294" s="541"/>
      <c r="F294" s="541"/>
      <c r="G294" s="541"/>
      <c r="H294" s="541"/>
      <c r="I294" s="541"/>
      <c r="J294" s="541"/>
      <c r="K294" s="541"/>
      <c r="L294" s="541"/>
    </row>
    <row r="295" spans="1:12" s="2" customFormat="1">
      <c r="A295" s="541"/>
      <c r="B295" s="541"/>
      <c r="C295" s="541"/>
      <c r="D295" s="541"/>
      <c r="E295" s="541"/>
      <c r="F295" s="541"/>
      <c r="G295" s="541"/>
      <c r="H295" s="541"/>
      <c r="I295" s="541"/>
      <c r="J295" s="541"/>
      <c r="K295" s="541"/>
      <c r="L295" s="541"/>
    </row>
    <row r="296" spans="1:12" s="2" customFormat="1">
      <c r="A296" s="541"/>
      <c r="B296" s="541"/>
      <c r="C296" s="541"/>
      <c r="D296" s="541"/>
      <c r="E296" s="541"/>
      <c r="F296" s="541"/>
      <c r="G296" s="541"/>
      <c r="H296" s="541"/>
      <c r="I296" s="541"/>
      <c r="J296" s="541"/>
      <c r="K296" s="541"/>
      <c r="L296" s="541"/>
    </row>
    <row r="297" spans="1:12" s="2" customFormat="1">
      <c r="A297" s="541"/>
      <c r="B297" s="541"/>
      <c r="C297" s="541"/>
      <c r="D297" s="541"/>
      <c r="E297" s="541"/>
      <c r="F297" s="541"/>
      <c r="G297" s="541"/>
      <c r="H297" s="541"/>
      <c r="I297" s="541"/>
      <c r="J297" s="541"/>
      <c r="K297" s="541"/>
      <c r="L297" s="541"/>
    </row>
    <row r="298" spans="1:12" s="2" customFormat="1">
      <c r="A298" s="541"/>
      <c r="B298" s="541"/>
      <c r="C298" s="541"/>
      <c r="D298" s="541"/>
      <c r="E298" s="541"/>
      <c r="F298" s="541"/>
      <c r="G298" s="541"/>
      <c r="H298" s="541"/>
      <c r="I298" s="541"/>
      <c r="J298" s="541"/>
      <c r="K298" s="541"/>
      <c r="L298" s="541"/>
    </row>
    <row r="299" spans="1:12" s="2" customFormat="1">
      <c r="A299" s="541"/>
      <c r="B299" s="541"/>
      <c r="C299" s="541"/>
      <c r="D299" s="541"/>
      <c r="E299" s="541"/>
      <c r="F299" s="541"/>
      <c r="G299" s="541"/>
      <c r="H299" s="541"/>
      <c r="I299" s="541"/>
      <c r="J299" s="541"/>
      <c r="K299" s="541"/>
      <c r="L299" s="541"/>
    </row>
    <row r="300" spans="1:12" s="2" customFormat="1">
      <c r="A300" s="541"/>
      <c r="B300" s="541"/>
      <c r="C300" s="541"/>
      <c r="D300" s="541"/>
      <c r="E300" s="541"/>
      <c r="F300" s="541"/>
      <c r="G300" s="541"/>
      <c r="H300" s="541"/>
      <c r="I300" s="541"/>
      <c r="J300" s="541"/>
      <c r="K300" s="541"/>
      <c r="L300" s="541"/>
    </row>
    <row r="301" spans="1:12" s="2" customFormat="1">
      <c r="A301" s="541"/>
      <c r="B301" s="541"/>
      <c r="C301" s="541"/>
      <c r="D301" s="541"/>
      <c r="E301" s="541"/>
      <c r="F301" s="541"/>
      <c r="G301" s="541"/>
      <c r="H301" s="541"/>
      <c r="I301" s="541"/>
      <c r="J301" s="541"/>
      <c r="K301" s="541"/>
      <c r="L301" s="541"/>
    </row>
    <row r="302" spans="1:12" s="2" customFormat="1">
      <c r="A302" s="541"/>
      <c r="B302" s="541"/>
      <c r="C302" s="541"/>
      <c r="D302" s="541"/>
      <c r="E302" s="541"/>
      <c r="F302" s="541"/>
      <c r="G302" s="541"/>
      <c r="H302" s="541"/>
      <c r="I302" s="541"/>
      <c r="J302" s="541"/>
      <c r="K302" s="541"/>
      <c r="L302" s="541"/>
    </row>
    <row r="303" spans="1:12" s="2" customFormat="1">
      <c r="A303" s="541"/>
      <c r="B303" s="541"/>
      <c r="C303" s="541"/>
      <c r="D303" s="541"/>
      <c r="E303" s="541"/>
      <c r="F303" s="541"/>
      <c r="G303" s="541"/>
      <c r="H303" s="541"/>
      <c r="I303" s="541"/>
      <c r="J303" s="541"/>
      <c r="K303" s="541"/>
      <c r="L303" s="541"/>
    </row>
    <row r="304" spans="1:12" s="2" customFormat="1">
      <c r="A304" s="541"/>
      <c r="B304" s="541"/>
      <c r="C304" s="541"/>
      <c r="D304" s="541"/>
      <c r="E304" s="541"/>
      <c r="F304" s="541"/>
      <c r="G304" s="541"/>
      <c r="H304" s="541"/>
      <c r="I304" s="541"/>
      <c r="J304" s="541"/>
      <c r="K304" s="541"/>
      <c r="L304" s="541"/>
    </row>
    <row r="305" spans="1:12" s="2" customFormat="1">
      <c r="A305" s="541"/>
      <c r="B305" s="541"/>
      <c r="C305" s="541"/>
      <c r="D305" s="541"/>
      <c r="E305" s="541"/>
      <c r="F305" s="541"/>
      <c r="G305" s="541"/>
      <c r="H305" s="541"/>
      <c r="I305" s="541"/>
      <c r="J305" s="541"/>
      <c r="K305" s="541"/>
      <c r="L305" s="541"/>
    </row>
    <row r="306" spans="1:12" s="2" customFormat="1">
      <c r="A306" s="541"/>
      <c r="B306" s="541"/>
      <c r="C306" s="541"/>
      <c r="D306" s="541"/>
      <c r="E306" s="541"/>
      <c r="F306" s="541"/>
      <c r="G306" s="541"/>
      <c r="H306" s="541"/>
      <c r="I306" s="541"/>
      <c r="J306" s="541"/>
      <c r="K306" s="541"/>
      <c r="L306" s="541"/>
    </row>
    <row r="307" spans="1:12" s="2" customFormat="1">
      <c r="A307" s="541"/>
      <c r="B307" s="541"/>
      <c r="C307" s="541"/>
      <c r="D307" s="541"/>
      <c r="E307" s="541"/>
      <c r="F307" s="541"/>
      <c r="G307" s="541"/>
      <c r="H307" s="541"/>
      <c r="I307" s="541"/>
      <c r="J307" s="541"/>
      <c r="K307" s="541"/>
      <c r="L307" s="541"/>
    </row>
    <row r="308" spans="1:12" s="2" customFormat="1">
      <c r="A308" s="541"/>
      <c r="B308" s="541"/>
      <c r="C308" s="541"/>
      <c r="D308" s="541"/>
      <c r="E308" s="541"/>
      <c r="F308" s="541"/>
      <c r="G308" s="541"/>
      <c r="H308" s="541"/>
      <c r="I308" s="541"/>
      <c r="J308" s="541"/>
      <c r="K308" s="541"/>
      <c r="L308" s="541"/>
    </row>
    <row r="309" spans="1:12" s="2" customFormat="1">
      <c r="A309" s="541"/>
      <c r="B309" s="541"/>
      <c r="C309" s="541"/>
      <c r="D309" s="541"/>
      <c r="E309" s="541"/>
      <c r="F309" s="541"/>
      <c r="G309" s="541"/>
      <c r="H309" s="541"/>
      <c r="I309" s="541"/>
      <c r="J309" s="541"/>
      <c r="K309" s="541"/>
      <c r="L309" s="541"/>
    </row>
    <row r="310" spans="1:12" s="2" customFormat="1">
      <c r="A310" s="541"/>
      <c r="B310" s="541"/>
      <c r="C310" s="541"/>
      <c r="D310" s="541"/>
      <c r="E310" s="541"/>
      <c r="F310" s="541"/>
      <c r="G310" s="541"/>
      <c r="H310" s="541"/>
      <c r="I310" s="541"/>
      <c r="J310" s="541"/>
      <c r="K310" s="541"/>
      <c r="L310" s="541"/>
    </row>
    <row r="311" spans="1:12" s="2" customFormat="1">
      <c r="A311" s="541"/>
      <c r="B311" s="541"/>
      <c r="C311" s="541"/>
      <c r="D311" s="541"/>
      <c r="E311" s="541"/>
      <c r="F311" s="541"/>
      <c r="G311" s="541"/>
      <c r="H311" s="541"/>
      <c r="I311" s="541"/>
      <c r="J311" s="541"/>
      <c r="K311" s="541"/>
      <c r="L311" s="541"/>
    </row>
    <row r="312" spans="1:12" s="2" customFormat="1">
      <c r="A312" s="541"/>
      <c r="B312" s="541"/>
      <c r="C312" s="541"/>
      <c r="D312" s="541"/>
      <c r="E312" s="541"/>
      <c r="F312" s="541"/>
      <c r="G312" s="541"/>
      <c r="H312" s="541"/>
      <c r="I312" s="541"/>
      <c r="J312" s="541"/>
      <c r="K312" s="541"/>
      <c r="L312" s="541"/>
    </row>
    <row r="313" spans="1:12" s="2" customFormat="1">
      <c r="A313" s="541"/>
      <c r="B313" s="541"/>
      <c r="C313" s="541"/>
      <c r="D313" s="541"/>
      <c r="E313" s="541"/>
      <c r="F313" s="541"/>
      <c r="G313" s="541"/>
      <c r="H313" s="541"/>
      <c r="I313" s="541"/>
      <c r="J313" s="541"/>
      <c r="K313" s="541"/>
      <c r="L313" s="541"/>
    </row>
    <row r="314" spans="1:12" s="2" customFormat="1">
      <c r="A314" s="541"/>
      <c r="B314" s="541"/>
      <c r="C314" s="541"/>
      <c r="D314" s="541"/>
      <c r="E314" s="541"/>
      <c r="F314" s="541"/>
      <c r="G314" s="541"/>
      <c r="H314" s="541"/>
      <c r="I314" s="541"/>
      <c r="J314" s="541"/>
      <c r="K314" s="541"/>
      <c r="L314" s="541"/>
    </row>
    <row r="315" spans="1:12" s="2" customFormat="1">
      <c r="A315" s="541"/>
      <c r="B315" s="541"/>
      <c r="C315" s="541"/>
      <c r="D315" s="541"/>
      <c r="E315" s="541"/>
      <c r="F315" s="541"/>
      <c r="G315" s="541"/>
      <c r="H315" s="541"/>
      <c r="I315" s="541"/>
      <c r="J315" s="541"/>
      <c r="K315" s="541"/>
      <c r="L315" s="541"/>
    </row>
    <row r="316" spans="1:12" s="2" customFormat="1">
      <c r="A316" s="541"/>
      <c r="B316" s="541"/>
      <c r="C316" s="541"/>
      <c r="D316" s="541"/>
      <c r="E316" s="541"/>
      <c r="F316" s="541"/>
      <c r="G316" s="541"/>
      <c r="H316" s="541"/>
      <c r="I316" s="541"/>
      <c r="J316" s="541"/>
      <c r="K316" s="541"/>
      <c r="L316" s="541"/>
    </row>
    <row r="317" spans="1:12" s="2" customFormat="1">
      <c r="A317" s="541"/>
      <c r="B317" s="541"/>
      <c r="C317" s="541"/>
      <c r="D317" s="541"/>
      <c r="E317" s="541"/>
      <c r="F317" s="541"/>
      <c r="G317" s="541"/>
      <c r="H317" s="541"/>
      <c r="I317" s="541"/>
      <c r="J317" s="541"/>
      <c r="K317" s="541"/>
      <c r="L317" s="541"/>
    </row>
    <row r="318" spans="1:12" s="2" customFormat="1">
      <c r="A318" s="541"/>
      <c r="B318" s="541"/>
      <c r="C318" s="541"/>
      <c r="D318" s="541"/>
      <c r="E318" s="541"/>
      <c r="F318" s="541"/>
      <c r="G318" s="541"/>
      <c r="H318" s="541"/>
      <c r="I318" s="541"/>
      <c r="J318" s="541"/>
      <c r="K318" s="541"/>
      <c r="L318" s="541"/>
    </row>
    <row r="319" spans="1:12" s="2" customFormat="1">
      <c r="A319" s="541"/>
      <c r="B319" s="541"/>
      <c r="C319" s="541"/>
      <c r="D319" s="541"/>
      <c r="E319" s="541"/>
      <c r="F319" s="541"/>
      <c r="G319" s="541"/>
      <c r="H319" s="541"/>
      <c r="I319" s="541"/>
      <c r="J319" s="541"/>
      <c r="K319" s="541"/>
      <c r="L319" s="541"/>
    </row>
    <row r="320" spans="1:12" s="2" customFormat="1">
      <c r="A320" s="541"/>
      <c r="B320" s="541"/>
      <c r="C320" s="541"/>
      <c r="D320" s="541"/>
      <c r="E320" s="541"/>
      <c r="F320" s="541"/>
      <c r="G320" s="541"/>
      <c r="H320" s="541"/>
      <c r="I320" s="541"/>
      <c r="J320" s="541"/>
      <c r="K320" s="541"/>
      <c r="L320" s="541"/>
    </row>
    <row r="321" spans="1:12" s="2" customFormat="1">
      <c r="A321" s="541"/>
      <c r="B321" s="541"/>
      <c r="C321" s="541"/>
      <c r="D321" s="541"/>
      <c r="E321" s="541"/>
      <c r="F321" s="541"/>
      <c r="G321" s="541"/>
      <c r="H321" s="541"/>
      <c r="I321" s="541"/>
      <c r="J321" s="541"/>
      <c r="K321" s="541"/>
      <c r="L321" s="541"/>
    </row>
    <row r="322" spans="1:12" s="2" customFormat="1">
      <c r="A322" s="541"/>
      <c r="B322" s="541"/>
      <c r="C322" s="541"/>
      <c r="D322" s="541"/>
      <c r="E322" s="541"/>
      <c r="F322" s="541"/>
      <c r="G322" s="541"/>
      <c r="H322" s="541"/>
      <c r="I322" s="541"/>
      <c r="J322" s="541"/>
      <c r="K322" s="541"/>
      <c r="L322" s="541"/>
    </row>
    <row r="323" spans="1:12" s="2" customFormat="1">
      <c r="A323" s="541"/>
      <c r="B323" s="541"/>
      <c r="C323" s="541"/>
      <c r="D323" s="541"/>
      <c r="E323" s="541"/>
      <c r="F323" s="541"/>
      <c r="G323" s="541"/>
      <c r="H323" s="541"/>
      <c r="I323" s="541"/>
      <c r="J323" s="541"/>
      <c r="K323" s="541"/>
      <c r="L323" s="541"/>
    </row>
    <row r="324" spans="1:12" s="2" customFormat="1">
      <c r="A324" s="541"/>
      <c r="B324" s="541"/>
      <c r="C324" s="541"/>
      <c r="D324" s="541"/>
      <c r="E324" s="541"/>
      <c r="F324" s="541"/>
      <c r="G324" s="541"/>
      <c r="H324" s="541"/>
      <c r="I324" s="541"/>
      <c r="J324" s="541"/>
      <c r="K324" s="541"/>
      <c r="L324" s="541"/>
    </row>
    <row r="325" spans="1:12" s="2" customFormat="1">
      <c r="A325" s="541"/>
      <c r="B325" s="541"/>
      <c r="C325" s="541"/>
      <c r="D325" s="541"/>
      <c r="E325" s="541"/>
      <c r="F325" s="541"/>
      <c r="G325" s="541"/>
      <c r="H325" s="541"/>
      <c r="I325" s="541"/>
      <c r="J325" s="541"/>
      <c r="K325" s="541"/>
      <c r="L325" s="541"/>
    </row>
    <row r="326" spans="1:12" s="2" customFormat="1">
      <c r="A326" s="541"/>
      <c r="B326" s="541"/>
      <c r="C326" s="541"/>
      <c r="D326" s="541"/>
      <c r="E326" s="541"/>
      <c r="F326" s="541"/>
      <c r="G326" s="541"/>
      <c r="H326" s="541"/>
      <c r="I326" s="541"/>
      <c r="J326" s="541"/>
      <c r="K326" s="541"/>
      <c r="L326" s="541"/>
    </row>
    <row r="327" spans="1:12" s="2" customFormat="1">
      <c r="A327" s="541"/>
      <c r="B327" s="541"/>
      <c r="C327" s="541"/>
      <c r="D327" s="541"/>
      <c r="E327" s="541"/>
      <c r="F327" s="541"/>
      <c r="G327" s="541"/>
      <c r="H327" s="541"/>
      <c r="I327" s="541"/>
      <c r="J327" s="541"/>
      <c r="K327" s="541"/>
      <c r="L327" s="541"/>
    </row>
    <row r="328" spans="1:12" s="2" customFormat="1">
      <c r="A328" s="541"/>
      <c r="B328" s="541"/>
      <c r="C328" s="541"/>
      <c r="D328" s="541"/>
      <c r="E328" s="541"/>
      <c r="F328" s="541"/>
      <c r="G328" s="541"/>
      <c r="H328" s="541"/>
      <c r="I328" s="541"/>
      <c r="J328" s="541"/>
      <c r="K328" s="541"/>
      <c r="L328" s="541"/>
    </row>
    <row r="329" spans="1:12" s="2" customFormat="1">
      <c r="A329" s="541"/>
      <c r="B329" s="541"/>
      <c r="C329" s="541"/>
      <c r="D329" s="541"/>
      <c r="E329" s="541"/>
      <c r="F329" s="541"/>
      <c r="G329" s="541"/>
      <c r="H329" s="541"/>
      <c r="I329" s="541"/>
      <c r="J329" s="541"/>
      <c r="K329" s="541"/>
      <c r="L329" s="541"/>
    </row>
    <row r="330" spans="1:12" s="2" customFormat="1">
      <c r="A330" s="541"/>
      <c r="B330" s="541"/>
      <c r="C330" s="541"/>
      <c r="D330" s="541"/>
      <c r="E330" s="541"/>
      <c r="F330" s="541"/>
      <c r="G330" s="541"/>
      <c r="H330" s="541"/>
      <c r="I330" s="541"/>
      <c r="J330" s="541"/>
      <c r="K330" s="541"/>
      <c r="L330" s="541"/>
    </row>
    <row r="331" spans="1:12" s="2" customFormat="1">
      <c r="A331" s="541"/>
      <c r="B331" s="541"/>
      <c r="C331" s="541"/>
      <c r="D331" s="541"/>
      <c r="E331" s="541"/>
      <c r="F331" s="541"/>
      <c r="G331" s="541"/>
      <c r="H331" s="541"/>
      <c r="I331" s="541"/>
      <c r="J331" s="541"/>
      <c r="K331" s="541"/>
      <c r="L331" s="541"/>
    </row>
    <row r="332" spans="1:12" s="2" customFormat="1">
      <c r="A332" s="541"/>
      <c r="B332" s="541"/>
      <c r="C332" s="541"/>
      <c r="D332" s="541"/>
      <c r="E332" s="541"/>
      <c r="F332" s="541"/>
      <c r="G332" s="541"/>
      <c r="H332" s="541"/>
      <c r="I332" s="541"/>
      <c r="J332" s="541"/>
      <c r="K332" s="541"/>
      <c r="L332" s="541"/>
    </row>
    <row r="333" spans="1:12" s="2" customFormat="1">
      <c r="A333" s="541"/>
      <c r="B333" s="541"/>
      <c r="C333" s="541"/>
      <c r="D333" s="541"/>
      <c r="E333" s="541"/>
      <c r="F333" s="541"/>
      <c r="G333" s="541"/>
      <c r="H333" s="541"/>
      <c r="I333" s="541"/>
      <c r="J333" s="541"/>
      <c r="K333" s="541"/>
      <c r="L333" s="541"/>
    </row>
    <row r="334" spans="1:12" s="2" customFormat="1">
      <c r="A334" s="541"/>
      <c r="B334" s="541"/>
      <c r="C334" s="541"/>
      <c r="D334" s="541"/>
      <c r="E334" s="541"/>
      <c r="F334" s="541"/>
      <c r="G334" s="541"/>
      <c r="H334" s="541"/>
      <c r="I334" s="541"/>
      <c r="J334" s="541"/>
      <c r="K334" s="541"/>
      <c r="L334" s="541"/>
    </row>
    <row r="335" spans="1:12" s="2" customFormat="1">
      <c r="A335" s="541"/>
      <c r="B335" s="541"/>
      <c r="C335" s="541"/>
      <c r="D335" s="541"/>
      <c r="E335" s="541"/>
      <c r="F335" s="541"/>
      <c r="G335" s="541"/>
      <c r="H335" s="541"/>
      <c r="I335" s="541"/>
      <c r="J335" s="541"/>
      <c r="K335" s="541"/>
      <c r="L335" s="541"/>
    </row>
    <row r="336" spans="1:12" s="2" customFormat="1">
      <c r="A336" s="541"/>
      <c r="B336" s="541"/>
      <c r="C336" s="541"/>
      <c r="D336" s="541"/>
      <c r="E336" s="541"/>
      <c r="F336" s="541"/>
      <c r="G336" s="541"/>
      <c r="H336" s="541"/>
      <c r="I336" s="541"/>
      <c r="J336" s="541"/>
      <c r="K336" s="541"/>
      <c r="L336" s="541"/>
    </row>
    <row r="337" spans="1:12" s="2" customFormat="1">
      <c r="A337" s="541"/>
      <c r="B337" s="541"/>
      <c r="C337" s="541"/>
      <c r="D337" s="541"/>
      <c r="E337" s="541"/>
      <c r="F337" s="541"/>
      <c r="G337" s="541"/>
      <c r="H337" s="541"/>
      <c r="I337" s="541"/>
      <c r="J337" s="541"/>
      <c r="K337" s="541"/>
      <c r="L337" s="541"/>
    </row>
    <row r="338" spans="1:12" s="2" customFormat="1">
      <c r="A338" s="541"/>
      <c r="B338" s="541"/>
      <c r="C338" s="541"/>
      <c r="D338" s="541"/>
      <c r="E338" s="541"/>
      <c r="F338" s="541"/>
      <c r="G338" s="541"/>
      <c r="H338" s="541"/>
      <c r="I338" s="541"/>
      <c r="J338" s="541"/>
      <c r="K338" s="541"/>
      <c r="L338" s="541"/>
    </row>
    <row r="339" spans="1:12" s="2" customFormat="1">
      <c r="A339" s="541"/>
      <c r="B339" s="541"/>
      <c r="C339" s="541"/>
      <c r="D339" s="541"/>
      <c r="E339" s="541"/>
      <c r="F339" s="541"/>
      <c r="G339" s="541"/>
      <c r="H339" s="541"/>
      <c r="I339" s="541"/>
      <c r="J339" s="541"/>
      <c r="K339" s="541"/>
      <c r="L339" s="541"/>
    </row>
    <row r="340" spans="1:12" s="2" customFormat="1">
      <c r="A340" s="541"/>
      <c r="B340" s="541"/>
      <c r="C340" s="541"/>
      <c r="D340" s="541"/>
      <c r="E340" s="541"/>
      <c r="F340" s="541"/>
      <c r="G340" s="541"/>
      <c r="H340" s="541"/>
      <c r="I340" s="541"/>
      <c r="J340" s="541"/>
      <c r="K340" s="541"/>
      <c r="L340" s="541"/>
    </row>
    <row r="341" spans="1:12" s="2" customFormat="1">
      <c r="A341" s="541"/>
      <c r="B341" s="541"/>
      <c r="C341" s="541"/>
      <c r="D341" s="541"/>
      <c r="E341" s="541"/>
      <c r="F341" s="541"/>
      <c r="G341" s="541"/>
      <c r="H341" s="541"/>
      <c r="I341" s="541"/>
      <c r="J341" s="541"/>
      <c r="K341" s="541"/>
      <c r="L341" s="541"/>
    </row>
    <row r="342" spans="1:12" s="2" customFormat="1">
      <c r="A342" s="541"/>
      <c r="B342" s="541"/>
      <c r="C342" s="541"/>
      <c r="D342" s="541"/>
      <c r="E342" s="541"/>
      <c r="F342" s="541"/>
      <c r="G342" s="541"/>
      <c r="H342" s="541"/>
      <c r="I342" s="541"/>
      <c r="J342" s="541"/>
      <c r="K342" s="541"/>
      <c r="L342" s="541"/>
    </row>
    <row r="343" spans="1:12" s="2" customFormat="1">
      <c r="A343" s="541"/>
      <c r="B343" s="541"/>
      <c r="C343" s="541"/>
      <c r="D343" s="541"/>
      <c r="E343" s="541"/>
      <c r="F343" s="541"/>
      <c r="G343" s="541"/>
      <c r="H343" s="541"/>
      <c r="I343" s="541"/>
      <c r="J343" s="541"/>
      <c r="K343" s="541"/>
      <c r="L343" s="541"/>
    </row>
    <row r="344" spans="1:12" s="2" customFormat="1">
      <c r="A344" s="541"/>
      <c r="B344" s="541"/>
      <c r="C344" s="541"/>
      <c r="D344" s="541"/>
      <c r="E344" s="541"/>
      <c r="F344" s="541"/>
      <c r="G344" s="541"/>
      <c r="H344" s="541"/>
      <c r="I344" s="541"/>
      <c r="J344" s="541"/>
      <c r="K344" s="541"/>
      <c r="L344" s="541"/>
    </row>
    <row r="345" spans="1:12" s="2" customFormat="1">
      <c r="A345" s="541"/>
      <c r="B345" s="541"/>
      <c r="C345" s="541"/>
      <c r="D345" s="541"/>
      <c r="E345" s="541"/>
      <c r="F345" s="541"/>
      <c r="G345" s="541"/>
      <c r="H345" s="541"/>
      <c r="I345" s="541"/>
      <c r="J345" s="541"/>
      <c r="K345" s="541"/>
      <c r="L345" s="541"/>
    </row>
    <row r="346" spans="1:12" s="2" customFormat="1">
      <c r="A346" s="541"/>
      <c r="B346" s="541"/>
      <c r="C346" s="541"/>
      <c r="D346" s="541"/>
      <c r="E346" s="541"/>
      <c r="F346" s="541"/>
      <c r="G346" s="541"/>
      <c r="H346" s="541"/>
      <c r="I346" s="541"/>
      <c r="J346" s="541"/>
      <c r="K346" s="541"/>
      <c r="L346" s="541"/>
    </row>
    <row r="347" spans="1:12" s="2" customFormat="1">
      <c r="A347" s="541"/>
      <c r="B347" s="541"/>
      <c r="C347" s="541"/>
      <c r="D347" s="541"/>
      <c r="E347" s="541"/>
      <c r="F347" s="541"/>
      <c r="G347" s="541"/>
      <c r="H347" s="541"/>
      <c r="I347" s="541"/>
      <c r="J347" s="541"/>
      <c r="K347" s="541"/>
      <c r="L347" s="541"/>
    </row>
    <row r="348" spans="1:12" s="2" customFormat="1">
      <c r="A348" s="541"/>
      <c r="B348" s="541"/>
      <c r="C348" s="541"/>
      <c r="D348" s="541"/>
      <c r="E348" s="541"/>
      <c r="F348" s="541"/>
      <c r="G348" s="541"/>
      <c r="H348" s="541"/>
      <c r="I348" s="541"/>
      <c r="J348" s="541"/>
      <c r="K348" s="541"/>
      <c r="L348" s="541"/>
    </row>
    <row r="349" spans="1:12" s="2" customFormat="1">
      <c r="A349" s="541"/>
      <c r="B349" s="541"/>
      <c r="C349" s="541"/>
      <c r="D349" s="541"/>
      <c r="E349" s="541"/>
      <c r="F349" s="541"/>
      <c r="G349" s="541"/>
      <c r="H349" s="541"/>
      <c r="I349" s="541"/>
      <c r="J349" s="541"/>
      <c r="K349" s="541"/>
      <c r="L349" s="541"/>
    </row>
    <row r="350" spans="1:12" s="2" customFormat="1">
      <c r="A350" s="541"/>
      <c r="B350" s="541"/>
      <c r="C350" s="541"/>
      <c r="D350" s="541"/>
      <c r="E350" s="541"/>
      <c r="F350" s="541"/>
      <c r="G350" s="541"/>
      <c r="H350" s="541"/>
      <c r="I350" s="541"/>
      <c r="J350" s="541"/>
      <c r="K350" s="541"/>
      <c r="L350" s="541"/>
    </row>
    <row r="351" spans="1:12" s="2" customFormat="1">
      <c r="A351" s="541"/>
      <c r="B351" s="541"/>
      <c r="C351" s="541"/>
      <c r="D351" s="541"/>
      <c r="E351" s="541"/>
      <c r="F351" s="541"/>
      <c r="G351" s="541"/>
      <c r="H351" s="541"/>
      <c r="I351" s="541"/>
      <c r="J351" s="541"/>
      <c r="K351" s="541"/>
      <c r="L351" s="541"/>
    </row>
    <row r="352" spans="1:12" s="2" customFormat="1">
      <c r="A352" s="541"/>
      <c r="B352" s="541"/>
      <c r="C352" s="541"/>
      <c r="D352" s="541"/>
      <c r="E352" s="541"/>
      <c r="F352" s="541"/>
      <c r="G352" s="541"/>
      <c r="H352" s="541"/>
      <c r="I352" s="541"/>
      <c r="J352" s="541"/>
      <c r="K352" s="541"/>
      <c r="L352" s="541"/>
    </row>
    <row r="353" spans="1:12" s="2" customFormat="1">
      <c r="A353" s="541"/>
      <c r="B353" s="541"/>
      <c r="C353" s="541"/>
      <c r="D353" s="541"/>
      <c r="E353" s="541"/>
      <c r="F353" s="541"/>
      <c r="G353" s="541"/>
      <c r="H353" s="541"/>
      <c r="I353" s="541"/>
      <c r="J353" s="541"/>
      <c r="K353" s="541"/>
      <c r="L353" s="541"/>
    </row>
    <row r="354" spans="1:12" s="2" customFormat="1">
      <c r="A354" s="541"/>
      <c r="B354" s="541"/>
      <c r="C354" s="541"/>
      <c r="D354" s="541"/>
      <c r="E354" s="541"/>
      <c r="F354" s="541"/>
      <c r="G354" s="541"/>
      <c r="H354" s="541"/>
      <c r="I354" s="541"/>
      <c r="J354" s="541"/>
      <c r="K354" s="541"/>
      <c r="L354" s="541"/>
    </row>
    <row r="355" spans="1:12" s="2" customFormat="1">
      <c r="A355" s="541"/>
      <c r="B355" s="541"/>
      <c r="C355" s="541"/>
      <c r="D355" s="541"/>
      <c r="E355" s="541"/>
      <c r="F355" s="541"/>
      <c r="G355" s="541"/>
      <c r="H355" s="541"/>
      <c r="I355" s="541"/>
      <c r="J355" s="541"/>
      <c r="K355" s="541"/>
      <c r="L355" s="541"/>
    </row>
    <row r="356" spans="1:12" s="2" customFormat="1">
      <c r="A356" s="541"/>
      <c r="B356" s="541"/>
      <c r="C356" s="541"/>
      <c r="D356" s="541"/>
      <c r="E356" s="541"/>
      <c r="F356" s="541"/>
      <c r="G356" s="541"/>
      <c r="H356" s="541"/>
      <c r="I356" s="541"/>
      <c r="J356" s="541"/>
      <c r="K356" s="541"/>
      <c r="L356" s="541"/>
    </row>
    <row r="357" spans="1:12" s="2" customFormat="1">
      <c r="A357" s="541"/>
      <c r="B357" s="541"/>
      <c r="C357" s="541"/>
      <c r="D357" s="541"/>
      <c r="E357" s="541"/>
      <c r="F357" s="541"/>
      <c r="G357" s="541"/>
      <c r="H357" s="541"/>
      <c r="I357" s="541"/>
      <c r="J357" s="541"/>
      <c r="K357" s="541"/>
      <c r="L357" s="541"/>
    </row>
    <row r="358" spans="1:12" s="2" customFormat="1">
      <c r="A358" s="541"/>
      <c r="B358" s="541"/>
      <c r="C358" s="541"/>
      <c r="D358" s="541"/>
      <c r="E358" s="541"/>
      <c r="F358" s="541"/>
      <c r="G358" s="541"/>
      <c r="H358" s="541"/>
      <c r="I358" s="541"/>
      <c r="J358" s="541"/>
      <c r="K358" s="541"/>
      <c r="L358" s="541"/>
    </row>
    <row r="359" spans="1:12" s="2" customFormat="1">
      <c r="A359" s="541"/>
      <c r="B359" s="541"/>
      <c r="C359" s="541"/>
      <c r="D359" s="541"/>
      <c r="E359" s="541"/>
      <c r="F359" s="541"/>
      <c r="G359" s="541"/>
      <c r="H359" s="541"/>
      <c r="I359" s="541"/>
      <c r="J359" s="541"/>
      <c r="K359" s="541"/>
      <c r="L359" s="541"/>
    </row>
    <row r="360" spans="1:12" s="2" customFormat="1">
      <c r="A360" s="541"/>
      <c r="B360" s="541"/>
      <c r="C360" s="541"/>
      <c r="D360" s="541"/>
      <c r="E360" s="541"/>
      <c r="F360" s="541"/>
      <c r="G360" s="541"/>
      <c r="H360" s="541"/>
      <c r="I360" s="541"/>
      <c r="J360" s="541"/>
      <c r="K360" s="541"/>
      <c r="L360" s="541"/>
    </row>
    <row r="361" spans="1:12" s="2" customFormat="1">
      <c r="A361" s="541"/>
      <c r="B361" s="541"/>
      <c r="C361" s="541"/>
      <c r="D361" s="541"/>
      <c r="E361" s="541"/>
      <c r="F361" s="541"/>
      <c r="G361" s="541"/>
      <c r="H361" s="541"/>
      <c r="I361" s="541"/>
      <c r="J361" s="541"/>
      <c r="K361" s="541"/>
      <c r="L361" s="541"/>
    </row>
    <row r="362" spans="1:12" s="2" customFormat="1">
      <c r="A362" s="541"/>
      <c r="B362" s="541"/>
      <c r="C362" s="541"/>
      <c r="D362" s="541"/>
      <c r="E362" s="541"/>
      <c r="F362" s="541"/>
      <c r="G362" s="541"/>
      <c r="H362" s="541"/>
      <c r="I362" s="541"/>
      <c r="J362" s="541"/>
      <c r="K362" s="541"/>
      <c r="L362" s="541"/>
    </row>
    <row r="363" spans="1:12" s="2" customFormat="1">
      <c r="A363" s="541"/>
      <c r="B363" s="541"/>
      <c r="C363" s="541"/>
      <c r="D363" s="541"/>
      <c r="E363" s="541"/>
      <c r="F363" s="541"/>
      <c r="G363" s="541"/>
      <c r="H363" s="541"/>
      <c r="I363" s="541"/>
      <c r="J363" s="541"/>
      <c r="K363" s="541"/>
      <c r="L363" s="541"/>
    </row>
    <row r="364" spans="1:12" s="2" customFormat="1">
      <c r="A364" s="541"/>
      <c r="B364" s="541"/>
      <c r="C364" s="541"/>
      <c r="D364" s="541"/>
      <c r="E364" s="541"/>
      <c r="F364" s="541"/>
      <c r="G364" s="541"/>
      <c r="H364" s="541"/>
      <c r="I364" s="541"/>
      <c r="J364" s="541"/>
      <c r="K364" s="541"/>
      <c r="L364" s="541"/>
    </row>
    <row r="365" spans="1:12" s="2" customFormat="1">
      <c r="A365" s="541"/>
      <c r="B365" s="541"/>
      <c r="C365" s="541"/>
      <c r="D365" s="541"/>
      <c r="E365" s="541"/>
      <c r="F365" s="541"/>
      <c r="G365" s="541"/>
      <c r="H365" s="541"/>
      <c r="I365" s="541"/>
      <c r="J365" s="541"/>
      <c r="K365" s="541"/>
      <c r="L365" s="541"/>
    </row>
    <row r="366" spans="1:12" s="2" customFormat="1">
      <c r="A366" s="541"/>
      <c r="B366" s="541"/>
      <c r="C366" s="541"/>
      <c r="D366" s="541"/>
      <c r="E366" s="541"/>
      <c r="F366" s="541"/>
      <c r="G366" s="541"/>
      <c r="H366" s="541"/>
      <c r="I366" s="541"/>
      <c r="J366" s="541"/>
      <c r="K366" s="541"/>
      <c r="L366" s="541"/>
    </row>
    <row r="367" spans="1:12" s="2" customFormat="1">
      <c r="A367" s="541"/>
      <c r="B367" s="541"/>
      <c r="C367" s="541"/>
      <c r="D367" s="541"/>
      <c r="E367" s="541"/>
      <c r="F367" s="541"/>
      <c r="G367" s="541"/>
      <c r="H367" s="541"/>
      <c r="I367" s="541"/>
      <c r="J367" s="541"/>
      <c r="K367" s="541"/>
      <c r="L367" s="541"/>
    </row>
    <row r="368" spans="1:12" s="2" customFormat="1">
      <c r="A368" s="541"/>
      <c r="B368" s="541"/>
      <c r="C368" s="541"/>
      <c r="D368" s="541"/>
      <c r="E368" s="541"/>
      <c r="F368" s="541"/>
      <c r="G368" s="541"/>
      <c r="H368" s="541"/>
      <c r="I368" s="541"/>
      <c r="J368" s="541"/>
      <c r="K368" s="541"/>
      <c r="L368" s="541"/>
    </row>
    <row r="369" spans="1:12" s="2" customFormat="1">
      <c r="A369" s="541"/>
      <c r="B369" s="541"/>
      <c r="C369" s="541"/>
      <c r="D369" s="541"/>
      <c r="E369" s="541"/>
      <c r="F369" s="541"/>
      <c r="G369" s="541"/>
      <c r="H369" s="541"/>
      <c r="I369" s="541"/>
      <c r="J369" s="541"/>
      <c r="K369" s="541"/>
      <c r="L369" s="541"/>
    </row>
    <row r="370" spans="1:12" s="2" customFormat="1">
      <c r="A370" s="541"/>
      <c r="B370" s="541"/>
      <c r="C370" s="541"/>
      <c r="D370" s="541"/>
      <c r="E370" s="541"/>
      <c r="F370" s="541"/>
      <c r="G370" s="541"/>
      <c r="H370" s="541"/>
      <c r="I370" s="541"/>
      <c r="J370" s="541"/>
      <c r="K370" s="541"/>
      <c r="L370" s="541"/>
    </row>
    <row r="371" spans="1:12" s="2" customFormat="1">
      <c r="A371" s="541"/>
      <c r="B371" s="541"/>
      <c r="C371" s="541"/>
      <c r="D371" s="541"/>
      <c r="E371" s="541"/>
      <c r="F371" s="541"/>
      <c r="G371" s="541"/>
      <c r="H371" s="541"/>
      <c r="I371" s="541"/>
      <c r="J371" s="541"/>
      <c r="K371" s="541"/>
      <c r="L371" s="541"/>
    </row>
    <row r="372" spans="1:12" s="2" customFormat="1">
      <c r="A372" s="541"/>
      <c r="B372" s="541"/>
      <c r="C372" s="541"/>
      <c r="D372" s="541"/>
      <c r="E372" s="541"/>
      <c r="F372" s="541"/>
      <c r="G372" s="541"/>
      <c r="H372" s="541"/>
      <c r="I372" s="541"/>
      <c r="J372" s="541"/>
      <c r="K372" s="541"/>
      <c r="L372" s="541"/>
    </row>
    <row r="373" spans="1:12" s="2" customFormat="1">
      <c r="A373" s="541"/>
      <c r="B373" s="541"/>
      <c r="C373" s="541"/>
      <c r="D373" s="541"/>
      <c r="E373" s="541"/>
      <c r="F373" s="541"/>
      <c r="G373" s="541"/>
      <c r="H373" s="541"/>
      <c r="I373" s="541"/>
      <c r="J373" s="541"/>
      <c r="K373" s="541"/>
      <c r="L373" s="541"/>
    </row>
    <row r="374" spans="1:12" s="2" customFormat="1">
      <c r="A374" s="541"/>
      <c r="B374" s="541"/>
      <c r="C374" s="541"/>
      <c r="D374" s="541"/>
      <c r="E374" s="541"/>
      <c r="F374" s="541"/>
      <c r="G374" s="541"/>
      <c r="H374" s="541"/>
      <c r="I374" s="541"/>
      <c r="J374" s="541"/>
      <c r="K374" s="541"/>
      <c r="L374" s="541"/>
    </row>
    <row r="375" spans="1:12" s="2" customFormat="1">
      <c r="A375" s="541"/>
      <c r="B375" s="541"/>
      <c r="C375" s="541"/>
      <c r="D375" s="541"/>
      <c r="E375" s="541"/>
      <c r="F375" s="541"/>
      <c r="G375" s="541"/>
      <c r="H375" s="541"/>
      <c r="I375" s="541"/>
      <c r="J375" s="541"/>
      <c r="K375" s="541"/>
      <c r="L375" s="541"/>
    </row>
    <row r="376" spans="1:12" s="2" customFormat="1">
      <c r="A376" s="541"/>
      <c r="B376" s="541"/>
      <c r="C376" s="541"/>
      <c r="D376" s="541"/>
      <c r="E376" s="541"/>
      <c r="F376" s="541"/>
      <c r="G376" s="541"/>
      <c r="H376" s="541"/>
      <c r="I376" s="541"/>
      <c r="J376" s="541"/>
      <c r="K376" s="541"/>
      <c r="L376" s="541"/>
    </row>
    <row r="377" spans="1:12" s="2" customFormat="1">
      <c r="A377" s="541"/>
      <c r="B377" s="541"/>
      <c r="C377" s="541"/>
      <c r="D377" s="541"/>
      <c r="E377" s="541"/>
      <c r="F377" s="541"/>
      <c r="G377" s="541"/>
      <c r="H377" s="541"/>
      <c r="I377" s="541"/>
      <c r="J377" s="541"/>
      <c r="K377" s="541"/>
      <c r="L377" s="541"/>
    </row>
    <row r="378" spans="1:12" s="2" customFormat="1">
      <c r="A378" s="541"/>
      <c r="B378" s="541"/>
      <c r="C378" s="541"/>
      <c r="D378" s="541"/>
      <c r="E378" s="541"/>
      <c r="F378" s="541"/>
      <c r="G378" s="541"/>
      <c r="H378" s="541"/>
      <c r="I378" s="541"/>
      <c r="J378" s="541"/>
      <c r="K378" s="541"/>
      <c r="L378" s="541"/>
    </row>
    <row r="379" spans="1:12" s="2" customFormat="1">
      <c r="A379" s="541"/>
      <c r="B379" s="541"/>
      <c r="C379" s="541"/>
      <c r="D379" s="541"/>
      <c r="E379" s="541"/>
      <c r="F379" s="541"/>
      <c r="G379" s="541"/>
      <c r="H379" s="541"/>
      <c r="I379" s="541"/>
      <c r="J379" s="541"/>
      <c r="K379" s="541"/>
      <c r="L379" s="541"/>
    </row>
    <row r="380" spans="1:12" s="2" customFormat="1">
      <c r="A380" s="541"/>
      <c r="B380" s="541"/>
      <c r="C380" s="541"/>
      <c r="D380" s="541"/>
      <c r="E380" s="541"/>
      <c r="F380" s="541"/>
      <c r="G380" s="541"/>
      <c r="H380" s="541"/>
      <c r="I380" s="541"/>
      <c r="J380" s="541"/>
      <c r="K380" s="541"/>
      <c r="L380" s="541"/>
    </row>
    <row r="381" spans="1:12" s="2" customFormat="1">
      <c r="A381" s="541"/>
      <c r="B381" s="541"/>
      <c r="C381" s="541"/>
      <c r="D381" s="541"/>
      <c r="E381" s="541"/>
      <c r="F381" s="541"/>
      <c r="G381" s="541"/>
      <c r="H381" s="541"/>
      <c r="I381" s="541"/>
      <c r="J381" s="541"/>
      <c r="K381" s="541"/>
      <c r="L381" s="541"/>
    </row>
    <row r="382" spans="1:12" s="2" customFormat="1">
      <c r="A382" s="541"/>
      <c r="B382" s="541"/>
      <c r="C382" s="541"/>
      <c r="D382" s="541"/>
      <c r="E382" s="541"/>
      <c r="F382" s="541"/>
      <c r="G382" s="541"/>
      <c r="H382" s="541"/>
      <c r="I382" s="541"/>
      <c r="J382" s="541"/>
      <c r="K382" s="541"/>
      <c r="L382" s="541"/>
    </row>
    <row r="383" spans="1:12" s="2" customFormat="1">
      <c r="A383" s="541"/>
      <c r="B383" s="541"/>
      <c r="C383" s="541"/>
      <c r="D383" s="541"/>
      <c r="E383" s="541"/>
      <c r="F383" s="541"/>
      <c r="G383" s="541"/>
      <c r="H383" s="541"/>
      <c r="I383" s="541"/>
      <c r="J383" s="541"/>
      <c r="K383" s="541"/>
      <c r="L383" s="541"/>
    </row>
    <row r="384" spans="1:12" s="2" customFormat="1">
      <c r="A384" s="541"/>
      <c r="B384" s="541"/>
      <c r="C384" s="541"/>
      <c r="D384" s="541"/>
      <c r="E384" s="541"/>
      <c r="F384" s="541"/>
      <c r="G384" s="541"/>
      <c r="H384" s="541"/>
      <c r="I384" s="541"/>
      <c r="J384" s="541"/>
      <c r="K384" s="541"/>
      <c r="L384" s="541"/>
    </row>
    <row r="385" spans="1:12" s="2" customFormat="1">
      <c r="A385" s="541"/>
      <c r="B385" s="541"/>
      <c r="C385" s="541"/>
      <c r="D385" s="541"/>
      <c r="E385" s="541"/>
      <c r="F385" s="541"/>
      <c r="G385" s="541"/>
      <c r="H385" s="541"/>
      <c r="I385" s="541"/>
      <c r="J385" s="541"/>
      <c r="K385" s="541"/>
      <c r="L385" s="541"/>
    </row>
    <row r="386" spans="1:12" s="2" customFormat="1">
      <c r="A386" s="541"/>
      <c r="B386" s="541"/>
      <c r="C386" s="541"/>
      <c r="D386" s="541"/>
      <c r="E386" s="541"/>
      <c r="F386" s="541"/>
      <c r="G386" s="541"/>
      <c r="H386" s="541"/>
      <c r="I386" s="541"/>
      <c r="J386" s="541"/>
      <c r="K386" s="541"/>
      <c r="L386" s="541"/>
    </row>
    <row r="387" spans="1:12" s="2" customFormat="1">
      <c r="A387" s="541"/>
      <c r="B387" s="541"/>
      <c r="C387" s="541"/>
      <c r="D387" s="541"/>
      <c r="E387" s="541"/>
      <c r="F387" s="541"/>
      <c r="G387" s="541"/>
      <c r="H387" s="541"/>
      <c r="I387" s="541"/>
      <c r="J387" s="541"/>
      <c r="K387" s="541"/>
      <c r="L387" s="541"/>
    </row>
    <row r="388" spans="1:12" s="2" customFormat="1">
      <c r="A388" s="541"/>
      <c r="B388" s="541"/>
      <c r="C388" s="541"/>
      <c r="D388" s="541"/>
      <c r="E388" s="541"/>
      <c r="F388" s="541"/>
      <c r="G388" s="541"/>
      <c r="H388" s="541"/>
      <c r="I388" s="541"/>
      <c r="J388" s="541"/>
      <c r="K388" s="541"/>
      <c r="L388" s="541"/>
    </row>
    <row r="389" spans="1:12" s="2" customFormat="1">
      <c r="A389" s="541"/>
      <c r="B389" s="541"/>
      <c r="C389" s="541"/>
      <c r="D389" s="541"/>
      <c r="E389" s="541"/>
      <c r="F389" s="541"/>
      <c r="G389" s="541"/>
      <c r="H389" s="541"/>
      <c r="I389" s="541"/>
      <c r="J389" s="541"/>
      <c r="K389" s="541"/>
      <c r="L389" s="541"/>
    </row>
    <row r="390" spans="1:12" s="2" customFormat="1">
      <c r="A390" s="541"/>
      <c r="B390" s="541"/>
      <c r="C390" s="541"/>
      <c r="D390" s="541"/>
      <c r="E390" s="541"/>
      <c r="F390" s="541"/>
      <c r="G390" s="541"/>
      <c r="H390" s="541"/>
      <c r="I390" s="541"/>
      <c r="J390" s="541"/>
      <c r="K390" s="541"/>
      <c r="L390" s="541"/>
    </row>
    <row r="391" spans="1:12" s="2" customFormat="1">
      <c r="A391" s="541"/>
      <c r="B391" s="541"/>
      <c r="C391" s="541"/>
      <c r="D391" s="541"/>
      <c r="E391" s="541"/>
      <c r="F391" s="541"/>
      <c r="G391" s="541"/>
      <c r="H391" s="541"/>
      <c r="I391" s="541"/>
      <c r="J391" s="541"/>
      <c r="K391" s="541"/>
      <c r="L391" s="541"/>
    </row>
    <row r="392" spans="1:12" s="2" customFormat="1">
      <c r="A392" s="541"/>
      <c r="B392" s="541"/>
      <c r="C392" s="541"/>
      <c r="D392" s="541"/>
      <c r="E392" s="541"/>
      <c r="F392" s="541"/>
      <c r="G392" s="541"/>
      <c r="H392" s="541"/>
      <c r="I392" s="541"/>
      <c r="J392" s="541"/>
      <c r="K392" s="541"/>
      <c r="L392" s="541"/>
    </row>
    <row r="393" spans="1:12" s="2" customFormat="1">
      <c r="A393" s="541"/>
      <c r="B393" s="541"/>
      <c r="C393" s="541"/>
      <c r="D393" s="541"/>
      <c r="E393" s="541"/>
      <c r="F393" s="541"/>
      <c r="G393" s="541"/>
      <c r="H393" s="541"/>
      <c r="I393" s="541"/>
      <c r="J393" s="541"/>
      <c r="K393" s="541"/>
      <c r="L393" s="541"/>
    </row>
    <row r="394" spans="1:12" s="2" customFormat="1">
      <c r="A394" s="541"/>
      <c r="B394" s="541"/>
      <c r="C394" s="541"/>
      <c r="D394" s="541"/>
      <c r="E394" s="541"/>
      <c r="F394" s="541"/>
      <c r="G394" s="541"/>
      <c r="H394" s="541"/>
      <c r="I394" s="541"/>
      <c r="J394" s="541"/>
      <c r="K394" s="541"/>
      <c r="L394" s="541"/>
    </row>
    <row r="395" spans="1:12" s="2" customFormat="1">
      <c r="A395" s="541"/>
      <c r="B395" s="541"/>
      <c r="C395" s="541"/>
      <c r="D395" s="541"/>
      <c r="E395" s="541"/>
      <c r="F395" s="541"/>
      <c r="G395" s="541"/>
      <c r="H395" s="541"/>
      <c r="I395" s="541"/>
      <c r="J395" s="541"/>
      <c r="K395" s="541"/>
      <c r="L395" s="541"/>
    </row>
    <row r="396" spans="1:12" s="2" customFormat="1">
      <c r="A396" s="541"/>
      <c r="B396" s="541"/>
      <c r="C396" s="541"/>
      <c r="D396" s="541"/>
      <c r="E396" s="541"/>
      <c r="F396" s="541"/>
      <c r="G396" s="541"/>
      <c r="H396" s="541"/>
      <c r="I396" s="541"/>
      <c r="J396" s="541"/>
      <c r="K396" s="541"/>
      <c r="L396" s="541"/>
    </row>
    <row r="397" spans="1:12" s="2" customFormat="1">
      <c r="A397" s="541"/>
      <c r="B397" s="541"/>
      <c r="C397" s="541"/>
      <c r="D397" s="541"/>
      <c r="E397" s="541"/>
      <c r="F397" s="541"/>
      <c r="G397" s="541"/>
      <c r="H397" s="541"/>
      <c r="I397" s="541"/>
      <c r="J397" s="541"/>
      <c r="K397" s="541"/>
      <c r="L397" s="541"/>
    </row>
    <row r="398" spans="1:12" s="2" customFormat="1">
      <c r="A398" s="541"/>
      <c r="B398" s="541"/>
      <c r="C398" s="541"/>
      <c r="D398" s="541"/>
      <c r="E398" s="541"/>
      <c r="F398" s="541"/>
      <c r="G398" s="541"/>
      <c r="H398" s="541"/>
      <c r="I398" s="541"/>
      <c r="J398" s="541"/>
      <c r="K398" s="541"/>
      <c r="L398" s="541"/>
    </row>
    <row r="399" spans="1:12" s="2" customFormat="1">
      <c r="A399" s="541"/>
      <c r="B399" s="541"/>
      <c r="C399" s="541"/>
      <c r="D399" s="541"/>
      <c r="E399" s="541"/>
      <c r="F399" s="541"/>
      <c r="G399" s="541"/>
      <c r="H399" s="541"/>
      <c r="I399" s="541"/>
      <c r="J399" s="541"/>
      <c r="K399" s="541"/>
      <c r="L399" s="541"/>
    </row>
    <row r="400" spans="1:12" s="2" customFormat="1">
      <c r="A400" s="541"/>
      <c r="B400" s="541"/>
      <c r="C400" s="541"/>
      <c r="D400" s="541"/>
      <c r="E400" s="541"/>
      <c r="F400" s="541"/>
      <c r="G400" s="541"/>
      <c r="H400" s="541"/>
      <c r="I400" s="541"/>
      <c r="J400" s="541"/>
      <c r="K400" s="541"/>
      <c r="L400" s="541"/>
    </row>
    <row r="401" spans="1:12" s="2" customFormat="1">
      <c r="A401" s="541"/>
      <c r="B401" s="541"/>
      <c r="C401" s="541"/>
      <c r="D401" s="541"/>
      <c r="E401" s="541"/>
      <c r="F401" s="541"/>
      <c r="G401" s="541"/>
      <c r="H401" s="541"/>
      <c r="I401" s="541"/>
      <c r="J401" s="541"/>
      <c r="K401" s="541"/>
      <c r="L401" s="541"/>
    </row>
    <row r="402" spans="1:12" s="2" customFormat="1">
      <c r="A402" s="541"/>
      <c r="B402" s="541"/>
      <c r="C402" s="541"/>
      <c r="D402" s="541"/>
      <c r="E402" s="541"/>
      <c r="F402" s="541"/>
      <c r="G402" s="541"/>
      <c r="H402" s="541"/>
      <c r="I402" s="541"/>
      <c r="J402" s="541"/>
      <c r="K402" s="541"/>
      <c r="L402" s="541"/>
    </row>
    <row r="403" spans="1:12" s="2" customFormat="1">
      <c r="A403" s="541"/>
      <c r="B403" s="541"/>
      <c r="C403" s="541"/>
      <c r="D403" s="541"/>
      <c r="E403" s="541"/>
      <c r="F403" s="541"/>
      <c r="G403" s="541"/>
      <c r="H403" s="541"/>
      <c r="I403" s="541"/>
      <c r="J403" s="541"/>
      <c r="K403" s="541"/>
      <c r="L403" s="541"/>
    </row>
    <row r="404" spans="1:12" s="2" customFormat="1">
      <c r="A404" s="541"/>
      <c r="B404" s="541"/>
      <c r="C404" s="541"/>
      <c r="D404" s="541"/>
      <c r="E404" s="541"/>
      <c r="F404" s="541"/>
      <c r="G404" s="541"/>
      <c r="H404" s="541"/>
      <c r="I404" s="541"/>
      <c r="J404" s="541"/>
      <c r="K404" s="541"/>
      <c r="L404" s="541"/>
    </row>
    <row r="405" spans="1:12" s="2" customFormat="1">
      <c r="A405" s="541"/>
      <c r="B405" s="541"/>
      <c r="C405" s="541"/>
      <c r="D405" s="541"/>
      <c r="E405" s="541"/>
      <c r="F405" s="541"/>
      <c r="G405" s="541"/>
      <c r="H405" s="541"/>
      <c r="I405" s="541"/>
      <c r="J405" s="541"/>
      <c r="K405" s="541"/>
      <c r="L405" s="541"/>
    </row>
    <row r="406" spans="1:12" s="2" customFormat="1">
      <c r="A406" s="541"/>
      <c r="B406" s="541"/>
      <c r="C406" s="541"/>
      <c r="D406" s="541"/>
      <c r="E406" s="541"/>
      <c r="F406" s="541"/>
      <c r="G406" s="541"/>
      <c r="H406" s="541"/>
      <c r="I406" s="541"/>
      <c r="J406" s="541"/>
      <c r="K406" s="541"/>
      <c r="L406" s="541"/>
    </row>
    <row r="407" spans="1:12" s="2" customFormat="1">
      <c r="A407" s="541"/>
      <c r="B407" s="541"/>
      <c r="C407" s="541"/>
      <c r="D407" s="541"/>
      <c r="E407" s="541"/>
      <c r="F407" s="541"/>
      <c r="G407" s="541"/>
      <c r="H407" s="541"/>
      <c r="I407" s="541"/>
      <c r="J407" s="541"/>
      <c r="K407" s="541"/>
      <c r="L407" s="541"/>
    </row>
    <row r="408" spans="1:12" s="2" customFormat="1">
      <c r="A408" s="541"/>
      <c r="B408" s="541"/>
      <c r="C408" s="541"/>
      <c r="D408" s="541"/>
      <c r="E408" s="541"/>
      <c r="F408" s="541"/>
      <c r="G408" s="541"/>
      <c r="H408" s="541"/>
      <c r="I408" s="541"/>
      <c r="J408" s="541"/>
      <c r="K408" s="541"/>
      <c r="L408" s="541"/>
    </row>
    <row r="409" spans="1:12" s="2" customFormat="1">
      <c r="A409" s="541"/>
      <c r="B409" s="541"/>
      <c r="C409" s="541"/>
      <c r="D409" s="541"/>
      <c r="E409" s="541"/>
      <c r="F409" s="541"/>
      <c r="G409" s="541"/>
      <c r="H409" s="541"/>
      <c r="I409" s="541"/>
      <c r="J409" s="541"/>
      <c r="K409" s="541"/>
      <c r="L409" s="541"/>
    </row>
    <row r="410" spans="1:12" s="2" customFormat="1">
      <c r="A410" s="541"/>
      <c r="B410" s="541"/>
      <c r="C410" s="541"/>
      <c r="D410" s="541"/>
      <c r="E410" s="541"/>
      <c r="F410" s="541"/>
      <c r="G410" s="541"/>
      <c r="H410" s="541"/>
      <c r="I410" s="541"/>
      <c r="J410" s="541"/>
      <c r="K410" s="541"/>
      <c r="L410" s="541"/>
    </row>
    <row r="411" spans="1:12" s="2" customFormat="1">
      <c r="A411" s="541"/>
      <c r="B411" s="541"/>
      <c r="C411" s="541"/>
      <c r="D411" s="541"/>
      <c r="E411" s="541"/>
      <c r="F411" s="541"/>
      <c r="G411" s="541"/>
      <c r="H411" s="541"/>
      <c r="I411" s="541"/>
      <c r="J411" s="541"/>
      <c r="K411" s="541"/>
      <c r="L411" s="541"/>
    </row>
    <row r="412" spans="1:12" s="2" customFormat="1">
      <c r="A412" s="541"/>
      <c r="B412" s="541"/>
      <c r="C412" s="541"/>
      <c r="D412" s="541"/>
      <c r="E412" s="541"/>
      <c r="F412" s="541"/>
      <c r="G412" s="541"/>
      <c r="H412" s="541"/>
      <c r="I412" s="541"/>
      <c r="J412" s="541"/>
      <c r="K412" s="541"/>
      <c r="L412" s="541"/>
    </row>
    <row r="413" spans="1:12" s="2" customFormat="1">
      <c r="A413" s="541"/>
      <c r="B413" s="541"/>
      <c r="C413" s="541"/>
      <c r="D413" s="541"/>
      <c r="E413" s="541"/>
      <c r="F413" s="541"/>
      <c r="G413" s="541"/>
      <c r="H413" s="541"/>
      <c r="I413" s="541"/>
      <c r="J413" s="541"/>
      <c r="K413" s="541"/>
      <c r="L413" s="541"/>
    </row>
    <row r="414" spans="1:12" s="2" customFormat="1">
      <c r="A414" s="541"/>
      <c r="B414" s="541"/>
      <c r="C414" s="541"/>
      <c r="D414" s="541"/>
      <c r="E414" s="541"/>
      <c r="F414" s="541"/>
      <c r="G414" s="541"/>
      <c r="H414" s="541"/>
      <c r="I414" s="541"/>
      <c r="J414" s="541"/>
      <c r="K414" s="541"/>
      <c r="L414" s="541"/>
    </row>
    <row r="415" spans="1:12" s="2" customFormat="1">
      <c r="A415" s="541"/>
      <c r="B415" s="541"/>
      <c r="C415" s="541"/>
      <c r="D415" s="541"/>
      <c r="E415" s="541"/>
      <c r="F415" s="541"/>
      <c r="G415" s="541"/>
      <c r="H415" s="541"/>
      <c r="I415" s="541"/>
      <c r="J415" s="541"/>
      <c r="K415" s="541"/>
      <c r="L415" s="541"/>
    </row>
    <row r="416" spans="1:12" s="2" customFormat="1">
      <c r="A416" s="541"/>
      <c r="B416" s="541"/>
      <c r="C416" s="541"/>
      <c r="D416" s="541"/>
      <c r="E416" s="541"/>
      <c r="F416" s="541"/>
      <c r="G416" s="541"/>
      <c r="H416" s="541"/>
      <c r="I416" s="541"/>
      <c r="J416" s="541"/>
      <c r="K416" s="541"/>
      <c r="L416" s="541"/>
    </row>
    <row r="417" spans="1:12" s="2" customFormat="1">
      <c r="A417" s="541"/>
      <c r="B417" s="541"/>
      <c r="C417" s="541"/>
      <c r="D417" s="541"/>
      <c r="E417" s="541"/>
      <c r="F417" s="541"/>
      <c r="G417" s="541"/>
      <c r="H417" s="541"/>
      <c r="I417" s="541"/>
      <c r="J417" s="541"/>
      <c r="K417" s="541"/>
      <c r="L417" s="541"/>
    </row>
    <row r="418" spans="1:12" s="2" customFormat="1">
      <c r="A418" s="541"/>
      <c r="B418" s="541"/>
      <c r="C418" s="541"/>
      <c r="D418" s="541"/>
      <c r="E418" s="541"/>
      <c r="F418" s="541"/>
      <c r="G418" s="541"/>
      <c r="H418" s="541"/>
      <c r="I418" s="541"/>
      <c r="J418" s="541"/>
      <c r="K418" s="541"/>
      <c r="L418" s="541"/>
    </row>
    <row r="419" spans="1:12" s="2" customFormat="1">
      <c r="A419" s="541"/>
      <c r="B419" s="541"/>
      <c r="C419" s="541"/>
      <c r="D419" s="541"/>
      <c r="E419" s="541"/>
      <c r="F419" s="541"/>
      <c r="G419" s="541"/>
      <c r="H419" s="541"/>
      <c r="I419" s="541"/>
      <c r="J419" s="541"/>
      <c r="K419" s="541"/>
      <c r="L419" s="541"/>
    </row>
    <row r="420" spans="1:12" s="2" customFormat="1">
      <c r="A420" s="541"/>
      <c r="B420" s="541"/>
      <c r="C420" s="541"/>
      <c r="D420" s="541"/>
      <c r="E420" s="541"/>
      <c r="F420" s="541"/>
      <c r="G420" s="541"/>
      <c r="H420" s="541"/>
      <c r="I420" s="541"/>
      <c r="J420" s="541"/>
      <c r="K420" s="541"/>
      <c r="L420" s="541"/>
    </row>
    <row r="421" spans="1:12" s="2" customFormat="1">
      <c r="A421" s="541"/>
      <c r="B421" s="541"/>
      <c r="C421" s="541"/>
      <c r="D421" s="541"/>
      <c r="E421" s="541"/>
      <c r="F421" s="541"/>
      <c r="G421" s="541"/>
      <c r="H421" s="541"/>
      <c r="I421" s="541"/>
      <c r="J421" s="541"/>
      <c r="K421" s="541"/>
      <c r="L421" s="541"/>
    </row>
    <row r="422" spans="1:12" s="2" customFormat="1">
      <c r="A422" s="541"/>
      <c r="B422" s="541"/>
      <c r="C422" s="541"/>
      <c r="D422" s="541"/>
      <c r="E422" s="541"/>
      <c r="F422" s="541"/>
      <c r="G422" s="541"/>
      <c r="H422" s="541"/>
      <c r="I422" s="541"/>
      <c r="J422" s="541"/>
      <c r="K422" s="541"/>
      <c r="L422" s="541"/>
    </row>
    <row r="423" spans="1:12" s="2" customFormat="1">
      <c r="A423" s="541"/>
      <c r="B423" s="541"/>
      <c r="C423" s="541"/>
      <c r="D423" s="541"/>
      <c r="E423" s="541"/>
      <c r="F423" s="541"/>
      <c r="G423" s="541"/>
      <c r="H423" s="541"/>
      <c r="I423" s="541"/>
      <c r="J423" s="541"/>
      <c r="K423" s="541"/>
      <c r="L423" s="541"/>
    </row>
    <row r="424" spans="1:12" s="2" customFormat="1">
      <c r="A424" s="541"/>
      <c r="B424" s="541"/>
      <c r="C424" s="541"/>
      <c r="D424" s="541"/>
      <c r="E424" s="541"/>
      <c r="F424" s="541"/>
      <c r="G424" s="541"/>
      <c r="H424" s="541"/>
      <c r="I424" s="541"/>
      <c r="J424" s="541"/>
      <c r="K424" s="541"/>
      <c r="L424" s="541"/>
    </row>
    <row r="425" spans="1:12" s="2" customFormat="1">
      <c r="A425" s="541"/>
      <c r="B425" s="541"/>
      <c r="C425" s="541"/>
      <c r="D425" s="541"/>
      <c r="E425" s="541"/>
      <c r="F425" s="541"/>
      <c r="G425" s="541"/>
      <c r="H425" s="541"/>
      <c r="I425" s="541"/>
      <c r="J425" s="541"/>
      <c r="K425" s="541"/>
      <c r="L425" s="541"/>
    </row>
    <row r="426" spans="1:12" s="2" customFormat="1">
      <c r="A426" s="541"/>
      <c r="B426" s="541"/>
      <c r="C426" s="541"/>
      <c r="D426" s="541"/>
      <c r="E426" s="541"/>
      <c r="F426" s="541"/>
      <c r="G426" s="541"/>
      <c r="H426" s="541"/>
      <c r="I426" s="541"/>
      <c r="J426" s="541"/>
      <c r="K426" s="541"/>
      <c r="L426" s="541"/>
    </row>
    <row r="427" spans="1:12" s="2" customFormat="1">
      <c r="A427" s="541"/>
      <c r="B427" s="541"/>
      <c r="C427" s="541"/>
      <c r="D427" s="541"/>
      <c r="E427" s="541"/>
      <c r="F427" s="541"/>
      <c r="G427" s="541"/>
      <c r="H427" s="541"/>
      <c r="I427" s="541"/>
      <c r="J427" s="541"/>
      <c r="K427" s="541"/>
      <c r="L427" s="541"/>
    </row>
    <row r="428" spans="1:12" s="2" customFormat="1">
      <c r="A428" s="541"/>
      <c r="B428" s="541"/>
      <c r="C428" s="541"/>
      <c r="D428" s="541"/>
      <c r="E428" s="541"/>
      <c r="F428" s="541"/>
      <c r="G428" s="541"/>
      <c r="H428" s="541"/>
      <c r="I428" s="541"/>
      <c r="J428" s="541"/>
      <c r="K428" s="541"/>
      <c r="L428" s="541"/>
    </row>
    <row r="429" spans="1:12" s="2" customFormat="1">
      <c r="A429" s="541"/>
      <c r="B429" s="541"/>
      <c r="C429" s="541"/>
      <c r="D429" s="541"/>
      <c r="E429" s="541"/>
      <c r="F429" s="541"/>
      <c r="G429" s="541"/>
      <c r="H429" s="541"/>
      <c r="I429" s="541"/>
      <c r="J429" s="541"/>
      <c r="K429" s="541"/>
      <c r="L429" s="541"/>
    </row>
    <row r="430" spans="1:12" s="2" customFormat="1">
      <c r="A430" s="541"/>
      <c r="B430" s="541"/>
      <c r="C430" s="541"/>
      <c r="D430" s="541"/>
      <c r="E430" s="541"/>
      <c r="F430" s="541"/>
      <c r="G430" s="541"/>
      <c r="H430" s="541"/>
      <c r="I430" s="541"/>
      <c r="J430" s="541"/>
      <c r="K430" s="541"/>
      <c r="L430" s="541"/>
    </row>
    <row r="431" spans="1:12" s="2" customFormat="1">
      <c r="A431" s="541"/>
      <c r="B431" s="541"/>
      <c r="C431" s="541"/>
      <c r="D431" s="541"/>
      <c r="E431" s="541"/>
      <c r="F431" s="541"/>
      <c r="G431" s="541"/>
      <c r="H431" s="541"/>
      <c r="I431" s="541"/>
      <c r="J431" s="541"/>
      <c r="K431" s="541"/>
      <c r="L431" s="541"/>
    </row>
    <row r="432" spans="1:12" s="2" customFormat="1">
      <c r="A432" s="541"/>
      <c r="B432" s="541"/>
      <c r="C432" s="541"/>
      <c r="D432" s="541"/>
      <c r="E432" s="541"/>
      <c r="F432" s="541"/>
      <c r="G432" s="541"/>
      <c r="H432" s="541"/>
      <c r="I432" s="541"/>
      <c r="J432" s="541"/>
      <c r="K432" s="541"/>
      <c r="L432" s="541"/>
    </row>
    <row r="433" spans="1:12" s="2" customFormat="1">
      <c r="A433" s="541"/>
      <c r="B433" s="541"/>
      <c r="C433" s="541"/>
      <c r="D433" s="541"/>
      <c r="E433" s="541"/>
      <c r="F433" s="541"/>
      <c r="G433" s="541"/>
      <c r="H433" s="541"/>
      <c r="I433" s="541"/>
      <c r="J433" s="541"/>
      <c r="K433" s="541"/>
      <c r="L433" s="541"/>
    </row>
    <row r="434" spans="1:12" s="2" customFormat="1">
      <c r="A434" s="541"/>
      <c r="B434" s="541"/>
      <c r="C434" s="541"/>
      <c r="D434" s="541"/>
      <c r="E434" s="541"/>
      <c r="F434" s="541"/>
      <c r="G434" s="541"/>
      <c r="H434" s="541"/>
      <c r="I434" s="541"/>
      <c r="J434" s="541"/>
      <c r="K434" s="541"/>
      <c r="L434" s="541"/>
    </row>
    <row r="435" spans="1:12" s="2" customFormat="1">
      <c r="A435" s="541"/>
      <c r="B435" s="541"/>
      <c r="C435" s="541"/>
      <c r="D435" s="541"/>
      <c r="E435" s="541"/>
      <c r="F435" s="541"/>
      <c r="G435" s="541"/>
      <c r="H435" s="541"/>
      <c r="I435" s="541"/>
      <c r="J435" s="541"/>
      <c r="K435" s="541"/>
      <c r="L435" s="541"/>
    </row>
    <row r="436" spans="1:12" s="2" customFormat="1">
      <c r="A436" s="541"/>
      <c r="B436" s="541"/>
      <c r="C436" s="541"/>
      <c r="D436" s="541"/>
      <c r="E436" s="541"/>
      <c r="F436" s="541"/>
      <c r="G436" s="541"/>
      <c r="H436" s="541"/>
      <c r="I436" s="541"/>
      <c r="J436" s="541"/>
      <c r="K436" s="541"/>
      <c r="L436" s="541"/>
    </row>
    <row r="437" spans="1:12" s="2" customFormat="1">
      <c r="A437" s="541"/>
      <c r="B437" s="541"/>
      <c r="C437" s="541"/>
      <c r="D437" s="541"/>
      <c r="E437" s="541"/>
      <c r="F437" s="541"/>
      <c r="G437" s="541"/>
      <c r="H437" s="541"/>
      <c r="I437" s="541"/>
      <c r="J437" s="541"/>
      <c r="K437" s="541"/>
      <c r="L437" s="541"/>
    </row>
    <row r="438" spans="1:12" s="2" customFormat="1">
      <c r="A438" s="541"/>
      <c r="B438" s="541"/>
      <c r="C438" s="541"/>
      <c r="D438" s="541"/>
      <c r="E438" s="541"/>
      <c r="F438" s="541"/>
      <c r="G438" s="541"/>
      <c r="H438" s="541"/>
      <c r="I438" s="541"/>
      <c r="J438" s="541"/>
      <c r="K438" s="541"/>
      <c r="L438" s="541"/>
    </row>
    <row r="439" spans="1:12" s="2" customFormat="1">
      <c r="A439" s="541"/>
      <c r="B439" s="541"/>
      <c r="C439" s="541"/>
      <c r="D439" s="541"/>
      <c r="E439" s="541"/>
      <c r="F439" s="541"/>
      <c r="G439" s="541"/>
      <c r="H439" s="541"/>
      <c r="I439" s="541"/>
      <c r="J439" s="541"/>
      <c r="K439" s="541"/>
      <c r="L439" s="541"/>
    </row>
    <row r="440" spans="1:12" s="2" customFormat="1">
      <c r="A440" s="541"/>
      <c r="B440" s="541"/>
      <c r="C440" s="541"/>
      <c r="D440" s="541"/>
      <c r="E440" s="541"/>
      <c r="F440" s="541"/>
      <c r="G440" s="541"/>
      <c r="H440" s="541"/>
      <c r="I440" s="541"/>
      <c r="J440" s="541"/>
      <c r="K440" s="541"/>
      <c r="L440" s="541"/>
    </row>
    <row r="441" spans="1:12" s="2" customFormat="1">
      <c r="A441" s="541"/>
      <c r="B441" s="541"/>
      <c r="C441" s="541"/>
      <c r="D441" s="541"/>
      <c r="E441" s="541"/>
      <c r="F441" s="541"/>
      <c r="G441" s="541"/>
      <c r="H441" s="541"/>
      <c r="I441" s="541"/>
      <c r="J441" s="541"/>
      <c r="K441" s="541"/>
      <c r="L441" s="541"/>
    </row>
    <row r="442" spans="1:12" s="2" customFormat="1">
      <c r="A442" s="541"/>
      <c r="B442" s="541"/>
      <c r="C442" s="541"/>
      <c r="D442" s="541"/>
      <c r="E442" s="541"/>
      <c r="F442" s="541"/>
      <c r="G442" s="541"/>
      <c r="H442" s="541"/>
      <c r="I442" s="541"/>
      <c r="J442" s="541"/>
      <c r="K442" s="541"/>
      <c r="L442" s="541"/>
    </row>
    <row r="443" spans="1:12" s="2" customFormat="1">
      <c r="A443" s="541"/>
      <c r="B443" s="541"/>
      <c r="C443" s="541"/>
      <c r="D443" s="541"/>
      <c r="E443" s="541"/>
      <c r="F443" s="541"/>
      <c r="G443" s="541"/>
      <c r="H443" s="541"/>
      <c r="I443" s="541"/>
      <c r="J443" s="541"/>
      <c r="K443" s="541"/>
      <c r="L443" s="541"/>
    </row>
    <row r="444" spans="1:12" s="2" customFormat="1">
      <c r="A444" s="541"/>
      <c r="B444" s="541"/>
      <c r="C444" s="541"/>
      <c r="D444" s="541"/>
      <c r="E444" s="541"/>
      <c r="F444" s="541"/>
      <c r="G444" s="541"/>
      <c r="H444" s="541"/>
      <c r="I444" s="541"/>
      <c r="J444" s="541"/>
      <c r="K444" s="541"/>
      <c r="L444" s="541"/>
    </row>
    <row r="445" spans="1:12" s="2" customFormat="1">
      <c r="A445" s="541"/>
      <c r="B445" s="541"/>
      <c r="C445" s="541"/>
      <c r="D445" s="541"/>
      <c r="E445" s="541"/>
      <c r="F445" s="541"/>
      <c r="G445" s="541"/>
      <c r="H445" s="541"/>
      <c r="I445" s="541"/>
      <c r="J445" s="541"/>
      <c r="K445" s="541"/>
      <c r="L445" s="541"/>
    </row>
    <row r="446" spans="1:12" s="2" customFormat="1">
      <c r="A446" s="541"/>
      <c r="B446" s="541"/>
      <c r="C446" s="541"/>
      <c r="D446" s="541"/>
      <c r="E446" s="541"/>
      <c r="F446" s="541"/>
      <c r="G446" s="541"/>
      <c r="H446" s="541"/>
      <c r="I446" s="541"/>
      <c r="J446" s="541"/>
      <c r="K446" s="541"/>
      <c r="L446" s="541"/>
    </row>
    <row r="447" spans="1:12" s="2" customFormat="1">
      <c r="A447" s="541"/>
      <c r="B447" s="541"/>
      <c r="C447" s="541"/>
      <c r="D447" s="541"/>
      <c r="E447" s="541"/>
      <c r="F447" s="541"/>
      <c r="G447" s="541"/>
      <c r="H447" s="541"/>
      <c r="I447" s="541"/>
      <c r="J447" s="541"/>
      <c r="K447" s="541"/>
      <c r="L447" s="541"/>
    </row>
    <row r="448" spans="1:12" s="2" customFormat="1">
      <c r="A448" s="541"/>
      <c r="B448" s="541"/>
      <c r="C448" s="541"/>
      <c r="D448" s="541"/>
      <c r="E448" s="541"/>
      <c r="F448" s="541"/>
      <c r="G448" s="541"/>
      <c r="H448" s="541"/>
      <c r="I448" s="541"/>
      <c r="J448" s="541"/>
      <c r="K448" s="541"/>
      <c r="L448" s="541"/>
    </row>
    <row r="449" spans="1:12" s="2" customFormat="1">
      <c r="A449" s="541"/>
      <c r="B449" s="541"/>
      <c r="C449" s="541"/>
      <c r="D449" s="541"/>
      <c r="E449" s="541"/>
      <c r="F449" s="541"/>
      <c r="G449" s="541"/>
      <c r="H449" s="541"/>
      <c r="I449" s="541"/>
      <c r="J449" s="541"/>
      <c r="K449" s="541"/>
      <c r="L449" s="541"/>
    </row>
    <row r="450" spans="1:12" s="2" customFormat="1">
      <c r="A450" s="541"/>
      <c r="B450" s="541"/>
      <c r="C450" s="541"/>
      <c r="D450" s="541"/>
      <c r="E450" s="541"/>
      <c r="F450" s="541"/>
      <c r="G450" s="541"/>
      <c r="H450" s="541"/>
      <c r="I450" s="541"/>
      <c r="J450" s="541"/>
      <c r="K450" s="541"/>
      <c r="L450" s="541"/>
    </row>
    <row r="451" spans="1:12" s="2" customFormat="1">
      <c r="A451" s="541"/>
      <c r="B451" s="541"/>
      <c r="C451" s="541"/>
      <c r="D451" s="541"/>
      <c r="E451" s="541"/>
      <c r="F451" s="541"/>
      <c r="G451" s="541"/>
      <c r="H451" s="541"/>
      <c r="I451" s="541"/>
      <c r="J451" s="541"/>
      <c r="K451" s="541"/>
      <c r="L451" s="541"/>
    </row>
    <row r="452" spans="1:12" s="2" customFormat="1">
      <c r="A452" s="541"/>
      <c r="B452" s="541"/>
      <c r="C452" s="541"/>
      <c r="D452" s="541"/>
      <c r="E452" s="541"/>
      <c r="F452" s="541"/>
      <c r="G452" s="541"/>
      <c r="H452" s="541"/>
      <c r="I452" s="541"/>
      <c r="J452" s="541"/>
      <c r="K452" s="541"/>
      <c r="L452" s="541"/>
    </row>
    <row r="453" spans="1:12" s="2" customFormat="1">
      <c r="A453" s="541"/>
      <c r="B453" s="541"/>
      <c r="C453" s="541"/>
      <c r="D453" s="541"/>
      <c r="E453" s="541"/>
      <c r="F453" s="541"/>
      <c r="G453" s="541"/>
      <c r="H453" s="541"/>
      <c r="I453" s="541"/>
      <c r="J453" s="541"/>
      <c r="K453" s="541"/>
      <c r="L453" s="541"/>
    </row>
    <row r="454" spans="1:12" s="2" customFormat="1">
      <c r="A454" s="541"/>
      <c r="B454" s="541"/>
      <c r="C454" s="541"/>
      <c r="D454" s="541"/>
      <c r="E454" s="541"/>
      <c r="F454" s="541"/>
      <c r="G454" s="541"/>
      <c r="H454" s="541"/>
      <c r="I454" s="541"/>
      <c r="J454" s="541"/>
      <c r="K454" s="541"/>
      <c r="L454" s="541"/>
    </row>
    <row r="455" spans="1:12" s="2" customFormat="1">
      <c r="A455" s="541"/>
      <c r="B455" s="541"/>
      <c r="C455" s="541"/>
      <c r="D455" s="541"/>
      <c r="E455" s="541"/>
      <c r="F455" s="541"/>
      <c r="G455" s="541"/>
      <c r="H455" s="541"/>
      <c r="I455" s="541"/>
      <c r="J455" s="541"/>
      <c r="K455" s="541"/>
      <c r="L455" s="541"/>
    </row>
    <row r="456" spans="1:12" s="2" customFormat="1">
      <c r="A456" s="541"/>
      <c r="B456" s="541"/>
      <c r="C456" s="541"/>
      <c r="D456" s="541"/>
      <c r="E456" s="541"/>
      <c r="F456" s="541"/>
      <c r="G456" s="541"/>
      <c r="H456" s="541"/>
      <c r="I456" s="541"/>
      <c r="J456" s="541"/>
      <c r="K456" s="541"/>
      <c r="L456" s="541"/>
    </row>
    <row r="457" spans="1:12" s="2" customFormat="1">
      <c r="A457" s="541"/>
      <c r="B457" s="541"/>
      <c r="C457" s="541"/>
      <c r="D457" s="541"/>
      <c r="E457" s="541"/>
      <c r="F457" s="541"/>
      <c r="G457" s="541"/>
      <c r="H457" s="541"/>
      <c r="I457" s="541"/>
      <c r="J457" s="541"/>
      <c r="K457" s="541"/>
      <c r="L457" s="541"/>
    </row>
    <row r="458" spans="1:12" s="2" customFormat="1">
      <c r="A458" s="541"/>
      <c r="B458" s="541"/>
      <c r="C458" s="541"/>
      <c r="D458" s="541"/>
      <c r="E458" s="541"/>
      <c r="F458" s="541"/>
      <c r="G458" s="541"/>
      <c r="H458" s="541"/>
      <c r="I458" s="541"/>
      <c r="J458" s="541"/>
      <c r="K458" s="541"/>
      <c r="L458" s="541"/>
    </row>
    <row r="459" spans="1:12" s="2" customFormat="1">
      <c r="A459" s="541"/>
      <c r="B459" s="541"/>
      <c r="C459" s="541"/>
      <c r="D459" s="541"/>
      <c r="E459" s="541"/>
      <c r="F459" s="541"/>
      <c r="G459" s="541"/>
      <c r="H459" s="541"/>
      <c r="I459" s="541"/>
      <c r="J459" s="541"/>
      <c r="K459" s="541"/>
      <c r="L459" s="541"/>
    </row>
    <row r="460" spans="1:12" s="2" customFormat="1">
      <c r="A460" s="541"/>
      <c r="B460" s="541"/>
      <c r="C460" s="541"/>
      <c r="D460" s="541"/>
      <c r="E460" s="541"/>
      <c r="F460" s="541"/>
      <c r="G460" s="541"/>
      <c r="H460" s="541"/>
      <c r="I460" s="541"/>
      <c r="J460" s="541"/>
      <c r="K460" s="541"/>
      <c r="L460" s="541"/>
    </row>
    <row r="461" spans="1:12" s="2" customFormat="1">
      <c r="A461" s="541"/>
      <c r="B461" s="541"/>
      <c r="C461" s="541"/>
      <c r="D461" s="541"/>
      <c r="E461" s="541"/>
      <c r="F461" s="541"/>
      <c r="G461" s="541"/>
      <c r="H461" s="541"/>
      <c r="I461" s="541"/>
      <c r="J461" s="541"/>
      <c r="K461" s="541"/>
      <c r="L461" s="541"/>
    </row>
    <row r="462" spans="1:12" s="2" customFormat="1">
      <c r="A462" s="541"/>
      <c r="B462" s="541"/>
      <c r="C462" s="541"/>
      <c r="D462" s="541"/>
      <c r="E462" s="541"/>
      <c r="F462" s="541"/>
      <c r="G462" s="541"/>
      <c r="H462" s="541"/>
      <c r="I462" s="541"/>
      <c r="J462" s="541"/>
      <c r="K462" s="541"/>
      <c r="L462" s="541"/>
    </row>
    <row r="463" spans="1:12" s="2" customFormat="1">
      <c r="A463" s="541"/>
      <c r="B463" s="541"/>
      <c r="C463" s="541"/>
      <c r="D463" s="541"/>
      <c r="E463" s="541"/>
      <c r="F463" s="541"/>
      <c r="G463" s="541"/>
      <c r="H463" s="541"/>
      <c r="I463" s="541"/>
      <c r="J463" s="541"/>
      <c r="K463" s="541"/>
      <c r="L463" s="541"/>
    </row>
    <row r="464" spans="1:12" s="2" customFormat="1">
      <c r="A464" s="541"/>
      <c r="B464" s="541"/>
      <c r="C464" s="541"/>
      <c r="D464" s="541"/>
      <c r="E464" s="541"/>
      <c r="F464" s="541"/>
      <c r="G464" s="541"/>
      <c r="H464" s="541"/>
      <c r="I464" s="541"/>
      <c r="J464" s="541"/>
      <c r="K464" s="541"/>
      <c r="L464" s="541"/>
    </row>
    <row r="465" spans="1:12" s="2" customFormat="1">
      <c r="A465" s="541"/>
      <c r="B465" s="541"/>
      <c r="C465" s="541"/>
      <c r="D465" s="541"/>
      <c r="E465" s="541"/>
      <c r="F465" s="541"/>
      <c r="G465" s="541"/>
      <c r="H465" s="541"/>
      <c r="I465" s="541"/>
      <c r="J465" s="541"/>
      <c r="K465" s="541"/>
      <c r="L465" s="541"/>
    </row>
    <row r="466" spans="1:12" s="2" customFormat="1">
      <c r="A466" s="541"/>
      <c r="B466" s="541"/>
      <c r="C466" s="541"/>
      <c r="D466" s="541"/>
      <c r="E466" s="541"/>
      <c r="F466" s="541"/>
      <c r="G466" s="541"/>
      <c r="H466" s="541"/>
      <c r="I466" s="541"/>
      <c r="J466" s="541"/>
      <c r="K466" s="541"/>
      <c r="L466" s="541"/>
    </row>
    <row r="467" spans="1:12" s="2" customFormat="1">
      <c r="A467" s="541"/>
      <c r="B467" s="541"/>
      <c r="C467" s="541"/>
      <c r="D467" s="541"/>
      <c r="E467" s="541"/>
      <c r="F467" s="541"/>
      <c r="G467" s="541"/>
      <c r="H467" s="541"/>
      <c r="I467" s="541"/>
      <c r="J467" s="541"/>
      <c r="K467" s="541"/>
      <c r="L467" s="541"/>
    </row>
    <row r="468" spans="1:12" s="2" customFormat="1">
      <c r="A468" s="541"/>
      <c r="B468" s="541"/>
      <c r="C468" s="541"/>
      <c r="D468" s="541"/>
      <c r="E468" s="541"/>
      <c r="F468" s="541"/>
      <c r="G468" s="541"/>
      <c r="H468" s="541"/>
      <c r="I468" s="541"/>
      <c r="J468" s="541"/>
      <c r="K468" s="541"/>
      <c r="L468" s="541"/>
    </row>
    <row r="469" spans="1:12" s="2" customFormat="1">
      <c r="A469" s="541"/>
      <c r="B469" s="541"/>
      <c r="C469" s="541"/>
      <c r="D469" s="541"/>
      <c r="E469" s="541"/>
      <c r="F469" s="541"/>
      <c r="G469" s="541"/>
      <c r="H469" s="541"/>
      <c r="I469" s="541"/>
      <c r="J469" s="541"/>
      <c r="K469" s="541"/>
      <c r="L469" s="541"/>
    </row>
    <row r="470" spans="1:12" s="2" customFormat="1">
      <c r="A470" s="541"/>
      <c r="B470" s="541"/>
      <c r="C470" s="541"/>
      <c r="D470" s="541"/>
      <c r="E470" s="541"/>
      <c r="F470" s="541"/>
      <c r="G470" s="541"/>
      <c r="H470" s="541"/>
      <c r="I470" s="541"/>
      <c r="J470" s="541"/>
      <c r="K470" s="541"/>
      <c r="L470" s="541"/>
    </row>
    <row r="471" spans="1:12" s="2" customFormat="1">
      <c r="A471" s="541"/>
      <c r="B471" s="541"/>
      <c r="C471" s="541"/>
      <c r="D471" s="541"/>
      <c r="E471" s="541"/>
      <c r="F471" s="541"/>
      <c r="G471" s="541"/>
      <c r="H471" s="541"/>
      <c r="I471" s="541"/>
      <c r="J471" s="541"/>
      <c r="K471" s="541"/>
      <c r="L471" s="541"/>
    </row>
    <row r="472" spans="1:12" s="2" customFormat="1">
      <c r="A472" s="541"/>
      <c r="B472" s="541"/>
      <c r="C472" s="541"/>
      <c r="D472" s="541"/>
      <c r="E472" s="541"/>
      <c r="F472" s="541"/>
      <c r="G472" s="541"/>
      <c r="H472" s="541"/>
      <c r="I472" s="541"/>
      <c r="J472" s="541"/>
      <c r="K472" s="541"/>
      <c r="L472" s="541"/>
    </row>
    <row r="473" spans="1:12" s="2" customFormat="1">
      <c r="A473" s="541"/>
      <c r="B473" s="541"/>
      <c r="C473" s="541"/>
      <c r="D473" s="541"/>
      <c r="E473" s="541"/>
      <c r="F473" s="541"/>
      <c r="G473" s="541"/>
      <c r="H473" s="541"/>
      <c r="I473" s="541"/>
      <c r="J473" s="541"/>
      <c r="K473" s="541"/>
      <c r="L473" s="541"/>
    </row>
    <row r="474" spans="1:12" s="2" customFormat="1">
      <c r="A474" s="541"/>
      <c r="B474" s="541"/>
      <c r="C474" s="541"/>
      <c r="D474" s="541"/>
      <c r="E474" s="541"/>
      <c r="F474" s="541"/>
      <c r="G474" s="541"/>
      <c r="H474" s="541"/>
      <c r="I474" s="541"/>
      <c r="J474" s="541"/>
      <c r="K474" s="541"/>
      <c r="L474" s="541"/>
    </row>
    <row r="475" spans="1:12" s="2" customFormat="1">
      <c r="A475" s="541"/>
      <c r="B475" s="541"/>
      <c r="C475" s="541"/>
      <c r="D475" s="541"/>
      <c r="E475" s="541"/>
      <c r="F475" s="541"/>
      <c r="G475" s="541"/>
      <c r="H475" s="541"/>
      <c r="I475" s="541"/>
      <c r="J475" s="541"/>
      <c r="K475" s="541"/>
      <c r="L475" s="541"/>
    </row>
    <row r="476" spans="1:12" s="2" customFormat="1">
      <c r="A476" s="541"/>
      <c r="B476" s="541"/>
      <c r="C476" s="541"/>
      <c r="D476" s="541"/>
      <c r="E476" s="541"/>
      <c r="F476" s="541"/>
      <c r="G476" s="541"/>
      <c r="H476" s="541"/>
      <c r="I476" s="541"/>
      <c r="J476" s="541"/>
      <c r="K476" s="541"/>
      <c r="L476" s="541"/>
    </row>
    <row r="477" spans="1:12" s="2" customFormat="1">
      <c r="A477" s="541"/>
      <c r="B477" s="541"/>
      <c r="C477" s="541"/>
      <c r="D477" s="541"/>
      <c r="E477" s="541"/>
      <c r="F477" s="541"/>
      <c r="G477" s="541"/>
      <c r="H477" s="541"/>
      <c r="I477" s="541"/>
      <c r="J477" s="541"/>
      <c r="K477" s="541"/>
      <c r="L477" s="541"/>
    </row>
    <row r="478" spans="1:12" s="2" customFormat="1">
      <c r="A478" s="541"/>
      <c r="B478" s="541"/>
      <c r="C478" s="541"/>
      <c r="D478" s="541"/>
      <c r="E478" s="541"/>
      <c r="F478" s="541"/>
      <c r="G478" s="541"/>
      <c r="H478" s="541"/>
      <c r="I478" s="541"/>
      <c r="J478" s="541"/>
      <c r="K478" s="541"/>
      <c r="L478" s="541"/>
    </row>
    <row r="479" spans="1:12" s="2" customFormat="1">
      <c r="A479" s="541"/>
      <c r="B479" s="541"/>
      <c r="C479" s="541"/>
      <c r="D479" s="541"/>
      <c r="E479" s="541"/>
      <c r="F479" s="541"/>
      <c r="G479" s="541"/>
      <c r="H479" s="541"/>
      <c r="I479" s="541"/>
      <c r="J479" s="541"/>
      <c r="K479" s="541"/>
      <c r="L479" s="541"/>
    </row>
    <row r="480" spans="1:12" s="2" customFormat="1">
      <c r="A480" s="541"/>
      <c r="B480" s="541"/>
      <c r="C480" s="541"/>
      <c r="D480" s="541"/>
      <c r="E480" s="541"/>
      <c r="F480" s="541"/>
      <c r="G480" s="541"/>
      <c r="H480" s="541"/>
      <c r="I480" s="541"/>
      <c r="J480" s="541"/>
      <c r="K480" s="541"/>
      <c r="L480" s="541"/>
    </row>
    <row r="481" spans="1:12" s="2" customFormat="1">
      <c r="A481" s="541"/>
      <c r="B481" s="541"/>
      <c r="C481" s="541"/>
      <c r="D481" s="541"/>
      <c r="E481" s="541"/>
      <c r="F481" s="541"/>
      <c r="G481" s="541"/>
      <c r="H481" s="541"/>
      <c r="I481" s="541"/>
      <c r="J481" s="541"/>
      <c r="K481" s="541"/>
      <c r="L481" s="541"/>
    </row>
    <row r="482" spans="1:12" s="2" customFormat="1">
      <c r="A482" s="541"/>
      <c r="B482" s="541"/>
      <c r="C482" s="541"/>
      <c r="D482" s="541"/>
      <c r="E482" s="541"/>
      <c r="F482" s="541"/>
      <c r="G482" s="541"/>
      <c r="H482" s="541"/>
      <c r="I482" s="541"/>
      <c r="J482" s="541"/>
      <c r="K482" s="541"/>
      <c r="L482" s="541"/>
    </row>
    <row r="483" spans="1:12" s="2" customFormat="1">
      <c r="A483" s="541"/>
      <c r="B483" s="541"/>
      <c r="C483" s="541"/>
      <c r="D483" s="541"/>
      <c r="E483" s="541"/>
      <c r="F483" s="541"/>
      <c r="G483" s="541"/>
      <c r="H483" s="541"/>
      <c r="I483" s="541"/>
      <c r="J483" s="541"/>
      <c r="K483" s="541"/>
      <c r="L483" s="541"/>
    </row>
    <row r="484" spans="1:12" s="2" customFormat="1">
      <c r="A484" s="541"/>
      <c r="B484" s="541"/>
      <c r="C484" s="541"/>
      <c r="D484" s="541"/>
      <c r="E484" s="541"/>
      <c r="F484" s="541"/>
      <c r="G484" s="541"/>
      <c r="H484" s="541"/>
      <c r="I484" s="541"/>
      <c r="J484" s="541"/>
      <c r="K484" s="541"/>
      <c r="L484" s="541"/>
    </row>
    <row r="485" spans="1:12" s="2" customFormat="1">
      <c r="A485" s="541"/>
      <c r="B485" s="541"/>
      <c r="C485" s="541"/>
      <c r="D485" s="541"/>
      <c r="E485" s="541"/>
      <c r="F485" s="541"/>
      <c r="G485" s="541"/>
      <c r="H485" s="541"/>
      <c r="I485" s="541"/>
      <c r="J485" s="541"/>
      <c r="K485" s="541"/>
      <c r="L485" s="541"/>
    </row>
    <row r="486" spans="1:12" s="2" customFormat="1">
      <c r="A486" s="541"/>
      <c r="B486" s="541"/>
      <c r="C486" s="541"/>
      <c r="D486" s="541"/>
      <c r="E486" s="541"/>
      <c r="F486" s="541"/>
      <c r="G486" s="541"/>
      <c r="H486" s="541"/>
      <c r="I486" s="541"/>
      <c r="J486" s="541"/>
      <c r="K486" s="541"/>
      <c r="L486" s="541"/>
    </row>
    <row r="487" spans="1:12" s="2" customFormat="1">
      <c r="A487" s="541"/>
      <c r="B487" s="541"/>
      <c r="C487" s="541"/>
      <c r="D487" s="541"/>
      <c r="E487" s="541"/>
      <c r="F487" s="541"/>
      <c r="G487" s="541"/>
      <c r="H487" s="541"/>
      <c r="I487" s="541"/>
      <c r="J487" s="541"/>
      <c r="K487" s="541"/>
      <c r="L487" s="541"/>
    </row>
    <row r="488" spans="1:12" s="2" customFormat="1">
      <c r="A488" s="541"/>
      <c r="B488" s="541"/>
      <c r="C488" s="541"/>
      <c r="D488" s="541"/>
      <c r="E488" s="541"/>
      <c r="F488" s="541"/>
      <c r="G488" s="541"/>
      <c r="H488" s="541"/>
      <c r="I488" s="541"/>
      <c r="J488" s="541"/>
      <c r="K488" s="541"/>
      <c r="L488" s="541"/>
    </row>
    <row r="489" spans="1:12" s="2" customFormat="1">
      <c r="A489" s="541"/>
      <c r="B489" s="541"/>
      <c r="C489" s="541"/>
      <c r="D489" s="541"/>
      <c r="E489" s="541"/>
      <c r="F489" s="541"/>
      <c r="G489" s="541"/>
      <c r="H489" s="541"/>
      <c r="I489" s="541"/>
      <c r="J489" s="541"/>
      <c r="K489" s="541"/>
      <c r="L489" s="541"/>
    </row>
    <row r="490" spans="1:12" s="2" customFormat="1">
      <c r="A490" s="541"/>
      <c r="B490" s="541"/>
      <c r="C490" s="541"/>
      <c r="D490" s="541"/>
      <c r="E490" s="541"/>
      <c r="F490" s="541"/>
      <c r="G490" s="541"/>
      <c r="H490" s="541"/>
      <c r="I490" s="541"/>
      <c r="J490" s="541"/>
      <c r="K490" s="541"/>
      <c r="L490" s="541"/>
    </row>
    <row r="491" spans="1:12" s="2" customFormat="1">
      <c r="A491" s="541"/>
      <c r="B491" s="541"/>
      <c r="C491" s="541"/>
      <c r="D491" s="541"/>
      <c r="E491" s="541"/>
      <c r="F491" s="541"/>
      <c r="G491" s="541"/>
      <c r="H491" s="541"/>
      <c r="I491" s="541"/>
      <c r="J491" s="541"/>
      <c r="K491" s="541"/>
      <c r="L491" s="541"/>
    </row>
    <row r="492" spans="1:12" s="2" customFormat="1">
      <c r="A492" s="541"/>
      <c r="B492" s="541"/>
      <c r="C492" s="541"/>
      <c r="D492" s="541"/>
      <c r="E492" s="541"/>
      <c r="F492" s="541"/>
      <c r="G492" s="541"/>
      <c r="H492" s="541"/>
      <c r="I492" s="541"/>
      <c r="J492" s="541"/>
      <c r="K492" s="541"/>
      <c r="L492" s="541"/>
    </row>
    <row r="493" spans="1:12" s="2" customFormat="1">
      <c r="A493" s="541"/>
      <c r="B493" s="541"/>
      <c r="C493" s="541"/>
      <c r="D493" s="541"/>
      <c r="E493" s="541"/>
      <c r="F493" s="541"/>
      <c r="G493" s="541"/>
      <c r="H493" s="541"/>
      <c r="I493" s="541"/>
      <c r="J493" s="541"/>
      <c r="K493" s="541"/>
      <c r="L493" s="541"/>
    </row>
    <row r="494" spans="1:12" s="2" customFormat="1">
      <c r="A494" s="541"/>
      <c r="B494" s="541"/>
      <c r="C494" s="541"/>
      <c r="D494" s="541"/>
      <c r="E494" s="541"/>
      <c r="F494" s="541"/>
      <c r="G494" s="541"/>
      <c r="H494" s="541"/>
      <c r="I494" s="541"/>
      <c r="J494" s="541"/>
      <c r="K494" s="541"/>
      <c r="L494" s="541"/>
    </row>
    <row r="495" spans="1:12" s="2" customFormat="1">
      <c r="A495" s="541"/>
      <c r="B495" s="541"/>
      <c r="C495" s="541"/>
      <c r="D495" s="541"/>
      <c r="E495" s="541"/>
      <c r="F495" s="541"/>
      <c r="G495" s="541"/>
      <c r="H495" s="541"/>
      <c r="I495" s="541"/>
      <c r="J495" s="541"/>
      <c r="K495" s="541"/>
      <c r="L495" s="541"/>
    </row>
    <row r="496" spans="1:12" s="2" customFormat="1">
      <c r="A496" s="541"/>
      <c r="B496" s="541"/>
      <c r="C496" s="541"/>
      <c r="D496" s="541"/>
      <c r="E496" s="541"/>
      <c r="F496" s="541"/>
      <c r="G496" s="541"/>
      <c r="H496" s="541"/>
      <c r="I496" s="541"/>
      <c r="J496" s="541"/>
      <c r="K496" s="541"/>
      <c r="L496" s="541"/>
    </row>
    <row r="497" spans="1:12" s="2" customFormat="1">
      <c r="A497" s="541"/>
      <c r="B497" s="541"/>
      <c r="C497" s="541"/>
      <c r="D497" s="541"/>
      <c r="E497" s="541"/>
      <c r="F497" s="541"/>
      <c r="G497" s="541"/>
      <c r="H497" s="541"/>
      <c r="I497" s="541"/>
      <c r="J497" s="541"/>
      <c r="K497" s="541"/>
      <c r="L497" s="541"/>
    </row>
    <row r="498" spans="1:12" s="2" customFormat="1">
      <c r="A498" s="541"/>
      <c r="B498" s="541"/>
      <c r="C498" s="541"/>
      <c r="D498" s="541"/>
      <c r="E498" s="541"/>
      <c r="F498" s="541"/>
      <c r="G498" s="541"/>
      <c r="H498" s="541"/>
      <c r="I498" s="541"/>
      <c r="J498" s="541"/>
      <c r="K498" s="541"/>
      <c r="L498" s="541"/>
    </row>
    <row r="499" spans="1:12" s="2" customFormat="1">
      <c r="A499" s="541"/>
      <c r="B499" s="541"/>
      <c r="C499" s="541"/>
      <c r="D499" s="541"/>
      <c r="E499" s="541"/>
      <c r="F499" s="541"/>
      <c r="G499" s="541"/>
      <c r="H499" s="541"/>
      <c r="I499" s="541"/>
      <c r="J499" s="541"/>
      <c r="K499" s="541"/>
      <c r="L499" s="541"/>
    </row>
    <row r="500" spans="1:12" s="2" customFormat="1">
      <c r="A500" s="541"/>
      <c r="B500" s="541"/>
      <c r="C500" s="541"/>
      <c r="D500" s="541"/>
      <c r="E500" s="541"/>
      <c r="F500" s="541"/>
      <c r="G500" s="541"/>
      <c r="H500" s="541"/>
      <c r="I500" s="541"/>
      <c r="J500" s="541"/>
      <c r="K500" s="541"/>
      <c r="L500" s="541"/>
    </row>
    <row r="501" spans="1:12" s="2" customFormat="1">
      <c r="A501" s="541"/>
      <c r="B501" s="541"/>
      <c r="C501" s="541"/>
      <c r="D501" s="541"/>
      <c r="E501" s="541"/>
      <c r="F501" s="541"/>
      <c r="G501" s="541"/>
      <c r="H501" s="541"/>
      <c r="I501" s="541"/>
      <c r="J501" s="541"/>
      <c r="K501" s="541"/>
      <c r="L501" s="541"/>
    </row>
    <row r="502" spans="1:12" s="2" customFormat="1">
      <c r="A502" s="541"/>
      <c r="B502" s="541"/>
      <c r="C502" s="541"/>
      <c r="D502" s="541"/>
      <c r="E502" s="541"/>
      <c r="F502" s="541"/>
      <c r="G502" s="541"/>
      <c r="H502" s="541"/>
      <c r="I502" s="541"/>
      <c r="J502" s="541"/>
      <c r="K502" s="541"/>
      <c r="L502" s="541"/>
    </row>
    <row r="503" spans="1:12" s="2" customFormat="1">
      <c r="A503" s="541"/>
      <c r="B503" s="541"/>
      <c r="C503" s="541"/>
      <c r="D503" s="541"/>
      <c r="E503" s="541"/>
      <c r="F503" s="541"/>
      <c r="G503" s="541"/>
      <c r="H503" s="541"/>
      <c r="I503" s="541"/>
      <c r="J503" s="541"/>
      <c r="K503" s="541"/>
      <c r="L503" s="541"/>
    </row>
    <row r="504" spans="1:12" s="2" customFormat="1">
      <c r="A504" s="541"/>
      <c r="B504" s="541"/>
      <c r="C504" s="541"/>
      <c r="D504" s="541"/>
      <c r="E504" s="541"/>
      <c r="F504" s="541"/>
      <c r="G504" s="541"/>
      <c r="H504" s="541"/>
      <c r="I504" s="541"/>
      <c r="J504" s="541"/>
      <c r="K504" s="541"/>
      <c r="L504" s="541"/>
    </row>
    <row r="505" spans="1:12" s="2" customFormat="1">
      <c r="A505" s="541"/>
      <c r="B505" s="541"/>
      <c r="C505" s="541"/>
      <c r="D505" s="541"/>
      <c r="E505" s="541"/>
      <c r="F505" s="541"/>
      <c r="G505" s="541"/>
      <c r="H505" s="541"/>
      <c r="I505" s="541"/>
      <c r="J505" s="541"/>
      <c r="K505" s="541"/>
      <c r="L505" s="541"/>
    </row>
    <row r="506" spans="1:12" s="2" customFormat="1">
      <c r="A506" s="541"/>
      <c r="B506" s="541"/>
      <c r="C506" s="541"/>
      <c r="D506" s="541"/>
      <c r="E506" s="541"/>
      <c r="F506" s="541"/>
      <c r="G506" s="541"/>
      <c r="H506" s="541"/>
      <c r="I506" s="541"/>
      <c r="J506" s="541"/>
      <c r="K506" s="541"/>
      <c r="L506" s="541"/>
    </row>
    <row r="507" spans="1:12" s="2" customFormat="1">
      <c r="A507" s="541"/>
      <c r="B507" s="541"/>
      <c r="C507" s="541"/>
      <c r="D507" s="541"/>
      <c r="E507" s="541"/>
      <c r="F507" s="541"/>
      <c r="G507" s="541"/>
      <c r="H507" s="541"/>
      <c r="I507" s="541"/>
      <c r="J507" s="541"/>
      <c r="K507" s="541"/>
      <c r="L507" s="541"/>
    </row>
    <row r="508" spans="1:12" s="2" customFormat="1">
      <c r="A508" s="541"/>
      <c r="B508" s="541"/>
      <c r="C508" s="541"/>
      <c r="D508" s="541"/>
      <c r="E508" s="541"/>
      <c r="F508" s="541"/>
      <c r="G508" s="541"/>
      <c r="H508" s="541"/>
      <c r="I508" s="541"/>
      <c r="J508" s="541"/>
      <c r="K508" s="541"/>
      <c r="L508" s="541"/>
    </row>
    <row r="509" spans="1:12" s="2" customFormat="1">
      <c r="A509" s="541"/>
      <c r="B509" s="541"/>
      <c r="C509" s="541"/>
      <c r="D509" s="541"/>
      <c r="E509" s="541"/>
      <c r="F509" s="541"/>
      <c r="G509" s="541"/>
      <c r="H509" s="541"/>
      <c r="I509" s="541"/>
      <c r="J509" s="541"/>
      <c r="K509" s="541"/>
      <c r="L509" s="541"/>
    </row>
    <row r="510" spans="1:12" s="2" customFormat="1">
      <c r="A510" s="541"/>
      <c r="B510" s="541"/>
      <c r="C510" s="541"/>
      <c r="D510" s="541"/>
      <c r="E510" s="541"/>
      <c r="F510" s="541"/>
      <c r="G510" s="541"/>
      <c r="H510" s="541"/>
      <c r="I510" s="541"/>
      <c r="J510" s="541"/>
      <c r="K510" s="541"/>
      <c r="L510" s="541"/>
    </row>
    <row r="511" spans="1:12" s="2" customFormat="1">
      <c r="A511" s="541"/>
      <c r="B511" s="541"/>
      <c r="C511" s="541"/>
      <c r="D511" s="541"/>
      <c r="E511" s="541"/>
      <c r="F511" s="541"/>
      <c r="G511" s="541"/>
      <c r="H511" s="541"/>
      <c r="I511" s="541"/>
      <c r="J511" s="541"/>
      <c r="K511" s="541"/>
      <c r="L511" s="541"/>
    </row>
    <row r="512" spans="1:12" s="2" customFormat="1">
      <c r="A512" s="541"/>
      <c r="B512" s="541"/>
      <c r="C512" s="541"/>
      <c r="D512" s="541"/>
      <c r="E512" s="541"/>
      <c r="F512" s="541"/>
      <c r="G512" s="541"/>
      <c r="H512" s="541"/>
      <c r="I512" s="541"/>
      <c r="J512" s="541"/>
      <c r="K512" s="541"/>
      <c r="L512" s="541"/>
    </row>
    <row r="513" spans="1:12" s="2" customFormat="1">
      <c r="A513" s="541"/>
      <c r="B513" s="541"/>
      <c r="C513" s="541"/>
      <c r="D513" s="541"/>
      <c r="E513" s="541"/>
      <c r="F513" s="541"/>
      <c r="G513" s="541"/>
      <c r="H513" s="541"/>
      <c r="I513" s="541"/>
      <c r="J513" s="541"/>
      <c r="K513" s="541"/>
      <c r="L513" s="541"/>
    </row>
    <row r="514" spans="1:12" s="2" customFormat="1">
      <c r="A514" s="541"/>
      <c r="B514" s="541"/>
      <c r="C514" s="541"/>
      <c r="D514" s="541"/>
      <c r="E514" s="541"/>
      <c r="F514" s="541"/>
      <c r="G514" s="541"/>
      <c r="H514" s="541"/>
      <c r="I514" s="541"/>
      <c r="J514" s="541"/>
      <c r="K514" s="541"/>
      <c r="L514" s="541"/>
    </row>
    <row r="515" spans="1:12" s="2" customFormat="1">
      <c r="A515" s="541"/>
      <c r="B515" s="541"/>
      <c r="C515" s="541"/>
      <c r="D515" s="541"/>
      <c r="E515" s="541"/>
      <c r="F515" s="541"/>
      <c r="G515" s="541"/>
      <c r="H515" s="541"/>
      <c r="I515" s="541"/>
      <c r="J515" s="541"/>
      <c r="K515" s="541"/>
      <c r="L515" s="541"/>
    </row>
    <row r="516" spans="1:12" s="2" customFormat="1">
      <c r="A516" s="541"/>
      <c r="B516" s="541"/>
      <c r="C516" s="541"/>
      <c r="D516" s="541"/>
      <c r="E516" s="541"/>
      <c r="F516" s="541"/>
      <c r="G516" s="541"/>
      <c r="H516" s="541"/>
      <c r="I516" s="541"/>
      <c r="J516" s="541"/>
      <c r="K516" s="541"/>
      <c r="L516" s="541"/>
    </row>
    <row r="517" spans="1:12" s="2" customFormat="1">
      <c r="A517" s="541"/>
      <c r="B517" s="541"/>
      <c r="C517" s="541"/>
      <c r="D517" s="541"/>
      <c r="E517" s="541"/>
      <c r="F517" s="541"/>
      <c r="G517" s="541"/>
      <c r="H517" s="541"/>
      <c r="I517" s="541"/>
      <c r="J517" s="541"/>
      <c r="K517" s="541"/>
      <c r="L517" s="541"/>
    </row>
    <row r="518" spans="1:12" s="2" customFormat="1">
      <c r="A518" s="541"/>
      <c r="B518" s="541"/>
      <c r="C518" s="541"/>
      <c r="D518" s="541"/>
      <c r="E518" s="541"/>
      <c r="F518" s="541"/>
      <c r="G518" s="541"/>
      <c r="H518" s="541"/>
      <c r="I518" s="541"/>
      <c r="J518" s="541"/>
      <c r="K518" s="541"/>
      <c r="L518" s="541"/>
    </row>
    <row r="519" spans="1:12" s="2" customFormat="1">
      <c r="A519" s="541"/>
      <c r="B519" s="541"/>
      <c r="C519" s="541"/>
      <c r="D519" s="541"/>
      <c r="E519" s="541"/>
      <c r="F519" s="541"/>
      <c r="G519" s="541"/>
      <c r="H519" s="541"/>
      <c r="I519" s="541"/>
      <c r="J519" s="541"/>
      <c r="K519" s="541"/>
      <c r="L519" s="541"/>
    </row>
    <row r="520" spans="1:12" s="2" customFormat="1">
      <c r="A520" s="541"/>
      <c r="B520" s="541"/>
      <c r="C520" s="541"/>
      <c r="D520" s="541"/>
      <c r="E520" s="541"/>
      <c r="F520" s="541"/>
      <c r="G520" s="541"/>
      <c r="H520" s="541"/>
      <c r="I520" s="541"/>
      <c r="J520" s="541"/>
      <c r="K520" s="541"/>
      <c r="L520" s="541"/>
    </row>
    <row r="521" spans="1:12" s="2" customFormat="1">
      <c r="A521" s="541"/>
      <c r="B521" s="541"/>
      <c r="C521" s="541"/>
      <c r="D521" s="541"/>
      <c r="E521" s="541"/>
      <c r="F521" s="541"/>
      <c r="G521" s="541"/>
      <c r="H521" s="541"/>
      <c r="I521" s="541"/>
      <c r="J521" s="541"/>
      <c r="K521" s="541"/>
      <c r="L521" s="541"/>
    </row>
    <row r="522" spans="1:12" s="2" customFormat="1">
      <c r="A522" s="541"/>
      <c r="B522" s="541"/>
      <c r="C522" s="541"/>
      <c r="D522" s="541"/>
      <c r="E522" s="541"/>
      <c r="F522" s="541"/>
      <c r="G522" s="541"/>
      <c r="H522" s="541"/>
      <c r="I522" s="541"/>
      <c r="J522" s="541"/>
      <c r="K522" s="541"/>
      <c r="L522" s="541"/>
    </row>
    <row r="523" spans="1:12" s="2" customFormat="1">
      <c r="A523" s="541"/>
      <c r="B523" s="541"/>
      <c r="C523" s="541"/>
      <c r="D523" s="541"/>
      <c r="E523" s="541"/>
      <c r="F523" s="541"/>
      <c r="G523" s="541"/>
      <c r="H523" s="541"/>
      <c r="I523" s="541"/>
      <c r="J523" s="541"/>
      <c r="K523" s="541"/>
      <c r="L523" s="541"/>
    </row>
    <row r="524" spans="1:12" s="2" customFormat="1">
      <c r="A524" s="541"/>
      <c r="B524" s="541"/>
      <c r="C524" s="541"/>
      <c r="D524" s="541"/>
      <c r="E524" s="541"/>
      <c r="F524" s="541"/>
      <c r="G524" s="541"/>
      <c r="H524" s="541"/>
      <c r="I524" s="541"/>
      <c r="J524" s="541"/>
      <c r="K524" s="541"/>
      <c r="L524" s="541"/>
    </row>
    <row r="525" spans="1:12" s="2" customFormat="1">
      <c r="A525" s="541"/>
      <c r="B525" s="541"/>
      <c r="C525" s="541"/>
      <c r="D525" s="541"/>
      <c r="E525" s="541"/>
      <c r="F525" s="541"/>
      <c r="G525" s="541"/>
      <c r="H525" s="541"/>
      <c r="I525" s="541"/>
      <c r="J525" s="541"/>
      <c r="K525" s="541"/>
      <c r="L525" s="541"/>
    </row>
    <row r="526" spans="1:12" s="2" customFormat="1">
      <c r="A526" s="541"/>
      <c r="B526" s="541"/>
      <c r="C526" s="541"/>
      <c r="D526" s="541"/>
      <c r="E526" s="541"/>
      <c r="F526" s="541"/>
      <c r="G526" s="541"/>
      <c r="H526" s="541"/>
      <c r="I526" s="541"/>
      <c r="J526" s="541"/>
      <c r="K526" s="541"/>
      <c r="L526" s="541"/>
    </row>
    <row r="527" spans="1:12" s="2" customFormat="1">
      <c r="A527" s="541"/>
      <c r="B527" s="541"/>
      <c r="C527" s="541"/>
      <c r="D527" s="541"/>
      <c r="E527" s="541"/>
      <c r="F527" s="541"/>
      <c r="G527" s="541"/>
      <c r="H527" s="541"/>
      <c r="I527" s="541"/>
      <c r="J527" s="541"/>
      <c r="K527" s="541"/>
      <c r="L527" s="541"/>
    </row>
    <row r="528" spans="1:12" s="2" customFormat="1">
      <c r="A528" s="541"/>
      <c r="B528" s="541"/>
      <c r="C528" s="541"/>
      <c r="D528" s="541"/>
      <c r="E528" s="541"/>
      <c r="F528" s="541"/>
      <c r="G528" s="541"/>
      <c r="H528" s="541"/>
      <c r="I528" s="541"/>
      <c r="J528" s="541"/>
      <c r="K528" s="541"/>
      <c r="L528" s="541"/>
    </row>
    <row r="529" spans="1:12" s="2" customFormat="1">
      <c r="A529" s="541"/>
      <c r="B529" s="541"/>
      <c r="C529" s="541"/>
      <c r="D529" s="541"/>
      <c r="E529" s="541"/>
      <c r="F529" s="541"/>
      <c r="G529" s="541"/>
      <c r="H529" s="541"/>
      <c r="I529" s="541"/>
      <c r="J529" s="541"/>
      <c r="K529" s="541"/>
      <c r="L529" s="541"/>
    </row>
    <row r="530" spans="1:12" s="2" customFormat="1">
      <c r="A530" s="541"/>
      <c r="B530" s="541"/>
      <c r="C530" s="541"/>
      <c r="D530" s="541"/>
      <c r="E530" s="541"/>
      <c r="F530" s="541"/>
      <c r="G530" s="541"/>
      <c r="H530" s="541"/>
      <c r="I530" s="541"/>
      <c r="J530" s="541"/>
      <c r="K530" s="541"/>
      <c r="L530" s="541"/>
    </row>
    <row r="531" spans="1:12" s="2" customFormat="1">
      <c r="A531" s="541"/>
      <c r="B531" s="541"/>
      <c r="C531" s="541"/>
      <c r="D531" s="541"/>
      <c r="E531" s="541"/>
      <c r="F531" s="541"/>
      <c r="G531" s="541"/>
      <c r="H531" s="541"/>
      <c r="I531" s="541"/>
      <c r="J531" s="541"/>
      <c r="K531" s="541"/>
      <c r="L531" s="541"/>
    </row>
    <row r="532" spans="1:12" s="2" customFormat="1">
      <c r="A532" s="541"/>
      <c r="B532" s="541"/>
      <c r="C532" s="541"/>
      <c r="D532" s="541"/>
      <c r="E532" s="541"/>
      <c r="F532" s="541"/>
      <c r="G532" s="541"/>
      <c r="H532" s="541"/>
      <c r="I532" s="541"/>
      <c r="J532" s="541"/>
      <c r="K532" s="541"/>
      <c r="L532" s="541"/>
    </row>
    <row r="533" spans="1:12" s="2" customFormat="1">
      <c r="A533" s="541"/>
      <c r="B533" s="541"/>
      <c r="C533" s="541"/>
      <c r="D533" s="541"/>
      <c r="E533" s="541"/>
      <c r="F533" s="541"/>
      <c r="G533" s="541"/>
      <c r="H533" s="541"/>
      <c r="I533" s="541"/>
      <c r="J533" s="541"/>
      <c r="K533" s="541"/>
      <c r="L533" s="541"/>
    </row>
    <row r="534" spans="1:12" s="2" customFormat="1">
      <c r="A534" s="541"/>
      <c r="B534" s="541"/>
      <c r="C534" s="541"/>
      <c r="D534" s="541"/>
      <c r="E534" s="541"/>
      <c r="F534" s="541"/>
      <c r="G534" s="541"/>
      <c r="H534" s="541"/>
      <c r="I534" s="541"/>
      <c r="J534" s="541"/>
      <c r="K534" s="541"/>
      <c r="L534" s="541"/>
    </row>
    <row r="535" spans="1:12" s="2" customFormat="1">
      <c r="A535" s="541"/>
      <c r="B535" s="541"/>
      <c r="C535" s="541"/>
      <c r="D535" s="541"/>
      <c r="E535" s="541"/>
      <c r="F535" s="541"/>
      <c r="G535" s="541"/>
      <c r="H535" s="541"/>
      <c r="I535" s="541"/>
      <c r="J535" s="541"/>
      <c r="K535" s="541"/>
      <c r="L535" s="541"/>
    </row>
    <row r="536" spans="1:12" s="2" customFormat="1">
      <c r="A536" s="541"/>
      <c r="B536" s="541"/>
      <c r="C536" s="541"/>
      <c r="D536" s="541"/>
      <c r="E536" s="541"/>
      <c r="F536" s="541"/>
      <c r="G536" s="541"/>
      <c r="H536" s="541"/>
      <c r="I536" s="541"/>
      <c r="J536" s="541"/>
      <c r="K536" s="541"/>
      <c r="L536" s="541"/>
    </row>
    <row r="537" spans="1:12" s="2" customFormat="1">
      <c r="A537" s="541"/>
      <c r="B537" s="541"/>
      <c r="C537" s="541"/>
      <c r="D537" s="541"/>
      <c r="E537" s="541"/>
      <c r="F537" s="541"/>
      <c r="G537" s="541"/>
      <c r="H537" s="541"/>
      <c r="I537" s="541"/>
      <c r="J537" s="541"/>
      <c r="K537" s="541"/>
      <c r="L537" s="541"/>
    </row>
    <row r="538" spans="1:12" s="2" customFormat="1">
      <c r="A538" s="541"/>
      <c r="B538" s="541"/>
      <c r="C538" s="541"/>
      <c r="D538" s="541"/>
      <c r="E538" s="541"/>
      <c r="F538" s="541"/>
      <c r="G538" s="541"/>
      <c r="H538" s="541"/>
      <c r="I538" s="541"/>
      <c r="J538" s="541"/>
      <c r="K538" s="541"/>
      <c r="L538" s="541"/>
    </row>
    <row r="539" spans="1:12" s="2" customFormat="1">
      <c r="A539" s="541"/>
      <c r="B539" s="541"/>
      <c r="C539" s="541"/>
      <c r="D539" s="541"/>
      <c r="E539" s="541"/>
      <c r="F539" s="541"/>
      <c r="G539" s="541"/>
      <c r="H539" s="541"/>
      <c r="I539" s="541"/>
      <c r="J539" s="541"/>
      <c r="K539" s="541"/>
      <c r="L539" s="541"/>
    </row>
    <row r="540" spans="1:12" s="2" customFormat="1">
      <c r="A540" s="541"/>
      <c r="B540" s="541"/>
      <c r="C540" s="541"/>
      <c r="D540" s="541"/>
      <c r="E540" s="541"/>
      <c r="F540" s="541"/>
      <c r="G540" s="541"/>
      <c r="H540" s="541"/>
      <c r="I540" s="541"/>
      <c r="J540" s="541"/>
      <c r="K540" s="541"/>
      <c r="L540" s="541"/>
    </row>
    <row r="541" spans="1:12" s="2" customFormat="1">
      <c r="A541" s="541"/>
      <c r="B541" s="541"/>
      <c r="C541" s="541"/>
      <c r="D541" s="541"/>
      <c r="E541" s="541"/>
      <c r="F541" s="541"/>
      <c r="G541" s="541"/>
      <c r="H541" s="541"/>
      <c r="I541" s="541"/>
      <c r="J541" s="541"/>
      <c r="K541" s="541"/>
      <c r="L541" s="541"/>
    </row>
    <row r="542" spans="1:12" s="2" customFormat="1">
      <c r="A542" s="541"/>
      <c r="B542" s="541"/>
      <c r="C542" s="541"/>
      <c r="D542" s="541"/>
      <c r="E542" s="541"/>
      <c r="F542" s="541"/>
      <c r="G542" s="541"/>
      <c r="H542" s="541"/>
      <c r="I542" s="541"/>
      <c r="J542" s="541"/>
      <c r="K542" s="541"/>
      <c r="L542" s="541"/>
    </row>
    <row r="543" spans="1:12" s="2" customFormat="1">
      <c r="A543" s="541"/>
      <c r="B543" s="541"/>
      <c r="C543" s="541"/>
      <c r="D543" s="541"/>
      <c r="E543" s="541"/>
      <c r="F543" s="541"/>
      <c r="G543" s="541"/>
      <c r="H543" s="541"/>
      <c r="I543" s="541"/>
      <c r="J543" s="541"/>
      <c r="K543" s="541"/>
      <c r="L543" s="541"/>
    </row>
    <row r="544" spans="1:12" s="2" customFormat="1">
      <c r="A544" s="541"/>
      <c r="B544" s="541"/>
      <c r="C544" s="541"/>
      <c r="D544" s="541"/>
      <c r="E544" s="541"/>
      <c r="F544" s="541"/>
      <c r="G544" s="541"/>
      <c r="H544" s="541"/>
      <c r="I544" s="541"/>
      <c r="J544" s="541"/>
      <c r="K544" s="541"/>
      <c r="L544" s="541"/>
    </row>
    <row r="545" spans="1:12" s="2" customFormat="1">
      <c r="A545" s="541"/>
      <c r="B545" s="541"/>
      <c r="C545" s="541"/>
      <c r="D545" s="541"/>
      <c r="E545" s="541"/>
      <c r="F545" s="541"/>
      <c r="G545" s="541"/>
      <c r="H545" s="541"/>
      <c r="I545" s="541"/>
      <c r="J545" s="541"/>
      <c r="K545" s="541"/>
      <c r="L545" s="541"/>
    </row>
    <row r="546" spans="1:12" s="2" customFormat="1">
      <c r="A546" s="541"/>
      <c r="B546" s="541"/>
      <c r="C546" s="541"/>
      <c r="D546" s="541"/>
      <c r="E546" s="541"/>
      <c r="F546" s="541"/>
      <c r="G546" s="541"/>
      <c r="H546" s="541"/>
      <c r="I546" s="541"/>
      <c r="J546" s="541"/>
      <c r="K546" s="541"/>
      <c r="L546" s="541"/>
    </row>
    <row r="547" spans="1:12" s="2" customFormat="1">
      <c r="A547" s="541"/>
      <c r="B547" s="541"/>
      <c r="C547" s="541"/>
      <c r="D547" s="541"/>
      <c r="E547" s="541"/>
      <c r="F547" s="541"/>
      <c r="G547" s="541"/>
      <c r="H547" s="541"/>
      <c r="I547" s="541"/>
      <c r="J547" s="541"/>
      <c r="K547" s="541"/>
      <c r="L547" s="541"/>
    </row>
    <row r="548" spans="1:12" s="2" customFormat="1">
      <c r="A548" s="541"/>
      <c r="B548" s="541"/>
      <c r="C548" s="541"/>
      <c r="D548" s="541"/>
      <c r="E548" s="541"/>
      <c r="F548" s="541"/>
      <c r="G548" s="541"/>
      <c r="H548" s="541"/>
      <c r="I548" s="541"/>
      <c r="J548" s="541"/>
      <c r="K548" s="541"/>
      <c r="L548" s="541"/>
    </row>
    <row r="549" spans="1:12" s="2" customFormat="1">
      <c r="A549" s="541"/>
      <c r="B549" s="541"/>
      <c r="C549" s="541"/>
      <c r="D549" s="541"/>
      <c r="E549" s="541"/>
      <c r="F549" s="541"/>
      <c r="G549" s="541"/>
      <c r="H549" s="541"/>
      <c r="I549" s="541"/>
      <c r="J549" s="541"/>
      <c r="K549" s="541"/>
      <c r="L549" s="541"/>
    </row>
    <row r="550" spans="1:12" s="2" customFormat="1">
      <c r="A550" s="541"/>
      <c r="B550" s="541"/>
      <c r="C550" s="541"/>
      <c r="D550" s="541"/>
      <c r="E550" s="541"/>
      <c r="F550" s="541"/>
      <c r="G550" s="541"/>
      <c r="H550" s="541"/>
      <c r="I550" s="541"/>
      <c r="J550" s="541"/>
      <c r="K550" s="541"/>
      <c r="L550" s="541"/>
    </row>
    <row r="551" spans="1:12" s="2" customFormat="1">
      <c r="A551" s="541"/>
      <c r="B551" s="541"/>
      <c r="C551" s="541"/>
      <c r="D551" s="541"/>
      <c r="E551" s="541"/>
      <c r="F551" s="541"/>
      <c r="G551" s="541"/>
      <c r="H551" s="541"/>
      <c r="I551" s="541"/>
      <c r="J551" s="541"/>
      <c r="K551" s="541"/>
      <c r="L551" s="541"/>
    </row>
    <row r="552" spans="1:12" s="2" customFormat="1">
      <c r="A552" s="541"/>
      <c r="B552" s="541"/>
      <c r="C552" s="541"/>
      <c r="D552" s="541"/>
      <c r="E552" s="541"/>
      <c r="F552" s="541"/>
      <c r="G552" s="541"/>
      <c r="H552" s="541"/>
      <c r="I552" s="541"/>
      <c r="J552" s="541"/>
      <c r="K552" s="541"/>
      <c r="L552" s="541"/>
    </row>
    <row r="553" spans="1:12" s="2" customFormat="1">
      <c r="A553" s="541"/>
      <c r="B553" s="541"/>
      <c r="C553" s="541"/>
      <c r="D553" s="541"/>
      <c r="E553" s="541"/>
      <c r="F553" s="541"/>
      <c r="G553" s="541"/>
      <c r="H553" s="541"/>
      <c r="I553" s="541"/>
      <c r="J553" s="541"/>
      <c r="K553" s="541"/>
      <c r="L553" s="541"/>
    </row>
    <row r="554" spans="1:12" s="2" customFormat="1">
      <c r="A554" s="541"/>
      <c r="B554" s="541"/>
      <c r="C554" s="541"/>
      <c r="D554" s="541"/>
      <c r="E554" s="541"/>
      <c r="F554" s="541"/>
      <c r="G554" s="541"/>
      <c r="H554" s="541"/>
      <c r="I554" s="541"/>
      <c r="J554" s="541"/>
      <c r="K554" s="541"/>
      <c r="L554" s="541"/>
    </row>
    <row r="555" spans="1:12" s="2" customFormat="1">
      <c r="A555" s="541"/>
      <c r="B555" s="541"/>
      <c r="C555" s="541"/>
      <c r="D555" s="541"/>
      <c r="E555" s="541"/>
      <c r="F555" s="541"/>
      <c r="G555" s="541"/>
      <c r="H555" s="541"/>
      <c r="I555" s="541"/>
      <c r="J555" s="541"/>
      <c r="K555" s="541"/>
      <c r="L555" s="541"/>
    </row>
    <row r="556" spans="1:12" s="2" customFormat="1">
      <c r="A556" s="541"/>
      <c r="B556" s="541"/>
      <c r="C556" s="541"/>
      <c r="D556" s="541"/>
      <c r="E556" s="541"/>
      <c r="F556" s="541"/>
      <c r="G556" s="541"/>
      <c r="H556" s="541"/>
      <c r="I556" s="541"/>
      <c r="J556" s="541"/>
      <c r="K556" s="541"/>
      <c r="L556" s="541"/>
    </row>
    <row r="557" spans="1:12" s="2" customFormat="1">
      <c r="A557" s="541"/>
      <c r="B557" s="541"/>
      <c r="C557" s="541"/>
      <c r="D557" s="541"/>
      <c r="E557" s="541"/>
      <c r="F557" s="541"/>
      <c r="G557" s="541"/>
      <c r="H557" s="541"/>
      <c r="I557" s="541"/>
      <c r="J557" s="541"/>
      <c r="K557" s="541"/>
      <c r="L557" s="541"/>
    </row>
    <row r="558" spans="1:12" s="2" customFormat="1">
      <c r="A558" s="541"/>
      <c r="B558" s="541"/>
      <c r="C558" s="541"/>
      <c r="D558" s="541"/>
      <c r="E558" s="541"/>
      <c r="F558" s="541"/>
      <c r="G558" s="541"/>
      <c r="H558" s="541"/>
      <c r="I558" s="541"/>
      <c r="J558" s="541"/>
      <c r="K558" s="541"/>
      <c r="L558" s="541"/>
    </row>
    <row r="559" spans="1:12" s="2" customFormat="1">
      <c r="A559" s="541"/>
      <c r="B559" s="541"/>
      <c r="C559" s="541"/>
      <c r="D559" s="541"/>
      <c r="E559" s="541"/>
      <c r="F559" s="541"/>
      <c r="G559" s="541"/>
      <c r="H559" s="541"/>
      <c r="I559" s="541"/>
      <c r="J559" s="541"/>
      <c r="K559" s="541"/>
      <c r="L559" s="541"/>
    </row>
    <row r="560" spans="1:12" s="2" customFormat="1">
      <c r="A560" s="541"/>
      <c r="B560" s="541"/>
      <c r="C560" s="541"/>
      <c r="D560" s="541"/>
      <c r="E560" s="541"/>
      <c r="F560" s="541"/>
      <c r="G560" s="541"/>
      <c r="H560" s="541"/>
      <c r="I560" s="541"/>
      <c r="J560" s="541"/>
      <c r="K560" s="541"/>
      <c r="L560" s="541"/>
    </row>
    <row r="561" spans="1:12" s="2" customFormat="1">
      <c r="A561" s="541"/>
      <c r="B561" s="541"/>
      <c r="C561" s="541"/>
      <c r="D561" s="541"/>
      <c r="E561" s="541"/>
      <c r="F561" s="541"/>
      <c r="G561" s="541"/>
      <c r="H561" s="541"/>
      <c r="I561" s="541"/>
      <c r="J561" s="541"/>
      <c r="K561" s="541"/>
      <c r="L561" s="541"/>
    </row>
    <row r="562" spans="1:12" s="2" customFormat="1">
      <c r="A562" s="541"/>
      <c r="B562" s="541"/>
      <c r="C562" s="541"/>
      <c r="D562" s="541"/>
      <c r="E562" s="541"/>
      <c r="F562" s="541"/>
      <c r="G562" s="541"/>
      <c r="H562" s="541"/>
      <c r="I562" s="541"/>
      <c r="J562" s="541"/>
      <c r="K562" s="541"/>
      <c r="L562" s="541"/>
    </row>
    <row r="563" spans="1:12" s="2" customFormat="1">
      <c r="A563" s="541"/>
      <c r="B563" s="541"/>
      <c r="C563" s="541"/>
      <c r="D563" s="541"/>
      <c r="E563" s="541"/>
      <c r="F563" s="541"/>
      <c r="G563" s="541"/>
      <c r="H563" s="541"/>
      <c r="I563" s="541"/>
      <c r="J563" s="541"/>
      <c r="K563" s="541"/>
      <c r="L563" s="541"/>
    </row>
    <row r="564" spans="1:12" s="2" customFormat="1">
      <c r="A564" s="541"/>
      <c r="B564" s="541"/>
      <c r="C564" s="541"/>
      <c r="D564" s="541"/>
      <c r="E564" s="541"/>
      <c r="F564" s="541"/>
      <c r="G564" s="541"/>
      <c r="H564" s="541"/>
      <c r="I564" s="541"/>
      <c r="J564" s="541"/>
      <c r="K564" s="541"/>
      <c r="L564" s="541"/>
    </row>
    <row r="565" spans="1:12" s="2" customFormat="1">
      <c r="A565" s="541"/>
      <c r="B565" s="541"/>
      <c r="C565" s="541"/>
      <c r="D565" s="541"/>
      <c r="E565" s="541"/>
      <c r="F565" s="541"/>
      <c r="G565" s="541"/>
      <c r="H565" s="541"/>
      <c r="I565" s="541"/>
      <c r="J565" s="541"/>
      <c r="K565" s="541"/>
      <c r="L565" s="541"/>
    </row>
    <row r="566" spans="1:12" s="2" customFormat="1">
      <c r="A566" s="541"/>
      <c r="B566" s="541"/>
      <c r="C566" s="541"/>
      <c r="D566" s="541"/>
      <c r="E566" s="541"/>
      <c r="F566" s="541"/>
      <c r="G566" s="541"/>
      <c r="H566" s="541"/>
      <c r="I566" s="541"/>
      <c r="J566" s="541"/>
      <c r="K566" s="541"/>
      <c r="L566" s="541"/>
    </row>
    <row r="567" spans="1:12" s="2" customFormat="1">
      <c r="A567" s="541"/>
      <c r="B567" s="541"/>
      <c r="C567" s="541"/>
      <c r="D567" s="541"/>
      <c r="E567" s="541"/>
      <c r="F567" s="541"/>
      <c r="G567" s="541"/>
      <c r="H567" s="541"/>
      <c r="I567" s="541"/>
      <c r="J567" s="541"/>
      <c r="K567" s="541"/>
      <c r="L567" s="541"/>
    </row>
    <row r="568" spans="1:12" s="2" customFormat="1">
      <c r="A568" s="541"/>
      <c r="B568" s="541"/>
      <c r="C568" s="541"/>
      <c r="D568" s="541"/>
      <c r="E568" s="541"/>
      <c r="F568" s="541"/>
      <c r="G568" s="541"/>
      <c r="H568" s="541"/>
      <c r="I568" s="541"/>
      <c r="J568" s="541"/>
      <c r="K568" s="541"/>
      <c r="L568" s="541"/>
    </row>
    <row r="569" spans="1:12" s="2" customFormat="1">
      <c r="A569" s="541"/>
      <c r="B569" s="541"/>
      <c r="C569" s="541"/>
      <c r="D569" s="541"/>
      <c r="E569" s="541"/>
      <c r="F569" s="541"/>
      <c r="G569" s="541"/>
      <c r="H569" s="541"/>
      <c r="I569" s="541"/>
      <c r="J569" s="541"/>
      <c r="K569" s="541"/>
      <c r="L569" s="541"/>
    </row>
    <row r="570" spans="1:12" s="2" customFormat="1">
      <c r="A570" s="541"/>
      <c r="B570" s="541"/>
      <c r="C570" s="541"/>
      <c r="D570" s="541"/>
      <c r="E570" s="541"/>
      <c r="F570" s="541"/>
      <c r="G570" s="541"/>
      <c r="H570" s="541"/>
      <c r="I570" s="541"/>
      <c r="J570" s="541"/>
      <c r="K570" s="541"/>
      <c r="L570" s="541"/>
    </row>
    <row r="571" spans="1:12" s="2" customFormat="1">
      <c r="A571" s="541"/>
      <c r="B571" s="541"/>
      <c r="C571" s="541"/>
      <c r="D571" s="541"/>
      <c r="E571" s="541"/>
      <c r="F571" s="541"/>
      <c r="G571" s="541"/>
      <c r="H571" s="541"/>
      <c r="I571" s="541"/>
      <c r="J571" s="541"/>
      <c r="K571" s="541"/>
      <c r="L571" s="541"/>
    </row>
    <row r="572" spans="1:12" s="2" customFormat="1">
      <c r="A572" s="541"/>
      <c r="B572" s="541"/>
      <c r="C572" s="541"/>
      <c r="D572" s="541"/>
      <c r="E572" s="541"/>
      <c r="F572" s="541"/>
      <c r="G572" s="541"/>
      <c r="H572" s="541"/>
      <c r="I572" s="541"/>
      <c r="J572" s="541"/>
      <c r="K572" s="541"/>
      <c r="L572" s="541"/>
    </row>
    <row r="573" spans="1:12" s="2" customFormat="1">
      <c r="A573" s="541"/>
      <c r="B573" s="541"/>
      <c r="C573" s="541"/>
      <c r="D573" s="541"/>
      <c r="E573" s="541"/>
      <c r="F573" s="541"/>
      <c r="G573" s="541"/>
      <c r="H573" s="541"/>
      <c r="I573" s="541"/>
      <c r="J573" s="541"/>
      <c r="K573" s="541"/>
      <c r="L573" s="541"/>
    </row>
    <row r="574" spans="1:12" s="2" customFormat="1">
      <c r="A574" s="541"/>
      <c r="B574" s="541"/>
      <c r="C574" s="541"/>
      <c r="D574" s="541"/>
      <c r="E574" s="541"/>
      <c r="F574" s="541"/>
      <c r="G574" s="541"/>
      <c r="H574" s="541"/>
      <c r="I574" s="541"/>
      <c r="J574" s="541"/>
      <c r="K574" s="541"/>
      <c r="L574" s="541"/>
    </row>
    <row r="575" spans="1:12" s="2" customFormat="1">
      <c r="A575" s="541"/>
      <c r="B575" s="541"/>
      <c r="C575" s="541"/>
      <c r="D575" s="541"/>
      <c r="E575" s="541"/>
      <c r="F575" s="541"/>
      <c r="G575" s="541"/>
      <c r="H575" s="541"/>
      <c r="I575" s="541"/>
      <c r="J575" s="541"/>
      <c r="K575" s="541"/>
      <c r="L575" s="541"/>
    </row>
    <row r="576" spans="1:12" s="2" customFormat="1">
      <c r="A576" s="541"/>
      <c r="B576" s="541"/>
      <c r="C576" s="541"/>
      <c r="D576" s="541"/>
      <c r="E576" s="541"/>
      <c r="F576" s="541"/>
      <c r="G576" s="541"/>
      <c r="H576" s="541"/>
      <c r="I576" s="541"/>
      <c r="J576" s="541"/>
      <c r="K576" s="541"/>
      <c r="L576" s="541"/>
    </row>
    <row r="577" spans="1:12" s="2" customFormat="1">
      <c r="A577" s="541"/>
      <c r="B577" s="541"/>
      <c r="C577" s="541"/>
      <c r="D577" s="541"/>
      <c r="E577" s="541"/>
      <c r="F577" s="541"/>
      <c r="G577" s="541"/>
      <c r="H577" s="541"/>
      <c r="I577" s="541"/>
      <c r="J577" s="541"/>
      <c r="K577" s="541"/>
      <c r="L577" s="541"/>
    </row>
    <row r="578" spans="1:12" s="2" customFormat="1">
      <c r="A578" s="541"/>
      <c r="B578" s="541"/>
      <c r="C578" s="541"/>
      <c r="D578" s="541"/>
      <c r="E578" s="541"/>
      <c r="F578" s="541"/>
      <c r="G578" s="541"/>
      <c r="H578" s="541"/>
      <c r="I578" s="541"/>
      <c r="J578" s="541"/>
      <c r="K578" s="541"/>
      <c r="L578" s="541"/>
    </row>
    <row r="579" spans="1:12" s="2" customFormat="1">
      <c r="A579" s="541"/>
      <c r="B579" s="541"/>
      <c r="C579" s="541"/>
      <c r="D579" s="541"/>
      <c r="E579" s="541"/>
      <c r="F579" s="541"/>
      <c r="G579" s="541"/>
      <c r="H579" s="541"/>
      <c r="I579" s="541"/>
      <c r="J579" s="541"/>
      <c r="K579" s="541"/>
      <c r="L579" s="541"/>
    </row>
    <row r="580" spans="1:12" s="2" customFormat="1">
      <c r="A580" s="541"/>
      <c r="B580" s="541"/>
      <c r="C580" s="541"/>
      <c r="D580" s="541"/>
      <c r="E580" s="541"/>
      <c r="F580" s="541"/>
      <c r="G580" s="541"/>
      <c r="H580" s="541"/>
      <c r="I580" s="541"/>
      <c r="J580" s="541"/>
      <c r="K580" s="541"/>
      <c r="L580" s="541"/>
    </row>
    <row r="581" spans="1:12" s="2" customFormat="1">
      <c r="A581" s="541"/>
      <c r="B581" s="541"/>
      <c r="C581" s="541"/>
      <c r="D581" s="541"/>
      <c r="E581" s="541"/>
      <c r="F581" s="541"/>
      <c r="G581" s="541"/>
      <c r="H581" s="541"/>
      <c r="I581" s="541"/>
      <c r="J581" s="541"/>
      <c r="K581" s="541"/>
      <c r="L581" s="541"/>
    </row>
    <row r="582" spans="1:12" s="2" customFormat="1">
      <c r="A582" s="541"/>
      <c r="B582" s="541"/>
      <c r="C582" s="541"/>
      <c r="D582" s="541"/>
      <c r="E582" s="541"/>
      <c r="F582" s="541"/>
      <c r="G582" s="541"/>
      <c r="H582" s="541"/>
      <c r="I582" s="541"/>
      <c r="J582" s="541"/>
      <c r="K582" s="541"/>
      <c r="L582" s="541"/>
    </row>
    <row r="583" spans="1:12" s="2" customFormat="1">
      <c r="A583" s="541"/>
      <c r="B583" s="541"/>
      <c r="C583" s="541"/>
      <c r="D583" s="541"/>
      <c r="E583" s="541"/>
      <c r="F583" s="541"/>
      <c r="G583" s="541"/>
      <c r="H583" s="541"/>
      <c r="I583" s="541"/>
      <c r="J583" s="541"/>
      <c r="K583" s="541"/>
      <c r="L583" s="541"/>
    </row>
    <row r="584" spans="1:12" s="2" customFormat="1">
      <c r="A584" s="541"/>
      <c r="B584" s="541"/>
      <c r="C584" s="541"/>
      <c r="D584" s="541"/>
      <c r="E584" s="541"/>
      <c r="F584" s="541"/>
      <c r="G584" s="541"/>
      <c r="H584" s="541"/>
      <c r="I584" s="541"/>
      <c r="J584" s="541"/>
      <c r="K584" s="541"/>
      <c r="L584" s="541"/>
    </row>
    <row r="585" spans="1:12" s="2" customFormat="1">
      <c r="A585" s="541"/>
      <c r="B585" s="541"/>
      <c r="C585" s="541"/>
      <c r="D585" s="541"/>
      <c r="E585" s="541"/>
      <c r="F585" s="541"/>
      <c r="G585" s="541"/>
      <c r="H585" s="541"/>
      <c r="I585" s="541"/>
      <c r="J585" s="541"/>
      <c r="K585" s="541"/>
      <c r="L585" s="541"/>
    </row>
    <row r="586" spans="1:12" s="2" customFormat="1">
      <c r="A586" s="541"/>
      <c r="B586" s="541"/>
      <c r="C586" s="541"/>
      <c r="D586" s="541"/>
      <c r="E586" s="541"/>
      <c r="F586" s="541"/>
      <c r="G586" s="541"/>
      <c r="H586" s="541"/>
      <c r="I586" s="541"/>
      <c r="J586" s="541"/>
      <c r="K586" s="541"/>
      <c r="L586" s="541"/>
    </row>
    <row r="587" spans="1:12" s="2" customFormat="1">
      <c r="A587" s="541"/>
      <c r="B587" s="541"/>
      <c r="C587" s="541"/>
      <c r="D587" s="541"/>
      <c r="E587" s="541"/>
      <c r="F587" s="541"/>
      <c r="G587" s="541"/>
      <c r="H587" s="541"/>
      <c r="I587" s="541"/>
      <c r="J587" s="541"/>
      <c r="K587" s="541"/>
      <c r="L587" s="541"/>
    </row>
    <row r="588" spans="1:12" s="2" customFormat="1">
      <c r="A588" s="541"/>
      <c r="B588" s="541"/>
      <c r="C588" s="541"/>
      <c r="D588" s="541"/>
      <c r="E588" s="541"/>
      <c r="F588" s="541"/>
      <c r="G588" s="541"/>
      <c r="H588" s="541"/>
      <c r="I588" s="541"/>
      <c r="J588" s="541"/>
      <c r="K588" s="541"/>
      <c r="L588" s="541"/>
    </row>
    <row r="589" spans="1:12" s="2" customFormat="1">
      <c r="A589" s="541"/>
      <c r="B589" s="541"/>
      <c r="C589" s="541"/>
      <c r="D589" s="541"/>
      <c r="E589" s="541"/>
      <c r="F589" s="541"/>
      <c r="G589" s="541"/>
      <c r="H589" s="541"/>
      <c r="I589" s="541"/>
      <c r="J589" s="541"/>
      <c r="K589" s="541"/>
      <c r="L589" s="541"/>
    </row>
    <row r="590" spans="1:12" s="2" customFormat="1">
      <c r="A590" s="541"/>
      <c r="B590" s="541"/>
      <c r="C590" s="541"/>
      <c r="D590" s="541"/>
      <c r="E590" s="541"/>
      <c r="F590" s="541"/>
      <c r="G590" s="541"/>
      <c r="H590" s="541"/>
      <c r="I590" s="541"/>
      <c r="J590" s="541"/>
      <c r="K590" s="541"/>
      <c r="L590" s="541"/>
    </row>
    <row r="591" spans="1:12" s="2" customFormat="1">
      <c r="A591" s="541"/>
      <c r="B591" s="541"/>
      <c r="C591" s="541"/>
      <c r="D591" s="541"/>
      <c r="E591" s="541"/>
      <c r="F591" s="541"/>
      <c r="G591" s="541"/>
      <c r="H591" s="541"/>
      <c r="I591" s="541"/>
      <c r="J591" s="541"/>
      <c r="K591" s="541"/>
      <c r="L591" s="541"/>
    </row>
    <row r="592" spans="1:12" s="2" customFormat="1">
      <c r="A592" s="541"/>
      <c r="B592" s="541"/>
      <c r="C592" s="541"/>
      <c r="D592" s="541"/>
      <c r="E592" s="541"/>
      <c r="F592" s="541"/>
      <c r="G592" s="541"/>
      <c r="H592" s="541"/>
      <c r="I592" s="541"/>
      <c r="J592" s="541"/>
      <c r="K592" s="541"/>
      <c r="L592" s="541"/>
    </row>
    <row r="593" spans="1:12" s="2" customFormat="1">
      <c r="A593" s="541"/>
      <c r="B593" s="541"/>
      <c r="C593" s="541"/>
      <c r="D593" s="541"/>
      <c r="E593" s="541"/>
      <c r="F593" s="541"/>
      <c r="G593" s="541"/>
      <c r="H593" s="541"/>
      <c r="I593" s="541"/>
      <c r="J593" s="541"/>
      <c r="K593" s="541"/>
      <c r="L593" s="541"/>
    </row>
    <row r="594" spans="1:12" s="2" customFormat="1">
      <c r="A594" s="541"/>
      <c r="B594" s="541"/>
      <c r="C594" s="541"/>
      <c r="D594" s="541"/>
      <c r="E594" s="541"/>
      <c r="F594" s="541"/>
      <c r="G594" s="541"/>
      <c r="H594" s="541"/>
      <c r="I594" s="541"/>
      <c r="J594" s="541"/>
      <c r="K594" s="541"/>
      <c r="L594" s="541"/>
    </row>
    <row r="595" spans="1:12" s="2" customFormat="1">
      <c r="A595" s="541"/>
      <c r="B595" s="541"/>
      <c r="C595" s="541"/>
      <c r="D595" s="541"/>
      <c r="E595" s="541"/>
      <c r="F595" s="541"/>
      <c r="G595" s="541"/>
      <c r="H595" s="541"/>
      <c r="I595" s="541"/>
      <c r="J595" s="541"/>
      <c r="K595" s="541"/>
      <c r="L595" s="541"/>
    </row>
    <row r="596" spans="1:12" s="2" customFormat="1">
      <c r="A596" s="541"/>
      <c r="B596" s="541"/>
      <c r="C596" s="541"/>
      <c r="D596" s="541"/>
      <c r="E596" s="541"/>
      <c r="F596" s="541"/>
      <c r="G596" s="541"/>
      <c r="H596" s="541"/>
      <c r="I596" s="541"/>
      <c r="J596" s="541"/>
      <c r="K596" s="541"/>
      <c r="L596" s="541"/>
    </row>
    <row r="597" spans="1:12" s="2" customFormat="1">
      <c r="A597" s="541"/>
      <c r="B597" s="541"/>
      <c r="C597" s="541"/>
      <c r="D597" s="541"/>
      <c r="E597" s="541"/>
      <c r="F597" s="541"/>
      <c r="G597" s="541"/>
      <c r="H597" s="541"/>
      <c r="I597" s="541"/>
      <c r="J597" s="541"/>
      <c r="K597" s="541"/>
      <c r="L597" s="541"/>
    </row>
    <row r="598" spans="1:12" s="2" customFormat="1">
      <c r="A598" s="541"/>
      <c r="B598" s="541"/>
      <c r="C598" s="541"/>
      <c r="D598" s="541"/>
      <c r="E598" s="541"/>
      <c r="F598" s="541"/>
      <c r="G598" s="541"/>
      <c r="H598" s="541"/>
      <c r="I598" s="541"/>
      <c r="J598" s="541"/>
      <c r="K598" s="541"/>
      <c r="L598" s="541"/>
    </row>
    <row r="599" spans="1:12" s="2" customFormat="1">
      <c r="A599" s="541"/>
      <c r="B599" s="541"/>
      <c r="C599" s="541"/>
      <c r="D599" s="541"/>
      <c r="E599" s="541"/>
      <c r="F599" s="541"/>
      <c r="G599" s="541"/>
      <c r="H599" s="541"/>
      <c r="I599" s="541"/>
      <c r="J599" s="541"/>
      <c r="K599" s="541"/>
      <c r="L599" s="541"/>
    </row>
    <row r="600" spans="1:12" s="2" customFormat="1">
      <c r="A600" s="541"/>
      <c r="B600" s="541"/>
      <c r="C600" s="541"/>
      <c r="D600" s="541"/>
      <c r="E600" s="541"/>
      <c r="F600" s="541"/>
      <c r="G600" s="541"/>
      <c r="H600" s="541"/>
      <c r="I600" s="541"/>
      <c r="J600" s="541"/>
      <c r="K600" s="541"/>
      <c r="L600" s="541"/>
    </row>
    <row r="601" spans="1:12" s="2" customFormat="1">
      <c r="A601" s="541"/>
      <c r="B601" s="541"/>
      <c r="C601" s="541"/>
      <c r="D601" s="541"/>
      <c r="E601" s="541"/>
      <c r="F601" s="541"/>
      <c r="G601" s="541"/>
      <c r="H601" s="541"/>
      <c r="I601" s="541"/>
      <c r="J601" s="541"/>
      <c r="K601" s="541"/>
      <c r="L601" s="541"/>
    </row>
    <row r="602" spans="1:12" s="2" customFormat="1">
      <c r="A602" s="541"/>
      <c r="B602" s="541"/>
      <c r="C602" s="541"/>
      <c r="D602" s="541"/>
      <c r="E602" s="541"/>
      <c r="F602" s="541"/>
      <c r="G602" s="541"/>
      <c r="H602" s="541"/>
      <c r="I602" s="541"/>
      <c r="J602" s="541"/>
      <c r="K602" s="541"/>
      <c r="L602" s="541"/>
    </row>
    <row r="603" spans="1:12" s="2" customFormat="1">
      <c r="A603" s="541"/>
      <c r="B603" s="541"/>
      <c r="C603" s="541"/>
      <c r="D603" s="541"/>
      <c r="E603" s="541"/>
      <c r="F603" s="541"/>
      <c r="G603" s="541"/>
      <c r="H603" s="541"/>
      <c r="I603" s="541"/>
      <c r="J603" s="541"/>
      <c r="K603" s="541"/>
      <c r="L603" s="541"/>
    </row>
    <row r="604" spans="1:12" s="2" customFormat="1">
      <c r="A604" s="541"/>
      <c r="B604" s="541"/>
      <c r="C604" s="541"/>
      <c r="D604" s="541"/>
      <c r="E604" s="541"/>
      <c r="F604" s="541"/>
      <c r="G604" s="541"/>
      <c r="H604" s="541"/>
      <c r="I604" s="541"/>
      <c r="J604" s="541"/>
      <c r="K604" s="541"/>
      <c r="L604" s="541"/>
    </row>
    <row r="605" spans="1:12" s="2" customFormat="1">
      <c r="A605" s="541"/>
      <c r="B605" s="541"/>
      <c r="C605" s="541"/>
      <c r="D605" s="541"/>
      <c r="E605" s="541"/>
      <c r="F605" s="541"/>
      <c r="G605" s="541"/>
      <c r="H605" s="541"/>
      <c r="I605" s="541"/>
      <c r="J605" s="541"/>
      <c r="K605" s="541"/>
      <c r="L605" s="541"/>
    </row>
    <row r="606" spans="1:12" s="2" customFormat="1">
      <c r="A606" s="541"/>
      <c r="B606" s="541"/>
      <c r="C606" s="541"/>
      <c r="D606" s="541"/>
      <c r="E606" s="541"/>
      <c r="F606" s="541"/>
      <c r="G606" s="541"/>
      <c r="H606" s="541"/>
      <c r="I606" s="541"/>
      <c r="J606" s="541"/>
      <c r="K606" s="541"/>
      <c r="L606" s="541"/>
    </row>
    <row r="607" spans="1:12" s="2" customFormat="1">
      <c r="A607" s="541"/>
      <c r="B607" s="541"/>
      <c r="C607" s="541"/>
      <c r="D607" s="541"/>
      <c r="E607" s="541"/>
      <c r="F607" s="541"/>
      <c r="G607" s="541"/>
      <c r="H607" s="541"/>
      <c r="I607" s="541"/>
      <c r="J607" s="541"/>
      <c r="K607" s="541"/>
      <c r="L607" s="541"/>
    </row>
    <row r="608" spans="1:12" s="2" customFormat="1">
      <c r="A608" s="541"/>
      <c r="B608" s="541"/>
      <c r="C608" s="541"/>
      <c r="D608" s="541"/>
      <c r="E608" s="541"/>
      <c r="F608" s="541"/>
      <c r="G608" s="541"/>
      <c r="H608" s="541"/>
      <c r="I608" s="541"/>
      <c r="J608" s="541"/>
      <c r="K608" s="541"/>
      <c r="L608" s="541"/>
    </row>
    <row r="609" spans="1:12" s="2" customFormat="1">
      <c r="A609" s="541"/>
      <c r="B609" s="541"/>
      <c r="C609" s="541"/>
      <c r="D609" s="541"/>
      <c r="E609" s="541"/>
      <c r="F609" s="541"/>
      <c r="G609" s="541"/>
      <c r="H609" s="541"/>
      <c r="I609" s="541"/>
      <c r="J609" s="541"/>
      <c r="K609" s="541"/>
      <c r="L609" s="541"/>
    </row>
    <row r="610" spans="1:12" s="2" customFormat="1">
      <c r="A610" s="541"/>
      <c r="B610" s="541"/>
      <c r="C610" s="541"/>
      <c r="D610" s="541"/>
      <c r="E610" s="541"/>
      <c r="F610" s="541"/>
      <c r="G610" s="541"/>
      <c r="H610" s="541"/>
      <c r="I610" s="541"/>
      <c r="J610" s="541"/>
      <c r="K610" s="541"/>
      <c r="L610" s="541"/>
    </row>
    <row r="611" spans="1:12" s="2" customFormat="1">
      <c r="A611" s="541"/>
      <c r="B611" s="541"/>
      <c r="C611" s="541"/>
      <c r="D611" s="541"/>
      <c r="E611" s="541"/>
      <c r="F611" s="541"/>
      <c r="G611" s="541"/>
      <c r="H611" s="541"/>
      <c r="I611" s="541"/>
      <c r="J611" s="541"/>
      <c r="K611" s="541"/>
      <c r="L611" s="541"/>
    </row>
    <row r="612" spans="1:12" s="2" customFormat="1">
      <c r="A612" s="541"/>
      <c r="B612" s="541"/>
      <c r="C612" s="541"/>
      <c r="D612" s="541"/>
      <c r="E612" s="541"/>
      <c r="F612" s="541"/>
      <c r="G612" s="541"/>
      <c r="H612" s="541"/>
      <c r="I612" s="541"/>
      <c r="J612" s="541"/>
      <c r="K612" s="541"/>
      <c r="L612" s="541"/>
    </row>
    <row r="613" spans="1:12" s="2" customFormat="1">
      <c r="A613" s="541"/>
      <c r="B613" s="541"/>
      <c r="C613" s="541"/>
      <c r="D613" s="541"/>
      <c r="E613" s="541"/>
      <c r="F613" s="541"/>
      <c r="G613" s="541"/>
      <c r="H613" s="541"/>
      <c r="I613" s="541"/>
      <c r="J613" s="541"/>
      <c r="K613" s="541"/>
      <c r="L613" s="541"/>
    </row>
    <row r="614" spans="1:12" s="2" customFormat="1">
      <c r="A614" s="541"/>
      <c r="B614" s="541"/>
      <c r="C614" s="541"/>
      <c r="D614" s="541"/>
      <c r="E614" s="541"/>
      <c r="F614" s="541"/>
      <c r="G614" s="541"/>
      <c r="H614" s="541"/>
      <c r="I614" s="541"/>
      <c r="J614" s="541"/>
      <c r="K614" s="541"/>
      <c r="L614" s="541"/>
    </row>
    <row r="615" spans="1:12" s="2" customFormat="1">
      <c r="A615" s="541"/>
      <c r="B615" s="541"/>
      <c r="C615" s="541"/>
      <c r="D615" s="541"/>
      <c r="E615" s="541"/>
      <c r="F615" s="541"/>
      <c r="G615" s="541"/>
      <c r="H615" s="541"/>
      <c r="I615" s="541"/>
      <c r="J615" s="541"/>
      <c r="K615" s="541"/>
      <c r="L615" s="541"/>
    </row>
    <row r="616" spans="1:12" s="2" customFormat="1">
      <c r="A616" s="541"/>
      <c r="B616" s="541"/>
      <c r="C616" s="541"/>
      <c r="D616" s="541"/>
      <c r="E616" s="541"/>
      <c r="F616" s="541"/>
      <c r="G616" s="541"/>
      <c r="H616" s="541"/>
      <c r="I616" s="541"/>
      <c r="J616" s="541"/>
      <c r="K616" s="541"/>
      <c r="L616" s="541"/>
    </row>
    <row r="617" spans="1:12" s="2" customFormat="1">
      <c r="A617" s="541"/>
      <c r="B617" s="541"/>
      <c r="C617" s="541"/>
      <c r="D617" s="541"/>
      <c r="E617" s="541"/>
      <c r="F617" s="541"/>
      <c r="G617" s="541"/>
      <c r="H617" s="541"/>
      <c r="I617" s="541"/>
      <c r="J617" s="541"/>
      <c r="K617" s="541"/>
      <c r="L617" s="541"/>
    </row>
    <row r="618" spans="1:12" s="2" customFormat="1">
      <c r="A618" s="541"/>
      <c r="B618" s="541"/>
      <c r="C618" s="541"/>
      <c r="D618" s="541"/>
      <c r="E618" s="541"/>
      <c r="F618" s="541"/>
      <c r="G618" s="541"/>
      <c r="H618" s="541"/>
      <c r="I618" s="541"/>
      <c r="J618" s="541"/>
      <c r="K618" s="541"/>
      <c r="L618" s="541"/>
    </row>
    <row r="619" spans="1:12" s="2" customFormat="1">
      <c r="A619" s="541"/>
      <c r="B619" s="541"/>
      <c r="C619" s="541"/>
      <c r="D619" s="541"/>
      <c r="E619" s="541"/>
      <c r="F619" s="541"/>
      <c r="G619" s="541"/>
      <c r="H619" s="541"/>
      <c r="I619" s="541"/>
      <c r="J619" s="541"/>
      <c r="K619" s="541"/>
      <c r="L619" s="541"/>
    </row>
    <row r="620" spans="1:12" s="2" customFormat="1">
      <c r="A620" s="541"/>
      <c r="B620" s="541"/>
      <c r="C620" s="541"/>
      <c r="D620" s="541"/>
      <c r="E620" s="541"/>
      <c r="F620" s="541"/>
      <c r="G620" s="541"/>
      <c r="H620" s="541"/>
      <c r="I620" s="541"/>
      <c r="J620" s="541"/>
      <c r="K620" s="541"/>
      <c r="L620" s="541"/>
    </row>
    <row r="621" spans="1:12" s="2" customFormat="1">
      <c r="A621" s="541"/>
      <c r="B621" s="541"/>
      <c r="C621" s="541"/>
      <c r="D621" s="541"/>
      <c r="E621" s="541"/>
      <c r="F621" s="541"/>
      <c r="G621" s="541"/>
      <c r="H621" s="541"/>
      <c r="I621" s="541"/>
      <c r="J621" s="541"/>
      <c r="K621" s="541"/>
      <c r="L621" s="541"/>
    </row>
    <row r="622" spans="1:12" s="2" customFormat="1">
      <c r="A622" s="541"/>
      <c r="B622" s="541"/>
      <c r="C622" s="541"/>
      <c r="D622" s="541"/>
      <c r="E622" s="541"/>
      <c r="F622" s="541"/>
      <c r="G622" s="541"/>
      <c r="H622" s="541"/>
      <c r="I622" s="541"/>
      <c r="J622" s="541"/>
      <c r="K622" s="541"/>
      <c r="L622" s="541"/>
    </row>
    <row r="623" spans="1:12" s="2" customFormat="1">
      <c r="A623" s="541"/>
      <c r="B623" s="541"/>
      <c r="C623" s="541"/>
      <c r="D623" s="541"/>
      <c r="E623" s="541"/>
      <c r="F623" s="541"/>
      <c r="G623" s="541"/>
      <c r="H623" s="541"/>
      <c r="I623" s="541"/>
      <c r="J623" s="541"/>
      <c r="K623" s="541"/>
      <c r="L623" s="541"/>
    </row>
    <row r="624" spans="1:12" s="2" customFormat="1">
      <c r="A624" s="541"/>
      <c r="B624" s="541"/>
      <c r="C624" s="541"/>
      <c r="D624" s="541"/>
      <c r="E624" s="541"/>
      <c r="F624" s="541"/>
      <c r="G624" s="541"/>
      <c r="H624" s="541"/>
      <c r="I624" s="541"/>
      <c r="J624" s="541"/>
      <c r="K624" s="541"/>
      <c r="L624" s="541"/>
    </row>
    <row r="625" spans="1:12" s="2" customFormat="1">
      <c r="A625" s="541"/>
      <c r="B625" s="541"/>
      <c r="C625" s="541"/>
      <c r="D625" s="541"/>
      <c r="E625" s="541"/>
      <c r="F625" s="541"/>
      <c r="G625" s="541"/>
      <c r="H625" s="541"/>
      <c r="I625" s="541"/>
      <c r="J625" s="541"/>
      <c r="K625" s="541"/>
      <c r="L625" s="541"/>
    </row>
    <row r="626" spans="1:12" s="2" customFormat="1">
      <c r="A626" s="541"/>
      <c r="B626" s="541"/>
      <c r="C626" s="541"/>
      <c r="D626" s="541"/>
      <c r="E626" s="541"/>
      <c r="F626" s="541"/>
      <c r="G626" s="541"/>
      <c r="H626" s="541"/>
      <c r="I626" s="541"/>
      <c r="J626" s="541"/>
      <c r="K626" s="541"/>
      <c r="L626" s="541"/>
    </row>
    <row r="627" spans="1:12" s="2" customFormat="1">
      <c r="A627" s="541"/>
      <c r="B627" s="541"/>
      <c r="C627" s="541"/>
      <c r="D627" s="541"/>
      <c r="E627" s="541"/>
      <c r="F627" s="541"/>
      <c r="G627" s="541"/>
      <c r="H627" s="541"/>
      <c r="I627" s="541"/>
      <c r="J627" s="541"/>
      <c r="K627" s="541"/>
      <c r="L627" s="541"/>
    </row>
    <row r="628" spans="1:12" s="2" customFormat="1">
      <c r="A628" s="541"/>
      <c r="B628" s="541"/>
      <c r="C628" s="541"/>
      <c r="D628" s="541"/>
      <c r="E628" s="541"/>
      <c r="F628" s="541"/>
      <c r="G628" s="541"/>
      <c r="H628" s="541"/>
      <c r="I628" s="541"/>
      <c r="J628" s="541"/>
      <c r="K628" s="541"/>
      <c r="L628" s="541"/>
    </row>
    <row r="629" spans="1:12" s="2" customFormat="1">
      <c r="A629" s="541"/>
      <c r="B629" s="541"/>
      <c r="C629" s="541"/>
      <c r="D629" s="541"/>
      <c r="E629" s="541"/>
      <c r="F629" s="541"/>
      <c r="G629" s="541"/>
      <c r="H629" s="541"/>
      <c r="I629" s="541"/>
      <c r="J629" s="541"/>
      <c r="K629" s="541"/>
      <c r="L629" s="541"/>
    </row>
    <row r="630" spans="1:12" s="2" customFormat="1">
      <c r="A630" s="541"/>
      <c r="B630" s="541"/>
      <c r="C630" s="541"/>
      <c r="D630" s="541"/>
      <c r="E630" s="541"/>
      <c r="F630" s="541"/>
      <c r="G630" s="541"/>
      <c r="H630" s="541"/>
      <c r="I630" s="541"/>
      <c r="J630" s="541"/>
      <c r="K630" s="541"/>
      <c r="L630" s="541"/>
    </row>
    <row r="631" spans="1:12" s="2" customFormat="1">
      <c r="A631" s="541"/>
      <c r="B631" s="541"/>
      <c r="C631" s="541"/>
      <c r="D631" s="541"/>
      <c r="E631" s="541"/>
      <c r="F631" s="541"/>
      <c r="G631" s="541"/>
      <c r="H631" s="541"/>
      <c r="I631" s="541"/>
      <c r="J631" s="541"/>
      <c r="K631" s="541"/>
      <c r="L631" s="541"/>
    </row>
    <row r="632" spans="1:12" s="2" customFormat="1">
      <c r="A632" s="541"/>
      <c r="B632" s="541"/>
      <c r="C632" s="541"/>
      <c r="D632" s="541"/>
      <c r="E632" s="541"/>
      <c r="F632" s="541"/>
      <c r="G632" s="541"/>
      <c r="H632" s="541"/>
      <c r="I632" s="541"/>
      <c r="J632" s="541"/>
      <c r="K632" s="541"/>
      <c r="L632" s="541"/>
    </row>
    <row r="633" spans="1:12" s="2" customFormat="1">
      <c r="A633" s="541"/>
      <c r="B633" s="541"/>
      <c r="C633" s="541"/>
      <c r="D633" s="541"/>
      <c r="E633" s="541"/>
      <c r="F633" s="541"/>
      <c r="G633" s="541"/>
      <c r="H633" s="541"/>
      <c r="I633" s="541"/>
      <c r="J633" s="541"/>
      <c r="K633" s="541"/>
      <c r="L633" s="541"/>
    </row>
    <row r="634" spans="1:12" s="2" customFormat="1">
      <c r="A634" s="541"/>
      <c r="B634" s="541"/>
      <c r="C634" s="541"/>
      <c r="D634" s="541"/>
      <c r="E634" s="541"/>
      <c r="F634" s="541"/>
      <c r="G634" s="541"/>
      <c r="H634" s="541"/>
      <c r="I634" s="541"/>
      <c r="J634" s="541"/>
      <c r="K634" s="541"/>
      <c r="L634" s="541"/>
    </row>
    <row r="635" spans="1:12" s="2" customFormat="1">
      <c r="A635" s="541"/>
      <c r="B635" s="541"/>
      <c r="C635" s="541"/>
      <c r="D635" s="541"/>
      <c r="E635" s="541"/>
      <c r="F635" s="541"/>
      <c r="G635" s="541"/>
      <c r="H635" s="541"/>
      <c r="I635" s="541"/>
      <c r="J635" s="541"/>
      <c r="K635" s="541"/>
      <c r="L635" s="541"/>
    </row>
    <row r="636" spans="1:12" s="2" customFormat="1">
      <c r="A636" s="541"/>
      <c r="B636" s="541"/>
      <c r="C636" s="541"/>
      <c r="D636" s="541"/>
      <c r="E636" s="541"/>
      <c r="F636" s="541"/>
      <c r="G636" s="541"/>
      <c r="H636" s="541"/>
      <c r="I636" s="541"/>
      <c r="J636" s="541"/>
      <c r="K636" s="541"/>
      <c r="L636" s="541"/>
    </row>
    <row r="637" spans="1:12" s="2" customFormat="1">
      <c r="A637" s="541"/>
      <c r="B637" s="541"/>
      <c r="C637" s="541"/>
      <c r="D637" s="541"/>
      <c r="E637" s="541"/>
      <c r="F637" s="541"/>
      <c r="G637" s="541"/>
      <c r="H637" s="541"/>
      <c r="I637" s="541"/>
      <c r="J637" s="541"/>
      <c r="K637" s="541"/>
      <c r="L637" s="541"/>
    </row>
    <row r="638" spans="1:12" s="2" customFormat="1">
      <c r="A638" s="541"/>
      <c r="B638" s="541"/>
      <c r="C638" s="541"/>
      <c r="D638" s="541"/>
      <c r="E638" s="541"/>
      <c r="F638" s="541"/>
      <c r="G638" s="541"/>
      <c r="H638" s="541"/>
      <c r="I638" s="541"/>
      <c r="J638" s="541"/>
      <c r="K638" s="541"/>
      <c r="L638" s="541"/>
    </row>
    <row r="639" spans="1:12" s="2" customFormat="1">
      <c r="A639" s="541"/>
      <c r="B639" s="541"/>
      <c r="C639" s="541"/>
      <c r="D639" s="541"/>
      <c r="E639" s="541"/>
      <c r="F639" s="541"/>
      <c r="G639" s="541"/>
      <c r="H639" s="541"/>
      <c r="I639" s="541"/>
      <c r="J639" s="541"/>
      <c r="K639" s="541"/>
      <c r="L639" s="541"/>
    </row>
    <row r="640" spans="1:12" s="2" customFormat="1">
      <c r="A640" s="541"/>
      <c r="B640" s="541"/>
      <c r="C640" s="541"/>
      <c r="D640" s="541"/>
      <c r="E640" s="541"/>
      <c r="F640" s="541"/>
      <c r="G640" s="541"/>
      <c r="H640" s="541"/>
      <c r="I640" s="541"/>
      <c r="J640" s="541"/>
      <c r="K640" s="541"/>
      <c r="L640" s="541"/>
    </row>
    <row r="641" spans="1:12" s="2" customFormat="1">
      <c r="A641" s="541"/>
      <c r="B641" s="541"/>
      <c r="C641" s="541"/>
      <c r="D641" s="541"/>
      <c r="E641" s="541"/>
      <c r="F641" s="541"/>
      <c r="G641" s="541"/>
      <c r="H641" s="541"/>
      <c r="I641" s="541"/>
      <c r="J641" s="541"/>
      <c r="K641" s="541"/>
      <c r="L641" s="541"/>
    </row>
    <row r="642" spans="1:12" s="2" customFormat="1">
      <c r="A642" s="541"/>
      <c r="B642" s="541"/>
      <c r="C642" s="541"/>
      <c r="D642" s="541"/>
      <c r="E642" s="541"/>
      <c r="F642" s="541"/>
      <c r="G642" s="541"/>
      <c r="H642" s="541"/>
      <c r="I642" s="541"/>
      <c r="J642" s="541"/>
      <c r="K642" s="541"/>
      <c r="L642" s="541"/>
    </row>
    <row r="643" spans="1:12" s="2" customFormat="1">
      <c r="A643" s="541"/>
      <c r="B643" s="541"/>
      <c r="C643" s="541"/>
      <c r="D643" s="541"/>
      <c r="E643" s="541"/>
      <c r="F643" s="541"/>
      <c r="G643" s="541"/>
      <c r="H643" s="541"/>
      <c r="I643" s="541"/>
      <c r="J643" s="541"/>
      <c r="K643" s="541"/>
      <c r="L643" s="541"/>
    </row>
    <row r="644" spans="1:12" s="2" customFormat="1">
      <c r="A644" s="541"/>
      <c r="B644" s="541"/>
      <c r="C644" s="541"/>
      <c r="D644" s="541"/>
      <c r="E644" s="541"/>
      <c r="F644" s="541"/>
      <c r="G644" s="541"/>
      <c r="H644" s="541"/>
      <c r="I644" s="541"/>
      <c r="J644" s="541"/>
      <c r="K644" s="541"/>
      <c r="L644" s="541"/>
    </row>
    <row r="645" spans="1:12" s="2" customFormat="1">
      <c r="A645" s="541"/>
      <c r="B645" s="541"/>
      <c r="C645" s="541"/>
      <c r="D645" s="541"/>
      <c r="E645" s="541"/>
      <c r="F645" s="541"/>
      <c r="G645" s="541"/>
      <c r="H645" s="541"/>
      <c r="I645" s="541"/>
      <c r="J645" s="541"/>
      <c r="K645" s="541"/>
      <c r="L645" s="541"/>
    </row>
    <row r="646" spans="1:12" s="2" customFormat="1">
      <c r="A646" s="541"/>
      <c r="B646" s="541"/>
      <c r="C646" s="541"/>
      <c r="D646" s="541"/>
      <c r="E646" s="541"/>
      <c r="F646" s="541"/>
      <c r="G646" s="541"/>
      <c r="H646" s="541"/>
      <c r="I646" s="541"/>
      <c r="J646" s="541"/>
      <c r="K646" s="541"/>
      <c r="L646" s="541"/>
    </row>
    <row r="647" spans="1:12" s="2" customFormat="1">
      <c r="A647" s="541"/>
      <c r="B647" s="541"/>
      <c r="C647" s="541"/>
      <c r="D647" s="541"/>
      <c r="E647" s="541"/>
      <c r="F647" s="541"/>
      <c r="G647" s="541"/>
      <c r="H647" s="541"/>
      <c r="I647" s="541"/>
      <c r="J647" s="541"/>
      <c r="K647" s="541"/>
      <c r="L647" s="541"/>
    </row>
    <row r="648" spans="1:12" s="2" customFormat="1">
      <c r="A648" s="541"/>
      <c r="B648" s="541"/>
      <c r="C648" s="541"/>
      <c r="D648" s="541"/>
      <c r="E648" s="541"/>
      <c r="F648" s="541"/>
      <c r="G648" s="541"/>
      <c r="H648" s="541"/>
      <c r="I648" s="541"/>
      <c r="J648" s="541"/>
      <c r="K648" s="541"/>
      <c r="L648" s="541"/>
    </row>
    <row r="649" spans="1:12" s="2" customFormat="1">
      <c r="A649" s="541"/>
      <c r="B649" s="541"/>
      <c r="C649" s="541"/>
      <c r="D649" s="541"/>
      <c r="E649" s="541"/>
      <c r="F649" s="541"/>
      <c r="G649" s="541"/>
      <c r="H649" s="541"/>
      <c r="I649" s="541"/>
      <c r="J649" s="541"/>
      <c r="K649" s="541"/>
      <c r="L649" s="541"/>
    </row>
    <row r="650" spans="1:12" s="2" customFormat="1">
      <c r="A650" s="541"/>
      <c r="B650" s="541"/>
      <c r="C650" s="541"/>
      <c r="D650" s="541"/>
      <c r="E650" s="541"/>
      <c r="F650" s="541"/>
      <c r="G650" s="541"/>
      <c r="H650" s="541"/>
      <c r="I650" s="541"/>
      <c r="J650" s="541"/>
      <c r="K650" s="541"/>
      <c r="L650" s="541"/>
    </row>
    <row r="651" spans="1:12" s="2" customFormat="1">
      <c r="A651" s="541"/>
      <c r="B651" s="541"/>
      <c r="C651" s="541"/>
      <c r="D651" s="541"/>
      <c r="E651" s="541"/>
      <c r="F651" s="541"/>
      <c r="G651" s="541"/>
      <c r="H651" s="541"/>
      <c r="I651" s="541"/>
      <c r="J651" s="541"/>
      <c r="K651" s="541"/>
      <c r="L651" s="541"/>
    </row>
    <row r="652" spans="1:12" s="2" customFormat="1">
      <c r="A652" s="541"/>
      <c r="B652" s="541"/>
      <c r="C652" s="541"/>
      <c r="D652" s="541"/>
      <c r="E652" s="541"/>
      <c r="F652" s="541"/>
      <c r="G652" s="541"/>
      <c r="H652" s="541"/>
      <c r="I652" s="541"/>
      <c r="J652" s="541"/>
      <c r="K652" s="541"/>
      <c r="L652" s="541"/>
    </row>
    <row r="653" spans="1:12" s="2" customFormat="1">
      <c r="A653" s="541"/>
      <c r="B653" s="541"/>
      <c r="C653" s="541"/>
      <c r="D653" s="541"/>
      <c r="E653" s="541"/>
      <c r="F653" s="541"/>
      <c r="G653" s="541"/>
      <c r="H653" s="541"/>
      <c r="I653" s="541"/>
      <c r="J653" s="541"/>
      <c r="K653" s="541"/>
      <c r="L653" s="541"/>
    </row>
    <row r="654" spans="1:12" s="2" customFormat="1">
      <c r="A654" s="541"/>
      <c r="B654" s="541"/>
      <c r="C654" s="541"/>
      <c r="D654" s="541"/>
      <c r="E654" s="541"/>
      <c r="F654" s="541"/>
      <c r="G654" s="541"/>
      <c r="H654" s="541"/>
      <c r="I654" s="541"/>
      <c r="J654" s="541"/>
      <c r="K654" s="541"/>
      <c r="L654" s="541"/>
    </row>
    <row r="655" spans="1:12" s="2" customFormat="1">
      <c r="A655" s="541"/>
      <c r="B655" s="541"/>
      <c r="C655" s="541"/>
      <c r="D655" s="541"/>
      <c r="E655" s="541"/>
      <c r="F655" s="541"/>
      <c r="G655" s="541"/>
      <c r="H655" s="541"/>
      <c r="I655" s="541"/>
      <c r="J655" s="541"/>
      <c r="K655" s="541"/>
      <c r="L655" s="541"/>
    </row>
    <row r="656" spans="1:12" s="2" customFormat="1">
      <c r="A656" s="541"/>
      <c r="B656" s="541"/>
      <c r="C656" s="541"/>
      <c r="D656" s="541"/>
      <c r="E656" s="541"/>
      <c r="F656" s="541"/>
      <c r="G656" s="541"/>
      <c r="H656" s="541"/>
      <c r="I656" s="541"/>
      <c r="J656" s="541"/>
      <c r="K656" s="541"/>
      <c r="L656" s="541"/>
    </row>
    <row r="657" spans="1:12" s="2" customFormat="1">
      <c r="A657" s="541"/>
      <c r="B657" s="541"/>
      <c r="C657" s="541"/>
      <c r="D657" s="541"/>
      <c r="E657" s="541"/>
      <c r="F657" s="541"/>
      <c r="G657" s="541"/>
      <c r="H657" s="541"/>
      <c r="I657" s="541"/>
      <c r="J657" s="541"/>
      <c r="K657" s="541"/>
      <c r="L657" s="541"/>
    </row>
    <row r="658" spans="1:12" s="2" customFormat="1">
      <c r="A658" s="541"/>
      <c r="B658" s="541"/>
      <c r="C658" s="541"/>
      <c r="D658" s="541"/>
      <c r="E658" s="541"/>
      <c r="F658" s="541"/>
      <c r="G658" s="541"/>
      <c r="H658" s="541"/>
      <c r="I658" s="541"/>
      <c r="J658" s="541"/>
      <c r="K658" s="541"/>
      <c r="L658" s="541"/>
    </row>
    <row r="659" spans="1:12" s="2" customFormat="1">
      <c r="A659" s="541"/>
      <c r="B659" s="541"/>
      <c r="C659" s="541"/>
      <c r="D659" s="541"/>
      <c r="E659" s="541"/>
      <c r="F659" s="541"/>
      <c r="G659" s="541"/>
      <c r="H659" s="541"/>
      <c r="I659" s="541"/>
      <c r="J659" s="541"/>
      <c r="K659" s="541"/>
      <c r="L659" s="541"/>
    </row>
    <row r="660" spans="1:12" s="2" customFormat="1">
      <c r="A660" s="541"/>
      <c r="B660" s="541"/>
      <c r="C660" s="541"/>
      <c r="D660" s="541"/>
      <c r="E660" s="541"/>
      <c r="F660" s="541"/>
      <c r="G660" s="541"/>
      <c r="H660" s="541"/>
      <c r="I660" s="541"/>
      <c r="J660" s="541"/>
      <c r="K660" s="541"/>
      <c r="L660" s="541"/>
    </row>
    <row r="661" spans="1:12" s="2" customFormat="1">
      <c r="A661" s="541"/>
      <c r="B661" s="541"/>
      <c r="C661" s="541"/>
      <c r="D661" s="541"/>
      <c r="E661" s="541"/>
      <c r="F661" s="541"/>
      <c r="G661" s="541"/>
      <c r="H661" s="541"/>
      <c r="I661" s="541"/>
      <c r="J661" s="541"/>
      <c r="K661" s="541"/>
      <c r="L661" s="541"/>
    </row>
    <row r="662" spans="1:12" s="2" customFormat="1">
      <c r="A662" s="541"/>
      <c r="B662" s="541"/>
      <c r="C662" s="541"/>
      <c r="D662" s="541"/>
      <c r="E662" s="541"/>
      <c r="F662" s="541"/>
      <c r="G662" s="541"/>
      <c r="H662" s="541"/>
      <c r="I662" s="541"/>
      <c r="J662" s="541"/>
      <c r="K662" s="541"/>
      <c r="L662" s="541"/>
    </row>
    <row r="663" spans="1:12" s="2" customFormat="1">
      <c r="A663" s="541"/>
      <c r="B663" s="541"/>
      <c r="C663" s="541"/>
      <c r="D663" s="541"/>
      <c r="E663" s="541"/>
      <c r="F663" s="541"/>
      <c r="G663" s="541"/>
      <c r="H663" s="541"/>
      <c r="I663" s="541"/>
      <c r="J663" s="541"/>
      <c r="K663" s="541"/>
      <c r="L663" s="541"/>
    </row>
    <row r="664" spans="1:12" s="2" customFormat="1">
      <c r="A664" s="541"/>
      <c r="B664" s="541"/>
      <c r="C664" s="541"/>
      <c r="D664" s="541"/>
      <c r="E664" s="541"/>
      <c r="F664" s="541"/>
      <c r="G664" s="541"/>
      <c r="H664" s="541"/>
      <c r="I664" s="541"/>
      <c r="J664" s="541"/>
      <c r="K664" s="541"/>
      <c r="L664" s="541"/>
    </row>
    <row r="665" spans="1:12" s="2" customFormat="1">
      <c r="A665" s="541"/>
      <c r="B665" s="541"/>
      <c r="C665" s="541"/>
      <c r="D665" s="541"/>
      <c r="E665" s="541"/>
      <c r="F665" s="541"/>
      <c r="G665" s="541"/>
      <c r="H665" s="541"/>
      <c r="I665" s="541"/>
      <c r="J665" s="541"/>
      <c r="K665" s="541"/>
      <c r="L665" s="541"/>
    </row>
    <row r="666" spans="1:12" s="2" customFormat="1">
      <c r="A666" s="541"/>
      <c r="B666" s="541"/>
      <c r="C666" s="541"/>
      <c r="D666" s="541"/>
      <c r="E666" s="541"/>
      <c r="F666" s="541"/>
      <c r="G666" s="541"/>
      <c r="H666" s="541"/>
      <c r="I666" s="541"/>
      <c r="J666" s="541"/>
      <c r="K666" s="541"/>
      <c r="L666" s="541"/>
    </row>
    <row r="667" spans="1:12" s="2" customFormat="1">
      <c r="A667" s="541"/>
      <c r="B667" s="541"/>
      <c r="C667" s="541"/>
      <c r="D667" s="541"/>
      <c r="E667" s="541"/>
      <c r="F667" s="541"/>
      <c r="G667" s="541"/>
      <c r="H667" s="541"/>
      <c r="I667" s="541"/>
      <c r="J667" s="541"/>
      <c r="K667" s="541"/>
      <c r="L667" s="541"/>
    </row>
    <row r="668" spans="1:12" s="2" customFormat="1">
      <c r="A668" s="541"/>
      <c r="B668" s="541"/>
      <c r="C668" s="541"/>
      <c r="D668" s="541"/>
      <c r="E668" s="541"/>
      <c r="F668" s="541"/>
      <c r="G668" s="541"/>
      <c r="H668" s="541"/>
      <c r="I668" s="541"/>
      <c r="J668" s="541"/>
      <c r="K668" s="541"/>
      <c r="L668" s="541"/>
    </row>
    <row r="669" spans="1:12" s="2" customFormat="1">
      <c r="A669" s="541"/>
      <c r="B669" s="541"/>
      <c r="C669" s="541"/>
      <c r="D669" s="541"/>
      <c r="E669" s="541"/>
      <c r="F669" s="541"/>
      <c r="G669" s="541"/>
      <c r="H669" s="541"/>
      <c r="I669" s="541"/>
      <c r="J669" s="541"/>
      <c r="K669" s="541"/>
      <c r="L669" s="541"/>
    </row>
    <row r="670" spans="1:12" s="2" customFormat="1">
      <c r="A670" s="541"/>
      <c r="B670" s="541"/>
      <c r="C670" s="541"/>
      <c r="D670" s="541"/>
      <c r="E670" s="541"/>
      <c r="F670" s="541"/>
      <c r="G670" s="541"/>
      <c r="H670" s="541"/>
      <c r="I670" s="541"/>
      <c r="J670" s="541"/>
      <c r="K670" s="541"/>
      <c r="L670" s="541"/>
    </row>
    <row r="671" spans="1:12" s="2" customFormat="1">
      <c r="A671" s="541"/>
      <c r="B671" s="541"/>
      <c r="C671" s="541"/>
      <c r="D671" s="541"/>
      <c r="E671" s="541"/>
      <c r="F671" s="541"/>
      <c r="G671" s="541"/>
      <c r="H671" s="541"/>
      <c r="I671" s="541"/>
      <c r="J671" s="541"/>
      <c r="K671" s="541"/>
      <c r="L671" s="541"/>
    </row>
    <row r="672" spans="1:12" s="2" customFormat="1">
      <c r="A672" s="541"/>
      <c r="B672" s="541"/>
      <c r="C672" s="541"/>
      <c r="D672" s="541"/>
      <c r="E672" s="541"/>
      <c r="F672" s="541"/>
      <c r="G672" s="541"/>
      <c r="H672" s="541"/>
      <c r="I672" s="541"/>
      <c r="J672" s="541"/>
      <c r="K672" s="541"/>
      <c r="L672" s="541"/>
    </row>
    <row r="673" spans="1:12" s="2" customFormat="1">
      <c r="A673" s="541"/>
      <c r="B673" s="541"/>
      <c r="C673" s="541"/>
      <c r="D673" s="541"/>
      <c r="E673" s="541"/>
      <c r="F673" s="541"/>
      <c r="G673" s="541"/>
      <c r="H673" s="541"/>
      <c r="I673" s="541"/>
      <c r="J673" s="541"/>
      <c r="K673" s="541"/>
      <c r="L673" s="541"/>
    </row>
    <row r="674" spans="1:12" s="2" customFormat="1">
      <c r="A674" s="541"/>
      <c r="B674" s="541"/>
      <c r="C674" s="541"/>
      <c r="D674" s="541"/>
      <c r="E674" s="541"/>
      <c r="F674" s="541"/>
      <c r="G674" s="541"/>
      <c r="H674" s="541"/>
      <c r="I674" s="541"/>
      <c r="J674" s="541"/>
      <c r="K674" s="541"/>
      <c r="L674" s="541"/>
    </row>
    <row r="675" spans="1:12" s="2" customFormat="1">
      <c r="A675" s="541"/>
      <c r="B675" s="541"/>
      <c r="C675" s="541"/>
      <c r="D675" s="541"/>
      <c r="E675" s="541"/>
      <c r="F675" s="541"/>
      <c r="G675" s="541"/>
      <c r="H675" s="541"/>
      <c r="I675" s="541"/>
      <c r="J675" s="541"/>
      <c r="K675" s="541"/>
      <c r="L675" s="541"/>
    </row>
    <row r="676" spans="1:12" s="2" customFormat="1">
      <c r="A676" s="541"/>
      <c r="B676" s="541"/>
      <c r="C676" s="541"/>
      <c r="D676" s="541"/>
      <c r="E676" s="541"/>
      <c r="F676" s="541"/>
      <c r="G676" s="541"/>
      <c r="H676" s="541"/>
      <c r="I676" s="541"/>
      <c r="J676" s="541"/>
      <c r="K676" s="541"/>
      <c r="L676" s="541"/>
    </row>
    <row r="677" spans="1:12" s="2" customFormat="1">
      <c r="A677" s="541"/>
      <c r="B677" s="541"/>
      <c r="C677" s="541"/>
      <c r="D677" s="541"/>
      <c r="E677" s="541"/>
      <c r="F677" s="541"/>
      <c r="G677" s="541"/>
      <c r="H677" s="541"/>
      <c r="I677" s="541"/>
      <c r="J677" s="541"/>
      <c r="K677" s="541"/>
      <c r="L677" s="541"/>
    </row>
    <row r="678" spans="1:12" s="2" customFormat="1">
      <c r="A678" s="541"/>
      <c r="B678" s="541"/>
      <c r="C678" s="541"/>
      <c r="D678" s="541"/>
      <c r="E678" s="541"/>
      <c r="F678" s="541"/>
      <c r="G678" s="541"/>
      <c r="H678" s="541"/>
      <c r="I678" s="541"/>
      <c r="J678" s="541"/>
      <c r="K678" s="541"/>
      <c r="L678" s="541"/>
    </row>
    <row r="679" spans="1:12" s="2" customFormat="1">
      <c r="A679" s="541"/>
      <c r="B679" s="541"/>
      <c r="C679" s="541"/>
      <c r="D679" s="541"/>
      <c r="E679" s="541"/>
      <c r="F679" s="541"/>
      <c r="G679" s="541"/>
      <c r="H679" s="541"/>
      <c r="I679" s="541"/>
      <c r="J679" s="541"/>
      <c r="K679" s="541"/>
      <c r="L679" s="541"/>
    </row>
    <row r="680" spans="1:12" s="2" customFormat="1">
      <c r="A680" s="541"/>
      <c r="B680" s="541"/>
      <c r="C680" s="541"/>
      <c r="D680" s="541"/>
      <c r="E680" s="541"/>
      <c r="F680" s="541"/>
      <c r="G680" s="541"/>
      <c r="H680" s="541"/>
      <c r="I680" s="541"/>
      <c r="J680" s="541"/>
      <c r="K680" s="541"/>
      <c r="L680" s="541"/>
    </row>
    <row r="681" spans="1:12" s="2" customFormat="1">
      <c r="A681" s="541"/>
      <c r="B681" s="541"/>
      <c r="C681" s="541"/>
      <c r="D681" s="541"/>
      <c r="E681" s="541"/>
      <c r="F681" s="541"/>
      <c r="G681" s="541"/>
      <c r="H681" s="541"/>
      <c r="I681" s="541"/>
      <c r="J681" s="541"/>
      <c r="K681" s="541"/>
      <c r="L681" s="541"/>
    </row>
    <row r="682" spans="1:12" s="2" customFormat="1">
      <c r="A682" s="541"/>
      <c r="B682" s="541"/>
      <c r="C682" s="541"/>
      <c r="D682" s="541"/>
      <c r="E682" s="541"/>
      <c r="F682" s="541"/>
      <c r="G682" s="541"/>
      <c r="H682" s="541"/>
      <c r="I682" s="541"/>
      <c r="J682" s="541"/>
      <c r="K682" s="541"/>
      <c r="L682" s="541"/>
    </row>
    <row r="683" spans="1:12" s="2" customFormat="1">
      <c r="A683" s="541"/>
      <c r="B683" s="541"/>
      <c r="C683" s="541"/>
      <c r="D683" s="541"/>
      <c r="E683" s="541"/>
      <c r="F683" s="541"/>
      <c r="G683" s="541"/>
      <c r="H683" s="541"/>
      <c r="I683" s="541"/>
      <c r="J683" s="541"/>
      <c r="K683" s="541"/>
      <c r="L683" s="541"/>
    </row>
    <row r="684" spans="1:12" s="2" customFormat="1">
      <c r="A684" s="541"/>
      <c r="B684" s="541"/>
      <c r="C684" s="541"/>
      <c r="D684" s="541"/>
      <c r="E684" s="541"/>
      <c r="F684" s="541"/>
      <c r="G684" s="541"/>
      <c r="H684" s="541"/>
      <c r="I684" s="541"/>
      <c r="J684" s="541"/>
      <c r="K684" s="541"/>
      <c r="L684" s="541"/>
    </row>
    <row r="685" spans="1:12" s="2" customFormat="1">
      <c r="A685" s="541"/>
      <c r="B685" s="541"/>
      <c r="C685" s="541"/>
      <c r="D685" s="541"/>
      <c r="E685" s="541"/>
      <c r="F685" s="541"/>
      <c r="G685" s="541"/>
      <c r="H685" s="541"/>
      <c r="I685" s="541"/>
      <c r="J685" s="541"/>
      <c r="K685" s="541"/>
      <c r="L685" s="541"/>
    </row>
    <row r="686" spans="1:12" s="2" customFormat="1">
      <c r="A686" s="541"/>
      <c r="B686" s="541"/>
      <c r="C686" s="541"/>
      <c r="D686" s="541"/>
      <c r="E686" s="541"/>
      <c r="F686" s="541"/>
      <c r="G686" s="541"/>
      <c r="H686" s="541"/>
      <c r="I686" s="541"/>
      <c r="J686" s="541"/>
      <c r="K686" s="541"/>
      <c r="L686" s="541"/>
    </row>
    <row r="687" spans="1:12" s="2" customFormat="1">
      <c r="A687" s="541"/>
      <c r="B687" s="541"/>
      <c r="C687" s="541"/>
      <c r="D687" s="541"/>
      <c r="E687" s="541"/>
      <c r="F687" s="541"/>
      <c r="G687" s="541"/>
      <c r="H687" s="541"/>
      <c r="I687" s="541"/>
      <c r="J687" s="541"/>
      <c r="K687" s="541"/>
      <c r="L687" s="541"/>
    </row>
    <row r="688" spans="1:12" s="2" customFormat="1">
      <c r="A688" s="541"/>
      <c r="B688" s="541"/>
      <c r="C688" s="541"/>
      <c r="D688" s="541"/>
      <c r="E688" s="541"/>
      <c r="F688" s="541"/>
      <c r="G688" s="541"/>
      <c r="H688" s="541"/>
      <c r="I688" s="541"/>
      <c r="J688" s="541"/>
      <c r="K688" s="541"/>
      <c r="L688" s="541"/>
    </row>
    <row r="689" spans="1:12" s="2" customFormat="1">
      <c r="A689" s="541"/>
      <c r="B689" s="541"/>
      <c r="C689" s="541"/>
      <c r="D689" s="541"/>
      <c r="E689" s="541"/>
      <c r="F689" s="541"/>
      <c r="G689" s="541"/>
      <c r="H689" s="541"/>
      <c r="I689" s="541"/>
      <c r="J689" s="541"/>
      <c r="K689" s="541"/>
      <c r="L689" s="541"/>
    </row>
    <row r="690" spans="1:12" s="2" customFormat="1">
      <c r="A690" s="541"/>
      <c r="B690" s="541"/>
      <c r="C690" s="541"/>
      <c r="D690" s="541"/>
      <c r="E690" s="541"/>
      <c r="F690" s="541"/>
      <c r="G690" s="541"/>
      <c r="H690" s="541"/>
      <c r="I690" s="541"/>
      <c r="J690" s="541"/>
      <c r="K690" s="541"/>
      <c r="L690" s="541"/>
    </row>
    <row r="691" spans="1:12" s="2" customFormat="1">
      <c r="A691" s="541"/>
      <c r="B691" s="541"/>
      <c r="C691" s="541"/>
      <c r="D691" s="541"/>
      <c r="E691" s="541"/>
      <c r="F691" s="541"/>
      <c r="G691" s="541"/>
      <c r="H691" s="541"/>
      <c r="I691" s="541"/>
      <c r="J691" s="541"/>
      <c r="K691" s="541"/>
      <c r="L691" s="541"/>
    </row>
    <row r="692" spans="1:12" s="2" customFormat="1">
      <c r="A692" s="541"/>
      <c r="B692" s="541"/>
      <c r="C692" s="541"/>
      <c r="D692" s="541"/>
      <c r="E692" s="541"/>
      <c r="F692" s="541"/>
      <c r="G692" s="541"/>
      <c r="H692" s="541"/>
      <c r="I692" s="541"/>
      <c r="J692" s="541"/>
      <c r="K692" s="541"/>
      <c r="L692" s="541"/>
    </row>
    <row r="693" spans="1:12" s="2" customFormat="1">
      <c r="A693" s="541"/>
      <c r="B693" s="541"/>
      <c r="C693" s="541"/>
      <c r="D693" s="541"/>
      <c r="E693" s="541"/>
      <c r="F693" s="541"/>
      <c r="G693" s="541"/>
      <c r="H693" s="541"/>
      <c r="I693" s="541"/>
      <c r="J693" s="541"/>
      <c r="K693" s="541"/>
      <c r="L693" s="541"/>
    </row>
    <row r="694" spans="1:12" s="2" customFormat="1">
      <c r="A694" s="541"/>
      <c r="B694" s="541"/>
      <c r="C694" s="541"/>
      <c r="D694" s="541"/>
      <c r="E694" s="541"/>
      <c r="F694" s="541"/>
      <c r="G694" s="541"/>
      <c r="H694" s="541"/>
      <c r="I694" s="541"/>
      <c r="J694" s="541"/>
      <c r="K694" s="541"/>
      <c r="L694" s="541"/>
    </row>
    <row r="695" spans="1:12" s="2" customFormat="1">
      <c r="A695" s="541"/>
      <c r="B695" s="541"/>
      <c r="C695" s="541"/>
      <c r="D695" s="541"/>
      <c r="E695" s="541"/>
      <c r="F695" s="541"/>
      <c r="G695" s="541"/>
      <c r="H695" s="541"/>
      <c r="I695" s="541"/>
      <c r="J695" s="541"/>
      <c r="K695" s="541"/>
      <c r="L695" s="541"/>
    </row>
    <row r="696" spans="1:12" s="2" customFormat="1">
      <c r="A696" s="541"/>
      <c r="B696" s="541"/>
      <c r="C696" s="541"/>
      <c r="D696" s="541"/>
      <c r="E696" s="541"/>
      <c r="F696" s="541"/>
      <c r="G696" s="541"/>
      <c r="H696" s="541"/>
      <c r="I696" s="541"/>
      <c r="J696" s="541"/>
      <c r="K696" s="541"/>
      <c r="L696" s="541"/>
    </row>
    <row r="697" spans="1:12" s="2" customFormat="1">
      <c r="A697" s="541"/>
      <c r="B697" s="541"/>
      <c r="C697" s="541"/>
      <c r="D697" s="541"/>
      <c r="E697" s="541"/>
      <c r="F697" s="541"/>
      <c r="G697" s="541"/>
      <c r="H697" s="541"/>
      <c r="I697" s="541"/>
      <c r="J697" s="541"/>
      <c r="K697" s="541"/>
      <c r="L697" s="541"/>
    </row>
    <row r="698" spans="1:12" s="2" customFormat="1">
      <c r="A698" s="541"/>
      <c r="B698" s="541"/>
      <c r="C698" s="541"/>
      <c r="D698" s="541"/>
      <c r="E698" s="541"/>
      <c r="F698" s="541"/>
      <c r="G698" s="541"/>
      <c r="H698" s="541"/>
      <c r="I698" s="541"/>
      <c r="J698" s="541"/>
      <c r="K698" s="541"/>
      <c r="L698" s="541"/>
    </row>
    <row r="699" spans="1:12" s="2" customFormat="1">
      <c r="A699" s="541"/>
      <c r="B699" s="541"/>
      <c r="C699" s="541"/>
      <c r="D699" s="541"/>
      <c r="E699" s="541"/>
      <c r="F699" s="541"/>
      <c r="G699" s="541"/>
      <c r="H699" s="541"/>
      <c r="I699" s="541"/>
      <c r="J699" s="541"/>
      <c r="K699" s="541"/>
      <c r="L699" s="541"/>
    </row>
    <row r="700" spans="1:12" s="2" customFormat="1">
      <c r="A700" s="541"/>
      <c r="B700" s="541"/>
      <c r="C700" s="541"/>
      <c r="D700" s="541"/>
      <c r="E700" s="541"/>
      <c r="F700" s="541"/>
      <c r="G700" s="541"/>
      <c r="H700" s="541"/>
      <c r="I700" s="541"/>
      <c r="J700" s="541"/>
      <c r="K700" s="541"/>
      <c r="L700" s="541"/>
    </row>
    <row r="701" spans="1:12" s="2" customFormat="1">
      <c r="A701" s="541"/>
      <c r="B701" s="541"/>
      <c r="C701" s="541"/>
      <c r="D701" s="541"/>
      <c r="E701" s="541"/>
      <c r="F701" s="541"/>
      <c r="G701" s="541"/>
      <c r="H701" s="541"/>
      <c r="I701" s="541"/>
      <c r="J701" s="541"/>
      <c r="K701" s="541"/>
      <c r="L701" s="541"/>
    </row>
    <row r="702" spans="1:12" s="2" customFormat="1">
      <c r="A702" s="541"/>
      <c r="B702" s="541"/>
      <c r="C702" s="541"/>
      <c r="D702" s="541"/>
      <c r="E702" s="541"/>
      <c r="F702" s="541"/>
      <c r="G702" s="541"/>
      <c r="H702" s="541"/>
      <c r="I702" s="541"/>
      <c r="J702" s="541"/>
      <c r="K702" s="541"/>
      <c r="L702" s="541"/>
    </row>
    <row r="703" spans="1:12" s="2" customFormat="1">
      <c r="A703" s="541"/>
      <c r="B703" s="541"/>
      <c r="C703" s="541"/>
      <c r="D703" s="541"/>
      <c r="E703" s="541"/>
      <c r="F703" s="541"/>
      <c r="G703" s="541"/>
      <c r="H703" s="541"/>
      <c r="I703" s="541"/>
      <c r="J703" s="541"/>
      <c r="K703" s="541"/>
      <c r="L703" s="541"/>
    </row>
    <row r="704" spans="1:12" s="2" customFormat="1">
      <c r="A704" s="541"/>
      <c r="B704" s="541"/>
      <c r="C704" s="541"/>
      <c r="D704" s="541"/>
      <c r="E704" s="541"/>
      <c r="F704" s="541"/>
      <c r="G704" s="541"/>
      <c r="H704" s="541"/>
      <c r="I704" s="541"/>
      <c r="J704" s="541"/>
      <c r="K704" s="541"/>
      <c r="L704" s="541"/>
    </row>
    <row r="705" spans="1:12" s="2" customFormat="1">
      <c r="A705" s="541"/>
      <c r="B705" s="541"/>
      <c r="C705" s="541"/>
      <c r="D705" s="541"/>
      <c r="E705" s="541"/>
      <c r="F705" s="541"/>
      <c r="G705" s="541"/>
      <c r="H705" s="541"/>
      <c r="I705" s="541"/>
      <c r="J705" s="541"/>
      <c r="K705" s="541"/>
      <c r="L705" s="541"/>
    </row>
    <row r="706" spans="1:12" s="2" customFormat="1">
      <c r="A706" s="541"/>
      <c r="B706" s="541"/>
      <c r="C706" s="541"/>
      <c r="D706" s="541"/>
      <c r="E706" s="541"/>
      <c r="F706" s="541"/>
      <c r="G706" s="541"/>
      <c r="H706" s="541"/>
      <c r="I706" s="541"/>
      <c r="J706" s="541"/>
      <c r="K706" s="541"/>
      <c r="L706" s="541"/>
    </row>
    <row r="707" spans="1:12" s="2" customFormat="1">
      <c r="A707" s="541"/>
      <c r="B707" s="541"/>
      <c r="C707" s="541"/>
      <c r="D707" s="541"/>
      <c r="E707" s="541"/>
      <c r="F707" s="541"/>
      <c r="G707" s="541"/>
      <c r="H707" s="541"/>
      <c r="I707" s="541"/>
      <c r="J707" s="541"/>
      <c r="K707" s="541"/>
      <c r="L707" s="541"/>
    </row>
    <row r="708" spans="1:12" s="2" customFormat="1">
      <c r="A708" s="541"/>
      <c r="B708" s="541"/>
      <c r="C708" s="541"/>
      <c r="D708" s="541"/>
      <c r="E708" s="541"/>
      <c r="F708" s="541"/>
      <c r="G708" s="541"/>
      <c r="H708" s="541"/>
      <c r="I708" s="541"/>
      <c r="J708" s="541"/>
      <c r="K708" s="541"/>
      <c r="L708" s="541"/>
    </row>
    <row r="709" spans="1:12" s="2" customFormat="1">
      <c r="A709" s="541"/>
      <c r="B709" s="541"/>
      <c r="C709" s="541"/>
      <c r="D709" s="541"/>
      <c r="E709" s="541"/>
      <c r="F709" s="541"/>
      <c r="G709" s="541"/>
      <c r="H709" s="541"/>
      <c r="I709" s="541"/>
      <c r="J709" s="541"/>
      <c r="K709" s="541"/>
      <c r="L709" s="541"/>
    </row>
    <row r="710" spans="1:12" s="2" customFormat="1">
      <c r="A710" s="541"/>
      <c r="B710" s="541"/>
      <c r="C710" s="541"/>
      <c r="D710" s="541"/>
      <c r="E710" s="541"/>
      <c r="F710" s="541"/>
      <c r="G710" s="541"/>
      <c r="H710" s="541"/>
      <c r="I710" s="541"/>
      <c r="J710" s="541"/>
      <c r="K710" s="541"/>
      <c r="L710" s="541"/>
    </row>
    <row r="711" spans="1:12" s="2" customFormat="1">
      <c r="A711" s="541"/>
      <c r="B711" s="541"/>
      <c r="C711" s="541"/>
      <c r="D711" s="541"/>
      <c r="E711" s="541"/>
      <c r="F711" s="541"/>
      <c r="G711" s="541"/>
      <c r="H711" s="541"/>
      <c r="I711" s="541"/>
      <c r="J711" s="541"/>
      <c r="K711" s="541"/>
      <c r="L711" s="541"/>
    </row>
    <row r="712" spans="1:12" s="2" customFormat="1">
      <c r="A712" s="541"/>
      <c r="B712" s="541"/>
      <c r="C712" s="541"/>
      <c r="D712" s="541"/>
      <c r="E712" s="541"/>
      <c r="F712" s="541"/>
      <c r="G712" s="541"/>
      <c r="H712" s="541"/>
      <c r="I712" s="541"/>
      <c r="J712" s="541"/>
      <c r="K712" s="541"/>
      <c r="L712" s="541"/>
    </row>
    <row r="713" spans="1:12" s="2" customFormat="1">
      <c r="A713" s="541"/>
      <c r="B713" s="541"/>
      <c r="C713" s="541"/>
      <c r="D713" s="541"/>
      <c r="E713" s="541"/>
      <c r="F713" s="541"/>
      <c r="G713" s="541"/>
      <c r="H713" s="541"/>
      <c r="I713" s="541"/>
      <c r="J713" s="541"/>
      <c r="K713" s="541"/>
      <c r="L713" s="541"/>
    </row>
    <row r="714" spans="1:12" s="2" customFormat="1">
      <c r="A714" s="541"/>
      <c r="B714" s="541"/>
      <c r="C714" s="541"/>
      <c r="D714" s="541"/>
      <c r="E714" s="541"/>
      <c r="F714" s="541"/>
      <c r="G714" s="541"/>
      <c r="H714" s="541"/>
      <c r="I714" s="541"/>
      <c r="J714" s="541"/>
      <c r="K714" s="541"/>
      <c r="L714" s="541"/>
    </row>
    <row r="715" spans="1:12" s="2" customFormat="1">
      <c r="A715" s="541"/>
      <c r="B715" s="541"/>
      <c r="C715" s="541"/>
      <c r="D715" s="541"/>
      <c r="E715" s="541"/>
      <c r="F715" s="541"/>
      <c r="G715" s="541"/>
      <c r="H715" s="541"/>
      <c r="I715" s="541"/>
      <c r="J715" s="541"/>
      <c r="K715" s="541"/>
      <c r="L715" s="541"/>
    </row>
    <row r="716" spans="1:12" s="2" customFormat="1">
      <c r="A716" s="541"/>
      <c r="B716" s="541"/>
      <c r="C716" s="541"/>
      <c r="D716" s="541"/>
      <c r="E716" s="541"/>
      <c r="F716" s="541"/>
      <c r="G716" s="541"/>
      <c r="H716" s="541"/>
      <c r="I716" s="541"/>
      <c r="J716" s="541"/>
      <c r="K716" s="541"/>
      <c r="L716" s="541"/>
    </row>
    <row r="717" spans="1:12" s="2" customFormat="1">
      <c r="A717" s="541"/>
      <c r="B717" s="541"/>
      <c r="C717" s="541"/>
      <c r="D717" s="541"/>
      <c r="E717" s="541"/>
      <c r="F717" s="541"/>
      <c r="G717" s="541"/>
      <c r="H717" s="541"/>
      <c r="I717" s="541"/>
      <c r="J717" s="541"/>
      <c r="K717" s="541"/>
      <c r="L717" s="541"/>
    </row>
    <row r="718" spans="1:12" s="2" customFormat="1">
      <c r="A718" s="541"/>
      <c r="B718" s="541"/>
      <c r="C718" s="541"/>
      <c r="D718" s="541"/>
      <c r="E718" s="541"/>
      <c r="F718" s="541"/>
      <c r="G718" s="541"/>
      <c r="H718" s="541"/>
      <c r="I718" s="541"/>
      <c r="J718" s="541"/>
      <c r="K718" s="541"/>
      <c r="L718" s="541"/>
    </row>
    <row r="719" spans="1:12" s="2" customFormat="1">
      <c r="A719" s="541"/>
      <c r="B719" s="541"/>
      <c r="C719" s="541"/>
      <c r="D719" s="541"/>
      <c r="E719" s="541"/>
      <c r="F719" s="541"/>
      <c r="G719" s="541"/>
      <c r="H719" s="541"/>
      <c r="I719" s="541"/>
      <c r="J719" s="541"/>
      <c r="K719" s="541"/>
      <c r="L719" s="541"/>
    </row>
    <row r="720" spans="1:12" s="2" customFormat="1">
      <c r="A720" s="541"/>
      <c r="B720" s="541"/>
      <c r="C720" s="541"/>
      <c r="D720" s="541"/>
      <c r="E720" s="541"/>
      <c r="F720" s="541"/>
      <c r="G720" s="541"/>
      <c r="H720" s="541"/>
      <c r="I720" s="541"/>
      <c r="J720" s="541"/>
      <c r="K720" s="541"/>
      <c r="L720" s="541"/>
    </row>
    <row r="721" spans="1:12" s="2" customFormat="1">
      <c r="A721" s="541"/>
      <c r="B721" s="541"/>
      <c r="C721" s="541"/>
      <c r="D721" s="541"/>
      <c r="E721" s="541"/>
      <c r="F721" s="541"/>
      <c r="G721" s="541"/>
      <c r="H721" s="541"/>
      <c r="I721" s="541"/>
      <c r="J721" s="541"/>
      <c r="K721" s="541"/>
      <c r="L721" s="541"/>
    </row>
    <row r="722" spans="1:12" s="2" customFormat="1">
      <c r="A722" s="541"/>
      <c r="B722" s="541"/>
      <c r="C722" s="541"/>
      <c r="D722" s="541"/>
      <c r="E722" s="541"/>
      <c r="F722" s="541"/>
      <c r="G722" s="541"/>
      <c r="H722" s="541"/>
      <c r="I722" s="541"/>
      <c r="J722" s="541"/>
      <c r="K722" s="541"/>
      <c r="L722" s="541"/>
    </row>
    <row r="723" spans="1:12" s="2" customFormat="1">
      <c r="A723" s="541"/>
      <c r="B723" s="541"/>
      <c r="C723" s="541"/>
      <c r="D723" s="541"/>
      <c r="E723" s="541"/>
      <c r="F723" s="541"/>
      <c r="G723" s="541"/>
      <c r="H723" s="541"/>
      <c r="I723" s="541"/>
      <c r="J723" s="541"/>
      <c r="K723" s="541"/>
      <c r="L723" s="541"/>
    </row>
    <row r="724" spans="1:12" s="2" customFormat="1">
      <c r="A724" s="541"/>
      <c r="B724" s="541"/>
      <c r="C724" s="541"/>
      <c r="D724" s="541"/>
      <c r="E724" s="541"/>
      <c r="F724" s="541"/>
      <c r="G724" s="541"/>
      <c r="H724" s="541"/>
      <c r="I724" s="541"/>
      <c r="J724" s="541"/>
      <c r="K724" s="541"/>
      <c r="L724" s="541"/>
    </row>
    <row r="725" spans="1:12" s="2" customFormat="1">
      <c r="A725" s="541"/>
      <c r="B725" s="541"/>
      <c r="C725" s="541"/>
      <c r="D725" s="541"/>
      <c r="E725" s="541"/>
      <c r="F725" s="541"/>
      <c r="G725" s="541"/>
      <c r="H725" s="541"/>
      <c r="I725" s="541"/>
      <c r="J725" s="541"/>
      <c r="K725" s="541"/>
      <c r="L725" s="541"/>
    </row>
    <row r="726" spans="1:12" s="2" customFormat="1">
      <c r="A726" s="541"/>
      <c r="B726" s="541"/>
      <c r="C726" s="541"/>
      <c r="D726" s="541"/>
      <c r="E726" s="541"/>
      <c r="F726" s="541"/>
      <c r="G726" s="541"/>
      <c r="H726" s="541"/>
      <c r="I726" s="541"/>
      <c r="J726" s="541"/>
      <c r="K726" s="541"/>
      <c r="L726" s="541"/>
    </row>
    <row r="727" spans="1:12" s="2" customFormat="1">
      <c r="A727" s="541"/>
      <c r="B727" s="541"/>
      <c r="C727" s="541"/>
      <c r="D727" s="541"/>
      <c r="E727" s="541"/>
      <c r="F727" s="541"/>
      <c r="G727" s="541"/>
      <c r="H727" s="541"/>
      <c r="I727" s="541"/>
      <c r="J727" s="541"/>
      <c r="K727" s="541"/>
      <c r="L727" s="541"/>
    </row>
    <row r="728" spans="1:12" s="2" customFormat="1">
      <c r="A728" s="541"/>
      <c r="B728" s="541"/>
      <c r="C728" s="541"/>
      <c r="D728" s="541"/>
      <c r="E728" s="541"/>
      <c r="F728" s="541"/>
      <c r="G728" s="541"/>
      <c r="H728" s="541"/>
      <c r="I728" s="541"/>
      <c r="J728" s="541"/>
      <c r="K728" s="541"/>
      <c r="L728" s="541"/>
    </row>
    <row r="729" spans="1:12" s="2" customFormat="1">
      <c r="A729" s="541"/>
      <c r="B729" s="541"/>
      <c r="C729" s="541"/>
      <c r="D729" s="541"/>
      <c r="E729" s="541"/>
      <c r="F729" s="541"/>
      <c r="G729" s="541"/>
      <c r="H729" s="541"/>
      <c r="I729" s="541"/>
      <c r="J729" s="541"/>
      <c r="K729" s="541"/>
      <c r="L729" s="541"/>
    </row>
    <row r="730" spans="1:12" s="2" customFormat="1">
      <c r="A730" s="541"/>
      <c r="B730" s="541"/>
      <c r="C730" s="541"/>
      <c r="D730" s="541"/>
      <c r="E730" s="541"/>
      <c r="F730" s="541"/>
      <c r="G730" s="541"/>
      <c r="H730" s="541"/>
      <c r="I730" s="541"/>
      <c r="J730" s="541"/>
      <c r="K730" s="541"/>
      <c r="L730" s="541"/>
    </row>
    <row r="731" spans="1:12" s="2" customFormat="1">
      <c r="A731" s="541"/>
      <c r="B731" s="541"/>
      <c r="C731" s="541"/>
      <c r="D731" s="541"/>
      <c r="E731" s="541"/>
      <c r="F731" s="541"/>
      <c r="G731" s="541"/>
      <c r="H731" s="541"/>
      <c r="I731" s="541"/>
      <c r="J731" s="541"/>
      <c r="K731" s="541"/>
      <c r="L731" s="541"/>
    </row>
    <row r="732" spans="1:12" s="2" customFormat="1">
      <c r="A732" s="541"/>
      <c r="B732" s="541"/>
      <c r="C732" s="541"/>
      <c r="D732" s="541"/>
      <c r="E732" s="541"/>
      <c r="F732" s="541"/>
      <c r="G732" s="541"/>
      <c r="H732" s="541"/>
      <c r="I732" s="541"/>
      <c r="J732" s="541"/>
      <c r="K732" s="541"/>
      <c r="L732" s="541"/>
    </row>
    <row r="733" spans="1:12" s="2" customFormat="1">
      <c r="A733" s="541"/>
      <c r="B733" s="541"/>
      <c r="C733" s="541"/>
      <c r="D733" s="541"/>
      <c r="E733" s="541"/>
      <c r="F733" s="541"/>
      <c r="G733" s="541"/>
      <c r="H733" s="541"/>
      <c r="I733" s="541"/>
      <c r="J733" s="541"/>
      <c r="K733" s="541"/>
      <c r="L733" s="541"/>
    </row>
    <row r="734" spans="1:12" s="2" customFormat="1">
      <c r="A734" s="541"/>
      <c r="B734" s="541"/>
      <c r="C734" s="541"/>
      <c r="D734" s="541"/>
      <c r="E734" s="541"/>
      <c r="F734" s="541"/>
      <c r="G734" s="541"/>
      <c r="H734" s="541"/>
      <c r="I734" s="541"/>
      <c r="J734" s="541"/>
      <c r="K734" s="541"/>
      <c r="L734" s="541"/>
    </row>
    <row r="735" spans="1:12" s="2" customFormat="1">
      <c r="A735" s="541"/>
      <c r="B735" s="541"/>
      <c r="C735" s="541"/>
      <c r="D735" s="541"/>
      <c r="E735" s="541"/>
      <c r="F735" s="541"/>
      <c r="G735" s="541"/>
      <c r="H735" s="541"/>
      <c r="I735" s="541"/>
      <c r="J735" s="541"/>
      <c r="K735" s="541"/>
      <c r="L735" s="541"/>
    </row>
    <row r="736" spans="1:12" s="2" customFormat="1">
      <c r="A736" s="541"/>
      <c r="B736" s="541"/>
      <c r="C736" s="541"/>
      <c r="D736" s="541"/>
      <c r="E736" s="541"/>
      <c r="F736" s="541"/>
      <c r="G736" s="541"/>
      <c r="H736" s="541"/>
      <c r="I736" s="541"/>
      <c r="J736" s="541"/>
      <c r="K736" s="541"/>
      <c r="L736" s="541"/>
    </row>
    <row r="737" spans="1:12" s="2" customFormat="1">
      <c r="A737" s="541"/>
      <c r="B737" s="541"/>
      <c r="C737" s="541"/>
      <c r="D737" s="541"/>
      <c r="E737" s="541"/>
      <c r="F737" s="541"/>
      <c r="G737" s="541"/>
      <c r="H737" s="541"/>
      <c r="I737" s="541"/>
      <c r="J737" s="541"/>
      <c r="K737" s="541"/>
      <c r="L737" s="541"/>
    </row>
    <row r="738" spans="1:12" s="2" customFormat="1">
      <c r="A738" s="541"/>
      <c r="B738" s="541"/>
      <c r="C738" s="541"/>
      <c r="D738" s="541"/>
      <c r="E738" s="541"/>
      <c r="F738" s="541"/>
      <c r="G738" s="541"/>
      <c r="H738" s="541"/>
      <c r="I738" s="541"/>
      <c r="J738" s="541"/>
      <c r="K738" s="541"/>
      <c r="L738" s="541"/>
    </row>
    <row r="739" spans="1:12" s="2" customFormat="1">
      <c r="A739" s="541"/>
      <c r="B739" s="541"/>
      <c r="C739" s="541"/>
      <c r="D739" s="541"/>
      <c r="E739" s="541"/>
      <c r="F739" s="541"/>
      <c r="G739" s="541"/>
      <c r="H739" s="541"/>
      <c r="I739" s="541"/>
      <c r="J739" s="541"/>
      <c r="K739" s="541"/>
      <c r="L739" s="541"/>
    </row>
    <row r="740" spans="1:12" s="2" customFormat="1">
      <c r="A740" s="541"/>
      <c r="B740" s="541"/>
      <c r="C740" s="541"/>
      <c r="D740" s="541"/>
      <c r="E740" s="541"/>
      <c r="F740" s="541"/>
      <c r="G740" s="541"/>
      <c r="H740" s="541"/>
      <c r="I740" s="541"/>
      <c r="J740" s="541"/>
      <c r="K740" s="541"/>
      <c r="L740" s="541"/>
    </row>
    <row r="741" spans="1:12" s="2" customFormat="1">
      <c r="A741" s="541"/>
      <c r="B741" s="541"/>
      <c r="C741" s="541"/>
      <c r="D741" s="541"/>
      <c r="E741" s="541"/>
      <c r="F741" s="541"/>
      <c r="G741" s="541"/>
      <c r="H741" s="541"/>
      <c r="I741" s="541"/>
      <c r="J741" s="541"/>
      <c r="K741" s="541"/>
      <c r="L741" s="541"/>
    </row>
    <row r="742" spans="1:12" s="2" customFormat="1">
      <c r="A742" s="541"/>
      <c r="B742" s="541"/>
      <c r="C742" s="541"/>
      <c r="D742" s="541"/>
      <c r="E742" s="541"/>
      <c r="F742" s="541"/>
      <c r="G742" s="541"/>
      <c r="H742" s="541"/>
      <c r="I742" s="541"/>
      <c r="J742" s="541"/>
      <c r="K742" s="541"/>
      <c r="L742" s="541"/>
    </row>
    <row r="743" spans="1:12" s="2" customFormat="1">
      <c r="A743" s="541"/>
      <c r="B743" s="541"/>
      <c r="C743" s="541"/>
      <c r="D743" s="541"/>
      <c r="E743" s="541"/>
      <c r="F743" s="541"/>
      <c r="G743" s="541"/>
      <c r="H743" s="541"/>
      <c r="I743" s="541"/>
      <c r="J743" s="541"/>
      <c r="K743" s="541"/>
      <c r="L743" s="541"/>
    </row>
    <row r="744" spans="1:12" s="2" customFormat="1">
      <c r="A744" s="541"/>
      <c r="B744" s="541"/>
      <c r="C744" s="541"/>
      <c r="D744" s="541"/>
      <c r="E744" s="541"/>
      <c r="F744" s="541"/>
      <c r="G744" s="541"/>
      <c r="H744" s="541"/>
      <c r="I744" s="541"/>
      <c r="J744" s="541"/>
      <c r="K744" s="541"/>
      <c r="L744" s="541"/>
    </row>
    <row r="745" spans="1:12" s="2" customFormat="1">
      <c r="A745" s="541"/>
      <c r="B745" s="541"/>
      <c r="C745" s="541"/>
      <c r="D745" s="541"/>
      <c r="E745" s="541"/>
      <c r="F745" s="541"/>
      <c r="G745" s="541"/>
      <c r="H745" s="541"/>
      <c r="I745" s="541"/>
      <c r="J745" s="541"/>
      <c r="K745" s="541"/>
      <c r="L745" s="541"/>
    </row>
    <row r="746" spans="1:12" s="2" customFormat="1">
      <c r="A746" s="541"/>
      <c r="B746" s="541"/>
      <c r="C746" s="541"/>
      <c r="D746" s="541"/>
      <c r="E746" s="541"/>
      <c r="F746" s="541"/>
      <c r="G746" s="541"/>
      <c r="H746" s="541"/>
      <c r="I746" s="541"/>
      <c r="J746" s="541"/>
      <c r="K746" s="541"/>
      <c r="L746" s="541"/>
    </row>
    <row r="747" spans="1:12" s="2" customFormat="1">
      <c r="A747" s="541"/>
      <c r="B747" s="541"/>
      <c r="C747" s="541"/>
      <c r="D747" s="541"/>
      <c r="E747" s="541"/>
      <c r="F747" s="541"/>
      <c r="G747" s="541"/>
      <c r="H747" s="541"/>
      <c r="I747" s="541"/>
      <c r="J747" s="541"/>
      <c r="K747" s="541"/>
      <c r="L747" s="541"/>
    </row>
    <row r="748" spans="1:12" s="2" customFormat="1">
      <c r="A748" s="541"/>
      <c r="B748" s="541"/>
      <c r="C748" s="541"/>
      <c r="D748" s="541"/>
      <c r="E748" s="541"/>
      <c r="F748" s="541"/>
      <c r="G748" s="541"/>
      <c r="H748" s="541"/>
      <c r="I748" s="541"/>
      <c r="J748" s="541"/>
      <c r="K748" s="541"/>
      <c r="L748" s="541"/>
    </row>
    <row r="749" spans="1:12" s="2" customFormat="1">
      <c r="A749" s="541"/>
      <c r="B749" s="541"/>
      <c r="C749" s="541"/>
      <c r="D749" s="541"/>
      <c r="E749" s="541"/>
      <c r="F749" s="541"/>
      <c r="G749" s="541"/>
      <c r="H749" s="541"/>
      <c r="I749" s="541"/>
      <c r="J749" s="541"/>
      <c r="K749" s="541"/>
      <c r="L749" s="541"/>
    </row>
    <row r="750" spans="1:12" s="2" customFormat="1">
      <c r="A750" s="541"/>
      <c r="B750" s="541"/>
      <c r="C750" s="541"/>
      <c r="D750" s="541"/>
      <c r="E750" s="541"/>
      <c r="F750" s="541"/>
      <c r="G750" s="541"/>
      <c r="H750" s="541"/>
      <c r="I750" s="541"/>
      <c r="J750" s="541"/>
      <c r="K750" s="541"/>
      <c r="L750" s="541"/>
    </row>
    <row r="751" spans="1:12" s="2" customFormat="1">
      <c r="A751" s="541"/>
      <c r="B751" s="541"/>
      <c r="C751" s="541"/>
      <c r="D751" s="541"/>
      <c r="E751" s="541"/>
      <c r="F751" s="541"/>
      <c r="G751" s="541"/>
      <c r="H751" s="541"/>
      <c r="I751" s="541"/>
      <c r="J751" s="541"/>
      <c r="K751" s="541"/>
      <c r="L751" s="541"/>
    </row>
    <row r="752" spans="1:12" s="2" customFormat="1">
      <c r="A752" s="541"/>
      <c r="B752" s="541"/>
      <c r="C752" s="541"/>
      <c r="D752" s="541"/>
      <c r="E752" s="541"/>
      <c r="F752" s="541"/>
      <c r="G752" s="541"/>
      <c r="H752" s="541"/>
      <c r="I752" s="541"/>
      <c r="J752" s="541"/>
      <c r="K752" s="541"/>
      <c r="L752" s="541"/>
    </row>
    <row r="753" spans="1:12" s="2" customFormat="1">
      <c r="A753" s="541"/>
      <c r="B753" s="541"/>
      <c r="C753" s="541"/>
      <c r="D753" s="541"/>
      <c r="E753" s="541"/>
      <c r="F753" s="541"/>
      <c r="G753" s="541"/>
      <c r="H753" s="541"/>
      <c r="I753" s="541"/>
      <c r="J753" s="541"/>
      <c r="K753" s="541"/>
      <c r="L753" s="541"/>
    </row>
    <row r="754" spans="1:12" s="2" customFormat="1">
      <c r="A754" s="541"/>
      <c r="B754" s="541"/>
      <c r="C754" s="541"/>
      <c r="D754" s="541"/>
      <c r="E754" s="541"/>
      <c r="F754" s="541"/>
      <c r="G754" s="541"/>
      <c r="H754" s="541"/>
      <c r="I754" s="541"/>
      <c r="J754" s="541"/>
      <c r="K754" s="541"/>
      <c r="L754" s="541"/>
    </row>
    <row r="755" spans="1:12" s="2" customFormat="1">
      <c r="A755" s="541"/>
      <c r="B755" s="541"/>
      <c r="C755" s="541"/>
      <c r="D755" s="541"/>
      <c r="E755" s="541"/>
      <c r="F755" s="541"/>
      <c r="G755" s="541"/>
      <c r="H755" s="541"/>
      <c r="I755" s="541"/>
      <c r="J755" s="541"/>
      <c r="K755" s="541"/>
      <c r="L755" s="541"/>
    </row>
    <row r="756" spans="1:12" s="2" customFormat="1">
      <c r="A756" s="541"/>
      <c r="B756" s="541"/>
      <c r="C756" s="541"/>
      <c r="D756" s="541"/>
      <c r="E756" s="541"/>
      <c r="F756" s="541"/>
      <c r="G756" s="541"/>
      <c r="H756" s="541"/>
      <c r="I756" s="541"/>
      <c r="J756" s="541"/>
      <c r="K756" s="541"/>
      <c r="L756" s="541"/>
    </row>
    <row r="757" spans="1:12" s="2" customFormat="1">
      <c r="A757" s="541"/>
      <c r="B757" s="541"/>
      <c r="C757" s="541"/>
      <c r="D757" s="541"/>
      <c r="E757" s="541"/>
      <c r="F757" s="541"/>
      <c r="G757" s="541"/>
      <c r="H757" s="541"/>
      <c r="I757" s="541"/>
      <c r="J757" s="541"/>
      <c r="K757" s="541"/>
      <c r="L757" s="541"/>
    </row>
    <row r="758" spans="1:12" s="2" customFormat="1">
      <c r="A758" s="541"/>
      <c r="B758" s="541"/>
      <c r="C758" s="541"/>
      <c r="D758" s="541"/>
      <c r="E758" s="541"/>
      <c r="F758" s="541"/>
      <c r="G758" s="541"/>
      <c r="H758" s="541"/>
      <c r="I758" s="541"/>
      <c r="J758" s="541"/>
      <c r="K758" s="541"/>
      <c r="L758" s="541"/>
    </row>
    <row r="759" spans="1:12" s="2" customFormat="1">
      <c r="A759" s="541"/>
      <c r="B759" s="541"/>
      <c r="C759" s="541"/>
      <c r="D759" s="541"/>
      <c r="E759" s="541"/>
      <c r="F759" s="541"/>
      <c r="G759" s="541"/>
      <c r="H759" s="541"/>
      <c r="I759" s="541"/>
      <c r="J759" s="541"/>
      <c r="K759" s="541"/>
      <c r="L759" s="541"/>
    </row>
    <row r="760" spans="1:12" s="2" customFormat="1">
      <c r="A760" s="541"/>
      <c r="B760" s="541"/>
      <c r="C760" s="541"/>
      <c r="D760" s="541"/>
      <c r="E760" s="541"/>
      <c r="F760" s="541"/>
      <c r="G760" s="541"/>
      <c r="H760" s="541"/>
      <c r="I760" s="541"/>
      <c r="J760" s="541"/>
      <c r="K760" s="541"/>
      <c r="L760" s="541"/>
    </row>
    <row r="761" spans="1:12" s="2" customFormat="1">
      <c r="A761" s="541"/>
      <c r="B761" s="541"/>
      <c r="C761" s="541"/>
      <c r="D761" s="541"/>
      <c r="E761" s="541"/>
      <c r="F761" s="541"/>
      <c r="G761" s="541"/>
      <c r="H761" s="541"/>
      <c r="I761" s="541"/>
      <c r="J761" s="541"/>
      <c r="K761" s="541"/>
      <c r="L761" s="541"/>
    </row>
    <row r="762" spans="1:12" s="2" customFormat="1">
      <c r="A762" s="541"/>
      <c r="B762" s="541"/>
      <c r="C762" s="541"/>
      <c r="D762" s="541"/>
      <c r="E762" s="541"/>
      <c r="F762" s="541"/>
      <c r="G762" s="541"/>
      <c r="H762" s="541"/>
      <c r="I762" s="541"/>
      <c r="J762" s="541"/>
      <c r="K762" s="541"/>
      <c r="L762" s="541"/>
    </row>
    <row r="763" spans="1:12" s="2" customFormat="1">
      <c r="A763" s="541"/>
      <c r="B763" s="541"/>
      <c r="C763" s="541"/>
      <c r="D763" s="541"/>
      <c r="E763" s="541"/>
      <c r="F763" s="541"/>
      <c r="G763" s="541"/>
      <c r="H763" s="541"/>
      <c r="I763" s="541"/>
      <c r="J763" s="541"/>
      <c r="K763" s="541"/>
      <c r="L763" s="541"/>
    </row>
    <row r="764" spans="1:12" s="2" customFormat="1">
      <c r="A764" s="541"/>
      <c r="B764" s="541"/>
      <c r="C764" s="541"/>
      <c r="D764" s="541"/>
      <c r="E764" s="541"/>
      <c r="F764" s="541"/>
      <c r="G764" s="541"/>
      <c r="H764" s="541"/>
      <c r="I764" s="541"/>
      <c r="J764" s="541"/>
      <c r="K764" s="541"/>
      <c r="L764" s="541"/>
    </row>
    <row r="765" spans="1:12" s="2" customFormat="1">
      <c r="A765" s="541"/>
      <c r="B765" s="541"/>
      <c r="C765" s="541"/>
      <c r="D765" s="541"/>
      <c r="E765" s="541"/>
      <c r="F765" s="541"/>
      <c r="G765" s="541"/>
      <c r="H765" s="541"/>
      <c r="I765" s="541"/>
      <c r="J765" s="541"/>
      <c r="K765" s="541"/>
      <c r="L765" s="541"/>
    </row>
    <row r="766" spans="1:12" s="2" customFormat="1">
      <c r="A766" s="541"/>
      <c r="B766" s="541"/>
      <c r="C766" s="541"/>
      <c r="D766" s="541"/>
      <c r="E766" s="541"/>
      <c r="F766" s="541"/>
      <c r="G766" s="541"/>
      <c r="H766" s="541"/>
      <c r="I766" s="541"/>
      <c r="J766" s="541"/>
      <c r="K766" s="541"/>
      <c r="L766" s="541"/>
    </row>
    <row r="767" spans="1:12" s="2" customFormat="1">
      <c r="A767" s="541"/>
      <c r="B767" s="541"/>
      <c r="C767" s="541"/>
      <c r="D767" s="541"/>
      <c r="E767" s="541"/>
      <c r="F767" s="541"/>
      <c r="G767" s="541"/>
      <c r="H767" s="541"/>
      <c r="I767" s="541"/>
      <c r="J767" s="541"/>
      <c r="K767" s="541"/>
      <c r="L767" s="541"/>
    </row>
    <row r="768" spans="1:12" s="2" customFormat="1">
      <c r="A768" s="541"/>
      <c r="B768" s="541"/>
      <c r="C768" s="541"/>
      <c r="D768" s="541"/>
      <c r="E768" s="541"/>
      <c r="F768" s="541"/>
      <c r="G768" s="541"/>
      <c r="H768" s="541"/>
      <c r="I768" s="541"/>
      <c r="J768" s="541"/>
      <c r="K768" s="541"/>
      <c r="L768" s="541"/>
    </row>
    <row r="769" spans="1:12" s="2" customFormat="1">
      <c r="A769" s="541"/>
      <c r="B769" s="541"/>
      <c r="C769" s="541"/>
      <c r="D769" s="541"/>
      <c r="E769" s="541"/>
      <c r="F769" s="541"/>
      <c r="G769" s="541"/>
      <c r="H769" s="541"/>
      <c r="I769" s="541"/>
      <c r="J769" s="541"/>
      <c r="K769" s="541"/>
      <c r="L769" s="541"/>
    </row>
    <row r="770" spans="1:12" s="2" customFormat="1">
      <c r="A770" s="541"/>
      <c r="B770" s="541"/>
      <c r="C770" s="541"/>
      <c r="D770" s="541"/>
      <c r="E770" s="541"/>
      <c r="F770" s="541"/>
      <c r="G770" s="541"/>
      <c r="H770" s="541"/>
      <c r="I770" s="541"/>
      <c r="J770" s="541"/>
      <c r="K770" s="541"/>
      <c r="L770" s="541"/>
    </row>
    <row r="771" spans="1:12" s="2" customFormat="1">
      <c r="A771" s="541"/>
      <c r="B771" s="541"/>
      <c r="C771" s="541"/>
      <c r="D771" s="541"/>
      <c r="E771" s="541"/>
      <c r="F771" s="541"/>
      <c r="G771" s="541"/>
      <c r="H771" s="541"/>
      <c r="I771" s="541"/>
      <c r="J771" s="541"/>
      <c r="K771" s="541"/>
      <c r="L771" s="541"/>
    </row>
    <row r="772" spans="1:12" s="2" customFormat="1">
      <c r="A772" s="541"/>
      <c r="B772" s="541"/>
      <c r="C772" s="541"/>
      <c r="D772" s="541"/>
      <c r="E772" s="541"/>
      <c r="F772" s="541"/>
      <c r="G772" s="541"/>
      <c r="H772" s="541"/>
      <c r="I772" s="541"/>
      <c r="J772" s="541"/>
      <c r="K772" s="541"/>
      <c r="L772" s="541"/>
    </row>
    <row r="773" spans="1:12" s="2" customFormat="1">
      <c r="A773" s="541"/>
      <c r="B773" s="541"/>
      <c r="C773" s="541"/>
      <c r="D773" s="541"/>
      <c r="E773" s="541"/>
      <c r="F773" s="541"/>
      <c r="G773" s="541"/>
      <c r="H773" s="541"/>
      <c r="I773" s="541"/>
      <c r="J773" s="541"/>
      <c r="K773" s="541"/>
      <c r="L773" s="541"/>
    </row>
    <row r="774" spans="1:12" s="2" customFormat="1">
      <c r="A774" s="541"/>
      <c r="B774" s="541"/>
      <c r="C774" s="541"/>
      <c r="D774" s="541"/>
      <c r="E774" s="541"/>
      <c r="F774" s="541"/>
      <c r="G774" s="541"/>
      <c r="H774" s="541"/>
      <c r="I774" s="541"/>
      <c r="J774" s="541"/>
      <c r="K774" s="541"/>
      <c r="L774" s="541"/>
    </row>
    <row r="775" spans="1:12" s="2" customFormat="1">
      <c r="A775" s="541"/>
      <c r="B775" s="541"/>
      <c r="C775" s="541"/>
      <c r="D775" s="541"/>
      <c r="E775" s="541"/>
      <c r="F775" s="541"/>
      <c r="G775" s="541"/>
      <c r="H775" s="541"/>
      <c r="I775" s="541"/>
      <c r="J775" s="541"/>
      <c r="K775" s="541"/>
      <c r="L775" s="541"/>
    </row>
    <row r="776" spans="1:12" s="2" customFormat="1">
      <c r="A776" s="541"/>
      <c r="B776" s="541"/>
      <c r="C776" s="541"/>
      <c r="D776" s="541"/>
      <c r="E776" s="541"/>
      <c r="F776" s="541"/>
      <c r="G776" s="541"/>
      <c r="H776" s="541"/>
      <c r="I776" s="541"/>
      <c r="J776" s="541"/>
      <c r="K776" s="541"/>
      <c r="L776" s="541"/>
    </row>
    <row r="777" spans="1:12" s="2" customFormat="1">
      <c r="A777" s="541"/>
      <c r="B777" s="541"/>
      <c r="C777" s="541"/>
      <c r="D777" s="541"/>
      <c r="E777" s="541"/>
      <c r="F777" s="541"/>
      <c r="G777" s="541"/>
      <c r="H777" s="541"/>
      <c r="I777" s="541"/>
      <c r="J777" s="541"/>
      <c r="K777" s="541"/>
      <c r="L777" s="541"/>
    </row>
    <row r="778" spans="1:12" s="2" customFormat="1">
      <c r="A778" s="541"/>
      <c r="B778" s="541"/>
      <c r="C778" s="541"/>
      <c r="D778" s="541"/>
      <c r="E778" s="541"/>
      <c r="F778" s="541"/>
      <c r="G778" s="541"/>
      <c r="H778" s="541"/>
      <c r="I778" s="541"/>
      <c r="J778" s="541"/>
      <c r="K778" s="541"/>
      <c r="L778" s="541"/>
    </row>
    <row r="779" spans="1:12" s="2" customFormat="1">
      <c r="A779" s="541"/>
      <c r="B779" s="541"/>
      <c r="C779" s="541"/>
      <c r="D779" s="541"/>
      <c r="E779" s="541"/>
      <c r="F779" s="541"/>
      <c r="G779" s="541"/>
      <c r="H779" s="541"/>
      <c r="I779" s="541"/>
      <c r="J779" s="541"/>
      <c r="K779" s="541"/>
      <c r="L779" s="541"/>
    </row>
    <row r="780" spans="1:12" s="2" customFormat="1">
      <c r="A780" s="541"/>
      <c r="B780" s="541"/>
      <c r="C780" s="541"/>
      <c r="D780" s="541"/>
      <c r="E780" s="541"/>
      <c r="F780" s="541"/>
      <c r="G780" s="541"/>
      <c r="H780" s="541"/>
      <c r="I780" s="541"/>
      <c r="J780" s="541"/>
      <c r="K780" s="541"/>
      <c r="L780" s="541"/>
    </row>
    <row r="781" spans="1:12" s="2" customFormat="1">
      <c r="A781" s="541"/>
      <c r="B781" s="541"/>
      <c r="C781" s="541"/>
      <c r="D781" s="541"/>
      <c r="E781" s="541"/>
      <c r="F781" s="541"/>
      <c r="G781" s="541"/>
      <c r="H781" s="541"/>
      <c r="I781" s="541"/>
      <c r="J781" s="541"/>
      <c r="K781" s="541"/>
      <c r="L781" s="541"/>
    </row>
    <row r="782" spans="1:12" s="2" customFormat="1">
      <c r="A782" s="541"/>
      <c r="B782" s="541"/>
      <c r="C782" s="541"/>
      <c r="D782" s="541"/>
      <c r="E782" s="541"/>
      <c r="F782" s="541"/>
      <c r="G782" s="541"/>
      <c r="H782" s="541"/>
      <c r="I782" s="541"/>
      <c r="J782" s="541"/>
      <c r="K782" s="541"/>
      <c r="L782" s="541"/>
    </row>
    <row r="783" spans="1:12" s="2" customFormat="1">
      <c r="A783" s="541"/>
      <c r="B783" s="541"/>
      <c r="C783" s="541"/>
      <c r="D783" s="541"/>
      <c r="E783" s="541"/>
      <c r="F783" s="541"/>
      <c r="G783" s="541"/>
      <c r="H783" s="541"/>
      <c r="I783" s="541"/>
      <c r="J783" s="541"/>
      <c r="K783" s="541"/>
      <c r="L783" s="541"/>
    </row>
    <row r="784" spans="1:12" s="2" customFormat="1">
      <c r="A784" s="541"/>
      <c r="B784" s="541"/>
      <c r="C784" s="541"/>
      <c r="D784" s="541"/>
      <c r="E784" s="541"/>
      <c r="F784" s="541"/>
      <c r="G784" s="541"/>
      <c r="H784" s="541"/>
      <c r="I784" s="541"/>
      <c r="J784" s="541"/>
      <c r="K784" s="541"/>
      <c r="L784" s="541"/>
    </row>
    <row r="785" spans="1:12" s="2" customFormat="1">
      <c r="A785" s="541"/>
      <c r="B785" s="541"/>
      <c r="C785" s="541"/>
      <c r="D785" s="541"/>
      <c r="E785" s="541"/>
      <c r="F785" s="541"/>
      <c r="G785" s="541"/>
      <c r="H785" s="541"/>
      <c r="I785" s="541"/>
      <c r="J785" s="541"/>
      <c r="K785" s="541"/>
      <c r="L785" s="541"/>
    </row>
    <row r="786" spans="1:12" s="2" customFormat="1">
      <c r="A786" s="541"/>
      <c r="B786" s="541"/>
      <c r="C786" s="541"/>
      <c r="D786" s="541"/>
      <c r="E786" s="541"/>
      <c r="F786" s="541"/>
      <c r="G786" s="541"/>
      <c r="H786" s="541"/>
      <c r="I786" s="541"/>
      <c r="J786" s="541"/>
      <c r="K786" s="541"/>
      <c r="L786" s="541"/>
    </row>
    <row r="787" spans="1:12" s="2" customFormat="1">
      <c r="A787" s="541"/>
      <c r="B787" s="541"/>
      <c r="C787" s="541"/>
      <c r="D787" s="541"/>
      <c r="E787" s="541"/>
      <c r="F787" s="541"/>
      <c r="G787" s="541"/>
      <c r="H787" s="541"/>
      <c r="I787" s="541"/>
      <c r="J787" s="541"/>
      <c r="K787" s="541"/>
      <c r="L787" s="541"/>
    </row>
    <row r="788" spans="1:12" s="2" customFormat="1">
      <c r="A788" s="541"/>
      <c r="B788" s="541"/>
      <c r="C788" s="541"/>
      <c r="D788" s="541"/>
      <c r="E788" s="541"/>
      <c r="F788" s="541"/>
      <c r="G788" s="541"/>
      <c r="H788" s="541"/>
      <c r="I788" s="541"/>
      <c r="J788" s="541"/>
      <c r="K788" s="541"/>
      <c r="L788" s="541"/>
    </row>
    <row r="789" spans="1:12" s="2" customFormat="1">
      <c r="A789" s="541"/>
      <c r="B789" s="541"/>
      <c r="C789" s="541"/>
      <c r="D789" s="541"/>
      <c r="E789" s="541"/>
      <c r="F789" s="541"/>
      <c r="G789" s="541"/>
      <c r="H789" s="541"/>
      <c r="I789" s="541"/>
      <c r="J789" s="541"/>
      <c r="K789" s="541"/>
      <c r="L789" s="541"/>
    </row>
    <row r="790" spans="1:12" s="2" customFormat="1">
      <c r="A790" s="541"/>
      <c r="B790" s="541"/>
      <c r="C790" s="541"/>
      <c r="D790" s="541"/>
      <c r="E790" s="541"/>
      <c r="F790" s="541"/>
      <c r="G790" s="541"/>
      <c r="H790" s="541"/>
      <c r="I790" s="541"/>
      <c r="J790" s="541"/>
      <c r="K790" s="541"/>
      <c r="L790" s="541"/>
    </row>
    <row r="791" spans="1:12" s="2" customFormat="1">
      <c r="A791" s="541"/>
      <c r="B791" s="541"/>
      <c r="C791" s="541"/>
      <c r="D791" s="541"/>
      <c r="E791" s="541"/>
      <c r="F791" s="541"/>
      <c r="G791" s="541"/>
      <c r="H791" s="541"/>
      <c r="I791" s="541"/>
      <c r="J791" s="541"/>
      <c r="K791" s="541"/>
      <c r="L791" s="541"/>
    </row>
    <row r="792" spans="1:12" s="2" customFormat="1">
      <c r="A792" s="541"/>
      <c r="B792" s="541"/>
      <c r="C792" s="541"/>
      <c r="D792" s="541"/>
      <c r="E792" s="541"/>
      <c r="F792" s="541"/>
      <c r="G792" s="541"/>
      <c r="H792" s="541"/>
      <c r="I792" s="541"/>
      <c r="J792" s="541"/>
      <c r="K792" s="541"/>
      <c r="L792" s="541"/>
    </row>
    <row r="793" spans="1:12" s="2" customFormat="1">
      <c r="A793" s="541"/>
      <c r="B793" s="541"/>
      <c r="C793" s="541"/>
      <c r="D793" s="541"/>
      <c r="E793" s="541"/>
      <c r="F793" s="541"/>
      <c r="G793" s="541"/>
      <c r="H793" s="541"/>
      <c r="I793" s="541"/>
      <c r="J793" s="541"/>
      <c r="K793" s="541"/>
      <c r="L793" s="541"/>
    </row>
    <row r="794" spans="1:12" s="2" customFormat="1">
      <c r="A794" s="541"/>
      <c r="B794" s="541"/>
      <c r="C794" s="541"/>
      <c r="D794" s="541"/>
      <c r="E794" s="541"/>
      <c r="F794" s="541"/>
      <c r="G794" s="541"/>
      <c r="H794" s="541"/>
      <c r="I794" s="541"/>
      <c r="J794" s="541"/>
      <c r="K794" s="541"/>
      <c r="L794" s="541"/>
    </row>
    <row r="795" spans="1:12" s="2" customFormat="1">
      <c r="A795" s="541"/>
      <c r="B795" s="541"/>
      <c r="C795" s="541"/>
      <c r="D795" s="541"/>
      <c r="E795" s="541"/>
      <c r="F795" s="541"/>
      <c r="G795" s="541"/>
      <c r="H795" s="541"/>
      <c r="I795" s="541"/>
      <c r="J795" s="541"/>
      <c r="K795" s="541"/>
      <c r="L795" s="541"/>
    </row>
    <row r="796" spans="1:12" s="2" customFormat="1">
      <c r="A796" s="541"/>
      <c r="B796" s="541"/>
      <c r="C796" s="541"/>
      <c r="D796" s="541"/>
      <c r="E796" s="541"/>
      <c r="F796" s="541"/>
      <c r="G796" s="541"/>
      <c r="H796" s="541"/>
      <c r="I796" s="541"/>
      <c r="J796" s="541"/>
      <c r="K796" s="541"/>
      <c r="L796" s="541"/>
    </row>
    <row r="797" spans="1:12" s="2" customFormat="1">
      <c r="A797" s="541"/>
      <c r="B797" s="541"/>
      <c r="C797" s="541"/>
      <c r="D797" s="541"/>
      <c r="E797" s="541"/>
      <c r="F797" s="541"/>
      <c r="G797" s="541"/>
      <c r="H797" s="541"/>
      <c r="I797" s="541"/>
      <c r="J797" s="541"/>
      <c r="K797" s="541"/>
      <c r="L797" s="541"/>
    </row>
    <row r="798" spans="1:12" s="2" customFormat="1">
      <c r="A798" s="541"/>
      <c r="B798" s="541"/>
      <c r="C798" s="541"/>
      <c r="D798" s="541"/>
      <c r="E798" s="541"/>
      <c r="F798" s="541"/>
      <c r="G798" s="541"/>
      <c r="H798" s="541"/>
      <c r="I798" s="541"/>
      <c r="J798" s="541"/>
      <c r="K798" s="541"/>
      <c r="L798" s="541"/>
    </row>
    <row r="799" spans="1:12" s="2" customFormat="1">
      <c r="A799" s="541"/>
      <c r="B799" s="541"/>
      <c r="C799" s="541"/>
      <c r="D799" s="541"/>
      <c r="E799" s="541"/>
      <c r="F799" s="541"/>
      <c r="G799" s="541"/>
      <c r="H799" s="541"/>
      <c r="I799" s="541"/>
      <c r="J799" s="541"/>
      <c r="K799" s="541"/>
      <c r="L799" s="541"/>
    </row>
    <row r="800" spans="1:12" s="2" customFormat="1">
      <c r="A800" s="541"/>
      <c r="B800" s="541"/>
      <c r="C800" s="541"/>
      <c r="D800" s="541"/>
      <c r="E800" s="541"/>
      <c r="F800" s="541"/>
      <c r="G800" s="541"/>
      <c r="H800" s="541"/>
      <c r="I800" s="541"/>
      <c r="J800" s="541"/>
      <c r="K800" s="541"/>
      <c r="L800" s="541"/>
    </row>
    <row r="801" spans="1:12" s="2" customFormat="1">
      <c r="A801" s="541"/>
      <c r="B801" s="541"/>
      <c r="C801" s="541"/>
      <c r="D801" s="541"/>
      <c r="E801" s="541"/>
      <c r="F801" s="541"/>
      <c r="G801" s="541"/>
      <c r="H801" s="541"/>
      <c r="I801" s="541"/>
      <c r="J801" s="541"/>
      <c r="K801" s="541"/>
      <c r="L801" s="541"/>
    </row>
    <row r="802" spans="1:12" s="2" customFormat="1">
      <c r="A802" s="541"/>
      <c r="B802" s="541"/>
      <c r="C802" s="541"/>
      <c r="D802" s="541"/>
      <c r="E802" s="541"/>
      <c r="F802" s="541"/>
      <c r="G802" s="541"/>
      <c r="H802" s="541"/>
      <c r="I802" s="541"/>
      <c r="J802" s="541"/>
      <c r="K802" s="541"/>
      <c r="L802" s="541"/>
    </row>
    <row r="803" spans="1:12" s="2" customFormat="1">
      <c r="A803" s="541"/>
      <c r="B803" s="541"/>
      <c r="C803" s="541"/>
      <c r="D803" s="541"/>
      <c r="E803" s="541"/>
      <c r="F803" s="541"/>
      <c r="G803" s="541"/>
      <c r="H803" s="541"/>
      <c r="I803" s="541"/>
      <c r="J803" s="541"/>
      <c r="K803" s="541"/>
      <c r="L803" s="541"/>
    </row>
    <row r="804" spans="1:12" s="2" customFormat="1">
      <c r="A804" s="541"/>
      <c r="B804" s="541"/>
      <c r="C804" s="541"/>
      <c r="D804" s="541"/>
      <c r="E804" s="541"/>
      <c r="F804" s="541"/>
      <c r="G804" s="541"/>
      <c r="H804" s="541"/>
      <c r="I804" s="541"/>
      <c r="J804" s="541"/>
      <c r="K804" s="541"/>
      <c r="L804" s="541"/>
    </row>
    <row r="805" spans="1:12" s="2" customFormat="1">
      <c r="A805" s="541"/>
      <c r="B805" s="541"/>
      <c r="C805" s="541"/>
      <c r="D805" s="541"/>
      <c r="E805" s="541"/>
      <c r="F805" s="541"/>
      <c r="G805" s="541"/>
      <c r="H805" s="541"/>
      <c r="I805" s="541"/>
      <c r="J805" s="541"/>
      <c r="K805" s="541"/>
      <c r="L805" s="541"/>
    </row>
    <row r="806" spans="1:12" s="2" customFormat="1">
      <c r="A806" s="541"/>
      <c r="B806" s="541"/>
      <c r="C806" s="541"/>
      <c r="D806" s="541"/>
      <c r="E806" s="541"/>
      <c r="F806" s="541"/>
      <c r="G806" s="541"/>
      <c r="H806" s="541"/>
      <c r="I806" s="541"/>
      <c r="J806" s="541"/>
      <c r="K806" s="541"/>
      <c r="L806" s="541"/>
    </row>
    <row r="807" spans="1:12" s="2" customFormat="1">
      <c r="A807" s="541"/>
      <c r="B807" s="541"/>
      <c r="C807" s="541"/>
      <c r="D807" s="541"/>
      <c r="E807" s="541"/>
      <c r="F807" s="541"/>
      <c r="G807" s="541"/>
      <c r="H807" s="541"/>
      <c r="I807" s="541"/>
      <c r="J807" s="541"/>
      <c r="K807" s="541"/>
      <c r="L807" s="541"/>
    </row>
    <row r="808" spans="1:12" s="2" customFormat="1">
      <c r="A808" s="541"/>
      <c r="B808" s="541"/>
      <c r="C808" s="541"/>
      <c r="D808" s="541"/>
      <c r="E808" s="541"/>
      <c r="F808" s="541"/>
      <c r="G808" s="541"/>
      <c r="H808" s="541"/>
      <c r="I808" s="541"/>
      <c r="J808" s="541"/>
      <c r="K808" s="541"/>
      <c r="L808" s="541"/>
    </row>
    <row r="809" spans="1:12" s="2" customFormat="1">
      <c r="A809" s="541"/>
      <c r="B809" s="541"/>
      <c r="C809" s="541"/>
      <c r="D809" s="541"/>
      <c r="E809" s="541"/>
      <c r="F809" s="541"/>
      <c r="G809" s="541"/>
      <c r="H809" s="541"/>
      <c r="I809" s="541"/>
      <c r="J809" s="541"/>
      <c r="K809" s="541"/>
      <c r="L809" s="541"/>
    </row>
    <row r="810" spans="1:12" s="2" customFormat="1">
      <c r="A810" s="541"/>
      <c r="B810" s="541"/>
      <c r="C810" s="541"/>
      <c r="D810" s="541"/>
      <c r="E810" s="541"/>
      <c r="F810" s="541"/>
      <c r="G810" s="541"/>
      <c r="H810" s="541"/>
      <c r="I810" s="541"/>
      <c r="J810" s="541"/>
      <c r="K810" s="541"/>
      <c r="L810" s="541"/>
    </row>
    <row r="811" spans="1:12" s="2" customFormat="1">
      <c r="A811" s="541"/>
      <c r="B811" s="541"/>
      <c r="C811" s="541"/>
      <c r="D811" s="541"/>
      <c r="E811" s="541"/>
      <c r="F811" s="541"/>
      <c r="G811" s="541"/>
      <c r="H811" s="541"/>
      <c r="I811" s="541"/>
      <c r="J811" s="541"/>
      <c r="K811" s="541"/>
      <c r="L811" s="541"/>
    </row>
    <row r="812" spans="1:12" s="2" customFormat="1">
      <c r="A812" s="541"/>
      <c r="B812" s="541"/>
      <c r="C812" s="541"/>
      <c r="D812" s="541"/>
      <c r="E812" s="541"/>
      <c r="F812" s="541"/>
      <c r="G812" s="541"/>
      <c r="H812" s="541"/>
      <c r="I812" s="541"/>
      <c r="J812" s="541"/>
      <c r="K812" s="541"/>
      <c r="L812" s="541"/>
    </row>
    <row r="813" spans="1:12" s="2" customFormat="1">
      <c r="A813" s="541"/>
      <c r="B813" s="541"/>
      <c r="C813" s="541"/>
      <c r="D813" s="541"/>
      <c r="E813" s="541"/>
      <c r="F813" s="541"/>
      <c r="G813" s="541"/>
      <c r="H813" s="541"/>
      <c r="I813" s="541"/>
      <c r="J813" s="541"/>
      <c r="K813" s="541"/>
      <c r="L813" s="541"/>
    </row>
    <row r="814" spans="1:12" s="2" customFormat="1">
      <c r="A814" s="541"/>
      <c r="B814" s="541"/>
      <c r="C814" s="541"/>
      <c r="D814" s="541"/>
      <c r="E814" s="541"/>
      <c r="F814" s="541"/>
      <c r="G814" s="541"/>
      <c r="H814" s="541"/>
      <c r="I814" s="541"/>
      <c r="J814" s="541"/>
      <c r="K814" s="541"/>
      <c r="L814" s="541"/>
    </row>
    <row r="815" spans="1:12" s="2" customFormat="1">
      <c r="A815" s="541"/>
      <c r="B815" s="541"/>
      <c r="C815" s="541"/>
      <c r="D815" s="541"/>
      <c r="E815" s="541"/>
      <c r="F815" s="541"/>
      <c r="G815" s="541"/>
      <c r="H815" s="541"/>
      <c r="I815" s="541"/>
      <c r="J815" s="541"/>
      <c r="K815" s="541"/>
      <c r="L815" s="541"/>
    </row>
    <row r="816" spans="1:12" s="2" customFormat="1">
      <c r="A816" s="541"/>
      <c r="B816" s="541"/>
      <c r="C816" s="541"/>
      <c r="D816" s="541"/>
      <c r="E816" s="541"/>
      <c r="F816" s="541"/>
      <c r="G816" s="541"/>
      <c r="H816" s="541"/>
      <c r="I816" s="541"/>
      <c r="J816" s="541"/>
      <c r="K816" s="541"/>
      <c r="L816" s="541"/>
    </row>
    <row r="817" spans="1:12" s="2" customFormat="1">
      <c r="A817" s="541"/>
      <c r="B817" s="541"/>
      <c r="C817" s="541"/>
      <c r="D817" s="541"/>
      <c r="E817" s="541"/>
      <c r="F817" s="541"/>
      <c r="G817" s="541"/>
      <c r="H817" s="541"/>
      <c r="I817" s="541"/>
      <c r="J817" s="541"/>
      <c r="K817" s="541"/>
      <c r="L817" s="541"/>
    </row>
    <row r="818" spans="1:12" s="2" customFormat="1">
      <c r="A818" s="541"/>
      <c r="B818" s="541"/>
      <c r="C818" s="541"/>
      <c r="D818" s="541"/>
      <c r="E818" s="541"/>
      <c r="F818" s="541"/>
      <c r="G818" s="541"/>
      <c r="H818" s="541"/>
      <c r="I818" s="541"/>
      <c r="J818" s="541"/>
      <c r="K818" s="541"/>
      <c r="L818" s="541"/>
    </row>
    <row r="819" spans="1:12" s="2" customFormat="1">
      <c r="A819" s="541"/>
      <c r="B819" s="541"/>
      <c r="C819" s="541"/>
      <c r="D819" s="541"/>
      <c r="E819" s="541"/>
      <c r="F819" s="541"/>
      <c r="G819" s="541"/>
      <c r="H819" s="541"/>
      <c r="I819" s="541"/>
      <c r="J819" s="541"/>
      <c r="K819" s="541"/>
      <c r="L819" s="541"/>
    </row>
    <row r="820" spans="1:12" s="2" customFormat="1">
      <c r="A820" s="541"/>
      <c r="B820" s="541"/>
      <c r="C820" s="541"/>
      <c r="D820" s="541"/>
      <c r="E820" s="541"/>
      <c r="F820" s="541"/>
      <c r="G820" s="541"/>
      <c r="H820" s="541"/>
      <c r="I820" s="541"/>
      <c r="J820" s="541"/>
      <c r="K820" s="541"/>
      <c r="L820" s="541"/>
    </row>
    <row r="821" spans="1:12" s="2" customFormat="1">
      <c r="A821" s="541"/>
      <c r="B821" s="541"/>
      <c r="C821" s="541"/>
      <c r="D821" s="541"/>
      <c r="E821" s="541"/>
      <c r="F821" s="541"/>
      <c r="G821" s="541"/>
      <c r="H821" s="541"/>
      <c r="I821" s="541"/>
      <c r="J821" s="541"/>
      <c r="K821" s="541"/>
      <c r="L821" s="541"/>
    </row>
    <row r="822" spans="1:12" s="2" customFormat="1">
      <c r="A822" s="541"/>
      <c r="B822" s="541"/>
      <c r="C822" s="541"/>
      <c r="D822" s="541"/>
      <c r="E822" s="541"/>
      <c r="F822" s="541"/>
      <c r="G822" s="541"/>
      <c r="H822" s="541"/>
      <c r="I822" s="541"/>
      <c r="J822" s="541"/>
      <c r="K822" s="541"/>
      <c r="L822" s="541"/>
    </row>
    <row r="823" spans="1:12" s="2" customFormat="1">
      <c r="A823" s="541"/>
      <c r="B823" s="541"/>
      <c r="C823" s="541"/>
      <c r="D823" s="541"/>
      <c r="E823" s="541"/>
      <c r="F823" s="541"/>
      <c r="G823" s="541"/>
      <c r="H823" s="541"/>
      <c r="I823" s="541"/>
      <c r="J823" s="541"/>
      <c r="K823" s="541"/>
      <c r="L823" s="541"/>
    </row>
    <row r="824" spans="1:12" s="2" customFormat="1">
      <c r="A824" s="541"/>
      <c r="B824" s="541"/>
      <c r="C824" s="541"/>
      <c r="D824" s="541"/>
      <c r="E824" s="541"/>
      <c r="F824" s="541"/>
      <c r="G824" s="541"/>
      <c r="H824" s="541"/>
      <c r="I824" s="541"/>
      <c r="J824" s="541"/>
      <c r="K824" s="541"/>
      <c r="L824" s="541"/>
    </row>
    <row r="825" spans="1:12" s="2" customFormat="1">
      <c r="A825" s="541"/>
      <c r="B825" s="541"/>
      <c r="C825" s="541"/>
      <c r="D825" s="541"/>
      <c r="E825" s="541"/>
      <c r="F825" s="541"/>
      <c r="G825" s="541"/>
      <c r="H825" s="541"/>
      <c r="I825" s="541"/>
      <c r="J825" s="541"/>
      <c r="K825" s="541"/>
      <c r="L825" s="541"/>
    </row>
    <row r="826" spans="1:12" s="2" customFormat="1">
      <c r="A826" s="541"/>
      <c r="B826" s="541"/>
      <c r="C826" s="541"/>
      <c r="D826" s="541"/>
      <c r="E826" s="541"/>
      <c r="F826" s="541"/>
      <c r="G826" s="541"/>
      <c r="H826" s="541"/>
      <c r="I826" s="541"/>
      <c r="J826" s="541"/>
      <c r="K826" s="541"/>
      <c r="L826" s="541"/>
    </row>
    <row r="827" spans="1:12" s="2" customFormat="1">
      <c r="A827" s="541"/>
      <c r="B827" s="541"/>
      <c r="C827" s="541"/>
      <c r="D827" s="541"/>
      <c r="E827" s="541"/>
      <c r="F827" s="541"/>
      <c r="G827" s="541"/>
      <c r="H827" s="541"/>
      <c r="I827" s="541"/>
      <c r="J827" s="541"/>
      <c r="K827" s="541"/>
      <c r="L827" s="541"/>
    </row>
    <row r="828" spans="1:12" s="2" customFormat="1">
      <c r="A828" s="541"/>
      <c r="B828" s="541"/>
      <c r="C828" s="541"/>
      <c r="D828" s="541"/>
      <c r="E828" s="541"/>
      <c r="F828" s="541"/>
      <c r="G828" s="541"/>
      <c r="H828" s="541"/>
      <c r="I828" s="541"/>
      <c r="J828" s="541"/>
      <c r="K828" s="541"/>
      <c r="L828" s="541"/>
    </row>
    <row r="829" spans="1:12" s="2" customFormat="1">
      <c r="A829" s="541"/>
      <c r="B829" s="541"/>
      <c r="C829" s="541"/>
      <c r="D829" s="541"/>
      <c r="E829" s="541"/>
      <c r="F829" s="541"/>
      <c r="G829" s="541"/>
      <c r="H829" s="541"/>
      <c r="I829" s="541"/>
      <c r="J829" s="541"/>
      <c r="K829" s="541"/>
      <c r="L829" s="541"/>
    </row>
    <row r="830" spans="1:12" s="2" customFormat="1">
      <c r="A830" s="541"/>
      <c r="B830" s="541"/>
      <c r="C830" s="541"/>
      <c r="D830" s="541"/>
      <c r="E830" s="541"/>
      <c r="F830" s="541"/>
      <c r="G830" s="541"/>
      <c r="H830" s="541"/>
      <c r="I830" s="541"/>
      <c r="J830" s="541"/>
      <c r="K830" s="541"/>
      <c r="L830" s="541"/>
    </row>
    <row r="831" spans="1:12" s="2" customFormat="1">
      <c r="A831" s="541"/>
      <c r="B831" s="541"/>
      <c r="C831" s="541"/>
      <c r="D831" s="541"/>
      <c r="E831" s="541"/>
      <c r="F831" s="541"/>
      <c r="G831" s="541"/>
      <c r="H831" s="541"/>
      <c r="I831" s="541"/>
      <c r="J831" s="541"/>
      <c r="K831" s="541"/>
      <c r="L831" s="541"/>
    </row>
    <row r="832" spans="1:12" s="2" customFormat="1">
      <c r="A832" s="541"/>
      <c r="B832" s="541"/>
      <c r="C832" s="541"/>
      <c r="D832" s="541"/>
      <c r="E832" s="541"/>
      <c r="F832" s="541"/>
      <c r="G832" s="541"/>
      <c r="H832" s="541"/>
      <c r="I832" s="541"/>
      <c r="J832" s="541"/>
      <c r="K832" s="541"/>
      <c r="L832" s="541"/>
    </row>
    <row r="833" spans="1:12" s="2" customFormat="1">
      <c r="A833" s="541"/>
      <c r="B833" s="541"/>
      <c r="C833" s="541"/>
      <c r="D833" s="541"/>
      <c r="E833" s="541"/>
      <c r="F833" s="541"/>
      <c r="G833" s="541"/>
      <c r="H833" s="541"/>
      <c r="I833" s="541"/>
      <c r="J833" s="541"/>
      <c r="K833" s="541"/>
      <c r="L833" s="541"/>
    </row>
    <row r="834" spans="1:12" s="2" customFormat="1">
      <c r="A834" s="541"/>
      <c r="B834" s="541"/>
      <c r="C834" s="541"/>
      <c r="D834" s="541"/>
      <c r="E834" s="541"/>
      <c r="F834" s="541"/>
      <c r="G834" s="541"/>
      <c r="H834" s="541"/>
      <c r="I834" s="541"/>
      <c r="J834" s="541"/>
      <c r="K834" s="541"/>
      <c r="L834" s="541"/>
    </row>
    <row r="835" spans="1:12" s="2" customFormat="1">
      <c r="A835" s="541"/>
      <c r="B835" s="541"/>
      <c r="C835" s="541"/>
      <c r="D835" s="541"/>
      <c r="E835" s="541"/>
      <c r="F835" s="541"/>
      <c r="G835" s="541"/>
      <c r="H835" s="541"/>
      <c r="I835" s="541"/>
      <c r="J835" s="541"/>
      <c r="K835" s="541"/>
      <c r="L835" s="541"/>
    </row>
    <row r="836" spans="1:12" s="2" customFormat="1">
      <c r="A836" s="541"/>
      <c r="B836" s="541"/>
      <c r="C836" s="541"/>
      <c r="D836" s="541"/>
      <c r="E836" s="541"/>
      <c r="F836" s="541"/>
      <c r="G836" s="541"/>
      <c r="H836" s="541"/>
      <c r="I836" s="541"/>
      <c r="J836" s="541"/>
      <c r="K836" s="541"/>
      <c r="L836" s="541"/>
    </row>
    <row r="837" spans="1:12" s="2" customFormat="1">
      <c r="A837" s="541"/>
      <c r="B837" s="541"/>
      <c r="C837" s="541"/>
      <c r="D837" s="541"/>
      <c r="E837" s="541"/>
      <c r="F837" s="541"/>
      <c r="G837" s="541"/>
      <c r="H837" s="541"/>
      <c r="I837" s="541"/>
      <c r="J837" s="541"/>
      <c r="K837" s="541"/>
      <c r="L837" s="541"/>
    </row>
    <row r="838" spans="1:12" s="2" customFormat="1">
      <c r="A838" s="541"/>
      <c r="B838" s="541"/>
      <c r="C838" s="541"/>
      <c r="D838" s="541"/>
      <c r="E838" s="541"/>
      <c r="F838" s="541"/>
      <c r="G838" s="541"/>
      <c r="H838" s="541"/>
      <c r="I838" s="541"/>
      <c r="J838" s="541"/>
      <c r="K838" s="541"/>
      <c r="L838" s="541"/>
    </row>
    <row r="839" spans="1:12" s="2" customFormat="1">
      <c r="A839" s="541"/>
      <c r="B839" s="541"/>
      <c r="C839" s="541"/>
      <c r="D839" s="541"/>
      <c r="E839" s="541"/>
      <c r="F839" s="541"/>
      <c r="G839" s="541"/>
      <c r="H839" s="541"/>
      <c r="I839" s="541"/>
      <c r="J839" s="541"/>
      <c r="K839" s="541"/>
      <c r="L839" s="541"/>
    </row>
    <row r="840" spans="1:12" s="2" customFormat="1">
      <c r="A840" s="541"/>
      <c r="B840" s="541"/>
      <c r="C840" s="541"/>
      <c r="D840" s="541"/>
      <c r="E840" s="541"/>
      <c r="F840" s="541"/>
      <c r="G840" s="541"/>
      <c r="H840" s="541"/>
      <c r="I840" s="541"/>
      <c r="J840" s="541"/>
      <c r="K840" s="541"/>
      <c r="L840" s="541"/>
    </row>
    <row r="841" spans="1:12" s="2" customFormat="1">
      <c r="A841" s="541"/>
      <c r="B841" s="541"/>
      <c r="C841" s="541"/>
      <c r="D841" s="541"/>
      <c r="E841" s="541"/>
      <c r="F841" s="541"/>
      <c r="G841" s="541"/>
      <c r="H841" s="541"/>
      <c r="I841" s="541"/>
      <c r="J841" s="541"/>
      <c r="K841" s="541"/>
      <c r="L841" s="541"/>
    </row>
    <row r="842" spans="1:12" s="2" customFormat="1">
      <c r="A842" s="541"/>
      <c r="B842" s="541"/>
      <c r="C842" s="541"/>
      <c r="D842" s="541"/>
      <c r="E842" s="541"/>
      <c r="F842" s="541"/>
      <c r="G842" s="541"/>
      <c r="H842" s="541"/>
      <c r="I842" s="541"/>
      <c r="J842" s="541"/>
      <c r="K842" s="541"/>
      <c r="L842" s="541"/>
    </row>
    <row r="843" spans="1:12" s="2" customFormat="1">
      <c r="A843" s="541"/>
      <c r="B843" s="541"/>
      <c r="C843" s="541"/>
      <c r="D843" s="541"/>
      <c r="E843" s="541"/>
      <c r="F843" s="541"/>
      <c r="G843" s="541"/>
      <c r="H843" s="541"/>
      <c r="I843" s="541"/>
      <c r="J843" s="541"/>
      <c r="K843" s="541"/>
      <c r="L843" s="541"/>
    </row>
    <row r="844" spans="1:12" s="2" customFormat="1">
      <c r="A844" s="541"/>
      <c r="B844" s="541"/>
      <c r="C844" s="541"/>
      <c r="D844" s="541"/>
      <c r="E844" s="541"/>
      <c r="F844" s="541"/>
      <c r="G844" s="541"/>
      <c r="H844" s="541"/>
      <c r="I844" s="541"/>
      <c r="J844" s="541"/>
      <c r="K844" s="541"/>
      <c r="L844" s="541"/>
    </row>
    <row r="845" spans="1:12" s="2" customFormat="1">
      <c r="A845" s="541"/>
      <c r="B845" s="541"/>
      <c r="C845" s="541"/>
      <c r="D845" s="541"/>
      <c r="E845" s="541"/>
      <c r="F845" s="541"/>
      <c r="G845" s="541"/>
      <c r="H845" s="541"/>
      <c r="I845" s="541"/>
      <c r="J845" s="541"/>
      <c r="K845" s="541"/>
      <c r="L845" s="541"/>
    </row>
    <row r="846" spans="1:12" s="2" customFormat="1">
      <c r="A846" s="541"/>
      <c r="B846" s="541"/>
      <c r="C846" s="541"/>
      <c r="D846" s="541"/>
      <c r="E846" s="541"/>
      <c r="F846" s="541"/>
      <c r="G846" s="541"/>
      <c r="H846" s="541"/>
      <c r="I846" s="541"/>
      <c r="J846" s="541"/>
      <c r="K846" s="541"/>
      <c r="L846" s="541"/>
    </row>
    <row r="847" spans="1:12" s="2" customFormat="1">
      <c r="A847" s="541"/>
      <c r="B847" s="541"/>
      <c r="C847" s="541"/>
      <c r="D847" s="541"/>
      <c r="E847" s="541"/>
      <c r="F847" s="541"/>
      <c r="G847" s="541"/>
      <c r="H847" s="541"/>
      <c r="I847" s="541"/>
      <c r="J847" s="541"/>
      <c r="K847" s="541"/>
      <c r="L847" s="541"/>
    </row>
    <row r="848" spans="1:12" s="2" customFormat="1">
      <c r="A848" s="541"/>
      <c r="B848" s="541"/>
      <c r="C848" s="541"/>
      <c r="D848" s="541"/>
      <c r="E848" s="541"/>
      <c r="F848" s="541"/>
      <c r="G848" s="541"/>
      <c r="H848" s="541"/>
      <c r="I848" s="541"/>
      <c r="J848" s="541"/>
      <c r="K848" s="541"/>
      <c r="L848" s="541"/>
    </row>
    <row r="849" spans="1:12" s="2" customFormat="1">
      <c r="A849" s="541"/>
      <c r="B849" s="541"/>
      <c r="C849" s="541"/>
      <c r="D849" s="541"/>
      <c r="E849" s="541"/>
      <c r="F849" s="541"/>
      <c r="G849" s="541"/>
      <c r="H849" s="541"/>
      <c r="I849" s="541"/>
      <c r="J849" s="541"/>
      <c r="K849" s="541"/>
      <c r="L849" s="541"/>
    </row>
    <row r="850" spans="1:12" s="2" customFormat="1">
      <c r="A850" s="541"/>
      <c r="B850" s="541"/>
      <c r="C850" s="541"/>
      <c r="D850" s="541"/>
      <c r="E850" s="541"/>
      <c r="F850" s="541"/>
      <c r="G850" s="541"/>
      <c r="H850" s="541"/>
      <c r="I850" s="541"/>
      <c r="J850" s="541"/>
      <c r="K850" s="541"/>
      <c r="L850" s="541"/>
    </row>
    <row r="851" spans="1:12" s="2" customFormat="1">
      <c r="A851" s="541"/>
      <c r="B851" s="541"/>
      <c r="C851" s="541"/>
      <c r="D851" s="541"/>
      <c r="E851" s="541"/>
      <c r="F851" s="541"/>
      <c r="G851" s="541"/>
      <c r="H851" s="541"/>
      <c r="I851" s="541"/>
      <c r="J851" s="541"/>
      <c r="K851" s="541"/>
      <c r="L851" s="541"/>
    </row>
    <row r="852" spans="1:12" s="2" customFormat="1">
      <c r="A852" s="541"/>
      <c r="B852" s="541"/>
      <c r="C852" s="541"/>
      <c r="D852" s="541"/>
      <c r="E852" s="541"/>
      <c r="F852" s="541"/>
      <c r="G852" s="541"/>
      <c r="H852" s="541"/>
      <c r="I852" s="541"/>
      <c r="J852" s="541"/>
      <c r="K852" s="541"/>
      <c r="L852" s="541"/>
    </row>
    <row r="853" spans="1:12" s="2" customFormat="1">
      <c r="A853" s="541"/>
      <c r="B853" s="541"/>
      <c r="C853" s="541"/>
      <c r="D853" s="541"/>
      <c r="E853" s="541"/>
      <c r="F853" s="541"/>
      <c r="G853" s="541"/>
      <c r="H853" s="541"/>
      <c r="I853" s="541"/>
      <c r="J853" s="541"/>
      <c r="K853" s="541"/>
      <c r="L853" s="541"/>
    </row>
    <row r="854" spans="1:12" s="2" customFormat="1">
      <c r="A854" s="541"/>
      <c r="B854" s="541"/>
      <c r="C854" s="541"/>
      <c r="D854" s="541"/>
      <c r="E854" s="541"/>
      <c r="F854" s="541"/>
      <c r="G854" s="541"/>
      <c r="H854" s="541"/>
      <c r="I854" s="541"/>
      <c r="J854" s="541"/>
      <c r="K854" s="541"/>
      <c r="L854" s="541"/>
    </row>
    <row r="855" spans="1:12" s="2" customFormat="1">
      <c r="A855" s="541"/>
      <c r="B855" s="541"/>
      <c r="C855" s="541"/>
      <c r="D855" s="541"/>
      <c r="E855" s="541"/>
      <c r="F855" s="541"/>
      <c r="G855" s="541"/>
      <c r="H855" s="541"/>
      <c r="I855" s="541"/>
      <c r="J855" s="541"/>
      <c r="K855" s="541"/>
      <c r="L855" s="541"/>
    </row>
    <row r="856" spans="1:12" s="2" customFormat="1">
      <c r="A856" s="541"/>
      <c r="B856" s="541"/>
      <c r="C856" s="541"/>
      <c r="D856" s="541"/>
      <c r="E856" s="541"/>
      <c r="F856" s="541"/>
      <c r="G856" s="541"/>
      <c r="H856" s="541"/>
      <c r="I856" s="541"/>
      <c r="J856" s="541"/>
      <c r="K856" s="541"/>
      <c r="L856" s="541"/>
    </row>
    <row r="857" spans="1:12" s="2" customFormat="1">
      <c r="A857" s="541"/>
      <c r="B857" s="541"/>
      <c r="C857" s="541"/>
      <c r="D857" s="541"/>
      <c r="E857" s="541"/>
      <c r="F857" s="541"/>
      <c r="G857" s="541"/>
      <c r="H857" s="541"/>
      <c r="I857" s="541"/>
      <c r="J857" s="541"/>
      <c r="K857" s="541"/>
      <c r="L857" s="541"/>
    </row>
    <row r="858" spans="1:12" s="2" customFormat="1">
      <c r="A858" s="541"/>
      <c r="B858" s="541"/>
      <c r="C858" s="541"/>
      <c r="D858" s="541"/>
      <c r="E858" s="541"/>
      <c r="F858" s="541"/>
      <c r="G858" s="541"/>
      <c r="H858" s="541"/>
      <c r="I858" s="541"/>
      <c r="J858" s="541"/>
      <c r="K858" s="541"/>
      <c r="L858" s="541"/>
    </row>
    <row r="859" spans="1:12" s="2" customFormat="1">
      <c r="A859" s="541"/>
      <c r="B859" s="541"/>
      <c r="C859" s="541"/>
      <c r="D859" s="541"/>
      <c r="E859" s="541"/>
      <c r="F859" s="541"/>
      <c r="G859" s="541"/>
      <c r="H859" s="541"/>
      <c r="I859" s="541"/>
      <c r="J859" s="541"/>
      <c r="K859" s="541"/>
      <c r="L859" s="541"/>
    </row>
    <row r="860" spans="1:12" s="2" customFormat="1">
      <c r="A860" s="541"/>
      <c r="B860" s="541"/>
      <c r="C860" s="541"/>
      <c r="D860" s="541"/>
      <c r="E860" s="541"/>
      <c r="F860" s="541"/>
      <c r="G860" s="541"/>
      <c r="H860" s="541"/>
      <c r="I860" s="541"/>
      <c r="J860" s="541"/>
      <c r="K860" s="541"/>
      <c r="L860" s="541"/>
    </row>
    <row r="861" spans="1:12" s="2" customFormat="1">
      <c r="A861" s="541"/>
      <c r="B861" s="541"/>
      <c r="C861" s="541"/>
      <c r="D861" s="541"/>
      <c r="E861" s="541"/>
      <c r="F861" s="541"/>
      <c r="G861" s="541"/>
      <c r="H861" s="541"/>
      <c r="I861" s="541"/>
      <c r="J861" s="541"/>
      <c r="K861" s="541"/>
      <c r="L861" s="541"/>
    </row>
    <row r="862" spans="1:12" s="2" customFormat="1">
      <c r="A862" s="541"/>
      <c r="B862" s="541"/>
      <c r="C862" s="541"/>
      <c r="D862" s="541"/>
      <c r="E862" s="541"/>
      <c r="F862" s="541"/>
      <c r="G862" s="541"/>
      <c r="H862" s="541"/>
      <c r="I862" s="541"/>
      <c r="J862" s="541"/>
      <c r="K862" s="541"/>
      <c r="L862" s="541"/>
    </row>
    <row r="863" spans="1:12" s="2" customFormat="1">
      <c r="A863" s="541"/>
      <c r="B863" s="541"/>
      <c r="C863" s="541"/>
      <c r="D863" s="541"/>
      <c r="E863" s="541"/>
      <c r="F863" s="541"/>
      <c r="G863" s="541"/>
      <c r="H863" s="541"/>
      <c r="I863" s="541"/>
      <c r="J863" s="541"/>
      <c r="K863" s="541"/>
      <c r="L863" s="541"/>
    </row>
    <row r="864" spans="1:12" s="2" customFormat="1">
      <c r="A864" s="541"/>
      <c r="B864" s="541"/>
      <c r="C864" s="541"/>
      <c r="D864" s="541"/>
      <c r="E864" s="541"/>
      <c r="F864" s="541"/>
      <c r="G864" s="541"/>
      <c r="H864" s="541"/>
      <c r="I864" s="541"/>
      <c r="J864" s="541"/>
      <c r="K864" s="541"/>
      <c r="L864" s="541"/>
    </row>
    <row r="865" spans="1:12" s="2" customFormat="1">
      <c r="A865" s="541"/>
      <c r="B865" s="541"/>
      <c r="C865" s="541"/>
      <c r="D865" s="541"/>
      <c r="E865" s="541"/>
      <c r="F865" s="541"/>
      <c r="G865" s="541"/>
      <c r="H865" s="541"/>
      <c r="I865" s="541"/>
      <c r="J865" s="541"/>
      <c r="K865" s="541"/>
      <c r="L865" s="541"/>
    </row>
    <row r="866" spans="1:12" s="2" customFormat="1">
      <c r="A866" s="541"/>
      <c r="B866" s="541"/>
      <c r="C866" s="541"/>
      <c r="D866" s="541"/>
      <c r="E866" s="541"/>
      <c r="F866" s="541"/>
      <c r="G866" s="541"/>
      <c r="H866" s="541"/>
      <c r="I866" s="541"/>
      <c r="J866" s="541"/>
      <c r="K866" s="541"/>
      <c r="L866" s="541"/>
    </row>
    <row r="867" spans="1:12" s="2" customFormat="1">
      <c r="A867" s="541"/>
      <c r="B867" s="541"/>
      <c r="C867" s="541"/>
      <c r="D867" s="541"/>
      <c r="E867" s="541"/>
      <c r="F867" s="541"/>
      <c r="G867" s="541"/>
      <c r="H867" s="541"/>
      <c r="I867" s="541"/>
      <c r="J867" s="541"/>
      <c r="K867" s="541"/>
      <c r="L867" s="541"/>
    </row>
    <row r="868" spans="1:12" s="2" customFormat="1">
      <c r="A868" s="541"/>
      <c r="B868" s="541"/>
      <c r="C868" s="541"/>
      <c r="D868" s="541"/>
      <c r="E868" s="541"/>
      <c r="F868" s="541"/>
      <c r="G868" s="541"/>
      <c r="H868" s="541"/>
      <c r="I868" s="541"/>
      <c r="J868" s="541"/>
      <c r="K868" s="541"/>
      <c r="L868" s="541"/>
    </row>
    <row r="869" spans="1:12" s="2" customFormat="1">
      <c r="A869" s="541"/>
      <c r="B869" s="541"/>
      <c r="C869" s="541"/>
      <c r="D869" s="541"/>
      <c r="E869" s="541"/>
      <c r="F869" s="541"/>
      <c r="G869" s="541"/>
      <c r="H869" s="541"/>
      <c r="I869" s="541"/>
      <c r="J869" s="541"/>
      <c r="K869" s="541"/>
      <c r="L869" s="541"/>
    </row>
    <row r="870" spans="1:12" s="2" customFormat="1">
      <c r="A870" s="541"/>
      <c r="B870" s="541"/>
      <c r="C870" s="541"/>
      <c r="D870" s="541"/>
      <c r="E870" s="541"/>
      <c r="F870" s="541"/>
      <c r="G870" s="541"/>
      <c r="H870" s="541"/>
      <c r="I870" s="541"/>
      <c r="J870" s="541"/>
      <c r="K870" s="541"/>
      <c r="L870" s="541"/>
    </row>
    <row r="871" spans="1:12" s="2" customFormat="1">
      <c r="A871" s="541"/>
      <c r="B871" s="541"/>
      <c r="C871" s="541"/>
      <c r="D871" s="541"/>
      <c r="E871" s="541"/>
      <c r="F871" s="541"/>
      <c r="G871" s="541"/>
      <c r="H871" s="541"/>
      <c r="I871" s="541"/>
      <c r="J871" s="541"/>
      <c r="K871" s="541"/>
      <c r="L871" s="541"/>
    </row>
    <row r="872" spans="1:12" s="2" customFormat="1">
      <c r="A872" s="541"/>
      <c r="B872" s="541"/>
      <c r="C872" s="541"/>
      <c r="D872" s="541"/>
      <c r="E872" s="541"/>
      <c r="F872" s="541"/>
      <c r="G872" s="541"/>
      <c r="H872" s="541"/>
      <c r="I872" s="541"/>
      <c r="J872" s="541"/>
      <c r="K872" s="541"/>
      <c r="L872" s="541"/>
    </row>
    <row r="873" spans="1:12" s="2" customFormat="1">
      <c r="A873" s="541"/>
      <c r="B873" s="541"/>
      <c r="C873" s="541"/>
      <c r="D873" s="541"/>
      <c r="E873" s="541"/>
      <c r="F873" s="541"/>
      <c r="G873" s="541"/>
      <c r="H873" s="541"/>
      <c r="I873" s="541"/>
      <c r="J873" s="541"/>
      <c r="K873" s="541"/>
      <c r="L873" s="541"/>
    </row>
    <row r="874" spans="1:12" s="2" customFormat="1">
      <c r="A874" s="541"/>
      <c r="B874" s="541"/>
      <c r="C874" s="541"/>
      <c r="D874" s="541"/>
      <c r="E874" s="541"/>
      <c r="F874" s="541"/>
      <c r="G874" s="541"/>
      <c r="H874" s="541"/>
      <c r="I874" s="541"/>
      <c r="J874" s="541"/>
      <c r="K874" s="541"/>
      <c r="L874" s="541"/>
    </row>
    <row r="875" spans="1:12" s="2" customFormat="1">
      <c r="A875" s="541"/>
      <c r="B875" s="541"/>
      <c r="C875" s="541"/>
      <c r="D875" s="541"/>
      <c r="E875" s="541"/>
      <c r="F875" s="541"/>
      <c r="G875" s="541"/>
      <c r="H875" s="541"/>
      <c r="I875" s="541"/>
      <c r="J875" s="541"/>
      <c r="K875" s="541"/>
      <c r="L875" s="541"/>
    </row>
    <row r="876" spans="1:12" s="2" customFormat="1">
      <c r="A876" s="541"/>
      <c r="B876" s="541"/>
      <c r="C876" s="541"/>
      <c r="D876" s="541"/>
      <c r="E876" s="541"/>
      <c r="F876" s="541"/>
      <c r="G876" s="541"/>
      <c r="H876" s="541"/>
      <c r="I876" s="541"/>
      <c r="J876" s="541"/>
      <c r="K876" s="541"/>
      <c r="L876" s="541"/>
    </row>
    <row r="877" spans="1:12" s="2" customFormat="1">
      <c r="A877" s="541"/>
      <c r="B877" s="541"/>
      <c r="C877" s="541"/>
      <c r="D877" s="541"/>
      <c r="E877" s="541"/>
      <c r="F877" s="541"/>
      <c r="G877" s="541"/>
      <c r="H877" s="541"/>
      <c r="I877" s="541"/>
      <c r="J877" s="541"/>
      <c r="K877" s="541"/>
      <c r="L877" s="541"/>
    </row>
    <row r="878" spans="1:12" s="2" customFormat="1">
      <c r="A878" s="541"/>
      <c r="B878" s="541"/>
      <c r="C878" s="541"/>
      <c r="D878" s="541"/>
      <c r="E878" s="541"/>
      <c r="F878" s="541"/>
      <c r="G878" s="541"/>
      <c r="H878" s="541"/>
      <c r="I878" s="541"/>
      <c r="J878" s="541"/>
      <c r="K878" s="541"/>
      <c r="L878" s="541"/>
    </row>
    <row r="879" spans="1:12" s="2" customFormat="1">
      <c r="A879" s="541"/>
      <c r="B879" s="541"/>
      <c r="C879" s="541"/>
      <c r="D879" s="541"/>
      <c r="E879" s="541"/>
      <c r="F879" s="541"/>
      <c r="G879" s="541"/>
      <c r="H879" s="541"/>
      <c r="I879" s="541"/>
      <c r="J879" s="541"/>
      <c r="K879" s="541"/>
      <c r="L879" s="541"/>
    </row>
    <row r="880" spans="1:12" s="2" customFormat="1">
      <c r="A880" s="541"/>
      <c r="B880" s="541"/>
      <c r="C880" s="541"/>
      <c r="D880" s="541"/>
      <c r="E880" s="541"/>
      <c r="F880" s="541"/>
      <c r="G880" s="541"/>
      <c r="H880" s="541"/>
      <c r="I880" s="541"/>
      <c r="J880" s="541"/>
      <c r="K880" s="541"/>
      <c r="L880" s="541"/>
    </row>
    <row r="881" spans="1:12" s="2" customFormat="1">
      <c r="A881" s="541"/>
      <c r="B881" s="541"/>
      <c r="C881" s="541"/>
      <c r="D881" s="541"/>
      <c r="E881" s="541"/>
      <c r="F881" s="541"/>
      <c r="G881" s="541"/>
      <c r="H881" s="541"/>
      <c r="I881" s="541"/>
      <c r="J881" s="541"/>
      <c r="K881" s="541"/>
      <c r="L881" s="541"/>
    </row>
    <row r="882" spans="1:12" s="2" customFormat="1">
      <c r="A882" s="541"/>
      <c r="B882" s="541"/>
      <c r="C882" s="541"/>
      <c r="D882" s="541"/>
      <c r="E882" s="541"/>
      <c r="F882" s="541"/>
      <c r="G882" s="541"/>
      <c r="H882" s="541"/>
      <c r="I882" s="541"/>
      <c r="J882" s="541"/>
      <c r="K882" s="541"/>
      <c r="L882" s="541"/>
    </row>
    <row r="883" spans="1:12" s="2" customFormat="1">
      <c r="A883" s="541"/>
      <c r="B883" s="541"/>
      <c r="C883" s="541"/>
      <c r="D883" s="541"/>
      <c r="E883" s="541"/>
      <c r="F883" s="541"/>
      <c r="G883" s="541"/>
      <c r="H883" s="541"/>
      <c r="I883" s="541"/>
      <c r="J883" s="541"/>
      <c r="K883" s="541"/>
      <c r="L883" s="541"/>
    </row>
    <row r="884" spans="1:12" s="2" customFormat="1">
      <c r="A884" s="541"/>
      <c r="B884" s="541"/>
      <c r="C884" s="541"/>
      <c r="D884" s="541"/>
      <c r="E884" s="541"/>
      <c r="F884" s="541"/>
      <c r="G884" s="541"/>
      <c r="H884" s="541"/>
      <c r="I884" s="541"/>
      <c r="J884" s="541"/>
      <c r="K884" s="541"/>
      <c r="L884" s="541"/>
    </row>
    <row r="885" spans="1:12" s="2" customFormat="1">
      <c r="A885" s="541"/>
      <c r="B885" s="541"/>
      <c r="C885" s="541"/>
      <c r="D885" s="541"/>
      <c r="E885" s="541"/>
      <c r="F885" s="541"/>
      <c r="G885" s="541"/>
      <c r="H885" s="541"/>
      <c r="I885" s="541"/>
      <c r="J885" s="541"/>
      <c r="K885" s="541"/>
      <c r="L885" s="541"/>
    </row>
    <row r="886" spans="1:12" s="2" customFormat="1">
      <c r="A886" s="541"/>
      <c r="B886" s="541"/>
      <c r="C886" s="541"/>
      <c r="D886" s="541"/>
      <c r="E886" s="541"/>
      <c r="F886" s="541"/>
      <c r="G886" s="541"/>
      <c r="H886" s="541"/>
      <c r="I886" s="541"/>
      <c r="J886" s="541"/>
      <c r="K886" s="541"/>
      <c r="L886" s="541"/>
    </row>
    <row r="887" spans="1:12" s="2" customFormat="1">
      <c r="A887" s="541"/>
      <c r="B887" s="541"/>
      <c r="C887" s="541"/>
      <c r="D887" s="541"/>
      <c r="E887" s="541"/>
      <c r="F887" s="541"/>
      <c r="G887" s="541"/>
      <c r="H887" s="541"/>
      <c r="I887" s="541"/>
      <c r="J887" s="541"/>
      <c r="K887" s="541"/>
      <c r="L887" s="541"/>
    </row>
    <row r="888" spans="1:12" s="2" customFormat="1">
      <c r="A888" s="541"/>
      <c r="B888" s="541"/>
      <c r="C888" s="541"/>
      <c r="D888" s="541"/>
      <c r="E888" s="541"/>
      <c r="F888" s="541"/>
      <c r="G888" s="541"/>
      <c r="H888" s="541"/>
      <c r="I888" s="541"/>
      <c r="J888" s="541"/>
      <c r="K888" s="541"/>
      <c r="L888" s="541"/>
    </row>
    <row r="889" spans="1:12" s="2" customFormat="1">
      <c r="A889" s="541"/>
      <c r="B889" s="541"/>
      <c r="C889" s="541"/>
      <c r="D889" s="541"/>
      <c r="E889" s="541"/>
      <c r="F889" s="541"/>
      <c r="G889" s="541"/>
      <c r="H889" s="541"/>
      <c r="I889" s="541"/>
      <c r="J889" s="541"/>
      <c r="K889" s="541"/>
      <c r="L889" s="541"/>
    </row>
    <row r="890" spans="1:12" s="2" customFormat="1">
      <c r="A890" s="541"/>
      <c r="B890" s="541"/>
      <c r="C890" s="541"/>
      <c r="D890" s="541"/>
      <c r="E890" s="541"/>
      <c r="F890" s="541"/>
      <c r="G890" s="541"/>
      <c r="H890" s="541"/>
      <c r="I890" s="541"/>
      <c r="J890" s="541"/>
      <c r="K890" s="541"/>
      <c r="L890" s="541"/>
    </row>
    <row r="891" spans="1:12" s="2" customFormat="1">
      <c r="A891" s="541"/>
      <c r="B891" s="541"/>
      <c r="C891" s="541"/>
      <c r="D891" s="541"/>
      <c r="E891" s="541"/>
      <c r="F891" s="541"/>
      <c r="G891" s="541"/>
      <c r="H891" s="541"/>
      <c r="I891" s="541"/>
      <c r="J891" s="541"/>
      <c r="K891" s="541"/>
      <c r="L891" s="541"/>
    </row>
    <row r="892" spans="1:12" s="2" customFormat="1">
      <c r="A892" s="541"/>
      <c r="B892" s="541"/>
      <c r="C892" s="541"/>
      <c r="D892" s="541"/>
      <c r="E892" s="541"/>
      <c r="F892" s="541"/>
      <c r="G892" s="541"/>
      <c r="H892" s="541"/>
      <c r="I892" s="541"/>
      <c r="J892" s="541"/>
      <c r="K892" s="541"/>
      <c r="L892" s="541"/>
    </row>
    <row r="893" spans="1:12" s="2" customFormat="1">
      <c r="A893" s="541"/>
      <c r="B893" s="541"/>
      <c r="C893" s="541"/>
      <c r="D893" s="541"/>
      <c r="E893" s="541"/>
      <c r="F893" s="541"/>
      <c r="G893" s="541"/>
      <c r="H893" s="541"/>
      <c r="I893" s="541"/>
      <c r="J893" s="541"/>
      <c r="K893" s="541"/>
      <c r="L893" s="541"/>
    </row>
    <row r="894" spans="1:12" s="2" customFormat="1">
      <c r="A894" s="541"/>
      <c r="B894" s="541"/>
      <c r="C894" s="541"/>
      <c r="D894" s="541"/>
      <c r="E894" s="541"/>
      <c r="F894" s="541"/>
      <c r="G894" s="541"/>
      <c r="H894" s="541"/>
      <c r="I894" s="541"/>
      <c r="J894" s="541"/>
      <c r="K894" s="541"/>
      <c r="L894" s="541"/>
    </row>
    <row r="895" spans="1:12" s="2" customFormat="1">
      <c r="A895" s="541"/>
      <c r="B895" s="541"/>
      <c r="C895" s="541"/>
      <c r="D895" s="541"/>
      <c r="E895" s="541"/>
      <c r="F895" s="541"/>
      <c r="G895" s="541"/>
      <c r="H895" s="541"/>
      <c r="I895" s="541"/>
      <c r="J895" s="541"/>
      <c r="K895" s="541"/>
      <c r="L895" s="541"/>
    </row>
    <row r="896" spans="1:12" s="2" customFormat="1">
      <c r="A896" s="541"/>
      <c r="B896" s="541"/>
      <c r="C896" s="541"/>
      <c r="D896" s="541"/>
      <c r="E896" s="541"/>
      <c r="F896" s="541"/>
      <c r="G896" s="541"/>
      <c r="H896" s="541"/>
      <c r="I896" s="541"/>
      <c r="J896" s="541"/>
      <c r="K896" s="541"/>
      <c r="L896" s="541"/>
    </row>
    <row r="897" spans="1:12" s="2" customFormat="1">
      <c r="A897" s="541"/>
      <c r="B897" s="541"/>
      <c r="C897" s="541"/>
      <c r="D897" s="541"/>
      <c r="E897" s="541"/>
      <c r="F897" s="541"/>
      <c r="G897" s="541"/>
      <c r="H897" s="541"/>
      <c r="I897" s="541"/>
      <c r="J897" s="541"/>
      <c r="K897" s="541"/>
      <c r="L897" s="541"/>
    </row>
    <row r="898" spans="1:12" s="2" customFormat="1">
      <c r="A898" s="541"/>
      <c r="B898" s="541"/>
      <c r="C898" s="541"/>
      <c r="D898" s="541"/>
      <c r="E898" s="541"/>
      <c r="F898" s="541"/>
      <c r="G898" s="541"/>
      <c r="H898" s="541"/>
      <c r="I898" s="541"/>
      <c r="J898" s="541"/>
      <c r="K898" s="541"/>
      <c r="L898" s="541"/>
    </row>
    <row r="899" spans="1:12" s="2" customFormat="1">
      <c r="A899" s="541"/>
      <c r="B899" s="541"/>
      <c r="C899" s="541"/>
      <c r="D899" s="541"/>
      <c r="E899" s="541"/>
      <c r="F899" s="541"/>
      <c r="G899" s="541"/>
      <c r="H899" s="541"/>
      <c r="I899" s="541"/>
      <c r="J899" s="541"/>
      <c r="K899" s="541"/>
      <c r="L899" s="541"/>
    </row>
    <row r="900" spans="1:12" s="2" customFormat="1">
      <c r="A900" s="541"/>
      <c r="B900" s="541"/>
      <c r="C900" s="541"/>
      <c r="D900" s="541"/>
      <c r="E900" s="541"/>
      <c r="F900" s="541"/>
      <c r="G900" s="541"/>
      <c r="H900" s="541"/>
      <c r="I900" s="541"/>
      <c r="J900" s="541"/>
      <c r="K900" s="541"/>
      <c r="L900" s="541"/>
    </row>
    <row r="901" spans="1:12" s="2" customFormat="1">
      <c r="A901" s="541"/>
      <c r="B901" s="541"/>
      <c r="C901" s="541"/>
      <c r="D901" s="541"/>
      <c r="E901" s="541"/>
      <c r="F901" s="541"/>
      <c r="G901" s="541"/>
      <c r="H901" s="541"/>
      <c r="I901" s="541"/>
      <c r="J901" s="541"/>
      <c r="K901" s="541"/>
      <c r="L901" s="541"/>
    </row>
    <row r="902" spans="1:12" s="2" customFormat="1">
      <c r="A902" s="541"/>
      <c r="B902" s="541"/>
      <c r="C902" s="541"/>
      <c r="D902" s="541"/>
      <c r="E902" s="541"/>
      <c r="F902" s="541"/>
      <c r="G902" s="541"/>
      <c r="H902" s="541"/>
      <c r="I902" s="541"/>
      <c r="J902" s="541"/>
      <c r="K902" s="541"/>
      <c r="L902" s="541"/>
    </row>
    <row r="903" spans="1:12" s="2" customFormat="1">
      <c r="A903" s="541"/>
      <c r="B903" s="541"/>
      <c r="C903" s="541"/>
      <c r="D903" s="541"/>
      <c r="E903" s="541"/>
      <c r="F903" s="541"/>
      <c r="G903" s="541"/>
      <c r="H903" s="541"/>
      <c r="I903" s="541"/>
      <c r="J903" s="541"/>
      <c r="K903" s="541"/>
      <c r="L903" s="541"/>
    </row>
    <row r="904" spans="1:12" s="2" customFormat="1">
      <c r="A904" s="541"/>
      <c r="B904" s="541"/>
      <c r="C904" s="541"/>
      <c r="D904" s="541"/>
      <c r="E904" s="541"/>
      <c r="F904" s="541"/>
      <c r="G904" s="541"/>
      <c r="H904" s="541"/>
      <c r="I904" s="541"/>
      <c r="J904" s="541"/>
      <c r="K904" s="541"/>
      <c r="L904" s="541"/>
    </row>
    <row r="905" spans="1:12" s="2" customFormat="1">
      <c r="A905" s="541"/>
      <c r="B905" s="541"/>
      <c r="C905" s="541"/>
      <c r="D905" s="541"/>
      <c r="E905" s="541"/>
      <c r="F905" s="541"/>
      <c r="G905" s="541"/>
      <c r="H905" s="541"/>
      <c r="I905" s="541"/>
      <c r="J905" s="541"/>
      <c r="K905" s="541"/>
      <c r="L905" s="541"/>
    </row>
    <row r="906" spans="1:12" s="2" customFormat="1">
      <c r="A906" s="541"/>
      <c r="B906" s="541"/>
      <c r="C906" s="541"/>
      <c r="D906" s="541"/>
      <c r="E906" s="541"/>
      <c r="F906" s="541"/>
      <c r="G906" s="541"/>
      <c r="H906" s="541"/>
      <c r="I906" s="541"/>
      <c r="J906" s="541"/>
      <c r="K906" s="541"/>
      <c r="L906" s="541"/>
    </row>
    <row r="907" spans="1:12" s="2" customFormat="1">
      <c r="A907" s="541"/>
      <c r="B907" s="541"/>
      <c r="C907" s="541"/>
      <c r="D907" s="541"/>
      <c r="E907" s="541"/>
      <c r="F907" s="541"/>
      <c r="G907" s="541"/>
      <c r="H907" s="541"/>
      <c r="I907" s="541"/>
      <c r="J907" s="541"/>
      <c r="K907" s="541"/>
      <c r="L907" s="541"/>
    </row>
    <row r="908" spans="1:12" s="2" customFormat="1">
      <c r="A908" s="541"/>
      <c r="B908" s="541"/>
      <c r="C908" s="541"/>
      <c r="D908" s="541"/>
      <c r="E908" s="541"/>
      <c r="F908" s="541"/>
      <c r="G908" s="541"/>
      <c r="H908" s="541"/>
      <c r="I908" s="541"/>
      <c r="J908" s="541"/>
      <c r="K908" s="541"/>
      <c r="L908" s="541"/>
    </row>
    <row r="909" spans="1:12" s="2" customFormat="1">
      <c r="A909" s="541"/>
      <c r="B909" s="541"/>
      <c r="C909" s="541"/>
      <c r="D909" s="541"/>
      <c r="E909" s="541"/>
      <c r="F909" s="541"/>
      <c r="G909" s="541"/>
      <c r="H909" s="541"/>
      <c r="I909" s="541"/>
      <c r="J909" s="541"/>
      <c r="K909" s="541"/>
      <c r="L909" s="541"/>
    </row>
    <row r="910" spans="1:12" s="2" customFormat="1">
      <c r="A910" s="541"/>
      <c r="B910" s="541"/>
      <c r="C910" s="541"/>
      <c r="D910" s="541"/>
      <c r="E910" s="541"/>
      <c r="F910" s="541"/>
      <c r="G910" s="541"/>
      <c r="H910" s="541"/>
      <c r="I910" s="541"/>
      <c r="J910" s="541"/>
      <c r="K910" s="541"/>
      <c r="L910" s="541"/>
    </row>
    <row r="911" spans="1:12" s="2" customFormat="1">
      <c r="A911" s="541"/>
      <c r="B911" s="541"/>
      <c r="C911" s="541"/>
      <c r="D911" s="541"/>
      <c r="E911" s="541"/>
      <c r="F911" s="541"/>
      <c r="G911" s="541"/>
      <c r="H911" s="541"/>
      <c r="I911" s="541"/>
      <c r="J911" s="541"/>
      <c r="K911" s="541"/>
      <c r="L911" s="541"/>
    </row>
    <row r="912" spans="1:12" s="2" customFormat="1">
      <c r="A912" s="541"/>
      <c r="B912" s="541"/>
      <c r="C912" s="541"/>
      <c r="D912" s="541"/>
      <c r="E912" s="541"/>
      <c r="F912" s="541"/>
      <c r="G912" s="541"/>
      <c r="H912" s="541"/>
      <c r="I912" s="541"/>
      <c r="J912" s="541"/>
      <c r="K912" s="541"/>
      <c r="L912" s="541"/>
    </row>
    <row r="913" spans="1:12" s="2" customFormat="1">
      <c r="A913" s="541"/>
      <c r="B913" s="541"/>
      <c r="C913" s="541"/>
      <c r="D913" s="541"/>
      <c r="E913" s="541"/>
      <c r="F913" s="541"/>
      <c r="G913" s="541"/>
      <c r="H913" s="541"/>
      <c r="I913" s="541"/>
      <c r="J913" s="541"/>
      <c r="K913" s="541"/>
      <c r="L913" s="541"/>
    </row>
    <row r="914" spans="1:12" s="2" customFormat="1">
      <c r="A914" s="541"/>
      <c r="B914" s="541"/>
      <c r="C914" s="541"/>
      <c r="D914" s="541"/>
      <c r="E914" s="541"/>
      <c r="F914" s="541"/>
      <c r="G914" s="541"/>
      <c r="H914" s="541"/>
      <c r="I914" s="541"/>
      <c r="J914" s="541"/>
      <c r="K914" s="541"/>
      <c r="L914" s="541"/>
    </row>
    <row r="915" spans="1:12" s="2" customFormat="1">
      <c r="A915" s="541"/>
      <c r="B915" s="541"/>
      <c r="C915" s="541"/>
      <c r="D915" s="541"/>
      <c r="E915" s="541"/>
      <c r="F915" s="541"/>
      <c r="G915" s="541"/>
      <c r="H915" s="541"/>
      <c r="I915" s="541"/>
      <c r="J915" s="541"/>
      <c r="K915" s="541"/>
      <c r="L915" s="541"/>
    </row>
    <row r="916" spans="1:12" s="2" customFormat="1">
      <c r="A916" s="541"/>
      <c r="B916" s="541"/>
      <c r="C916" s="541"/>
      <c r="D916" s="541"/>
      <c r="E916" s="541"/>
      <c r="F916" s="541"/>
      <c r="G916" s="541"/>
      <c r="H916" s="541"/>
      <c r="I916" s="541"/>
      <c r="J916" s="541"/>
      <c r="K916" s="541"/>
      <c r="L916" s="541"/>
    </row>
    <row r="917" spans="1:12" s="2" customFormat="1">
      <c r="A917" s="541"/>
      <c r="B917" s="541"/>
      <c r="C917" s="541"/>
      <c r="D917" s="541"/>
      <c r="E917" s="541"/>
      <c r="F917" s="541"/>
      <c r="G917" s="541"/>
      <c r="H917" s="541"/>
      <c r="I917" s="541"/>
      <c r="J917" s="541"/>
      <c r="K917" s="541"/>
      <c r="L917" s="541"/>
    </row>
    <row r="918" spans="1:12" s="2" customFormat="1">
      <c r="A918" s="541"/>
      <c r="B918" s="541"/>
      <c r="C918" s="541"/>
      <c r="D918" s="541"/>
      <c r="E918" s="541"/>
      <c r="F918" s="541"/>
      <c r="G918" s="541"/>
      <c r="H918" s="541"/>
      <c r="I918" s="541"/>
      <c r="J918" s="541"/>
      <c r="K918" s="541"/>
      <c r="L918" s="541"/>
    </row>
    <row r="919" spans="1:12" s="2" customFormat="1">
      <c r="A919" s="541"/>
      <c r="B919" s="541"/>
      <c r="C919" s="541"/>
      <c r="D919" s="541"/>
      <c r="E919" s="541"/>
      <c r="F919" s="541"/>
      <c r="G919" s="541"/>
      <c r="H919" s="541"/>
      <c r="I919" s="541"/>
      <c r="J919" s="541"/>
      <c r="K919" s="541"/>
      <c r="L919" s="541"/>
    </row>
    <row r="920" spans="1:12" s="2" customFormat="1">
      <c r="A920" s="541"/>
      <c r="B920" s="541"/>
      <c r="C920" s="541"/>
      <c r="D920" s="541"/>
      <c r="E920" s="541"/>
      <c r="F920" s="541"/>
      <c r="G920" s="541"/>
      <c r="H920" s="541"/>
      <c r="I920" s="541"/>
      <c r="J920" s="541"/>
      <c r="K920" s="541"/>
      <c r="L920" s="541"/>
    </row>
    <row r="921" spans="1:12" s="2" customFormat="1">
      <c r="A921" s="541"/>
      <c r="B921" s="541"/>
      <c r="C921" s="541"/>
      <c r="D921" s="541"/>
      <c r="E921" s="541"/>
      <c r="F921" s="541"/>
      <c r="G921" s="541"/>
      <c r="H921" s="541"/>
      <c r="I921" s="541"/>
      <c r="J921" s="541"/>
      <c r="K921" s="541"/>
      <c r="L921" s="541"/>
    </row>
    <row r="922" spans="1:12" s="2" customFormat="1">
      <c r="A922" s="541"/>
      <c r="B922" s="541"/>
      <c r="C922" s="541"/>
      <c r="D922" s="541"/>
      <c r="E922" s="541"/>
      <c r="F922" s="541"/>
      <c r="G922" s="541"/>
      <c r="H922" s="541"/>
      <c r="I922" s="541"/>
      <c r="J922" s="541"/>
      <c r="K922" s="541"/>
      <c r="L922" s="541"/>
    </row>
    <row r="923" spans="1:12" s="2" customFormat="1">
      <c r="A923" s="541"/>
      <c r="B923" s="541"/>
      <c r="C923" s="541"/>
      <c r="D923" s="541"/>
      <c r="E923" s="541"/>
      <c r="F923" s="541"/>
      <c r="G923" s="541"/>
      <c r="H923" s="541"/>
      <c r="I923" s="541"/>
      <c r="J923" s="541"/>
      <c r="K923" s="541"/>
      <c r="L923" s="541"/>
    </row>
    <row r="924" spans="1:12" s="2" customFormat="1">
      <c r="A924" s="541"/>
      <c r="B924" s="541"/>
      <c r="C924" s="541"/>
      <c r="D924" s="541"/>
      <c r="E924" s="541"/>
      <c r="F924" s="541"/>
      <c r="G924" s="541"/>
      <c r="H924" s="541"/>
      <c r="I924" s="541"/>
      <c r="J924" s="541"/>
      <c r="K924" s="541"/>
      <c r="L924" s="541"/>
    </row>
    <row r="925" spans="1:12" s="2" customFormat="1">
      <c r="A925" s="541"/>
      <c r="B925" s="541"/>
      <c r="C925" s="541"/>
      <c r="D925" s="541"/>
      <c r="E925" s="541"/>
      <c r="F925" s="541"/>
      <c r="G925" s="541"/>
      <c r="H925" s="541"/>
      <c r="I925" s="541"/>
      <c r="J925" s="541"/>
      <c r="K925" s="541"/>
      <c r="L925" s="541"/>
    </row>
    <row r="926" spans="1:12" s="2" customFormat="1">
      <c r="A926" s="541"/>
      <c r="B926" s="541"/>
      <c r="C926" s="541"/>
      <c r="D926" s="541"/>
      <c r="E926" s="541"/>
      <c r="F926" s="541"/>
      <c r="G926" s="541"/>
      <c r="H926" s="541"/>
      <c r="I926" s="541"/>
      <c r="J926" s="541"/>
      <c r="K926" s="541"/>
      <c r="L926" s="541"/>
    </row>
    <row r="927" spans="1:12" s="2" customFormat="1">
      <c r="A927" s="541"/>
      <c r="B927" s="541"/>
      <c r="C927" s="541"/>
      <c r="D927" s="541"/>
      <c r="E927" s="541"/>
      <c r="F927" s="541"/>
      <c r="G927" s="541"/>
      <c r="H927" s="541"/>
      <c r="I927" s="541"/>
      <c r="J927" s="541"/>
      <c r="K927" s="541"/>
      <c r="L927" s="541"/>
    </row>
    <row r="928" spans="1:12" s="2" customFormat="1">
      <c r="A928" s="541"/>
      <c r="B928" s="541"/>
      <c r="C928" s="541"/>
      <c r="D928" s="541"/>
      <c r="E928" s="541"/>
      <c r="F928" s="541"/>
      <c r="G928" s="541"/>
      <c r="H928" s="541"/>
      <c r="I928" s="541"/>
      <c r="J928" s="541"/>
      <c r="K928" s="541"/>
      <c r="L928" s="541"/>
    </row>
    <row r="929" spans="1:12" s="2" customFormat="1">
      <c r="A929" s="541"/>
      <c r="B929" s="541"/>
      <c r="C929" s="541"/>
      <c r="D929" s="541"/>
      <c r="E929" s="541"/>
      <c r="F929" s="541"/>
      <c r="G929" s="541"/>
      <c r="H929" s="541"/>
      <c r="I929" s="541"/>
      <c r="J929" s="541"/>
      <c r="K929" s="541"/>
      <c r="L929" s="541"/>
    </row>
    <row r="930" spans="1:12" s="2" customFormat="1">
      <c r="A930" s="541"/>
      <c r="B930" s="541"/>
      <c r="C930" s="541"/>
      <c r="D930" s="541"/>
      <c r="E930" s="541"/>
      <c r="F930" s="541"/>
      <c r="G930" s="541"/>
      <c r="H930" s="541"/>
      <c r="I930" s="541"/>
      <c r="J930" s="541"/>
      <c r="K930" s="541"/>
      <c r="L930" s="541"/>
    </row>
    <row r="931" spans="1:12" s="2" customFormat="1">
      <c r="A931" s="541"/>
      <c r="B931" s="541"/>
      <c r="C931" s="541"/>
      <c r="D931" s="541"/>
      <c r="E931" s="541"/>
      <c r="F931" s="541"/>
      <c r="G931" s="541"/>
      <c r="H931" s="541"/>
      <c r="I931" s="541"/>
      <c r="J931" s="541"/>
      <c r="K931" s="541"/>
      <c r="L931" s="541"/>
    </row>
    <row r="932" spans="1:12" s="2" customFormat="1">
      <c r="A932" s="541"/>
      <c r="B932" s="541"/>
      <c r="C932" s="541"/>
      <c r="D932" s="541"/>
      <c r="E932" s="541"/>
      <c r="F932" s="541"/>
      <c r="G932" s="541"/>
      <c r="H932" s="541"/>
      <c r="I932" s="541"/>
      <c r="J932" s="541"/>
      <c r="K932" s="541"/>
      <c r="L932" s="541"/>
    </row>
    <row r="933" spans="1:12" s="2" customFormat="1">
      <c r="A933" s="541"/>
      <c r="B933" s="541"/>
      <c r="C933" s="541"/>
      <c r="D933" s="541"/>
      <c r="E933" s="541"/>
      <c r="F933" s="541"/>
      <c r="G933" s="541"/>
      <c r="H933" s="541"/>
      <c r="I933" s="541"/>
      <c r="J933" s="541"/>
      <c r="K933" s="541"/>
      <c r="L933" s="541"/>
    </row>
    <row r="934" spans="1:12" s="2" customFormat="1">
      <c r="A934" s="541"/>
      <c r="B934" s="541"/>
      <c r="C934" s="541"/>
      <c r="D934" s="541"/>
      <c r="E934" s="541"/>
      <c r="F934" s="541"/>
      <c r="G934" s="541"/>
      <c r="H934" s="541"/>
      <c r="I934" s="541"/>
      <c r="J934" s="541"/>
      <c r="K934" s="541"/>
      <c r="L934" s="541"/>
    </row>
    <row r="935" spans="1:12" s="2" customFormat="1">
      <c r="A935" s="541"/>
      <c r="B935" s="541"/>
      <c r="C935" s="541"/>
      <c r="D935" s="541"/>
      <c r="E935" s="541"/>
      <c r="F935" s="541"/>
      <c r="G935" s="541"/>
      <c r="H935" s="541"/>
      <c r="I935" s="541"/>
      <c r="J935" s="541"/>
      <c r="K935" s="541"/>
      <c r="L935" s="541"/>
    </row>
    <row r="936" spans="1:12" s="2" customFormat="1">
      <c r="A936" s="541"/>
      <c r="B936" s="541"/>
      <c r="C936" s="541"/>
      <c r="D936" s="541"/>
      <c r="E936" s="541"/>
      <c r="F936" s="541"/>
      <c r="G936" s="541"/>
      <c r="H936" s="541"/>
      <c r="I936" s="541"/>
      <c r="J936" s="541"/>
      <c r="K936" s="541"/>
      <c r="L936" s="541"/>
    </row>
    <row r="937" spans="1:12" s="2" customFormat="1">
      <c r="A937" s="541"/>
      <c r="B937" s="541"/>
      <c r="C937" s="541"/>
      <c r="D937" s="541"/>
      <c r="E937" s="541"/>
      <c r="F937" s="541"/>
      <c r="G937" s="541"/>
      <c r="H937" s="541"/>
      <c r="I937" s="541"/>
      <c r="J937" s="541"/>
      <c r="K937" s="541"/>
      <c r="L937" s="541"/>
    </row>
    <row r="938" spans="1:12" s="2" customFormat="1">
      <c r="A938" s="541"/>
      <c r="B938" s="541"/>
      <c r="C938" s="541"/>
      <c r="D938" s="541"/>
      <c r="E938" s="541"/>
      <c r="F938" s="541"/>
      <c r="G938" s="541"/>
      <c r="H938" s="541"/>
      <c r="I938" s="541"/>
      <c r="J938" s="541"/>
      <c r="K938" s="541"/>
      <c r="L938" s="541"/>
    </row>
    <row r="939" spans="1:12" s="2" customFormat="1">
      <c r="A939" s="541"/>
      <c r="B939" s="541"/>
      <c r="C939" s="541"/>
      <c r="D939" s="541"/>
      <c r="E939" s="541"/>
      <c r="F939" s="541"/>
      <c r="G939" s="541"/>
      <c r="H939" s="541"/>
      <c r="I939" s="541"/>
      <c r="J939" s="541"/>
      <c r="K939" s="541"/>
      <c r="L939" s="541"/>
    </row>
    <row r="940" spans="1:12" s="2" customFormat="1">
      <c r="A940" s="541"/>
      <c r="B940" s="541"/>
      <c r="C940" s="541"/>
      <c r="D940" s="541"/>
      <c r="E940" s="541"/>
      <c r="F940" s="541"/>
      <c r="G940" s="541"/>
      <c r="H940" s="541"/>
      <c r="I940" s="541"/>
      <c r="J940" s="541"/>
      <c r="K940" s="541"/>
      <c r="L940" s="541"/>
    </row>
    <row r="941" spans="1:12" s="2" customFormat="1">
      <c r="A941" s="541"/>
      <c r="B941" s="541"/>
      <c r="C941" s="541"/>
      <c r="D941" s="541"/>
      <c r="E941" s="541"/>
      <c r="F941" s="541"/>
      <c r="G941" s="541"/>
      <c r="H941" s="541"/>
      <c r="I941" s="541"/>
      <c r="J941" s="541"/>
      <c r="K941" s="541"/>
      <c r="L941" s="541"/>
    </row>
    <row r="942" spans="1:12" s="2" customFormat="1">
      <c r="A942" s="541"/>
      <c r="B942" s="541"/>
      <c r="C942" s="541"/>
      <c r="D942" s="541"/>
      <c r="E942" s="541"/>
      <c r="F942" s="541"/>
      <c r="G942" s="541"/>
      <c r="H942" s="541"/>
      <c r="I942" s="541"/>
      <c r="J942" s="541"/>
      <c r="K942" s="541"/>
      <c r="L942" s="541"/>
    </row>
    <row r="943" spans="1:12" s="2" customFormat="1">
      <c r="A943" s="541"/>
      <c r="B943" s="541"/>
      <c r="C943" s="541"/>
      <c r="D943" s="541"/>
      <c r="E943" s="541"/>
      <c r="F943" s="541"/>
      <c r="G943" s="541"/>
      <c r="H943" s="541"/>
      <c r="I943" s="541"/>
      <c r="J943" s="541"/>
      <c r="K943" s="541"/>
      <c r="L943" s="541"/>
    </row>
    <row r="944" spans="1:12" s="2" customFormat="1">
      <c r="A944" s="541"/>
      <c r="B944" s="541"/>
      <c r="C944" s="541"/>
      <c r="D944" s="541"/>
      <c r="E944" s="541"/>
      <c r="F944" s="541"/>
      <c r="G944" s="541"/>
      <c r="H944" s="541"/>
      <c r="I944" s="541"/>
      <c r="J944" s="541"/>
      <c r="K944" s="541"/>
      <c r="L944" s="541"/>
    </row>
    <row r="945" spans="1:12" s="2" customFormat="1">
      <c r="A945" s="541"/>
      <c r="B945" s="541"/>
      <c r="C945" s="541"/>
      <c r="D945" s="541"/>
      <c r="E945" s="541"/>
      <c r="F945" s="541"/>
      <c r="G945" s="541"/>
      <c r="H945" s="541"/>
      <c r="I945" s="541"/>
      <c r="J945" s="541"/>
      <c r="K945" s="541"/>
      <c r="L945" s="541"/>
    </row>
    <row r="946" spans="1:12" s="2" customFormat="1">
      <c r="A946" s="541"/>
      <c r="B946" s="541"/>
      <c r="C946" s="541"/>
      <c r="D946" s="541"/>
      <c r="E946" s="541"/>
      <c r="F946" s="541"/>
      <c r="G946" s="541"/>
      <c r="H946" s="541"/>
      <c r="I946" s="541"/>
      <c r="J946" s="541"/>
      <c r="K946" s="541"/>
      <c r="L946" s="541"/>
    </row>
    <row r="947" spans="1:12" s="2" customFormat="1">
      <c r="A947" s="541"/>
      <c r="B947" s="541"/>
      <c r="C947" s="541"/>
      <c r="D947" s="541"/>
      <c r="E947" s="541"/>
      <c r="F947" s="541"/>
      <c r="G947" s="541"/>
      <c r="H947" s="541"/>
      <c r="I947" s="541"/>
      <c r="J947" s="541"/>
      <c r="K947" s="541"/>
      <c r="L947" s="541"/>
    </row>
    <row r="948" spans="1:12" s="2" customFormat="1">
      <c r="A948" s="541"/>
      <c r="B948" s="541"/>
      <c r="C948" s="541"/>
      <c r="D948" s="541"/>
      <c r="E948" s="541"/>
      <c r="F948" s="541"/>
      <c r="G948" s="541"/>
      <c r="H948" s="541"/>
      <c r="I948" s="541"/>
      <c r="J948" s="541"/>
      <c r="K948" s="541"/>
      <c r="L948" s="541"/>
    </row>
    <row r="949" spans="1:12" s="2" customFormat="1">
      <c r="A949" s="541"/>
      <c r="B949" s="541"/>
      <c r="C949" s="541"/>
      <c r="D949" s="541"/>
      <c r="E949" s="541"/>
      <c r="F949" s="541"/>
      <c r="G949" s="541"/>
      <c r="H949" s="541"/>
      <c r="I949" s="541"/>
      <c r="J949" s="541"/>
      <c r="K949" s="541"/>
      <c r="L949" s="541"/>
    </row>
    <row r="950" spans="1:12" s="2" customFormat="1">
      <c r="A950" s="541"/>
      <c r="B950" s="541"/>
      <c r="C950" s="541"/>
      <c r="D950" s="541"/>
      <c r="E950" s="541"/>
      <c r="F950" s="541"/>
      <c r="G950" s="541"/>
      <c r="H950" s="541"/>
      <c r="I950" s="541"/>
      <c r="J950" s="541"/>
      <c r="K950" s="541"/>
      <c r="L950" s="541"/>
    </row>
    <row r="951" spans="1:12" s="2" customFormat="1">
      <c r="A951" s="541"/>
      <c r="B951" s="541"/>
      <c r="C951" s="541"/>
      <c r="D951" s="541"/>
      <c r="E951" s="541"/>
      <c r="F951" s="541"/>
      <c r="G951" s="541"/>
      <c r="H951" s="541"/>
      <c r="I951" s="541"/>
      <c r="J951" s="541"/>
      <c r="K951" s="541"/>
      <c r="L951" s="541"/>
    </row>
    <row r="952" spans="1:12" s="2" customFormat="1">
      <c r="A952" s="541"/>
      <c r="B952" s="541"/>
      <c r="C952" s="541"/>
      <c r="D952" s="541"/>
      <c r="E952" s="541"/>
      <c r="F952" s="541"/>
      <c r="G952" s="541"/>
      <c r="H952" s="541"/>
      <c r="I952" s="541"/>
      <c r="J952" s="541"/>
      <c r="K952" s="541"/>
      <c r="L952" s="541"/>
    </row>
    <row r="953" spans="1:12" s="2" customFormat="1">
      <c r="A953" s="541"/>
      <c r="B953" s="541"/>
      <c r="C953" s="541"/>
      <c r="D953" s="541"/>
      <c r="E953" s="541"/>
      <c r="F953" s="541"/>
      <c r="G953" s="541"/>
      <c r="H953" s="541"/>
      <c r="I953" s="541"/>
      <c r="J953" s="541"/>
      <c r="K953" s="541"/>
      <c r="L953" s="541"/>
    </row>
    <row r="954" spans="1:12" s="2" customFormat="1">
      <c r="A954" s="541"/>
      <c r="B954" s="541"/>
      <c r="C954" s="541"/>
      <c r="D954" s="541"/>
      <c r="E954" s="541"/>
      <c r="F954" s="541"/>
      <c r="G954" s="541"/>
      <c r="H954" s="541"/>
      <c r="I954" s="541"/>
      <c r="J954" s="541"/>
      <c r="K954" s="541"/>
      <c r="L954" s="541"/>
    </row>
    <row r="955" spans="1:12" s="2" customFormat="1">
      <c r="A955" s="541"/>
      <c r="B955" s="541"/>
      <c r="C955" s="541"/>
      <c r="D955" s="541"/>
      <c r="E955" s="541"/>
      <c r="F955" s="541"/>
      <c r="G955" s="541"/>
      <c r="H955" s="541"/>
      <c r="I955" s="541"/>
      <c r="J955" s="541"/>
      <c r="K955" s="541"/>
      <c r="L955" s="541"/>
    </row>
    <row r="956" spans="1:12" s="2" customFormat="1">
      <c r="A956" s="541"/>
      <c r="B956" s="541"/>
      <c r="C956" s="541"/>
      <c r="D956" s="541"/>
      <c r="E956" s="541"/>
      <c r="F956" s="541"/>
      <c r="G956" s="541"/>
      <c r="H956" s="541"/>
      <c r="I956" s="541"/>
      <c r="J956" s="541"/>
      <c r="K956" s="541"/>
      <c r="L956" s="541"/>
    </row>
    <row r="957" spans="1:12" s="2" customFormat="1">
      <c r="A957" s="541"/>
      <c r="B957" s="541"/>
      <c r="C957" s="541"/>
      <c r="D957" s="541"/>
      <c r="E957" s="541"/>
      <c r="F957" s="541"/>
      <c r="G957" s="541"/>
      <c r="H957" s="541"/>
      <c r="I957" s="541"/>
      <c r="J957" s="541"/>
      <c r="K957" s="541"/>
      <c r="L957" s="541"/>
    </row>
    <row r="958" spans="1:12" s="2" customFormat="1">
      <c r="A958" s="541"/>
      <c r="B958" s="541"/>
      <c r="C958" s="541"/>
      <c r="D958" s="541"/>
      <c r="E958" s="541"/>
      <c r="F958" s="541"/>
      <c r="G958" s="541"/>
      <c r="H958" s="541"/>
      <c r="I958" s="541"/>
      <c r="J958" s="541"/>
      <c r="K958" s="541"/>
      <c r="L958" s="541"/>
    </row>
    <row r="959" spans="1:12" s="2" customFormat="1">
      <c r="A959" s="541"/>
      <c r="B959" s="541"/>
      <c r="C959" s="541"/>
      <c r="D959" s="541"/>
      <c r="E959" s="541"/>
      <c r="F959" s="541"/>
      <c r="G959" s="541"/>
      <c r="H959" s="541"/>
      <c r="I959" s="541"/>
      <c r="J959" s="541"/>
      <c r="K959" s="541"/>
      <c r="L959" s="541"/>
    </row>
    <row r="960" spans="1:12" s="2" customFormat="1">
      <c r="A960" s="541"/>
      <c r="B960" s="541"/>
      <c r="C960" s="541"/>
      <c r="D960" s="541"/>
      <c r="E960" s="541"/>
      <c r="F960" s="541"/>
      <c r="G960" s="541"/>
      <c r="H960" s="541"/>
      <c r="I960" s="541"/>
      <c r="J960" s="541"/>
      <c r="K960" s="541"/>
      <c r="L960" s="541"/>
    </row>
    <row r="961" spans="1:12" s="2" customFormat="1">
      <c r="A961" s="541"/>
      <c r="B961" s="541"/>
      <c r="C961" s="541"/>
      <c r="D961" s="541"/>
      <c r="E961" s="541"/>
      <c r="F961" s="541"/>
      <c r="G961" s="541"/>
      <c r="H961" s="541"/>
      <c r="I961" s="541"/>
      <c r="J961" s="541"/>
      <c r="K961" s="541"/>
      <c r="L961" s="541"/>
    </row>
    <row r="962" spans="1:12" s="2" customFormat="1">
      <c r="A962" s="541"/>
      <c r="B962" s="541"/>
      <c r="C962" s="541"/>
      <c r="D962" s="541"/>
      <c r="E962" s="541"/>
      <c r="F962" s="541"/>
      <c r="G962" s="541"/>
      <c r="H962" s="541"/>
      <c r="I962" s="541"/>
      <c r="J962" s="541"/>
      <c r="K962" s="541"/>
      <c r="L962" s="541"/>
    </row>
    <row r="963" spans="1:12" s="2" customFormat="1">
      <c r="A963" s="541"/>
      <c r="B963" s="541"/>
      <c r="C963" s="541"/>
      <c r="D963" s="541"/>
      <c r="E963" s="541"/>
      <c r="F963" s="541"/>
      <c r="G963" s="541"/>
      <c r="H963" s="541"/>
      <c r="I963" s="541"/>
      <c r="J963" s="541"/>
      <c r="K963" s="541"/>
      <c r="L963" s="541"/>
    </row>
    <row r="964" spans="1:12" s="2" customFormat="1">
      <c r="A964" s="541"/>
      <c r="B964" s="541"/>
      <c r="C964" s="541"/>
      <c r="D964" s="541"/>
      <c r="E964" s="541"/>
      <c r="F964" s="541"/>
      <c r="G964" s="541"/>
      <c r="H964" s="541"/>
      <c r="I964" s="541"/>
      <c r="J964" s="541"/>
      <c r="K964" s="541"/>
      <c r="L964" s="541"/>
    </row>
    <row r="965" spans="1:12" s="2" customFormat="1">
      <c r="A965" s="541"/>
      <c r="B965" s="541"/>
      <c r="C965" s="541"/>
      <c r="D965" s="541"/>
      <c r="E965" s="541"/>
      <c r="F965" s="541"/>
      <c r="G965" s="541"/>
      <c r="H965" s="541"/>
      <c r="I965" s="541"/>
      <c r="J965" s="541"/>
      <c r="K965" s="541"/>
      <c r="L965" s="541"/>
    </row>
    <row r="966" spans="1:12" s="2" customFormat="1">
      <c r="A966" s="541"/>
      <c r="B966" s="541"/>
      <c r="C966" s="541"/>
      <c r="D966" s="541"/>
      <c r="E966" s="541"/>
      <c r="F966" s="541"/>
      <c r="G966" s="541"/>
      <c r="H966" s="541"/>
      <c r="I966" s="541"/>
      <c r="J966" s="541"/>
      <c r="K966" s="541"/>
      <c r="L966" s="541"/>
    </row>
    <row r="967" spans="1:12" s="2" customFormat="1">
      <c r="A967" s="541"/>
      <c r="B967" s="541"/>
      <c r="C967" s="541"/>
      <c r="D967" s="541"/>
      <c r="E967" s="541"/>
      <c r="F967" s="541"/>
      <c r="G967" s="541"/>
      <c r="H967" s="541"/>
      <c r="I967" s="541"/>
      <c r="J967" s="541"/>
      <c r="K967" s="541"/>
      <c r="L967" s="541"/>
    </row>
    <row r="968" spans="1:12" s="2" customFormat="1">
      <c r="A968" s="541"/>
      <c r="B968" s="541"/>
      <c r="C968" s="541"/>
      <c r="D968" s="541"/>
      <c r="E968" s="541"/>
      <c r="F968" s="541"/>
      <c r="G968" s="541"/>
      <c r="H968" s="541"/>
      <c r="I968" s="541"/>
      <c r="J968" s="541"/>
      <c r="K968" s="541"/>
      <c r="L968" s="541"/>
    </row>
    <row r="969" spans="1:12" s="2" customFormat="1">
      <c r="A969" s="541"/>
      <c r="B969" s="541"/>
      <c r="C969" s="541"/>
      <c r="D969" s="541"/>
      <c r="E969" s="541"/>
      <c r="F969" s="541"/>
      <c r="G969" s="541"/>
      <c r="H969" s="541"/>
      <c r="I969" s="541"/>
      <c r="J969" s="541"/>
      <c r="K969" s="541"/>
      <c r="L969" s="541"/>
    </row>
    <row r="970" spans="1:12" s="2" customFormat="1">
      <c r="A970" s="541"/>
      <c r="B970" s="541"/>
      <c r="C970" s="541"/>
      <c r="D970" s="541"/>
      <c r="E970" s="541"/>
      <c r="F970" s="541"/>
      <c r="G970" s="541"/>
      <c r="H970" s="541"/>
      <c r="I970" s="541"/>
      <c r="J970" s="541"/>
      <c r="K970" s="541"/>
      <c r="L970" s="541"/>
    </row>
    <row r="971" spans="1:12" s="2" customFormat="1">
      <c r="A971" s="541"/>
      <c r="B971" s="541"/>
      <c r="C971" s="541"/>
      <c r="D971" s="541"/>
      <c r="E971" s="541"/>
      <c r="F971" s="541"/>
      <c r="G971" s="541"/>
      <c r="H971" s="541"/>
      <c r="I971" s="541"/>
      <c r="J971" s="541"/>
      <c r="K971" s="541"/>
      <c r="L971" s="541"/>
    </row>
    <row r="972" spans="1:12" s="2" customFormat="1">
      <c r="A972" s="541"/>
      <c r="B972" s="541"/>
      <c r="C972" s="541"/>
      <c r="D972" s="541"/>
      <c r="E972" s="541"/>
      <c r="F972" s="541"/>
      <c r="G972" s="541"/>
      <c r="H972" s="541"/>
      <c r="I972" s="541"/>
      <c r="J972" s="541"/>
      <c r="K972" s="541"/>
      <c r="L972" s="541"/>
    </row>
    <row r="973" spans="1:12" s="2" customFormat="1">
      <c r="A973" s="541"/>
      <c r="B973" s="541"/>
      <c r="C973" s="541"/>
      <c r="D973" s="541"/>
      <c r="E973" s="541"/>
      <c r="F973" s="541"/>
      <c r="G973" s="541"/>
      <c r="H973" s="541"/>
      <c r="I973" s="541"/>
      <c r="J973" s="541"/>
      <c r="K973" s="541"/>
      <c r="L973" s="541"/>
    </row>
    <row r="974" spans="1:12" s="2" customFormat="1">
      <c r="A974" s="541"/>
      <c r="B974" s="541"/>
      <c r="C974" s="541"/>
      <c r="D974" s="541"/>
      <c r="E974" s="541"/>
      <c r="F974" s="541"/>
      <c r="G974" s="541"/>
      <c r="H974" s="541"/>
      <c r="I974" s="541"/>
      <c r="J974" s="541"/>
      <c r="K974" s="541"/>
      <c r="L974" s="541"/>
    </row>
    <row r="975" spans="1:12" s="2" customFormat="1">
      <c r="A975" s="541"/>
      <c r="B975" s="541"/>
      <c r="C975" s="541"/>
      <c r="D975" s="541"/>
      <c r="E975" s="541"/>
      <c r="F975" s="541"/>
      <c r="G975" s="541"/>
      <c r="H975" s="541"/>
      <c r="I975" s="541"/>
      <c r="J975" s="541"/>
      <c r="K975" s="541"/>
      <c r="L975" s="541"/>
    </row>
    <row r="976" spans="1:12" s="2" customFormat="1">
      <c r="A976" s="541"/>
      <c r="B976" s="541"/>
      <c r="C976" s="541"/>
      <c r="D976" s="541"/>
      <c r="E976" s="541"/>
      <c r="F976" s="541"/>
      <c r="G976" s="541"/>
      <c r="H976" s="541"/>
      <c r="I976" s="541"/>
      <c r="J976" s="541"/>
      <c r="K976" s="541"/>
      <c r="L976" s="541"/>
    </row>
    <row r="977" spans="1:12" s="2" customFormat="1">
      <c r="A977" s="541"/>
      <c r="B977" s="541"/>
      <c r="C977" s="541"/>
      <c r="D977" s="541"/>
      <c r="E977" s="541"/>
      <c r="F977" s="541"/>
      <c r="G977" s="541"/>
      <c r="H977" s="541"/>
      <c r="I977" s="541"/>
      <c r="J977" s="541"/>
      <c r="K977" s="541"/>
      <c r="L977" s="541"/>
    </row>
    <row r="978" spans="1:12" s="2" customFormat="1">
      <c r="A978" s="541"/>
      <c r="B978" s="541"/>
      <c r="C978" s="541"/>
      <c r="D978" s="541"/>
      <c r="E978" s="541"/>
      <c r="F978" s="541"/>
      <c r="G978" s="541"/>
      <c r="H978" s="541"/>
      <c r="I978" s="541"/>
      <c r="J978" s="541"/>
      <c r="K978" s="541"/>
      <c r="L978" s="541"/>
    </row>
    <row r="979" spans="1:12" s="2" customFormat="1">
      <c r="A979" s="541"/>
      <c r="B979" s="541"/>
      <c r="C979" s="541"/>
      <c r="D979" s="541"/>
      <c r="E979" s="541"/>
      <c r="F979" s="541"/>
      <c r="G979" s="541"/>
      <c r="H979" s="541"/>
      <c r="I979" s="541"/>
      <c r="J979" s="541"/>
      <c r="K979" s="541"/>
      <c r="L979" s="541"/>
    </row>
    <row r="980" spans="1:12" s="2" customFormat="1">
      <c r="A980" s="541"/>
      <c r="B980" s="541"/>
      <c r="C980" s="541"/>
      <c r="D980" s="541"/>
      <c r="E980" s="541"/>
      <c r="F980" s="541"/>
      <c r="G980" s="541"/>
      <c r="H980" s="541"/>
      <c r="I980" s="541"/>
      <c r="J980" s="541"/>
      <c r="K980" s="541"/>
      <c r="L980" s="541"/>
    </row>
    <row r="981" spans="1:12" s="2" customFormat="1">
      <c r="A981" s="541"/>
      <c r="B981" s="541"/>
      <c r="C981" s="541"/>
      <c r="D981" s="541"/>
      <c r="E981" s="541"/>
      <c r="F981" s="541"/>
      <c r="G981" s="541"/>
      <c r="H981" s="541"/>
      <c r="I981" s="541"/>
      <c r="J981" s="541"/>
      <c r="K981" s="541"/>
      <c r="L981" s="541"/>
    </row>
    <row r="982" spans="1:12" s="2" customFormat="1">
      <c r="A982" s="541"/>
      <c r="B982" s="541"/>
      <c r="C982" s="541"/>
      <c r="D982" s="541"/>
      <c r="E982" s="541"/>
      <c r="F982" s="541"/>
      <c r="G982" s="541"/>
      <c r="H982" s="541"/>
      <c r="I982" s="541"/>
      <c r="J982" s="541"/>
      <c r="K982" s="541"/>
      <c r="L982" s="541"/>
    </row>
    <row r="983" spans="1:12" s="2" customFormat="1">
      <c r="A983" s="541"/>
      <c r="B983" s="541"/>
      <c r="C983" s="541"/>
      <c r="D983" s="541"/>
      <c r="E983" s="541"/>
      <c r="F983" s="541"/>
      <c r="G983" s="541"/>
      <c r="H983" s="541"/>
      <c r="I983" s="541"/>
      <c r="J983" s="541"/>
      <c r="K983" s="541"/>
      <c r="L983" s="541"/>
    </row>
    <row r="984" spans="1:12" s="2" customFormat="1">
      <c r="A984" s="541"/>
      <c r="B984" s="541"/>
      <c r="C984" s="541"/>
      <c r="D984" s="541"/>
      <c r="E984" s="541"/>
      <c r="F984" s="541"/>
      <c r="G984" s="541"/>
      <c r="H984" s="541"/>
      <c r="I984" s="541"/>
      <c r="J984" s="541"/>
      <c r="K984" s="541"/>
      <c r="L984" s="541"/>
    </row>
    <row r="985" spans="1:12" s="2" customFormat="1">
      <c r="A985" s="541"/>
      <c r="B985" s="541"/>
      <c r="C985" s="541"/>
      <c r="D985" s="541"/>
      <c r="E985" s="541"/>
      <c r="F985" s="541"/>
      <c r="G985" s="541"/>
      <c r="H985" s="541"/>
      <c r="I985" s="541"/>
      <c r="J985" s="541"/>
      <c r="K985" s="541"/>
      <c r="L985" s="541"/>
    </row>
    <row r="986" spans="1:12" s="2" customFormat="1">
      <c r="A986" s="541"/>
      <c r="B986" s="541"/>
      <c r="C986" s="541"/>
      <c r="D986" s="541"/>
      <c r="E986" s="541"/>
      <c r="F986" s="541"/>
      <c r="G986" s="541"/>
      <c r="H986" s="541"/>
      <c r="I986" s="541"/>
      <c r="J986" s="541"/>
      <c r="K986" s="541"/>
      <c r="L986" s="541"/>
    </row>
    <row r="987" spans="1:12" s="2" customFormat="1">
      <c r="A987" s="541"/>
      <c r="B987" s="541"/>
      <c r="C987" s="541"/>
      <c r="D987" s="541"/>
      <c r="E987" s="541"/>
      <c r="F987" s="541"/>
      <c r="G987" s="541"/>
      <c r="H987" s="541"/>
      <c r="I987" s="541"/>
      <c r="J987" s="541"/>
      <c r="K987" s="541"/>
      <c r="L987" s="541"/>
    </row>
    <row r="988" spans="1:12" s="2" customFormat="1">
      <c r="A988" s="541"/>
      <c r="B988" s="541"/>
      <c r="C988" s="541"/>
      <c r="D988" s="541"/>
      <c r="E988" s="541"/>
      <c r="F988" s="541"/>
      <c r="G988" s="541"/>
      <c r="H988" s="541"/>
      <c r="I988" s="541"/>
      <c r="J988" s="541"/>
      <c r="K988" s="541"/>
      <c r="L988" s="541"/>
    </row>
    <row r="989" spans="1:12" s="2" customFormat="1">
      <c r="A989" s="541"/>
      <c r="B989" s="541"/>
      <c r="C989" s="541"/>
      <c r="D989" s="541"/>
      <c r="E989" s="541"/>
      <c r="F989" s="541"/>
      <c r="G989" s="541"/>
      <c r="H989" s="541"/>
      <c r="I989" s="541"/>
      <c r="J989" s="541"/>
      <c r="K989" s="541"/>
      <c r="L989" s="541"/>
    </row>
    <row r="990" spans="1:12" s="2" customFormat="1">
      <c r="A990" s="541"/>
      <c r="B990" s="541"/>
      <c r="C990" s="541"/>
      <c r="D990" s="541"/>
      <c r="E990" s="541"/>
      <c r="F990" s="541"/>
      <c r="G990" s="541"/>
      <c r="H990" s="541"/>
      <c r="I990" s="541"/>
      <c r="J990" s="541"/>
      <c r="K990" s="541"/>
      <c r="L990" s="541"/>
    </row>
    <row r="991" spans="1:12" s="2" customFormat="1">
      <c r="A991" s="541"/>
      <c r="B991" s="541"/>
      <c r="C991" s="541"/>
      <c r="D991" s="541"/>
      <c r="E991" s="541"/>
      <c r="F991" s="541"/>
      <c r="G991" s="541"/>
      <c r="H991" s="541"/>
      <c r="I991" s="541"/>
      <c r="J991" s="541"/>
      <c r="K991" s="541"/>
      <c r="L991" s="541"/>
    </row>
    <row r="992" spans="1:12" s="2" customFormat="1">
      <c r="A992" s="541"/>
      <c r="B992" s="541"/>
      <c r="C992" s="541"/>
      <c r="D992" s="541"/>
      <c r="E992" s="541"/>
      <c r="F992" s="541"/>
      <c r="G992" s="541"/>
      <c r="H992" s="541"/>
      <c r="I992" s="541"/>
      <c r="J992" s="541"/>
      <c r="K992" s="541"/>
      <c r="L992" s="541"/>
    </row>
    <row r="993" spans="1:12" s="2" customFormat="1">
      <c r="A993" s="541"/>
      <c r="B993" s="541"/>
      <c r="C993" s="541"/>
      <c r="D993" s="541"/>
      <c r="E993" s="541"/>
      <c r="F993" s="541"/>
      <c r="G993" s="541"/>
      <c r="H993" s="541"/>
      <c r="I993" s="541"/>
      <c r="J993" s="541"/>
      <c r="K993" s="541"/>
      <c r="L993" s="541"/>
    </row>
    <row r="994" spans="1:12" s="2" customFormat="1">
      <c r="A994" s="541"/>
      <c r="B994" s="541"/>
      <c r="C994" s="541"/>
      <c r="D994" s="541"/>
      <c r="E994" s="541"/>
      <c r="F994" s="541"/>
      <c r="G994" s="541"/>
      <c r="H994" s="541"/>
      <c r="I994" s="541"/>
      <c r="J994" s="541"/>
      <c r="K994" s="541"/>
      <c r="L994" s="541"/>
    </row>
    <row r="995" spans="1:12" s="2" customFormat="1">
      <c r="A995" s="541"/>
      <c r="B995" s="541"/>
      <c r="C995" s="541"/>
      <c r="D995" s="541"/>
      <c r="E995" s="541"/>
      <c r="F995" s="541"/>
      <c r="G995" s="541"/>
      <c r="H995" s="541"/>
      <c r="I995" s="541"/>
      <c r="J995" s="541"/>
      <c r="K995" s="541"/>
      <c r="L995" s="541"/>
    </row>
    <row r="996" spans="1:12" s="2" customFormat="1">
      <c r="A996" s="541"/>
      <c r="B996" s="541"/>
      <c r="C996" s="541"/>
      <c r="D996" s="541"/>
      <c r="E996" s="541"/>
      <c r="F996" s="541"/>
      <c r="G996" s="541"/>
      <c r="H996" s="541"/>
      <c r="I996" s="541"/>
      <c r="J996" s="541"/>
      <c r="K996" s="541"/>
      <c r="L996" s="541"/>
    </row>
    <row r="997" spans="1:12" s="2" customFormat="1">
      <c r="A997" s="541"/>
      <c r="B997" s="541"/>
      <c r="C997" s="541"/>
      <c r="D997" s="541"/>
      <c r="E997" s="541"/>
      <c r="F997" s="541"/>
      <c r="G997" s="541"/>
      <c r="H997" s="541"/>
      <c r="I997" s="541"/>
      <c r="J997" s="541"/>
      <c r="K997" s="541"/>
      <c r="L997" s="541"/>
    </row>
    <row r="998" spans="1:12" s="2" customFormat="1">
      <c r="A998" s="541"/>
      <c r="B998" s="541"/>
      <c r="C998" s="541"/>
      <c r="D998" s="541"/>
      <c r="E998" s="541"/>
      <c r="F998" s="541"/>
      <c r="G998" s="541"/>
      <c r="H998" s="541"/>
      <c r="I998" s="541"/>
      <c r="J998" s="541"/>
      <c r="K998" s="541"/>
      <c r="L998" s="541"/>
    </row>
    <row r="999" spans="1:12" s="2" customFormat="1">
      <c r="A999" s="541"/>
      <c r="B999" s="541"/>
      <c r="C999" s="541"/>
      <c r="D999" s="541"/>
      <c r="E999" s="541"/>
      <c r="F999" s="541"/>
      <c r="G999" s="541"/>
      <c r="H999" s="541"/>
      <c r="I999" s="541"/>
      <c r="J999" s="541"/>
      <c r="K999" s="541"/>
      <c r="L999" s="541"/>
    </row>
    <row r="1000" spans="1:12" s="2" customFormat="1">
      <c r="A1000" s="541"/>
      <c r="B1000" s="541"/>
      <c r="C1000" s="541"/>
      <c r="D1000" s="541"/>
      <c r="E1000" s="541"/>
      <c r="F1000" s="541"/>
      <c r="G1000" s="541"/>
      <c r="H1000" s="541"/>
      <c r="I1000" s="541"/>
      <c r="J1000" s="541"/>
      <c r="K1000" s="541"/>
      <c r="L1000" s="541"/>
    </row>
    <row r="1001" spans="1:12" s="2" customFormat="1">
      <c r="A1001" s="541"/>
      <c r="B1001" s="541"/>
      <c r="C1001" s="541"/>
      <c r="D1001" s="541"/>
      <c r="E1001" s="541"/>
      <c r="F1001" s="541"/>
      <c r="G1001" s="541"/>
      <c r="H1001" s="541"/>
      <c r="I1001" s="541"/>
      <c r="J1001" s="541"/>
      <c r="K1001" s="541"/>
      <c r="L1001" s="541"/>
    </row>
    <row r="1002" spans="1:12" s="2" customFormat="1">
      <c r="A1002" s="541"/>
      <c r="B1002" s="541"/>
      <c r="C1002" s="541"/>
      <c r="D1002" s="541"/>
      <c r="E1002" s="541"/>
      <c r="F1002" s="541"/>
      <c r="G1002" s="541"/>
      <c r="H1002" s="541"/>
      <c r="I1002" s="541"/>
      <c r="J1002" s="541"/>
      <c r="K1002" s="541"/>
      <c r="L1002" s="541"/>
    </row>
    <row r="1003" spans="1:12" s="2" customFormat="1">
      <c r="A1003" s="541"/>
      <c r="B1003" s="541"/>
      <c r="C1003" s="541"/>
      <c r="D1003" s="541"/>
      <c r="E1003" s="541"/>
      <c r="F1003" s="541"/>
      <c r="G1003" s="541"/>
      <c r="H1003" s="541"/>
      <c r="I1003" s="541"/>
      <c r="J1003" s="541"/>
      <c r="K1003" s="541"/>
      <c r="L1003" s="541"/>
    </row>
    <row r="1004" spans="1:12" s="2" customFormat="1">
      <c r="A1004" s="541"/>
      <c r="B1004" s="541"/>
      <c r="C1004" s="541"/>
      <c r="D1004" s="541"/>
      <c r="E1004" s="541"/>
      <c r="F1004" s="541"/>
      <c r="G1004" s="541"/>
      <c r="H1004" s="541"/>
      <c r="I1004" s="541"/>
      <c r="J1004" s="541"/>
      <c r="K1004" s="541"/>
      <c r="L1004" s="541"/>
    </row>
    <row r="1005" spans="1:12" s="2" customFormat="1">
      <c r="A1005" s="541"/>
      <c r="B1005" s="541"/>
      <c r="C1005" s="541"/>
      <c r="D1005" s="541"/>
      <c r="E1005" s="541"/>
      <c r="F1005" s="541"/>
      <c r="G1005" s="541"/>
      <c r="H1005" s="541"/>
      <c r="I1005" s="541"/>
      <c r="J1005" s="541"/>
      <c r="K1005" s="541"/>
      <c r="L1005" s="541"/>
    </row>
    <row r="1006" spans="1:12" s="2" customFormat="1">
      <c r="A1006" s="541"/>
      <c r="B1006" s="541"/>
      <c r="C1006" s="541"/>
      <c r="D1006" s="541"/>
      <c r="E1006" s="541"/>
      <c r="F1006" s="541"/>
      <c r="G1006" s="541"/>
      <c r="H1006" s="541"/>
      <c r="I1006" s="541"/>
      <c r="J1006" s="541"/>
      <c r="K1006" s="541"/>
      <c r="L1006" s="541"/>
    </row>
    <row r="1007" spans="1:12" s="2" customFormat="1">
      <c r="A1007" s="541"/>
      <c r="B1007" s="541"/>
      <c r="C1007" s="541"/>
      <c r="D1007" s="541"/>
      <c r="E1007" s="541"/>
      <c r="F1007" s="541"/>
      <c r="G1007" s="541"/>
      <c r="H1007" s="541"/>
      <c r="I1007" s="541"/>
      <c r="J1007" s="541"/>
      <c r="K1007" s="541"/>
      <c r="L1007" s="541"/>
    </row>
    <row r="1008" spans="1:12" s="2" customFormat="1">
      <c r="A1008" s="541"/>
      <c r="B1008" s="541"/>
      <c r="C1008" s="541"/>
      <c r="D1008" s="541"/>
      <c r="E1008" s="541"/>
      <c r="F1008" s="541"/>
      <c r="G1008" s="541"/>
      <c r="H1008" s="541"/>
      <c r="I1008" s="541"/>
      <c r="J1008" s="541"/>
      <c r="K1008" s="541"/>
      <c r="L1008" s="541"/>
    </row>
    <row r="1009" spans="1:12" s="2" customFormat="1">
      <c r="A1009" s="541"/>
      <c r="B1009" s="541"/>
      <c r="C1009" s="541"/>
      <c r="D1009" s="541"/>
      <c r="E1009" s="541"/>
      <c r="F1009" s="541"/>
      <c r="G1009" s="541"/>
      <c r="H1009" s="541"/>
      <c r="I1009" s="541"/>
      <c r="J1009" s="541"/>
      <c r="K1009" s="541"/>
      <c r="L1009" s="541"/>
    </row>
    <row r="1010" spans="1:12" s="2" customFormat="1">
      <c r="A1010" s="541"/>
      <c r="B1010" s="541"/>
      <c r="C1010" s="541"/>
      <c r="D1010" s="541"/>
      <c r="E1010" s="541"/>
      <c r="F1010" s="541"/>
      <c r="G1010" s="541"/>
      <c r="H1010" s="541"/>
      <c r="I1010" s="541"/>
      <c r="J1010" s="541"/>
      <c r="K1010" s="541"/>
      <c r="L1010" s="541"/>
    </row>
    <row r="1011" spans="1:12" s="2" customFormat="1">
      <c r="A1011" s="541"/>
      <c r="B1011" s="541"/>
      <c r="C1011" s="541"/>
      <c r="D1011" s="541"/>
      <c r="E1011" s="541"/>
      <c r="F1011" s="541"/>
      <c r="G1011" s="541"/>
      <c r="H1011" s="541"/>
      <c r="I1011" s="541"/>
      <c r="J1011" s="541"/>
      <c r="K1011" s="541"/>
      <c r="L1011" s="541"/>
    </row>
    <row r="1012" spans="1:12" s="2" customFormat="1">
      <c r="A1012" s="541"/>
      <c r="B1012" s="541"/>
      <c r="C1012" s="541"/>
      <c r="D1012" s="541"/>
      <c r="E1012" s="541"/>
      <c r="F1012" s="541"/>
      <c r="G1012" s="541"/>
      <c r="H1012" s="541"/>
      <c r="I1012" s="541"/>
      <c r="J1012" s="541"/>
      <c r="K1012" s="541"/>
      <c r="L1012" s="541"/>
    </row>
    <row r="1013" spans="1:12" s="2" customFormat="1">
      <c r="A1013" s="541"/>
      <c r="B1013" s="541"/>
      <c r="C1013" s="541"/>
      <c r="D1013" s="541"/>
      <c r="E1013" s="541"/>
      <c r="F1013" s="541"/>
      <c r="G1013" s="541"/>
      <c r="H1013" s="541"/>
      <c r="I1013" s="541"/>
      <c r="J1013" s="541"/>
      <c r="K1013" s="541"/>
      <c r="L1013" s="541"/>
    </row>
    <row r="1014" spans="1:12" s="2" customFormat="1">
      <c r="A1014" s="541"/>
      <c r="B1014" s="541"/>
      <c r="C1014" s="541"/>
      <c r="D1014" s="541"/>
      <c r="E1014" s="541"/>
      <c r="F1014" s="541"/>
      <c r="G1014" s="541"/>
      <c r="H1014" s="541"/>
      <c r="I1014" s="541"/>
      <c r="J1014" s="541"/>
      <c r="K1014" s="541"/>
      <c r="L1014" s="541"/>
    </row>
    <row r="1015" spans="1:12" s="2" customFormat="1">
      <c r="A1015" s="541"/>
      <c r="B1015" s="541"/>
      <c r="C1015" s="541"/>
      <c r="D1015" s="541"/>
      <c r="E1015" s="541"/>
      <c r="F1015" s="541"/>
      <c r="G1015" s="541"/>
      <c r="H1015" s="541"/>
      <c r="I1015" s="541"/>
      <c r="J1015" s="541"/>
      <c r="K1015" s="541"/>
      <c r="L1015" s="541"/>
    </row>
    <row r="1016" spans="1:12" s="2" customFormat="1">
      <c r="A1016" s="541"/>
      <c r="B1016" s="541"/>
      <c r="C1016" s="541"/>
      <c r="D1016" s="541"/>
      <c r="E1016" s="541"/>
      <c r="F1016" s="541"/>
      <c r="G1016" s="541"/>
      <c r="H1016" s="541"/>
      <c r="I1016" s="541"/>
      <c r="J1016" s="541"/>
      <c r="K1016" s="541"/>
      <c r="L1016" s="541"/>
    </row>
    <row r="1017" spans="1:12" s="2" customFormat="1">
      <c r="A1017" s="541"/>
      <c r="B1017" s="541"/>
      <c r="C1017" s="541"/>
      <c r="D1017" s="541"/>
      <c r="E1017" s="541"/>
      <c r="F1017" s="541"/>
      <c r="G1017" s="541"/>
      <c r="H1017" s="541"/>
      <c r="I1017" s="541"/>
      <c r="J1017" s="541"/>
      <c r="K1017" s="541"/>
      <c r="L1017" s="541"/>
    </row>
    <row r="1018" spans="1:12" s="2" customFormat="1">
      <c r="A1018" s="541"/>
      <c r="B1018" s="541"/>
      <c r="C1018" s="541"/>
      <c r="D1018" s="541"/>
      <c r="E1018" s="541"/>
      <c r="F1018" s="541"/>
      <c r="G1018" s="541"/>
      <c r="H1018" s="541"/>
      <c r="I1018" s="541"/>
      <c r="J1018" s="541"/>
      <c r="K1018" s="541"/>
      <c r="L1018" s="541"/>
    </row>
    <row r="1019" spans="1:12" s="2" customFormat="1">
      <c r="A1019" s="541"/>
      <c r="B1019" s="541"/>
      <c r="C1019" s="541"/>
      <c r="D1019" s="541"/>
      <c r="E1019" s="541"/>
      <c r="F1019" s="541"/>
      <c r="G1019" s="541"/>
      <c r="H1019" s="541"/>
      <c r="I1019" s="541"/>
      <c r="J1019" s="541"/>
      <c r="K1019" s="541"/>
      <c r="L1019" s="541"/>
    </row>
    <row r="1020" spans="1:12" s="2" customFormat="1">
      <c r="A1020" s="541"/>
      <c r="B1020" s="541"/>
      <c r="C1020" s="541"/>
      <c r="D1020" s="541"/>
      <c r="E1020" s="541"/>
      <c r="F1020" s="541"/>
      <c r="G1020" s="541"/>
      <c r="H1020" s="541"/>
      <c r="I1020" s="541"/>
      <c r="J1020" s="541"/>
      <c r="K1020" s="541"/>
      <c r="L1020" s="541"/>
    </row>
    <row r="1021" spans="1:12" s="2" customFormat="1">
      <c r="A1021" s="541"/>
      <c r="B1021" s="541"/>
      <c r="C1021" s="541"/>
      <c r="D1021" s="541"/>
      <c r="E1021" s="541"/>
      <c r="F1021" s="541"/>
      <c r="G1021" s="541"/>
      <c r="H1021" s="541"/>
      <c r="I1021" s="541"/>
      <c r="J1021" s="541"/>
      <c r="K1021" s="541"/>
      <c r="L1021" s="541"/>
    </row>
    <row r="1022" spans="1:12" s="2" customFormat="1">
      <c r="A1022" s="541"/>
      <c r="B1022" s="541"/>
      <c r="C1022" s="541"/>
      <c r="D1022" s="541"/>
      <c r="E1022" s="541"/>
      <c r="F1022" s="541"/>
      <c r="G1022" s="541"/>
      <c r="H1022" s="541"/>
      <c r="I1022" s="541"/>
      <c r="J1022" s="541"/>
      <c r="K1022" s="541"/>
      <c r="L1022" s="541"/>
    </row>
    <row r="1023" spans="1:12" s="2" customFormat="1">
      <c r="A1023" s="541"/>
      <c r="B1023" s="541"/>
      <c r="C1023" s="541"/>
      <c r="D1023" s="541"/>
      <c r="E1023" s="541"/>
      <c r="F1023" s="541"/>
      <c r="G1023" s="541"/>
      <c r="H1023" s="541"/>
      <c r="I1023" s="541"/>
      <c r="J1023" s="541"/>
      <c r="K1023" s="541"/>
      <c r="L1023" s="541"/>
    </row>
    <row r="1024" spans="1:12" s="2" customFormat="1">
      <c r="A1024" s="541"/>
      <c r="B1024" s="541"/>
      <c r="C1024" s="541"/>
      <c r="D1024" s="541"/>
      <c r="E1024" s="541"/>
      <c r="F1024" s="541"/>
      <c r="G1024" s="541"/>
      <c r="H1024" s="541"/>
      <c r="I1024" s="541"/>
      <c r="J1024" s="541"/>
      <c r="K1024" s="541"/>
      <c r="L1024" s="541"/>
    </row>
    <row r="1025" spans="1:12" s="2" customFormat="1">
      <c r="A1025" s="541"/>
      <c r="B1025" s="541"/>
      <c r="C1025" s="541"/>
      <c r="D1025" s="541"/>
      <c r="E1025" s="541"/>
      <c r="F1025" s="541"/>
      <c r="G1025" s="541"/>
      <c r="H1025" s="541"/>
      <c r="I1025" s="541"/>
      <c r="J1025" s="541"/>
      <c r="K1025" s="541"/>
      <c r="L1025" s="541"/>
    </row>
    <row r="1026" spans="1:12" s="2" customFormat="1">
      <c r="A1026" s="541"/>
      <c r="B1026" s="541"/>
      <c r="C1026" s="541"/>
      <c r="D1026" s="541"/>
      <c r="E1026" s="541"/>
      <c r="F1026" s="541"/>
      <c r="G1026" s="541"/>
      <c r="H1026" s="541"/>
      <c r="I1026" s="541"/>
      <c r="J1026" s="541"/>
      <c r="K1026" s="541"/>
      <c r="L1026" s="541"/>
    </row>
    <row r="1027" spans="1:12" s="2" customFormat="1">
      <c r="A1027" s="541"/>
      <c r="B1027" s="541"/>
      <c r="C1027" s="541"/>
      <c r="D1027" s="541"/>
      <c r="E1027" s="541"/>
      <c r="F1027" s="541"/>
      <c r="G1027" s="541"/>
      <c r="H1027" s="541"/>
      <c r="I1027" s="541"/>
      <c r="J1027" s="541"/>
      <c r="K1027" s="541"/>
      <c r="L1027" s="541"/>
    </row>
    <row r="1028" spans="1:12" s="2" customFormat="1">
      <c r="A1028" s="541"/>
      <c r="B1028" s="541"/>
      <c r="C1028" s="541"/>
      <c r="D1028" s="541"/>
      <c r="E1028" s="541"/>
      <c r="F1028" s="541"/>
      <c r="G1028" s="541"/>
      <c r="H1028" s="541"/>
      <c r="I1028" s="541"/>
      <c r="J1028" s="541"/>
      <c r="K1028" s="541"/>
      <c r="L1028" s="541"/>
    </row>
    <row r="1029" spans="1:12" s="2" customFormat="1">
      <c r="A1029" s="541"/>
      <c r="B1029" s="541"/>
      <c r="C1029" s="541"/>
      <c r="D1029" s="541"/>
      <c r="E1029" s="541"/>
      <c r="F1029" s="541"/>
      <c r="G1029" s="541"/>
      <c r="H1029" s="541"/>
      <c r="I1029" s="541"/>
      <c r="J1029" s="541"/>
      <c r="K1029" s="541"/>
      <c r="L1029" s="541"/>
    </row>
    <row r="1030" spans="1:12" s="2" customFormat="1">
      <c r="A1030" s="541"/>
      <c r="B1030" s="541"/>
      <c r="C1030" s="541"/>
      <c r="D1030" s="541"/>
      <c r="E1030" s="541"/>
      <c r="F1030" s="541"/>
      <c r="G1030" s="541"/>
      <c r="H1030" s="541"/>
      <c r="I1030" s="541"/>
      <c r="J1030" s="541"/>
      <c r="K1030" s="541"/>
      <c r="L1030" s="541"/>
    </row>
    <row r="1031" spans="1:12" s="2" customFormat="1">
      <c r="A1031" s="541"/>
      <c r="B1031" s="541"/>
      <c r="C1031" s="541"/>
      <c r="D1031" s="541"/>
      <c r="E1031" s="541"/>
      <c r="F1031" s="541"/>
      <c r="G1031" s="541"/>
      <c r="H1031" s="541"/>
      <c r="I1031" s="541"/>
      <c r="J1031" s="541"/>
      <c r="K1031" s="541"/>
      <c r="L1031" s="541"/>
    </row>
    <row r="1032" spans="1:12" s="2" customFormat="1">
      <c r="A1032" s="541"/>
      <c r="B1032" s="541"/>
      <c r="C1032" s="541"/>
      <c r="D1032" s="541"/>
      <c r="E1032" s="541"/>
      <c r="F1032" s="541"/>
      <c r="G1032" s="541"/>
      <c r="H1032" s="541"/>
      <c r="I1032" s="541"/>
      <c r="J1032" s="541"/>
      <c r="K1032" s="541"/>
      <c r="L1032" s="541"/>
    </row>
    <row r="1033" spans="1:12" s="2" customFormat="1">
      <c r="A1033" s="541"/>
      <c r="B1033" s="541"/>
      <c r="C1033" s="541"/>
      <c r="D1033" s="541"/>
      <c r="E1033" s="541"/>
      <c r="F1033" s="541"/>
      <c r="G1033" s="541"/>
      <c r="H1033" s="541"/>
      <c r="I1033" s="541"/>
      <c r="J1033" s="541"/>
      <c r="K1033" s="541"/>
      <c r="L1033" s="541"/>
    </row>
    <row r="1034" spans="1:12" s="2" customFormat="1">
      <c r="A1034" s="541"/>
      <c r="B1034" s="541"/>
      <c r="C1034" s="541"/>
      <c r="D1034" s="541"/>
      <c r="E1034" s="541"/>
      <c r="F1034" s="541"/>
      <c r="G1034" s="541"/>
      <c r="H1034" s="541"/>
      <c r="I1034" s="541"/>
      <c r="J1034" s="541"/>
      <c r="K1034" s="541"/>
      <c r="L1034" s="541"/>
    </row>
    <row r="1035" spans="1:12" s="2" customFormat="1">
      <c r="A1035" s="541"/>
      <c r="B1035" s="541"/>
      <c r="C1035" s="541"/>
      <c r="D1035" s="541"/>
      <c r="E1035" s="541"/>
      <c r="F1035" s="541"/>
      <c r="G1035" s="541"/>
      <c r="H1035" s="541"/>
      <c r="I1035" s="541"/>
      <c r="J1035" s="541"/>
      <c r="K1035" s="541"/>
      <c r="L1035" s="541"/>
    </row>
    <row r="1036" spans="1:12" s="2" customFormat="1">
      <c r="A1036" s="541"/>
      <c r="B1036" s="541"/>
      <c r="C1036" s="541"/>
      <c r="D1036" s="541"/>
      <c r="E1036" s="541"/>
      <c r="F1036" s="541"/>
      <c r="G1036" s="541"/>
      <c r="H1036" s="541"/>
      <c r="I1036" s="541"/>
      <c r="J1036" s="541"/>
      <c r="K1036" s="541"/>
      <c r="L1036" s="541"/>
    </row>
    <row r="1037" spans="1:12" s="2" customFormat="1">
      <c r="A1037" s="541"/>
      <c r="B1037" s="541"/>
      <c r="C1037" s="541"/>
      <c r="D1037" s="541"/>
      <c r="E1037" s="541"/>
      <c r="F1037" s="541"/>
      <c r="G1037" s="541"/>
      <c r="H1037" s="541"/>
      <c r="I1037" s="541"/>
      <c r="J1037" s="541"/>
      <c r="K1037" s="541"/>
      <c r="L1037" s="541"/>
    </row>
    <row r="1038" spans="1:12" s="2" customFormat="1">
      <c r="A1038" s="541"/>
      <c r="B1038" s="541"/>
      <c r="C1038" s="541"/>
      <c r="D1038" s="541"/>
      <c r="E1038" s="541"/>
      <c r="F1038" s="541"/>
      <c r="G1038" s="541"/>
      <c r="H1038" s="541"/>
      <c r="I1038" s="541"/>
      <c r="J1038" s="541"/>
      <c r="K1038" s="541"/>
      <c r="L1038" s="541"/>
    </row>
    <row r="1039" spans="1:12" s="2" customFormat="1">
      <c r="A1039" s="541"/>
      <c r="B1039" s="541"/>
      <c r="C1039" s="541"/>
      <c r="D1039" s="541"/>
      <c r="E1039" s="541"/>
      <c r="F1039" s="541"/>
      <c r="G1039" s="541"/>
      <c r="H1039" s="541"/>
      <c r="I1039" s="541"/>
      <c r="J1039" s="541"/>
      <c r="K1039" s="541"/>
      <c r="L1039" s="541"/>
    </row>
    <row r="1040" spans="1:12" s="2" customFormat="1">
      <c r="A1040" s="541"/>
      <c r="B1040" s="541"/>
      <c r="C1040" s="541"/>
      <c r="D1040" s="541"/>
      <c r="E1040" s="541"/>
      <c r="F1040" s="541"/>
      <c r="G1040" s="541"/>
      <c r="H1040" s="541"/>
      <c r="I1040" s="541"/>
      <c r="J1040" s="541"/>
      <c r="K1040" s="541"/>
      <c r="L1040" s="541"/>
    </row>
    <row r="1041" spans="1:12" s="2" customFormat="1">
      <c r="A1041" s="541"/>
      <c r="B1041" s="541"/>
      <c r="C1041" s="541"/>
      <c r="D1041" s="541"/>
      <c r="E1041" s="541"/>
      <c r="F1041" s="541"/>
      <c r="G1041" s="541"/>
      <c r="H1041" s="541"/>
      <c r="I1041" s="541"/>
      <c r="J1041" s="541"/>
      <c r="K1041" s="541"/>
      <c r="L1041" s="541"/>
    </row>
    <row r="1042" spans="1:12" s="2" customFormat="1">
      <c r="A1042" s="541"/>
      <c r="B1042" s="541"/>
      <c r="C1042" s="541"/>
      <c r="D1042" s="541"/>
      <c r="E1042" s="541"/>
      <c r="F1042" s="541"/>
      <c r="G1042" s="541"/>
      <c r="H1042" s="541"/>
      <c r="I1042" s="541"/>
      <c r="J1042" s="541"/>
      <c r="K1042" s="541"/>
      <c r="L1042" s="541"/>
    </row>
    <row r="1043" spans="1:12" s="2" customFormat="1">
      <c r="A1043" s="541"/>
      <c r="B1043" s="541"/>
      <c r="C1043" s="541"/>
      <c r="D1043" s="541"/>
      <c r="E1043" s="541"/>
      <c r="F1043" s="541"/>
      <c r="G1043" s="541"/>
      <c r="H1043" s="541"/>
      <c r="I1043" s="541"/>
      <c r="J1043" s="541"/>
      <c r="K1043" s="541"/>
      <c r="L1043" s="541"/>
    </row>
    <row r="1044" spans="1:12" s="2" customFormat="1">
      <c r="A1044" s="541"/>
      <c r="B1044" s="541"/>
      <c r="C1044" s="541"/>
      <c r="D1044" s="541"/>
      <c r="E1044" s="541"/>
      <c r="F1044" s="541"/>
      <c r="G1044" s="541"/>
      <c r="H1044" s="541"/>
      <c r="I1044" s="541"/>
      <c r="J1044" s="541"/>
      <c r="K1044" s="541"/>
      <c r="L1044" s="541"/>
    </row>
    <row r="1045" spans="1:12" s="2" customFormat="1">
      <c r="A1045" s="541"/>
      <c r="B1045" s="541"/>
      <c r="C1045" s="541"/>
      <c r="D1045" s="541"/>
      <c r="E1045" s="541"/>
      <c r="F1045" s="541"/>
      <c r="G1045" s="541"/>
      <c r="H1045" s="541"/>
      <c r="I1045" s="541"/>
      <c r="J1045" s="541"/>
      <c r="K1045" s="541"/>
      <c r="L1045" s="541"/>
    </row>
    <row r="1046" spans="1:12" s="2" customFormat="1">
      <c r="A1046" s="541"/>
      <c r="B1046" s="541"/>
      <c r="C1046" s="541"/>
      <c r="D1046" s="541"/>
      <c r="E1046" s="541"/>
      <c r="F1046" s="541"/>
      <c r="G1046" s="541"/>
      <c r="H1046" s="541"/>
      <c r="I1046" s="541"/>
      <c r="J1046" s="541"/>
      <c r="K1046" s="541"/>
      <c r="L1046" s="541"/>
    </row>
    <row r="1047" spans="1:12" s="2" customFormat="1">
      <c r="A1047" s="541"/>
      <c r="B1047" s="541"/>
      <c r="C1047" s="541"/>
      <c r="D1047" s="541"/>
      <c r="E1047" s="541"/>
      <c r="F1047" s="541"/>
      <c r="G1047" s="541"/>
      <c r="H1047" s="541"/>
      <c r="I1047" s="541"/>
      <c r="J1047" s="541"/>
      <c r="K1047" s="541"/>
      <c r="L1047" s="541"/>
    </row>
    <row r="1048" spans="1:12" s="2" customFormat="1">
      <c r="A1048" s="541"/>
      <c r="B1048" s="541"/>
      <c r="C1048" s="541"/>
      <c r="D1048" s="541"/>
      <c r="E1048" s="541"/>
      <c r="F1048" s="541"/>
      <c r="G1048" s="541"/>
      <c r="H1048" s="541"/>
      <c r="I1048" s="541"/>
      <c r="J1048" s="541"/>
      <c r="K1048" s="541"/>
      <c r="L1048" s="541"/>
    </row>
    <row r="1049" spans="1:12" s="2" customFormat="1">
      <c r="A1049" s="541"/>
      <c r="B1049" s="541"/>
      <c r="C1049" s="541"/>
      <c r="D1049" s="541"/>
      <c r="E1049" s="541"/>
      <c r="F1049" s="541"/>
      <c r="G1049" s="541"/>
      <c r="H1049" s="541"/>
      <c r="I1049" s="541"/>
      <c r="J1049" s="541"/>
      <c r="K1049" s="541"/>
      <c r="L1049" s="541"/>
    </row>
    <row r="1050" spans="1:12" s="2" customFormat="1">
      <c r="A1050" s="541"/>
      <c r="B1050" s="541"/>
      <c r="C1050" s="541"/>
      <c r="D1050" s="541"/>
      <c r="E1050" s="541"/>
      <c r="F1050" s="541"/>
      <c r="G1050" s="541"/>
      <c r="H1050" s="541"/>
      <c r="I1050" s="541"/>
      <c r="J1050" s="541"/>
      <c r="K1050" s="541"/>
      <c r="L1050" s="541"/>
    </row>
    <row r="1051" spans="1:12" s="2" customFormat="1">
      <c r="A1051" s="541"/>
      <c r="B1051" s="541"/>
      <c r="C1051" s="541"/>
      <c r="D1051" s="541"/>
      <c r="E1051" s="541"/>
      <c r="F1051" s="541"/>
      <c r="G1051" s="541"/>
      <c r="H1051" s="541"/>
      <c r="I1051" s="541"/>
      <c r="J1051" s="541"/>
      <c r="K1051" s="541"/>
      <c r="L1051" s="541"/>
    </row>
    <row r="1052" spans="1:12" s="2" customFormat="1">
      <c r="A1052" s="541"/>
      <c r="B1052" s="541"/>
      <c r="C1052" s="541"/>
      <c r="D1052" s="541"/>
      <c r="E1052" s="541"/>
      <c r="F1052" s="541"/>
      <c r="G1052" s="541"/>
      <c r="H1052" s="541"/>
      <c r="I1052" s="541"/>
      <c r="J1052" s="541"/>
      <c r="K1052" s="541"/>
      <c r="L1052" s="541"/>
    </row>
    <row r="1053" spans="1:12" s="2" customFormat="1">
      <c r="A1053" s="541"/>
      <c r="B1053" s="541"/>
      <c r="C1053" s="541"/>
      <c r="D1053" s="541"/>
      <c r="E1053" s="541"/>
      <c r="F1053" s="541"/>
      <c r="G1053" s="541"/>
      <c r="H1053" s="541"/>
      <c r="I1053" s="541"/>
      <c r="J1053" s="541"/>
      <c r="K1053" s="541"/>
      <c r="L1053" s="541"/>
    </row>
    <row r="1054" spans="1:12" s="2" customFormat="1">
      <c r="A1054" s="541"/>
      <c r="B1054" s="541"/>
      <c r="C1054" s="541"/>
      <c r="D1054" s="541"/>
      <c r="E1054" s="541"/>
      <c r="F1054" s="541"/>
      <c r="G1054" s="541"/>
      <c r="H1054" s="541"/>
      <c r="I1054" s="541"/>
      <c r="J1054" s="541"/>
      <c r="K1054" s="541"/>
      <c r="L1054" s="541"/>
    </row>
    <row r="1055" spans="1:12" s="2" customFormat="1">
      <c r="A1055" s="541"/>
      <c r="B1055" s="541"/>
      <c r="C1055" s="541"/>
      <c r="D1055" s="541"/>
      <c r="E1055" s="541"/>
      <c r="F1055" s="541"/>
      <c r="G1055" s="541"/>
      <c r="H1055" s="541"/>
      <c r="I1055" s="541"/>
      <c r="J1055" s="541"/>
      <c r="K1055" s="541"/>
      <c r="L1055" s="541"/>
    </row>
    <row r="1056" spans="1:12" s="2" customFormat="1">
      <c r="A1056" s="541"/>
      <c r="B1056" s="541"/>
      <c r="C1056" s="541"/>
      <c r="D1056" s="541"/>
      <c r="E1056" s="541"/>
      <c r="F1056" s="541"/>
      <c r="G1056" s="541"/>
      <c r="H1056" s="541"/>
      <c r="I1056" s="541"/>
      <c r="J1056" s="541"/>
      <c r="K1056" s="541"/>
      <c r="L1056" s="541"/>
    </row>
    <row r="1057" spans="1:12" s="2" customFormat="1">
      <c r="A1057" s="541"/>
      <c r="B1057" s="541"/>
      <c r="C1057" s="541"/>
      <c r="D1057" s="541"/>
      <c r="E1057" s="541"/>
      <c r="F1057" s="541"/>
      <c r="G1057" s="541"/>
      <c r="H1057" s="541"/>
      <c r="I1057" s="541"/>
      <c r="J1057" s="541"/>
      <c r="K1057" s="541"/>
      <c r="L1057" s="541"/>
    </row>
    <row r="1058" spans="1:12" s="2" customFormat="1">
      <c r="A1058" s="541"/>
      <c r="B1058" s="541"/>
      <c r="C1058" s="541"/>
      <c r="D1058" s="541"/>
      <c r="E1058" s="541"/>
      <c r="F1058" s="541"/>
      <c r="G1058" s="541"/>
      <c r="H1058" s="541"/>
      <c r="I1058" s="541"/>
      <c r="J1058" s="541"/>
      <c r="K1058" s="541"/>
      <c r="L1058" s="541"/>
    </row>
    <row r="1059" spans="1:12" s="2" customFormat="1">
      <c r="A1059" s="541"/>
      <c r="B1059" s="541"/>
      <c r="C1059" s="541"/>
      <c r="D1059" s="541"/>
      <c r="E1059" s="541"/>
      <c r="F1059" s="541"/>
      <c r="G1059" s="541"/>
      <c r="H1059" s="541"/>
      <c r="I1059" s="541"/>
      <c r="J1059" s="541"/>
      <c r="K1059" s="541"/>
      <c r="L1059" s="541"/>
    </row>
    <row r="1060" spans="1:12" s="2" customFormat="1">
      <c r="A1060" s="541"/>
      <c r="B1060" s="541"/>
      <c r="C1060" s="541"/>
      <c r="D1060" s="541"/>
      <c r="E1060" s="541"/>
      <c r="F1060" s="541"/>
      <c r="G1060" s="541"/>
      <c r="H1060" s="541"/>
      <c r="I1060" s="541"/>
      <c r="J1060" s="541"/>
      <c r="K1060" s="541"/>
      <c r="L1060" s="541"/>
    </row>
    <row r="1061" spans="1:12" s="2" customFormat="1">
      <c r="A1061" s="541"/>
      <c r="B1061" s="541"/>
      <c r="C1061" s="541"/>
      <c r="D1061" s="541"/>
      <c r="E1061" s="541"/>
      <c r="F1061" s="541"/>
      <c r="G1061" s="541"/>
      <c r="H1061" s="541"/>
      <c r="I1061" s="541"/>
      <c r="J1061" s="541"/>
      <c r="K1061" s="541"/>
      <c r="L1061" s="541"/>
    </row>
    <row r="1062" spans="1:12" s="2" customFormat="1">
      <c r="A1062" s="541"/>
      <c r="B1062" s="541"/>
      <c r="C1062" s="541"/>
      <c r="D1062" s="541"/>
      <c r="E1062" s="541"/>
      <c r="F1062" s="541"/>
      <c r="G1062" s="541"/>
      <c r="H1062" s="541"/>
      <c r="I1062" s="541"/>
      <c r="J1062" s="541"/>
      <c r="K1062" s="541"/>
      <c r="L1062" s="541"/>
    </row>
    <row r="1063" spans="1:12" s="2" customFormat="1">
      <c r="A1063" s="541"/>
      <c r="B1063" s="541"/>
      <c r="C1063" s="541"/>
      <c r="D1063" s="541"/>
      <c r="E1063" s="541"/>
      <c r="F1063" s="541"/>
      <c r="G1063" s="541"/>
      <c r="H1063" s="541"/>
      <c r="I1063" s="541"/>
      <c r="J1063" s="541"/>
      <c r="K1063" s="541"/>
      <c r="L1063" s="541"/>
    </row>
    <row r="1064" spans="1:12" s="2" customFormat="1">
      <c r="A1064" s="541"/>
      <c r="B1064" s="541"/>
      <c r="C1064" s="541"/>
      <c r="D1064" s="541"/>
      <c r="E1064" s="541"/>
      <c r="F1064" s="541"/>
      <c r="G1064" s="541"/>
      <c r="H1064" s="541"/>
      <c r="I1064" s="541"/>
      <c r="J1064" s="541"/>
      <c r="K1064" s="541"/>
      <c r="L1064" s="541"/>
    </row>
    <row r="1065" spans="1:12" s="2" customFormat="1">
      <c r="A1065" s="541"/>
      <c r="B1065" s="541"/>
      <c r="C1065" s="541"/>
      <c r="D1065" s="541"/>
      <c r="E1065" s="541"/>
      <c r="F1065" s="541"/>
      <c r="G1065" s="541"/>
      <c r="H1065" s="541"/>
      <c r="I1065" s="541"/>
      <c r="J1065" s="541"/>
      <c r="K1065" s="541"/>
      <c r="L1065" s="541"/>
    </row>
    <row r="1066" spans="1:12" s="2" customFormat="1">
      <c r="A1066" s="541"/>
      <c r="B1066" s="541"/>
      <c r="C1066" s="541"/>
      <c r="D1066" s="541"/>
      <c r="E1066" s="541"/>
      <c r="F1066" s="541"/>
      <c r="G1066" s="541"/>
      <c r="H1066" s="541"/>
      <c r="I1066" s="541"/>
      <c r="J1066" s="541"/>
      <c r="K1066" s="541"/>
      <c r="L1066" s="541"/>
    </row>
    <row r="1067" spans="1:12" s="2" customFormat="1">
      <c r="A1067" s="541"/>
      <c r="B1067" s="541"/>
      <c r="C1067" s="541"/>
      <c r="D1067" s="541"/>
      <c r="E1067" s="541"/>
      <c r="F1067" s="541"/>
      <c r="G1067" s="541"/>
      <c r="H1067" s="541"/>
      <c r="I1067" s="541"/>
      <c r="J1067" s="541"/>
      <c r="K1067" s="541"/>
      <c r="L1067" s="541"/>
    </row>
    <row r="1068" spans="1:12" s="2" customFormat="1">
      <c r="A1068" s="541"/>
      <c r="B1068" s="541"/>
      <c r="C1068" s="541"/>
      <c r="D1068" s="541"/>
      <c r="E1068" s="541"/>
      <c r="F1068" s="541"/>
      <c r="G1068" s="541"/>
      <c r="H1068" s="541"/>
      <c r="I1068" s="541"/>
      <c r="J1068" s="541"/>
      <c r="K1068" s="541"/>
      <c r="L1068" s="541"/>
    </row>
    <row r="1069" spans="1:12" s="2" customFormat="1">
      <c r="A1069" s="541"/>
      <c r="B1069" s="541"/>
      <c r="C1069" s="541"/>
      <c r="D1069" s="541"/>
      <c r="E1069" s="541"/>
      <c r="F1069" s="541"/>
      <c r="G1069" s="541"/>
      <c r="H1069" s="541"/>
      <c r="I1069" s="541"/>
      <c r="J1069" s="541"/>
      <c r="K1069" s="541"/>
      <c r="L1069" s="541"/>
    </row>
    <row r="1070" spans="1:12" s="2" customFormat="1">
      <c r="A1070" s="541"/>
      <c r="B1070" s="541"/>
      <c r="C1070" s="541"/>
      <c r="D1070" s="541"/>
      <c r="E1070" s="541"/>
      <c r="F1070" s="541"/>
      <c r="G1070" s="541"/>
      <c r="H1070" s="541"/>
      <c r="I1070" s="541"/>
      <c r="J1070" s="541"/>
      <c r="K1070" s="541"/>
      <c r="L1070" s="541"/>
    </row>
    <row r="1071" spans="1:12" s="2" customFormat="1">
      <c r="A1071" s="541"/>
      <c r="B1071" s="541"/>
      <c r="C1071" s="541"/>
      <c r="D1071" s="541"/>
      <c r="E1071" s="541"/>
      <c r="F1071" s="541"/>
      <c r="G1071" s="541"/>
      <c r="H1071" s="541"/>
      <c r="I1071" s="541"/>
      <c r="J1071" s="541"/>
      <c r="K1071" s="541"/>
      <c r="L1071" s="541"/>
    </row>
    <row r="1072" spans="1:12" s="2" customFormat="1">
      <c r="A1072" s="541"/>
      <c r="B1072" s="541"/>
      <c r="C1072" s="541"/>
      <c r="D1072" s="541"/>
      <c r="E1072" s="541"/>
      <c r="F1072" s="541"/>
      <c r="G1072" s="541"/>
      <c r="H1072" s="541"/>
      <c r="I1072" s="541"/>
      <c r="J1072" s="541"/>
      <c r="K1072" s="541"/>
      <c r="L1072" s="541"/>
    </row>
    <row r="1073" spans="1:12" s="2" customFormat="1">
      <c r="A1073" s="541"/>
      <c r="B1073" s="541"/>
      <c r="C1073" s="541"/>
      <c r="D1073" s="541"/>
      <c r="E1073" s="541"/>
      <c r="F1073" s="541"/>
      <c r="G1073" s="541"/>
      <c r="H1073" s="541"/>
      <c r="I1073" s="541"/>
      <c r="J1073" s="541"/>
      <c r="K1073" s="541"/>
      <c r="L1073" s="541"/>
    </row>
    <row r="1074" spans="1:12" s="2" customFormat="1">
      <c r="A1074" s="541"/>
      <c r="B1074" s="541"/>
      <c r="C1074" s="541"/>
      <c r="D1074" s="541"/>
      <c r="E1074" s="541"/>
      <c r="F1074" s="541"/>
      <c r="G1074" s="541"/>
      <c r="H1074" s="541"/>
      <c r="I1074" s="541"/>
      <c r="J1074" s="541"/>
      <c r="K1074" s="541"/>
      <c r="L1074" s="541"/>
    </row>
    <row r="1075" spans="1:12" s="2" customFormat="1">
      <c r="A1075" s="541"/>
      <c r="B1075" s="541"/>
      <c r="C1075" s="541"/>
      <c r="D1075" s="541"/>
      <c r="E1075" s="541"/>
      <c r="F1075" s="541"/>
      <c r="G1075" s="541"/>
      <c r="H1075" s="541"/>
      <c r="I1075" s="541"/>
      <c r="J1075" s="541"/>
      <c r="K1075" s="541"/>
      <c r="L1075" s="541"/>
    </row>
    <row r="1076" spans="1:12" s="2" customFormat="1">
      <c r="A1076" s="541"/>
      <c r="B1076" s="541"/>
      <c r="C1076" s="541"/>
      <c r="D1076" s="541"/>
      <c r="E1076" s="541"/>
      <c r="F1076" s="541"/>
      <c r="G1076" s="541"/>
      <c r="H1076" s="541"/>
      <c r="I1076" s="541"/>
      <c r="J1076" s="541"/>
      <c r="K1076" s="541"/>
      <c r="L1076" s="541"/>
    </row>
    <row r="1077" spans="1:12" s="2" customFormat="1">
      <c r="A1077" s="541"/>
      <c r="B1077" s="541"/>
      <c r="C1077" s="541"/>
      <c r="D1077" s="541"/>
      <c r="E1077" s="541"/>
      <c r="F1077" s="541"/>
      <c r="G1077" s="541"/>
      <c r="H1077" s="541"/>
      <c r="I1077" s="541"/>
      <c r="J1077" s="541"/>
      <c r="K1077" s="541"/>
      <c r="L1077" s="541"/>
    </row>
    <row r="1078" spans="1:12" s="2" customFormat="1">
      <c r="A1078" s="541"/>
      <c r="B1078" s="541"/>
      <c r="C1078" s="541"/>
      <c r="D1078" s="541"/>
      <c r="E1078" s="541"/>
      <c r="F1078" s="541"/>
      <c r="G1078" s="541"/>
      <c r="H1078" s="541"/>
      <c r="I1078" s="541"/>
      <c r="J1078" s="541"/>
      <c r="K1078" s="541"/>
      <c r="L1078" s="541"/>
    </row>
    <row r="1079" spans="1:12" s="2" customFormat="1">
      <c r="A1079" s="541"/>
      <c r="B1079" s="541"/>
      <c r="C1079" s="541"/>
      <c r="D1079" s="541"/>
      <c r="E1079" s="541"/>
      <c r="F1079" s="541"/>
      <c r="G1079" s="541"/>
      <c r="H1079" s="541"/>
      <c r="I1079" s="541"/>
      <c r="J1079" s="541"/>
      <c r="K1079" s="541"/>
      <c r="L1079" s="541"/>
    </row>
    <row r="1080" spans="1:12" s="2" customFormat="1">
      <c r="A1080" s="541"/>
      <c r="B1080" s="541"/>
      <c r="C1080" s="541"/>
      <c r="D1080" s="541"/>
      <c r="E1080" s="541"/>
      <c r="F1080" s="541"/>
      <c r="G1080" s="541"/>
      <c r="H1080" s="541"/>
      <c r="I1080" s="541"/>
      <c r="J1080" s="541"/>
      <c r="K1080" s="541"/>
      <c r="L1080" s="541"/>
    </row>
    <row r="1081" spans="1:12" s="2" customFormat="1">
      <c r="A1081" s="541"/>
      <c r="B1081" s="541"/>
      <c r="C1081" s="541"/>
      <c r="D1081" s="541"/>
      <c r="E1081" s="541"/>
      <c r="F1081" s="541"/>
      <c r="G1081" s="541"/>
      <c r="H1081" s="541"/>
      <c r="I1081" s="541"/>
      <c r="J1081" s="541"/>
      <c r="K1081" s="541"/>
      <c r="L1081" s="541"/>
    </row>
    <row r="1082" spans="1:12" s="2" customFormat="1">
      <c r="A1082" s="541"/>
      <c r="B1082" s="541"/>
      <c r="C1082" s="541"/>
      <c r="D1082" s="541"/>
      <c r="E1082" s="541"/>
      <c r="F1082" s="541"/>
      <c r="G1082" s="541"/>
      <c r="H1082" s="541"/>
      <c r="I1082" s="541"/>
      <c r="J1082" s="541"/>
      <c r="K1082" s="541"/>
      <c r="L1082" s="541"/>
    </row>
    <row r="1083" spans="1:12" s="2" customFormat="1">
      <c r="A1083" s="541"/>
      <c r="B1083" s="541"/>
      <c r="C1083" s="541"/>
      <c r="D1083" s="541"/>
      <c r="E1083" s="541"/>
      <c r="F1083" s="541"/>
      <c r="G1083" s="541"/>
      <c r="H1083" s="541"/>
      <c r="I1083" s="541"/>
      <c r="J1083" s="541"/>
      <c r="K1083" s="541"/>
      <c r="L1083" s="541"/>
    </row>
    <row r="1084" spans="1:12" s="2" customFormat="1">
      <c r="A1084" s="541"/>
      <c r="B1084" s="541"/>
      <c r="C1084" s="541"/>
      <c r="D1084" s="541"/>
      <c r="E1084" s="541"/>
      <c r="F1084" s="541"/>
      <c r="G1084" s="541"/>
      <c r="H1084" s="541"/>
      <c r="I1084" s="541"/>
      <c r="J1084" s="541"/>
      <c r="K1084" s="541"/>
      <c r="L1084" s="541"/>
    </row>
    <row r="1085" spans="1:12" s="2" customFormat="1">
      <c r="A1085" s="541"/>
      <c r="B1085" s="541"/>
      <c r="C1085" s="541"/>
      <c r="D1085" s="541"/>
      <c r="E1085" s="541"/>
      <c r="F1085" s="541"/>
      <c r="G1085" s="541"/>
      <c r="H1085" s="541"/>
      <c r="I1085" s="541"/>
      <c r="J1085" s="541"/>
      <c r="K1085" s="541"/>
      <c r="L1085" s="541"/>
    </row>
    <row r="1086" spans="1:12" s="2" customFormat="1">
      <c r="A1086" s="541"/>
      <c r="B1086" s="541"/>
      <c r="C1086" s="541"/>
      <c r="D1086" s="541"/>
      <c r="E1086" s="541"/>
      <c r="F1086" s="541"/>
      <c r="G1086" s="541"/>
      <c r="H1086" s="541"/>
      <c r="I1086" s="541"/>
      <c r="J1086" s="541"/>
      <c r="K1086" s="541"/>
      <c r="L1086" s="541"/>
    </row>
    <row r="1087" spans="1:12" s="2" customFormat="1">
      <c r="A1087" s="541"/>
      <c r="B1087" s="541"/>
      <c r="C1087" s="541"/>
      <c r="D1087" s="541"/>
      <c r="E1087" s="541"/>
      <c r="F1087" s="541"/>
      <c r="G1087" s="541"/>
      <c r="H1087" s="541"/>
      <c r="I1087" s="541"/>
      <c r="J1087" s="541"/>
      <c r="K1087" s="541"/>
      <c r="L1087" s="541"/>
    </row>
    <row r="1088" spans="1:12" s="2" customFormat="1">
      <c r="A1088" s="541"/>
      <c r="B1088" s="541"/>
      <c r="C1088" s="541"/>
      <c r="D1088" s="541"/>
      <c r="E1088" s="541"/>
      <c r="F1088" s="541"/>
      <c r="G1088" s="541"/>
      <c r="H1088" s="541"/>
      <c r="I1088" s="541"/>
      <c r="J1088" s="541"/>
      <c r="K1088" s="541"/>
      <c r="L1088" s="541"/>
    </row>
    <row r="1089" spans="1:12" s="2" customFormat="1">
      <c r="A1089" s="541"/>
      <c r="B1089" s="541"/>
      <c r="C1089" s="541"/>
      <c r="D1089" s="541"/>
      <c r="E1089" s="541"/>
      <c r="F1089" s="541"/>
      <c r="G1089" s="541"/>
      <c r="H1089" s="541"/>
      <c r="I1089" s="541"/>
      <c r="J1089" s="541"/>
      <c r="K1089" s="541"/>
      <c r="L1089" s="541"/>
    </row>
    <row r="1090" spans="1:12" s="2" customFormat="1">
      <c r="A1090" s="541"/>
      <c r="B1090" s="541"/>
      <c r="C1090" s="541"/>
      <c r="D1090" s="541"/>
      <c r="E1090" s="541"/>
      <c r="F1090" s="541"/>
      <c r="G1090" s="541"/>
      <c r="H1090" s="541"/>
      <c r="I1090" s="541"/>
      <c r="J1090" s="541"/>
      <c r="K1090" s="541"/>
      <c r="L1090" s="541"/>
    </row>
    <row r="1091" spans="1:12" s="2" customFormat="1">
      <c r="A1091" s="541"/>
      <c r="B1091" s="541"/>
      <c r="C1091" s="541"/>
      <c r="D1091" s="541"/>
      <c r="E1091" s="541"/>
      <c r="F1091" s="541"/>
      <c r="G1091" s="541"/>
      <c r="H1091" s="541"/>
      <c r="I1091" s="541"/>
      <c r="J1091" s="541"/>
      <c r="K1091" s="541"/>
      <c r="L1091" s="541"/>
    </row>
    <row r="1092" spans="1:12" s="2" customFormat="1">
      <c r="A1092" s="541"/>
      <c r="B1092" s="541"/>
      <c r="C1092" s="541"/>
      <c r="D1092" s="541"/>
      <c r="E1092" s="541"/>
      <c r="F1092" s="541"/>
      <c r="G1092" s="541"/>
      <c r="H1092" s="541"/>
      <c r="I1092" s="541"/>
      <c r="J1092" s="541"/>
      <c r="K1092" s="541"/>
      <c r="L1092" s="541"/>
    </row>
    <row r="1093" spans="1:12" s="2" customFormat="1">
      <c r="A1093" s="541"/>
      <c r="B1093" s="541"/>
      <c r="C1093" s="541"/>
      <c r="D1093" s="541"/>
      <c r="E1093" s="541"/>
      <c r="F1093" s="541"/>
      <c r="G1093" s="541"/>
      <c r="H1093" s="541"/>
      <c r="I1093" s="541"/>
      <c r="J1093" s="541"/>
      <c r="K1093" s="541"/>
      <c r="L1093" s="541"/>
    </row>
    <row r="1094" spans="1:12" s="2" customFormat="1">
      <c r="A1094" s="541"/>
      <c r="B1094" s="541"/>
      <c r="C1094" s="541"/>
      <c r="D1094" s="541"/>
      <c r="E1094" s="541"/>
      <c r="F1094" s="541"/>
      <c r="G1094" s="541"/>
      <c r="H1094" s="541"/>
      <c r="I1094" s="541"/>
      <c r="J1094" s="541"/>
      <c r="K1094" s="541"/>
      <c r="L1094" s="541"/>
    </row>
    <row r="1095" spans="1:12" s="2" customFormat="1">
      <c r="A1095" s="541"/>
      <c r="B1095" s="541"/>
      <c r="C1095" s="541"/>
      <c r="D1095" s="541"/>
      <c r="E1095" s="541"/>
      <c r="F1095" s="541"/>
      <c r="G1095" s="541"/>
      <c r="H1095" s="541"/>
      <c r="I1095" s="541"/>
      <c r="J1095" s="541"/>
      <c r="K1095" s="541"/>
      <c r="L1095" s="541"/>
    </row>
    <row r="1096" spans="1:12" s="2" customFormat="1">
      <c r="A1096" s="541"/>
      <c r="B1096" s="541"/>
      <c r="C1096" s="541"/>
      <c r="D1096" s="541"/>
      <c r="E1096" s="541"/>
      <c r="F1096" s="541"/>
      <c r="G1096" s="541"/>
      <c r="H1096" s="541"/>
      <c r="I1096" s="541"/>
      <c r="J1096" s="541"/>
      <c r="K1096" s="541"/>
      <c r="L1096" s="541"/>
    </row>
    <row r="1097" spans="1:12" s="2" customFormat="1">
      <c r="A1097" s="541"/>
      <c r="B1097" s="541"/>
      <c r="C1097" s="541"/>
      <c r="D1097" s="541"/>
      <c r="E1097" s="541"/>
      <c r="F1097" s="541"/>
      <c r="G1097" s="541"/>
      <c r="H1097" s="541"/>
      <c r="I1097" s="541"/>
      <c r="J1097" s="541"/>
      <c r="K1097" s="541"/>
      <c r="L1097" s="541"/>
    </row>
    <row r="1098" spans="1:12" s="2" customFormat="1">
      <c r="A1098" s="541"/>
      <c r="B1098" s="541"/>
      <c r="C1098" s="541"/>
      <c r="D1098" s="541"/>
      <c r="E1098" s="541"/>
      <c r="F1098" s="541"/>
      <c r="G1098" s="541"/>
      <c r="H1098" s="541"/>
      <c r="I1098" s="541"/>
      <c r="J1098" s="541"/>
      <c r="K1098" s="541"/>
      <c r="L1098" s="541"/>
    </row>
    <row r="1099" spans="1:12" s="2" customFormat="1">
      <c r="A1099" s="541"/>
      <c r="B1099" s="541"/>
      <c r="C1099" s="541"/>
      <c r="D1099" s="541"/>
      <c r="E1099" s="541"/>
      <c r="F1099" s="541"/>
      <c r="G1099" s="541"/>
      <c r="H1099" s="541"/>
      <c r="I1099" s="541"/>
      <c r="J1099" s="541"/>
      <c r="K1099" s="541"/>
      <c r="L1099" s="541"/>
    </row>
    <row r="1100" spans="1:12" s="2" customFormat="1">
      <c r="A1100" s="541"/>
      <c r="B1100" s="541"/>
      <c r="C1100" s="541"/>
      <c r="D1100" s="541"/>
      <c r="E1100" s="541"/>
      <c r="F1100" s="541"/>
      <c r="G1100" s="541"/>
      <c r="H1100" s="541"/>
      <c r="I1100" s="541"/>
      <c r="J1100" s="541"/>
      <c r="K1100" s="541"/>
      <c r="L1100" s="541"/>
    </row>
    <row r="1101" spans="1:12" s="2" customFormat="1">
      <c r="A1101" s="541"/>
      <c r="B1101" s="541"/>
      <c r="C1101" s="541"/>
      <c r="D1101" s="541"/>
      <c r="E1101" s="541"/>
      <c r="F1101" s="541"/>
      <c r="G1101" s="541"/>
      <c r="H1101" s="541"/>
      <c r="I1101" s="541"/>
      <c r="J1101" s="541"/>
      <c r="K1101" s="541"/>
      <c r="L1101" s="541"/>
    </row>
    <row r="1102" spans="1:12" s="2" customFormat="1">
      <c r="A1102" s="541"/>
      <c r="B1102" s="541"/>
      <c r="C1102" s="541"/>
      <c r="D1102" s="541"/>
      <c r="E1102" s="541"/>
      <c r="F1102" s="541"/>
      <c r="G1102" s="541"/>
      <c r="H1102" s="541"/>
      <c r="I1102" s="541"/>
      <c r="J1102" s="541"/>
      <c r="K1102" s="541"/>
      <c r="L1102" s="541"/>
    </row>
    <row r="1103" spans="1:12" s="2" customFormat="1">
      <c r="A1103" s="541"/>
      <c r="B1103" s="541"/>
      <c r="C1103" s="541"/>
      <c r="D1103" s="541"/>
      <c r="E1103" s="541"/>
      <c r="F1103" s="541"/>
      <c r="G1103" s="541"/>
      <c r="H1103" s="541"/>
      <c r="I1103" s="541"/>
      <c r="J1103" s="541"/>
      <c r="K1103" s="541"/>
      <c r="L1103" s="541"/>
    </row>
    <row r="1104" spans="1:12" s="2" customFormat="1">
      <c r="A1104" s="541"/>
      <c r="B1104" s="541"/>
      <c r="C1104" s="541"/>
      <c r="D1104" s="541"/>
      <c r="E1104" s="541"/>
      <c r="F1104" s="541"/>
      <c r="G1104" s="541"/>
      <c r="H1104" s="541"/>
      <c r="I1104" s="541"/>
      <c r="J1104" s="541"/>
      <c r="K1104" s="541"/>
      <c r="L1104" s="541"/>
    </row>
    <row r="1105" spans="1:12" s="2" customFormat="1">
      <c r="A1105" s="541"/>
      <c r="B1105" s="541"/>
      <c r="C1105" s="541"/>
      <c r="D1105" s="541"/>
      <c r="E1105" s="541"/>
      <c r="F1105" s="541"/>
      <c r="G1105" s="541"/>
      <c r="H1105" s="541"/>
      <c r="I1105" s="541"/>
      <c r="J1105" s="541"/>
      <c r="K1105" s="541"/>
      <c r="L1105" s="541"/>
    </row>
    <row r="1106" spans="1:12" s="2" customFormat="1">
      <c r="A1106" s="541"/>
      <c r="B1106" s="541"/>
      <c r="C1106" s="541"/>
      <c r="D1106" s="541"/>
      <c r="E1106" s="541"/>
      <c r="F1106" s="541"/>
      <c r="G1106" s="541"/>
      <c r="H1106" s="541"/>
      <c r="I1106" s="541"/>
      <c r="J1106" s="541"/>
      <c r="K1106" s="541"/>
      <c r="L1106" s="541"/>
    </row>
    <row r="1107" spans="1:12" s="2" customFormat="1">
      <c r="A1107" s="541"/>
      <c r="B1107" s="541"/>
      <c r="C1107" s="541"/>
      <c r="D1107" s="541"/>
      <c r="E1107" s="541"/>
      <c r="F1107" s="541"/>
      <c r="G1107" s="541"/>
      <c r="H1107" s="541"/>
      <c r="I1107" s="541"/>
      <c r="J1107" s="541"/>
      <c r="K1107" s="541"/>
      <c r="L1107" s="541"/>
    </row>
    <row r="1108" spans="1:12" s="2" customFormat="1">
      <c r="A1108" s="541"/>
      <c r="B1108" s="541"/>
      <c r="C1108" s="541"/>
      <c r="D1108" s="541"/>
      <c r="E1108" s="541"/>
      <c r="F1108" s="541"/>
      <c r="G1108" s="541"/>
      <c r="H1108" s="541"/>
      <c r="I1108" s="541"/>
      <c r="J1108" s="541"/>
      <c r="K1108" s="541"/>
      <c r="L1108" s="541"/>
    </row>
    <row r="1109" spans="1:12" s="2" customFormat="1">
      <c r="A1109" s="541"/>
      <c r="B1109" s="541"/>
      <c r="C1109" s="541"/>
      <c r="D1109" s="541"/>
      <c r="E1109" s="541"/>
      <c r="F1109" s="541"/>
      <c r="G1109" s="541"/>
      <c r="H1109" s="541"/>
      <c r="I1109" s="541"/>
      <c r="J1109" s="541"/>
      <c r="K1109" s="541"/>
      <c r="L1109" s="541"/>
    </row>
    <row r="1110" spans="1:12" s="2" customFormat="1">
      <c r="A1110" s="541"/>
      <c r="B1110" s="541"/>
      <c r="C1110" s="541"/>
      <c r="D1110" s="541"/>
      <c r="E1110" s="541"/>
      <c r="F1110" s="541"/>
      <c r="G1110" s="541"/>
      <c r="H1110" s="541"/>
      <c r="I1110" s="541"/>
      <c r="J1110" s="541"/>
      <c r="K1110" s="541"/>
      <c r="L1110" s="541"/>
    </row>
    <row r="1111" spans="1:12" s="2" customFormat="1">
      <c r="A1111" s="541"/>
      <c r="B1111" s="541"/>
      <c r="C1111" s="541"/>
      <c r="D1111" s="541"/>
      <c r="E1111" s="541"/>
      <c r="F1111" s="541"/>
      <c r="G1111" s="541"/>
      <c r="H1111" s="541"/>
      <c r="I1111" s="541"/>
      <c r="J1111" s="541"/>
      <c r="K1111" s="541"/>
      <c r="L1111" s="541"/>
    </row>
    <row r="1112" spans="1:12" s="2" customFormat="1">
      <c r="A1112" s="541"/>
      <c r="B1112" s="541"/>
      <c r="C1112" s="541"/>
      <c r="D1112" s="541"/>
      <c r="E1112" s="541"/>
      <c r="F1112" s="541"/>
      <c r="G1112" s="541"/>
      <c r="H1112" s="541"/>
      <c r="I1112" s="541"/>
      <c r="J1112" s="541"/>
      <c r="K1112" s="541"/>
      <c r="L1112" s="541"/>
    </row>
    <row r="1113" spans="1:12" s="2" customFormat="1">
      <c r="A1113" s="541"/>
      <c r="B1113" s="541"/>
      <c r="C1113" s="541"/>
      <c r="D1113" s="541"/>
      <c r="E1113" s="541"/>
      <c r="F1113" s="541"/>
      <c r="G1113" s="541"/>
      <c r="H1113" s="541"/>
      <c r="I1113" s="541"/>
      <c r="J1113" s="541"/>
      <c r="K1113" s="541"/>
      <c r="L1113" s="541"/>
    </row>
    <row r="1114" spans="1:12" s="2" customFormat="1">
      <c r="A1114" s="541"/>
      <c r="B1114" s="541"/>
      <c r="C1114" s="541"/>
      <c r="D1114" s="541"/>
      <c r="E1114" s="541"/>
      <c r="F1114" s="541"/>
      <c r="G1114" s="541"/>
      <c r="H1114" s="541"/>
      <c r="I1114" s="541"/>
      <c r="J1114" s="541"/>
      <c r="K1114" s="541"/>
      <c r="L1114" s="541"/>
    </row>
    <row r="1115" spans="1:12" s="2" customFormat="1">
      <c r="A1115" s="541"/>
      <c r="B1115" s="541"/>
      <c r="C1115" s="541"/>
      <c r="D1115" s="541"/>
      <c r="E1115" s="541"/>
      <c r="F1115" s="541"/>
      <c r="G1115" s="541"/>
      <c r="H1115" s="541"/>
      <c r="I1115" s="541"/>
      <c r="J1115" s="541"/>
      <c r="K1115" s="541"/>
      <c r="L1115" s="541"/>
    </row>
    <row r="1116" spans="1:12" s="2" customFormat="1">
      <c r="A1116" s="541"/>
      <c r="B1116" s="541"/>
      <c r="C1116" s="541"/>
      <c r="D1116" s="541"/>
      <c r="E1116" s="541"/>
      <c r="F1116" s="541"/>
      <c r="G1116" s="541"/>
      <c r="H1116" s="541"/>
      <c r="I1116" s="541"/>
      <c r="J1116" s="541"/>
      <c r="K1116" s="541"/>
      <c r="L1116" s="541"/>
    </row>
    <row r="1117" spans="1:12" s="2" customFormat="1">
      <c r="A1117" s="541"/>
      <c r="B1117" s="541"/>
      <c r="C1117" s="541"/>
      <c r="D1117" s="541"/>
      <c r="E1117" s="541"/>
      <c r="F1117" s="541"/>
      <c r="G1117" s="541"/>
      <c r="H1117" s="541"/>
      <c r="I1117" s="541"/>
      <c r="J1117" s="541"/>
      <c r="K1117" s="541"/>
      <c r="L1117" s="541"/>
    </row>
    <row r="1118" spans="1:12" s="2" customFormat="1">
      <c r="A1118" s="541"/>
      <c r="B1118" s="541"/>
      <c r="C1118" s="541"/>
      <c r="D1118" s="541"/>
      <c r="E1118" s="541"/>
      <c r="F1118" s="541"/>
      <c r="G1118" s="541"/>
      <c r="H1118" s="541"/>
      <c r="I1118" s="541"/>
      <c r="J1118" s="541"/>
      <c r="K1118" s="541"/>
      <c r="L1118" s="541"/>
    </row>
    <row r="1119" spans="1:12" s="2" customFormat="1">
      <c r="A1119" s="541"/>
      <c r="B1119" s="541"/>
      <c r="C1119" s="541"/>
      <c r="D1119" s="541"/>
      <c r="E1119" s="541"/>
      <c r="F1119" s="541"/>
      <c r="G1119" s="541"/>
      <c r="H1119" s="541"/>
      <c r="I1119" s="541"/>
      <c r="J1119" s="541"/>
      <c r="K1119" s="541"/>
      <c r="L1119" s="541"/>
    </row>
    <row r="1120" spans="1:12" s="2" customFormat="1">
      <c r="A1120" s="541"/>
      <c r="B1120" s="541"/>
      <c r="C1120" s="541"/>
      <c r="D1120" s="541"/>
      <c r="E1120" s="541"/>
      <c r="F1120" s="541"/>
      <c r="G1120" s="541"/>
      <c r="H1120" s="541"/>
      <c r="I1120" s="541"/>
      <c r="J1120" s="541"/>
      <c r="K1120" s="541"/>
      <c r="L1120" s="541"/>
    </row>
    <row r="1121" spans="1:12" s="2" customFormat="1">
      <c r="A1121" s="541"/>
      <c r="B1121" s="541"/>
      <c r="C1121" s="541"/>
      <c r="D1121" s="541"/>
      <c r="E1121" s="541"/>
      <c r="F1121" s="541"/>
      <c r="G1121" s="541"/>
      <c r="H1121" s="541"/>
      <c r="I1121" s="541"/>
      <c r="J1121" s="541"/>
      <c r="K1121" s="541"/>
      <c r="L1121" s="541"/>
    </row>
    <row r="1122" spans="1:12" s="2" customFormat="1">
      <c r="A1122" s="541"/>
      <c r="B1122" s="541"/>
      <c r="C1122" s="541"/>
      <c r="D1122" s="541"/>
      <c r="E1122" s="541"/>
      <c r="F1122" s="541"/>
      <c r="G1122" s="541"/>
      <c r="H1122" s="541"/>
      <c r="I1122" s="541"/>
      <c r="J1122" s="541"/>
      <c r="K1122" s="541"/>
      <c r="L1122" s="541"/>
    </row>
    <row r="1123" spans="1:12" s="2" customFormat="1">
      <c r="A1123" s="541"/>
      <c r="B1123" s="541"/>
      <c r="C1123" s="541"/>
      <c r="D1123" s="541"/>
      <c r="E1123" s="541"/>
      <c r="F1123" s="541"/>
      <c r="G1123" s="541"/>
      <c r="H1123" s="541"/>
      <c r="I1123" s="541"/>
      <c r="J1123" s="541"/>
      <c r="K1123" s="541"/>
      <c r="L1123" s="541"/>
    </row>
    <row r="1124" spans="1:12" s="2" customFormat="1">
      <c r="A1124" s="541"/>
      <c r="B1124" s="541"/>
      <c r="C1124" s="541"/>
      <c r="D1124" s="541"/>
      <c r="E1124" s="541"/>
      <c r="F1124" s="541"/>
      <c r="G1124" s="541"/>
      <c r="H1124" s="541"/>
      <c r="I1124" s="541"/>
      <c r="J1124" s="541"/>
      <c r="K1124" s="541"/>
      <c r="L1124" s="541"/>
    </row>
    <row r="1125" spans="1:12" s="2" customFormat="1">
      <c r="A1125" s="541"/>
      <c r="B1125" s="541"/>
      <c r="C1125" s="541"/>
      <c r="D1125" s="541"/>
      <c r="E1125" s="541"/>
      <c r="F1125" s="541"/>
      <c r="G1125" s="541"/>
      <c r="H1125" s="541"/>
      <c r="I1125" s="541"/>
      <c r="J1125" s="541"/>
      <c r="K1125" s="541"/>
      <c r="L1125" s="541"/>
    </row>
    <row r="1126" spans="1:12" s="2" customFormat="1">
      <c r="A1126" s="541"/>
      <c r="B1126" s="541"/>
      <c r="C1126" s="541"/>
      <c r="D1126" s="541"/>
      <c r="E1126" s="541"/>
      <c r="F1126" s="541"/>
      <c r="G1126" s="541"/>
      <c r="H1126" s="541"/>
      <c r="I1126" s="541"/>
      <c r="J1126" s="541"/>
      <c r="K1126" s="541"/>
      <c r="L1126" s="541"/>
    </row>
    <row r="1127" spans="1:12" s="2" customFormat="1">
      <c r="A1127" s="541"/>
      <c r="B1127" s="541"/>
      <c r="C1127" s="541"/>
      <c r="D1127" s="541"/>
      <c r="E1127" s="541"/>
      <c r="F1127" s="541"/>
      <c r="G1127" s="541"/>
      <c r="H1127" s="541"/>
      <c r="I1127" s="541"/>
      <c r="J1127" s="541"/>
      <c r="K1127" s="541"/>
      <c r="L1127" s="541"/>
    </row>
    <row r="1128" spans="1:12" s="2" customFormat="1">
      <c r="A1128" s="541"/>
      <c r="B1128" s="541"/>
      <c r="C1128" s="541"/>
      <c r="D1128" s="541"/>
      <c r="E1128" s="541"/>
      <c r="F1128" s="541"/>
      <c r="G1128" s="541"/>
      <c r="H1128" s="541"/>
      <c r="I1128" s="541"/>
      <c r="J1128" s="541"/>
      <c r="K1128" s="541"/>
      <c r="L1128" s="541"/>
    </row>
    <row r="1129" spans="1:12" s="2" customFormat="1">
      <c r="A1129" s="541"/>
      <c r="B1129" s="541"/>
      <c r="C1129" s="541"/>
      <c r="D1129" s="541"/>
      <c r="E1129" s="541"/>
      <c r="F1129" s="541"/>
      <c r="G1129" s="541"/>
      <c r="H1129" s="541"/>
      <c r="I1129" s="541"/>
      <c r="J1129" s="541"/>
      <c r="K1129" s="541"/>
      <c r="L1129" s="541"/>
    </row>
    <row r="1130" spans="1:12" s="2" customFormat="1">
      <c r="A1130" s="541"/>
      <c r="B1130" s="541"/>
      <c r="C1130" s="541"/>
      <c r="D1130" s="541"/>
      <c r="E1130" s="541"/>
      <c r="F1130" s="541"/>
      <c r="G1130" s="541"/>
      <c r="H1130" s="541"/>
      <c r="I1130" s="541"/>
      <c r="J1130" s="541"/>
      <c r="K1130" s="541"/>
      <c r="L1130" s="541"/>
    </row>
    <row r="1131" spans="1:12" s="2" customFormat="1">
      <c r="A1131" s="541"/>
      <c r="B1131" s="541"/>
      <c r="C1131" s="541"/>
      <c r="D1131" s="541"/>
      <c r="E1131" s="541"/>
      <c r="F1131" s="541"/>
      <c r="G1131" s="541"/>
      <c r="H1131" s="541"/>
      <c r="I1131" s="541"/>
      <c r="J1131" s="541"/>
      <c r="K1131" s="541"/>
      <c r="L1131" s="541"/>
    </row>
    <row r="1132" spans="1:12" s="2" customFormat="1">
      <c r="A1132" s="541"/>
      <c r="B1132" s="541"/>
      <c r="C1132" s="541"/>
      <c r="D1132" s="541"/>
      <c r="E1132" s="541"/>
      <c r="F1132" s="541"/>
      <c r="G1132" s="541"/>
      <c r="H1132" s="541"/>
      <c r="I1132" s="541"/>
      <c r="J1132" s="541"/>
      <c r="K1132" s="541"/>
      <c r="L1132" s="541"/>
    </row>
    <row r="1133" spans="1:12" s="2" customFormat="1">
      <c r="A1133" s="541"/>
      <c r="B1133" s="541"/>
      <c r="C1133" s="541"/>
      <c r="D1133" s="541"/>
      <c r="E1133" s="541"/>
      <c r="F1133" s="541"/>
      <c r="G1133" s="541"/>
      <c r="H1133" s="541"/>
      <c r="I1133" s="541"/>
      <c r="J1133" s="541"/>
      <c r="K1133" s="541"/>
      <c r="L1133" s="541"/>
    </row>
    <row r="1134" spans="1:12" s="2" customFormat="1">
      <c r="A1134" s="541"/>
      <c r="B1134" s="541"/>
      <c r="C1134" s="541"/>
      <c r="D1134" s="541"/>
      <c r="E1134" s="541"/>
      <c r="F1134" s="541"/>
      <c r="G1134" s="541"/>
      <c r="H1134" s="541"/>
      <c r="I1134" s="541"/>
      <c r="J1134" s="541"/>
      <c r="K1134" s="541"/>
      <c r="L1134" s="541"/>
    </row>
    <row r="1135" spans="1:12" s="2" customFormat="1">
      <c r="A1135" s="541"/>
      <c r="B1135" s="541"/>
      <c r="C1135" s="541"/>
      <c r="D1135" s="541"/>
      <c r="E1135" s="541"/>
      <c r="F1135" s="541"/>
      <c r="G1135" s="541"/>
      <c r="H1135" s="541"/>
      <c r="I1135" s="541"/>
      <c r="J1135" s="541"/>
      <c r="K1135" s="541"/>
      <c r="L1135" s="541"/>
    </row>
    <row r="1136" spans="1:12" s="2" customFormat="1">
      <c r="A1136" s="541"/>
      <c r="B1136" s="541"/>
      <c r="C1136" s="541"/>
      <c r="D1136" s="541"/>
      <c r="E1136" s="541"/>
      <c r="F1136" s="541"/>
      <c r="G1136" s="541"/>
      <c r="H1136" s="541"/>
      <c r="I1136" s="541"/>
      <c r="J1136" s="541"/>
      <c r="K1136" s="541"/>
      <c r="L1136" s="541"/>
    </row>
    <row r="1137" spans="1:12" s="2" customFormat="1">
      <c r="A1137" s="541"/>
      <c r="B1137" s="541"/>
      <c r="C1137" s="541"/>
      <c r="D1137" s="541"/>
      <c r="E1137" s="541"/>
      <c r="F1137" s="541"/>
      <c r="G1137" s="541"/>
      <c r="H1137" s="541"/>
      <c r="I1137" s="541"/>
      <c r="J1137" s="541"/>
      <c r="K1137" s="541"/>
      <c r="L1137" s="541"/>
    </row>
    <row r="1138" spans="1:12" s="2" customFormat="1">
      <c r="A1138" s="541"/>
      <c r="B1138" s="541"/>
      <c r="C1138" s="541"/>
      <c r="D1138" s="541"/>
      <c r="E1138" s="541"/>
      <c r="F1138" s="541"/>
      <c r="G1138" s="541"/>
      <c r="H1138" s="541"/>
      <c r="I1138" s="541"/>
      <c r="J1138" s="541"/>
      <c r="K1138" s="541"/>
      <c r="L1138" s="541"/>
    </row>
    <row r="1139" spans="1:12" s="2" customFormat="1">
      <c r="A1139" s="541"/>
      <c r="B1139" s="541"/>
      <c r="C1139" s="541"/>
      <c r="D1139" s="541"/>
      <c r="E1139" s="541"/>
      <c r="F1139" s="541"/>
      <c r="G1139" s="541"/>
      <c r="H1139" s="541"/>
      <c r="I1139" s="541"/>
      <c r="J1139" s="541"/>
      <c r="K1139" s="541"/>
      <c r="L1139" s="541"/>
    </row>
    <row r="1140" spans="1:12" s="2" customFormat="1">
      <c r="A1140" s="541"/>
      <c r="B1140" s="541"/>
      <c r="C1140" s="541"/>
      <c r="D1140" s="541"/>
      <c r="E1140" s="541"/>
      <c r="F1140" s="541"/>
      <c r="G1140" s="541"/>
      <c r="H1140" s="541"/>
      <c r="I1140" s="541"/>
      <c r="J1140" s="541"/>
      <c r="K1140" s="541"/>
      <c r="L1140" s="541"/>
    </row>
    <row r="1141" spans="1:12" s="2" customFormat="1">
      <c r="A1141" s="541"/>
      <c r="B1141" s="541"/>
      <c r="C1141" s="541"/>
      <c r="D1141" s="541"/>
      <c r="E1141" s="541"/>
      <c r="F1141" s="541"/>
      <c r="G1141" s="541"/>
      <c r="H1141" s="541"/>
      <c r="I1141" s="541"/>
      <c r="J1141" s="541"/>
      <c r="K1141" s="541"/>
      <c r="L1141" s="541"/>
    </row>
    <row r="1142" spans="1:12" s="2" customFormat="1">
      <c r="A1142" s="541"/>
      <c r="B1142" s="541"/>
      <c r="C1142" s="541"/>
      <c r="D1142" s="541"/>
      <c r="E1142" s="541"/>
      <c r="F1142" s="541"/>
      <c r="G1142" s="541"/>
      <c r="H1142" s="541"/>
      <c r="I1142" s="541"/>
      <c r="J1142" s="541"/>
      <c r="K1142" s="541"/>
      <c r="L1142" s="541"/>
    </row>
    <row r="1143" spans="1:12" s="2" customFormat="1">
      <c r="A1143" s="541"/>
      <c r="B1143" s="541"/>
      <c r="C1143" s="541"/>
      <c r="D1143" s="541"/>
      <c r="E1143" s="541"/>
      <c r="F1143" s="541"/>
      <c r="G1143" s="541"/>
      <c r="H1143" s="541"/>
      <c r="I1143" s="541"/>
      <c r="J1143" s="541"/>
      <c r="K1143" s="541"/>
      <c r="L1143" s="541"/>
    </row>
    <row r="1144" spans="1:12" s="2" customFormat="1">
      <c r="A1144" s="541"/>
      <c r="B1144" s="541"/>
      <c r="C1144" s="541"/>
      <c r="D1144" s="541"/>
      <c r="E1144" s="541"/>
      <c r="F1144" s="541"/>
      <c r="G1144" s="541"/>
      <c r="H1144" s="541"/>
      <c r="I1144" s="541"/>
      <c r="J1144" s="541"/>
      <c r="K1144" s="541"/>
      <c r="L1144" s="541"/>
    </row>
    <row r="1145" spans="1:12" s="2" customFormat="1">
      <c r="A1145" s="541"/>
      <c r="B1145" s="541"/>
      <c r="C1145" s="541"/>
      <c r="D1145" s="541"/>
      <c r="E1145" s="541"/>
      <c r="F1145" s="541"/>
      <c r="G1145" s="541"/>
      <c r="H1145" s="541"/>
      <c r="I1145" s="541"/>
      <c r="J1145" s="541"/>
      <c r="K1145" s="541"/>
      <c r="L1145" s="541"/>
    </row>
    <row r="1146" spans="1:12" s="2" customFormat="1">
      <c r="A1146" s="541"/>
      <c r="B1146" s="541"/>
      <c r="C1146" s="541"/>
      <c r="D1146" s="541"/>
      <c r="E1146" s="541"/>
      <c r="F1146" s="541"/>
      <c r="G1146" s="541"/>
      <c r="H1146" s="541"/>
      <c r="I1146" s="541"/>
      <c r="J1146" s="541"/>
      <c r="K1146" s="541"/>
      <c r="L1146" s="541"/>
    </row>
    <row r="1147" spans="1:12" s="2" customFormat="1">
      <c r="A1147" s="541"/>
      <c r="B1147" s="541"/>
      <c r="C1147" s="541"/>
      <c r="D1147" s="541"/>
      <c r="E1147" s="541"/>
      <c r="F1147" s="541"/>
      <c r="G1147" s="541"/>
      <c r="H1147" s="541"/>
      <c r="I1147" s="541"/>
      <c r="J1147" s="541"/>
      <c r="K1147" s="541"/>
      <c r="L1147" s="541"/>
    </row>
    <row r="1148" spans="1:12" s="2" customFormat="1">
      <c r="A1148" s="541"/>
      <c r="B1148" s="541"/>
      <c r="C1148" s="541"/>
      <c r="D1148" s="541"/>
      <c r="E1148" s="541"/>
      <c r="F1148" s="541"/>
      <c r="G1148" s="541"/>
      <c r="H1148" s="541"/>
      <c r="I1148" s="541"/>
      <c r="J1148" s="541"/>
      <c r="K1148" s="541"/>
      <c r="L1148" s="541"/>
    </row>
    <row r="1149" spans="1:12" s="2" customFormat="1">
      <c r="A1149" s="541"/>
      <c r="B1149" s="541"/>
      <c r="C1149" s="541"/>
      <c r="D1149" s="541"/>
      <c r="E1149" s="541"/>
      <c r="F1149" s="541"/>
      <c r="G1149" s="541"/>
      <c r="H1149" s="541"/>
      <c r="I1149" s="541"/>
      <c r="J1149" s="541"/>
      <c r="K1149" s="541"/>
      <c r="L1149" s="541"/>
    </row>
    <row r="1150" spans="1:12" s="2" customFormat="1">
      <c r="A1150" s="541"/>
      <c r="B1150" s="541"/>
      <c r="C1150" s="541"/>
      <c r="D1150" s="541"/>
      <c r="E1150" s="541"/>
      <c r="F1150" s="541"/>
      <c r="G1150" s="541"/>
      <c r="H1150" s="541"/>
      <c r="I1150" s="541"/>
      <c r="J1150" s="541"/>
      <c r="K1150" s="541"/>
      <c r="L1150" s="541"/>
    </row>
    <row r="1151" spans="1:12" s="2" customFormat="1">
      <c r="A1151" s="541"/>
      <c r="B1151" s="541"/>
      <c r="C1151" s="541"/>
      <c r="D1151" s="541"/>
      <c r="E1151" s="541"/>
      <c r="F1151" s="541"/>
      <c r="G1151" s="541"/>
      <c r="H1151" s="541"/>
      <c r="I1151" s="541"/>
      <c r="J1151" s="541"/>
      <c r="K1151" s="541"/>
      <c r="L1151" s="541"/>
    </row>
    <row r="1152" spans="1:12" s="2" customFormat="1">
      <c r="A1152" s="541"/>
      <c r="B1152" s="541"/>
      <c r="C1152" s="541"/>
      <c r="D1152" s="541"/>
      <c r="E1152" s="541"/>
      <c r="F1152" s="541"/>
      <c r="G1152" s="541"/>
      <c r="H1152" s="541"/>
      <c r="I1152" s="541"/>
      <c r="J1152" s="541"/>
      <c r="K1152" s="541"/>
      <c r="L1152" s="541"/>
    </row>
    <row r="1153" spans="1:12" s="2" customFormat="1">
      <c r="A1153" s="541"/>
      <c r="B1153" s="541"/>
      <c r="C1153" s="541"/>
      <c r="D1153" s="541"/>
      <c r="E1153" s="541"/>
      <c r="F1153" s="541"/>
      <c r="G1153" s="541"/>
      <c r="H1153" s="541"/>
      <c r="I1153" s="541"/>
      <c r="J1153" s="541"/>
      <c r="K1153" s="541"/>
      <c r="L1153" s="541"/>
    </row>
    <row r="1154" spans="1:12" s="2" customFormat="1">
      <c r="A1154" s="541"/>
      <c r="B1154" s="541"/>
      <c r="C1154" s="541"/>
      <c r="D1154" s="541"/>
      <c r="E1154" s="541"/>
      <c r="F1154" s="541"/>
      <c r="G1154" s="541"/>
      <c r="H1154" s="541"/>
      <c r="I1154" s="541"/>
      <c r="J1154" s="541"/>
      <c r="K1154" s="541"/>
      <c r="L1154" s="541"/>
    </row>
    <row r="1155" spans="1:12" s="2" customFormat="1">
      <c r="A1155" s="541"/>
      <c r="B1155" s="541"/>
      <c r="C1155" s="541"/>
      <c r="D1155" s="541"/>
      <c r="E1155" s="541"/>
      <c r="F1155" s="541"/>
      <c r="G1155" s="541"/>
      <c r="H1155" s="541"/>
      <c r="I1155" s="541"/>
      <c r="J1155" s="541"/>
      <c r="K1155" s="541"/>
      <c r="L1155" s="541"/>
    </row>
    <row r="1156" spans="1:12" s="2" customFormat="1">
      <c r="A1156" s="541"/>
      <c r="B1156" s="541"/>
      <c r="C1156" s="541"/>
      <c r="D1156" s="541"/>
      <c r="E1156" s="541"/>
      <c r="F1156" s="541"/>
      <c r="G1156" s="541"/>
      <c r="H1156" s="541"/>
      <c r="I1156" s="541"/>
      <c r="J1156" s="541"/>
      <c r="K1156" s="541"/>
      <c r="L1156" s="541"/>
    </row>
    <row r="1157" spans="1:12" s="2" customFormat="1">
      <c r="A1157" s="541"/>
      <c r="B1157" s="541"/>
      <c r="C1157" s="541"/>
      <c r="D1157" s="541"/>
      <c r="E1157" s="541"/>
      <c r="F1157" s="541"/>
      <c r="G1157" s="541"/>
      <c r="H1157" s="541"/>
      <c r="I1157" s="541"/>
      <c r="J1157" s="541"/>
      <c r="K1157" s="541"/>
      <c r="L1157" s="541"/>
    </row>
    <row r="1158" spans="1:12" s="2" customFormat="1">
      <c r="A1158" s="541"/>
      <c r="B1158" s="541"/>
      <c r="C1158" s="541"/>
      <c r="D1158" s="541"/>
      <c r="E1158" s="541"/>
      <c r="F1158" s="541"/>
      <c r="G1158" s="541"/>
      <c r="H1158" s="541"/>
      <c r="I1158" s="541"/>
      <c r="J1158" s="541"/>
      <c r="K1158" s="541"/>
      <c r="L1158" s="541"/>
    </row>
    <row r="1159" spans="1:12" s="2" customFormat="1">
      <c r="A1159" s="541"/>
      <c r="B1159" s="541"/>
      <c r="C1159" s="541"/>
      <c r="D1159" s="541"/>
      <c r="E1159" s="541"/>
      <c r="F1159" s="541"/>
      <c r="G1159" s="541"/>
      <c r="H1159" s="541"/>
      <c r="I1159" s="541"/>
      <c r="J1159" s="541"/>
      <c r="K1159" s="541"/>
      <c r="L1159" s="541"/>
    </row>
    <row r="1160" spans="1:12" s="2" customFormat="1">
      <c r="A1160" s="541"/>
      <c r="B1160" s="541"/>
      <c r="C1160" s="541"/>
      <c r="D1160" s="541"/>
      <c r="E1160" s="541"/>
      <c r="F1160" s="541"/>
      <c r="G1160" s="541"/>
      <c r="H1160" s="541"/>
      <c r="I1160" s="541"/>
      <c r="J1160" s="541"/>
      <c r="K1160" s="541"/>
      <c r="L1160" s="541"/>
    </row>
    <row r="1161" spans="1:12" s="2" customFormat="1">
      <c r="A1161" s="541"/>
      <c r="B1161" s="541"/>
      <c r="C1161" s="541"/>
      <c r="D1161" s="541"/>
      <c r="E1161" s="541"/>
      <c r="F1161" s="541"/>
      <c r="G1161" s="541"/>
      <c r="H1161" s="541"/>
      <c r="I1161" s="541"/>
      <c r="J1161" s="541"/>
      <c r="K1161" s="541"/>
      <c r="L1161" s="541"/>
    </row>
    <row r="1162" spans="1:12" s="2" customFormat="1">
      <c r="A1162" s="541"/>
      <c r="B1162" s="541"/>
      <c r="C1162" s="541"/>
      <c r="D1162" s="541"/>
      <c r="E1162" s="541"/>
      <c r="F1162" s="541"/>
      <c r="G1162" s="541"/>
      <c r="H1162" s="541"/>
      <c r="I1162" s="541"/>
      <c r="J1162" s="541"/>
      <c r="K1162" s="541"/>
      <c r="L1162" s="541"/>
    </row>
    <row r="1163" spans="1:12" s="2" customFormat="1">
      <c r="A1163" s="541"/>
      <c r="B1163" s="541"/>
      <c r="C1163" s="541"/>
      <c r="D1163" s="541"/>
      <c r="E1163" s="541"/>
      <c r="F1163" s="541"/>
      <c r="G1163" s="541"/>
      <c r="H1163" s="541"/>
      <c r="I1163" s="541"/>
      <c r="J1163" s="541"/>
      <c r="K1163" s="541"/>
      <c r="L1163" s="541"/>
    </row>
    <row r="1164" spans="1:12" s="2" customFormat="1">
      <c r="A1164" s="541"/>
      <c r="B1164" s="541"/>
      <c r="C1164" s="541"/>
      <c r="D1164" s="541"/>
      <c r="E1164" s="541"/>
      <c r="F1164" s="541"/>
      <c r="G1164" s="541"/>
      <c r="H1164" s="541"/>
      <c r="I1164" s="541"/>
      <c r="J1164" s="541"/>
      <c r="K1164" s="541"/>
      <c r="L1164" s="541"/>
    </row>
    <row r="1165" spans="1:12" s="2" customFormat="1">
      <c r="A1165" s="541"/>
      <c r="B1165" s="541"/>
      <c r="C1165" s="541"/>
      <c r="D1165" s="541"/>
      <c r="E1165" s="541"/>
      <c r="F1165" s="541"/>
      <c r="G1165" s="541"/>
      <c r="H1165" s="541"/>
      <c r="I1165" s="541"/>
      <c r="J1165" s="541"/>
      <c r="K1165" s="541"/>
      <c r="L1165" s="541"/>
    </row>
    <row r="1166" spans="1:12" s="2" customFormat="1">
      <c r="A1166" s="541"/>
      <c r="B1166" s="541"/>
      <c r="C1166" s="541"/>
      <c r="D1166" s="541"/>
      <c r="E1166" s="541"/>
      <c r="F1166" s="541"/>
      <c r="G1166" s="541"/>
      <c r="H1166" s="541"/>
      <c r="I1166" s="541"/>
      <c r="J1166" s="541"/>
      <c r="K1166" s="541"/>
      <c r="L1166" s="541"/>
    </row>
    <row r="1167" spans="1:12" s="2" customFormat="1">
      <c r="A1167" s="541"/>
      <c r="B1167" s="541"/>
      <c r="C1167" s="541"/>
      <c r="D1167" s="541"/>
      <c r="E1167" s="541"/>
      <c r="F1167" s="541"/>
      <c r="G1167" s="541"/>
      <c r="H1167" s="541"/>
      <c r="I1167" s="541"/>
      <c r="J1167" s="541"/>
      <c r="K1167" s="541"/>
      <c r="L1167" s="541"/>
    </row>
    <row r="1168" spans="1:12" s="2" customFormat="1">
      <c r="A1168" s="541"/>
      <c r="B1168" s="541"/>
      <c r="C1168" s="541"/>
      <c r="D1168" s="541"/>
      <c r="E1168" s="541"/>
      <c r="F1168" s="541"/>
      <c r="G1168" s="541"/>
      <c r="H1168" s="541"/>
      <c r="I1168" s="541"/>
      <c r="J1168" s="541"/>
      <c r="K1168" s="541"/>
      <c r="L1168" s="541"/>
    </row>
    <row r="1169" spans="1:12" s="2" customFormat="1">
      <c r="A1169" s="541"/>
      <c r="B1169" s="541"/>
      <c r="C1169" s="541"/>
      <c r="D1169" s="541"/>
      <c r="E1169" s="541"/>
      <c r="F1169" s="541"/>
      <c r="G1169" s="541"/>
      <c r="H1169" s="541"/>
      <c r="I1169" s="541"/>
      <c r="J1169" s="541"/>
      <c r="K1169" s="541"/>
      <c r="L1169" s="541"/>
    </row>
    <row r="1170" spans="1:12" s="2" customFormat="1">
      <c r="A1170" s="541"/>
      <c r="B1170" s="541"/>
      <c r="C1170" s="541"/>
      <c r="D1170" s="541"/>
      <c r="E1170" s="541"/>
      <c r="F1170" s="541"/>
      <c r="G1170" s="541"/>
      <c r="H1170" s="541"/>
      <c r="I1170" s="541"/>
      <c r="J1170" s="541"/>
      <c r="K1170" s="541"/>
      <c r="L1170" s="541"/>
    </row>
    <row r="1171" spans="1:12" s="2" customFormat="1">
      <c r="A1171" s="541"/>
      <c r="B1171" s="541"/>
      <c r="C1171" s="541"/>
      <c r="D1171" s="541"/>
      <c r="E1171" s="541"/>
      <c r="F1171" s="541"/>
      <c r="G1171" s="541"/>
      <c r="H1171" s="541"/>
      <c r="I1171" s="541"/>
      <c r="J1171" s="541"/>
      <c r="K1171" s="541"/>
      <c r="L1171" s="541"/>
    </row>
    <row r="1172" spans="1:12" s="2" customFormat="1">
      <c r="A1172" s="541"/>
      <c r="B1172" s="541"/>
      <c r="C1172" s="541"/>
      <c r="D1172" s="541"/>
      <c r="E1172" s="541"/>
      <c r="F1172" s="541"/>
      <c r="G1172" s="541"/>
      <c r="H1172" s="541"/>
      <c r="I1172" s="541"/>
      <c r="J1172" s="541"/>
      <c r="K1172" s="541"/>
      <c r="L1172" s="541"/>
    </row>
    <row r="1173" spans="1:12" s="2" customFormat="1">
      <c r="A1173" s="541"/>
      <c r="B1173" s="541"/>
      <c r="C1173" s="541"/>
      <c r="D1173" s="541"/>
      <c r="E1173" s="541"/>
      <c r="F1173" s="541"/>
      <c r="G1173" s="541"/>
      <c r="H1173" s="541"/>
      <c r="I1173" s="541"/>
      <c r="J1173" s="541"/>
      <c r="K1173" s="541"/>
      <c r="L1173" s="541"/>
    </row>
    <row r="1174" spans="1:12" s="2" customFormat="1">
      <c r="A1174" s="541"/>
      <c r="B1174" s="541"/>
      <c r="C1174" s="541"/>
      <c r="D1174" s="541"/>
      <c r="E1174" s="541"/>
      <c r="F1174" s="541"/>
      <c r="G1174" s="541"/>
      <c r="H1174" s="541"/>
      <c r="I1174" s="541"/>
      <c r="J1174" s="541"/>
      <c r="K1174" s="541"/>
      <c r="L1174" s="541"/>
    </row>
    <row r="1175" spans="1:12" s="2" customFormat="1">
      <c r="A1175" s="541"/>
      <c r="B1175" s="541"/>
      <c r="C1175" s="541"/>
      <c r="D1175" s="541"/>
      <c r="E1175" s="541"/>
      <c r="F1175" s="541"/>
      <c r="G1175" s="541"/>
      <c r="H1175" s="541"/>
      <c r="I1175" s="541"/>
      <c r="J1175" s="541"/>
      <c r="K1175" s="541"/>
      <c r="L1175" s="541"/>
    </row>
    <row r="1176" spans="1:12" s="2" customFormat="1">
      <c r="A1176" s="541"/>
      <c r="B1176" s="541"/>
      <c r="C1176" s="541"/>
      <c r="D1176" s="541"/>
      <c r="E1176" s="541"/>
      <c r="F1176" s="541"/>
      <c r="G1176" s="541"/>
      <c r="H1176" s="541"/>
      <c r="I1176" s="541"/>
      <c r="J1176" s="541"/>
      <c r="K1176" s="541"/>
      <c r="L1176" s="541"/>
    </row>
    <row r="1177" spans="1:12" s="2" customFormat="1">
      <c r="A1177" s="541"/>
      <c r="B1177" s="541"/>
      <c r="C1177" s="541"/>
      <c r="D1177" s="541"/>
      <c r="E1177" s="541"/>
      <c r="F1177" s="541"/>
      <c r="G1177" s="541"/>
      <c r="H1177" s="541"/>
      <c r="I1177" s="541"/>
      <c r="J1177" s="541"/>
      <c r="K1177" s="541"/>
      <c r="L1177" s="541"/>
    </row>
    <row r="1178" spans="1:12" s="2" customFormat="1">
      <c r="A1178" s="541"/>
      <c r="B1178" s="541"/>
      <c r="C1178" s="541"/>
      <c r="D1178" s="541"/>
      <c r="E1178" s="541"/>
      <c r="F1178" s="541"/>
      <c r="G1178" s="541"/>
      <c r="H1178" s="541"/>
      <c r="I1178" s="541"/>
      <c r="J1178" s="541"/>
      <c r="K1178" s="541"/>
      <c r="L1178" s="541"/>
    </row>
    <row r="1179" spans="1:12" s="2" customFormat="1">
      <c r="A1179" s="541"/>
      <c r="B1179" s="541"/>
      <c r="C1179" s="541"/>
      <c r="D1179" s="541"/>
      <c r="E1179" s="541"/>
      <c r="F1179" s="541"/>
      <c r="G1179" s="541"/>
      <c r="H1179" s="541"/>
      <c r="I1179" s="541"/>
      <c r="J1179" s="541"/>
      <c r="K1179" s="541"/>
      <c r="L1179" s="541"/>
    </row>
    <row r="1180" spans="1:12" s="2" customFormat="1">
      <c r="A1180" s="541"/>
      <c r="B1180" s="541"/>
      <c r="C1180" s="541"/>
      <c r="D1180" s="541"/>
      <c r="E1180" s="541"/>
      <c r="F1180" s="541"/>
      <c r="G1180" s="541"/>
      <c r="H1180" s="541"/>
      <c r="I1180" s="541"/>
      <c r="J1180" s="541"/>
      <c r="K1180" s="541"/>
      <c r="L1180" s="541"/>
    </row>
    <row r="1181" spans="1:12" s="2" customFormat="1">
      <c r="A1181" s="541"/>
      <c r="B1181" s="541"/>
      <c r="C1181" s="541"/>
      <c r="D1181" s="541"/>
      <c r="E1181" s="541"/>
      <c r="F1181" s="541"/>
      <c r="G1181" s="541"/>
      <c r="H1181" s="541"/>
      <c r="I1181" s="541"/>
      <c r="J1181" s="541"/>
      <c r="K1181" s="541"/>
      <c r="L1181" s="541"/>
    </row>
    <row r="1182" spans="1:12" s="2" customFormat="1">
      <c r="A1182" s="541"/>
      <c r="B1182" s="541"/>
      <c r="C1182" s="541"/>
      <c r="D1182" s="541"/>
      <c r="E1182" s="541"/>
      <c r="F1182" s="541"/>
      <c r="G1182" s="541"/>
      <c r="H1182" s="541"/>
      <c r="I1182" s="541"/>
      <c r="J1182" s="541"/>
      <c r="K1182" s="541"/>
      <c r="L1182" s="541"/>
    </row>
    <row r="1183" spans="1:12" s="2" customFormat="1">
      <c r="A1183" s="541"/>
      <c r="B1183" s="541"/>
      <c r="C1183" s="541"/>
      <c r="D1183" s="541"/>
      <c r="E1183" s="541"/>
      <c r="F1183" s="541"/>
      <c r="G1183" s="541"/>
      <c r="H1183" s="541"/>
      <c r="I1183" s="541"/>
      <c r="J1183" s="541"/>
      <c r="K1183" s="541"/>
      <c r="L1183" s="541"/>
    </row>
    <row r="1184" spans="1:12" s="2" customFormat="1">
      <c r="A1184" s="541"/>
      <c r="B1184" s="541"/>
      <c r="C1184" s="541"/>
      <c r="D1184" s="541"/>
      <c r="E1184" s="541"/>
      <c r="F1184" s="541"/>
      <c r="G1184" s="541"/>
      <c r="H1184" s="541"/>
      <c r="I1184" s="541"/>
      <c r="J1184" s="541"/>
      <c r="K1184" s="541"/>
      <c r="L1184" s="541"/>
    </row>
    <row r="1185" spans="1:12" s="2" customFormat="1">
      <c r="A1185" s="541"/>
      <c r="B1185" s="541"/>
      <c r="C1185" s="541"/>
      <c r="D1185" s="541"/>
      <c r="E1185" s="541"/>
      <c r="F1185" s="541"/>
      <c r="G1185" s="541"/>
      <c r="H1185" s="541"/>
      <c r="I1185" s="541"/>
      <c r="J1185" s="541"/>
      <c r="K1185" s="541"/>
      <c r="L1185" s="541"/>
    </row>
    <row r="1186" spans="1:12" s="2" customFormat="1">
      <c r="A1186" s="541"/>
      <c r="B1186" s="541"/>
      <c r="C1186" s="541"/>
      <c r="D1186" s="541"/>
      <c r="E1186" s="541"/>
      <c r="F1186" s="541"/>
      <c r="G1186" s="541"/>
      <c r="H1186" s="541"/>
      <c r="I1186" s="541"/>
      <c r="J1186" s="541"/>
      <c r="K1186" s="541"/>
      <c r="L1186" s="541"/>
    </row>
    <row r="1187" spans="1:12" s="2" customFormat="1">
      <c r="A1187" s="541"/>
      <c r="B1187" s="541"/>
      <c r="C1187" s="541"/>
      <c r="D1187" s="541"/>
      <c r="E1187" s="541"/>
      <c r="F1187" s="541"/>
      <c r="G1187" s="541"/>
      <c r="H1187" s="541"/>
      <c r="I1187" s="541"/>
      <c r="J1187" s="541"/>
      <c r="K1187" s="541"/>
      <c r="L1187" s="541"/>
    </row>
    <row r="1188" spans="1:12" s="2" customFormat="1">
      <c r="A1188" s="541"/>
      <c r="B1188" s="541"/>
      <c r="C1188" s="541"/>
      <c r="D1188" s="541"/>
      <c r="E1188" s="541"/>
      <c r="F1188" s="541"/>
      <c r="G1188" s="541"/>
      <c r="H1188" s="541"/>
      <c r="I1188" s="541"/>
      <c r="J1188" s="541"/>
      <c r="K1188" s="541"/>
      <c r="L1188" s="541"/>
    </row>
    <row r="1189" spans="1:12" s="2" customFormat="1">
      <c r="A1189" s="541"/>
      <c r="B1189" s="541"/>
      <c r="C1189" s="541"/>
      <c r="D1189" s="541"/>
      <c r="E1189" s="541"/>
      <c r="F1189" s="541"/>
      <c r="G1189" s="541"/>
      <c r="H1189" s="541"/>
      <c r="I1189" s="541"/>
      <c r="J1189" s="541"/>
      <c r="K1189" s="541"/>
      <c r="L1189" s="541"/>
    </row>
    <row r="1190" spans="1:12" s="2" customFormat="1">
      <c r="A1190" s="541"/>
      <c r="B1190" s="541"/>
      <c r="C1190" s="541"/>
      <c r="D1190" s="541"/>
      <c r="E1190" s="541"/>
      <c r="F1190" s="541"/>
      <c r="G1190" s="541"/>
      <c r="H1190" s="541"/>
      <c r="I1190" s="541"/>
      <c r="J1190" s="541"/>
      <c r="K1190" s="541"/>
      <c r="L1190" s="541"/>
    </row>
    <row r="1191" spans="1:12" s="2" customFormat="1">
      <c r="A1191" s="541"/>
      <c r="B1191" s="541"/>
      <c r="C1191" s="541"/>
      <c r="D1191" s="541"/>
      <c r="E1191" s="541"/>
      <c r="F1191" s="541"/>
      <c r="G1191" s="541"/>
      <c r="H1191" s="541"/>
      <c r="I1191" s="541"/>
      <c r="J1191" s="541"/>
      <c r="K1191" s="541"/>
      <c r="L1191" s="541"/>
    </row>
    <row r="1192" spans="1:12" s="2" customFormat="1">
      <c r="A1192" s="541"/>
      <c r="B1192" s="541"/>
      <c r="C1192" s="541"/>
      <c r="D1192" s="541"/>
      <c r="E1192" s="541"/>
      <c r="F1192" s="541"/>
      <c r="G1192" s="541"/>
      <c r="H1192" s="541"/>
      <c r="I1192" s="541"/>
      <c r="J1192" s="541"/>
      <c r="K1192" s="541"/>
      <c r="L1192" s="541"/>
    </row>
    <row r="1193" spans="1:12" s="2" customFormat="1">
      <c r="A1193" s="541"/>
      <c r="B1193" s="541"/>
      <c r="C1193" s="541"/>
      <c r="D1193" s="541"/>
      <c r="E1193" s="541"/>
      <c r="F1193" s="541"/>
      <c r="G1193" s="541"/>
      <c r="H1193" s="541"/>
      <c r="I1193" s="541"/>
      <c r="J1193" s="541"/>
      <c r="K1193" s="541"/>
      <c r="L1193" s="541"/>
    </row>
    <row r="1194" spans="1:12" s="2" customFormat="1">
      <c r="A1194" s="541"/>
      <c r="B1194" s="541"/>
      <c r="C1194" s="541"/>
      <c r="D1194" s="541"/>
      <c r="E1194" s="541"/>
      <c r="F1194" s="541"/>
      <c r="G1194" s="541"/>
      <c r="H1194" s="541"/>
      <c r="I1194" s="541"/>
      <c r="J1194" s="541"/>
      <c r="K1194" s="541"/>
      <c r="L1194" s="541"/>
    </row>
    <row r="1195" spans="1:12" s="2" customFormat="1">
      <c r="A1195" s="541"/>
      <c r="B1195" s="541"/>
      <c r="C1195" s="541"/>
      <c r="D1195" s="541"/>
      <c r="E1195" s="541"/>
      <c r="F1195" s="541"/>
      <c r="G1195" s="541"/>
      <c r="H1195" s="541"/>
      <c r="I1195" s="541"/>
      <c r="J1195" s="541"/>
      <c r="K1195" s="541"/>
      <c r="L1195" s="541"/>
    </row>
    <row r="1196" spans="1:12" s="2" customFormat="1">
      <c r="A1196" s="541"/>
      <c r="B1196" s="541"/>
      <c r="C1196" s="541"/>
      <c r="D1196" s="541"/>
      <c r="E1196" s="541"/>
      <c r="F1196" s="541"/>
      <c r="G1196" s="541"/>
      <c r="H1196" s="541"/>
      <c r="I1196" s="541"/>
      <c r="J1196" s="541"/>
      <c r="K1196" s="541"/>
      <c r="L1196" s="541"/>
    </row>
    <row r="1197" spans="1:12" s="2" customFormat="1">
      <c r="A1197" s="541"/>
      <c r="B1197" s="541"/>
      <c r="C1197" s="541"/>
      <c r="D1197" s="541"/>
      <c r="E1197" s="541"/>
      <c r="F1197" s="541"/>
      <c r="G1197" s="541"/>
      <c r="H1197" s="541"/>
      <c r="I1197" s="541"/>
      <c r="J1197" s="541"/>
      <c r="K1197" s="541"/>
      <c r="L1197" s="541"/>
    </row>
    <row r="1198" spans="1:12" s="2" customFormat="1">
      <c r="A1198" s="541"/>
      <c r="B1198" s="541"/>
      <c r="C1198" s="541"/>
      <c r="D1198" s="541"/>
      <c r="E1198" s="541"/>
      <c r="F1198" s="541"/>
      <c r="G1198" s="541"/>
      <c r="H1198" s="541"/>
      <c r="I1198" s="541"/>
      <c r="J1198" s="541"/>
      <c r="K1198" s="541"/>
      <c r="L1198" s="541"/>
    </row>
    <row r="1199" spans="1:12" s="2" customFormat="1">
      <c r="A1199" s="541"/>
      <c r="B1199" s="541"/>
      <c r="C1199" s="541"/>
      <c r="D1199" s="541"/>
      <c r="E1199" s="541"/>
      <c r="F1199" s="541"/>
      <c r="G1199" s="541"/>
      <c r="H1199" s="541"/>
      <c r="I1199" s="541"/>
      <c r="J1199" s="541"/>
      <c r="K1199" s="541"/>
      <c r="L1199" s="541"/>
    </row>
    <row r="1200" spans="1:12" s="2" customFormat="1">
      <c r="A1200" s="541"/>
      <c r="B1200" s="541"/>
      <c r="C1200" s="541"/>
      <c r="D1200" s="541"/>
      <c r="E1200" s="541"/>
      <c r="F1200" s="541"/>
      <c r="G1200" s="541"/>
      <c r="H1200" s="541"/>
      <c r="I1200" s="541"/>
      <c r="J1200" s="541"/>
      <c r="K1200" s="541"/>
      <c r="L1200" s="541"/>
    </row>
    <row r="1201" spans="1:12" s="2" customFormat="1">
      <c r="A1201" s="541"/>
      <c r="B1201" s="541"/>
      <c r="C1201" s="541"/>
      <c r="D1201" s="541"/>
      <c r="E1201" s="541"/>
      <c r="F1201" s="541"/>
      <c r="G1201" s="541"/>
      <c r="H1201" s="541"/>
      <c r="I1201" s="541"/>
      <c r="J1201" s="541"/>
      <c r="K1201" s="541"/>
      <c r="L1201" s="541"/>
    </row>
    <row r="1202" spans="1:12" s="2" customFormat="1">
      <c r="A1202" s="541"/>
      <c r="B1202" s="541"/>
      <c r="C1202" s="541"/>
      <c r="D1202" s="541"/>
      <c r="E1202" s="541"/>
      <c r="F1202" s="541"/>
      <c r="G1202" s="541"/>
      <c r="H1202" s="541"/>
      <c r="I1202" s="541"/>
      <c r="J1202" s="541"/>
      <c r="K1202" s="541"/>
      <c r="L1202" s="541"/>
    </row>
    <row r="1203" spans="1:12" s="2" customFormat="1">
      <c r="A1203" s="541"/>
      <c r="B1203" s="541"/>
      <c r="C1203" s="541"/>
      <c r="D1203" s="541"/>
      <c r="E1203" s="541"/>
      <c r="F1203" s="541"/>
      <c r="G1203" s="541"/>
      <c r="H1203" s="541"/>
      <c r="I1203" s="541"/>
      <c r="J1203" s="541"/>
      <c r="K1203" s="541"/>
      <c r="L1203" s="541"/>
    </row>
    <row r="1204" spans="1:12" s="2" customFormat="1">
      <c r="A1204" s="541"/>
      <c r="B1204" s="541"/>
      <c r="C1204" s="541"/>
      <c r="D1204" s="541"/>
      <c r="E1204" s="541"/>
      <c r="F1204" s="541"/>
      <c r="G1204" s="541"/>
      <c r="H1204" s="541"/>
      <c r="I1204" s="541"/>
      <c r="J1204" s="541"/>
      <c r="K1204" s="541"/>
      <c r="L1204" s="541"/>
    </row>
    <row r="1205" spans="1:12" s="2" customFormat="1">
      <c r="A1205" s="541"/>
      <c r="B1205" s="541"/>
      <c r="C1205" s="541"/>
      <c r="D1205" s="541"/>
      <c r="E1205" s="541"/>
      <c r="F1205" s="541"/>
      <c r="G1205" s="541"/>
      <c r="H1205" s="541"/>
      <c r="I1205" s="541"/>
      <c r="J1205" s="541"/>
      <c r="K1205" s="541"/>
      <c r="L1205" s="541"/>
    </row>
    <row r="1206" spans="1:12" s="2" customFormat="1">
      <c r="A1206" s="541"/>
      <c r="B1206" s="541"/>
      <c r="C1206" s="541"/>
      <c r="D1206" s="541"/>
      <c r="E1206" s="541"/>
      <c r="F1206" s="541"/>
      <c r="G1206" s="541"/>
      <c r="H1206" s="541"/>
      <c r="I1206" s="541"/>
      <c r="J1206" s="541"/>
      <c r="K1206" s="541"/>
      <c r="L1206" s="541"/>
    </row>
    <row r="1207" spans="1:12" s="2" customFormat="1">
      <c r="A1207" s="541"/>
      <c r="B1207" s="541"/>
      <c r="C1207" s="541"/>
      <c r="D1207" s="541"/>
      <c r="E1207" s="541"/>
      <c r="F1207" s="541"/>
      <c r="G1207" s="541"/>
      <c r="H1207" s="541"/>
      <c r="I1207" s="541"/>
      <c r="J1207" s="541"/>
      <c r="K1207" s="541"/>
      <c r="L1207" s="541"/>
    </row>
    <row r="1208" spans="1:12" s="2" customFormat="1">
      <c r="A1208" s="541"/>
      <c r="B1208" s="541"/>
      <c r="C1208" s="541"/>
      <c r="D1208" s="541"/>
      <c r="E1208" s="541"/>
      <c r="F1208" s="541"/>
      <c r="G1208" s="541"/>
      <c r="H1208" s="541"/>
      <c r="I1208" s="541"/>
      <c r="J1208" s="541"/>
      <c r="K1208" s="541"/>
      <c r="L1208" s="541"/>
    </row>
    <row r="1209" spans="1:12" s="2" customFormat="1">
      <c r="A1209" s="541"/>
      <c r="B1209" s="541"/>
      <c r="C1209" s="541"/>
      <c r="D1209" s="541"/>
      <c r="E1209" s="541"/>
      <c r="F1209" s="541"/>
      <c r="G1209" s="541"/>
      <c r="H1209" s="541"/>
      <c r="I1209" s="541"/>
      <c r="J1209" s="541"/>
      <c r="K1209" s="541"/>
      <c r="L1209" s="541"/>
    </row>
    <row r="1210" spans="1:12" s="2" customFormat="1">
      <c r="A1210" s="541"/>
      <c r="B1210" s="541"/>
      <c r="C1210" s="541"/>
      <c r="D1210" s="541"/>
      <c r="E1210" s="541"/>
      <c r="F1210" s="541"/>
      <c r="G1210" s="541"/>
      <c r="H1210" s="541"/>
      <c r="I1210" s="541"/>
      <c r="J1210" s="541"/>
      <c r="K1210" s="541"/>
      <c r="L1210" s="541"/>
    </row>
    <row r="1211" spans="1:12" s="2" customFormat="1">
      <c r="A1211" s="541"/>
      <c r="B1211" s="541"/>
      <c r="C1211" s="541"/>
      <c r="D1211" s="541"/>
      <c r="E1211" s="541"/>
      <c r="F1211" s="541"/>
      <c r="G1211" s="541"/>
      <c r="H1211" s="541"/>
      <c r="I1211" s="541"/>
      <c r="J1211" s="541"/>
      <c r="K1211" s="541"/>
      <c r="L1211" s="541"/>
    </row>
    <row r="1212" spans="1:12" s="2" customFormat="1">
      <c r="A1212" s="541"/>
      <c r="B1212" s="541"/>
      <c r="C1212" s="541"/>
      <c r="D1212" s="541"/>
      <c r="E1212" s="541"/>
      <c r="F1212" s="541"/>
      <c r="G1212" s="541"/>
      <c r="H1212" s="541"/>
      <c r="I1212" s="541"/>
      <c r="J1212" s="541"/>
      <c r="K1212" s="541"/>
      <c r="L1212" s="541"/>
    </row>
    <row r="1213" spans="1:12" s="2" customFormat="1">
      <c r="A1213" s="541"/>
      <c r="B1213" s="541"/>
      <c r="C1213" s="541"/>
      <c r="D1213" s="541"/>
      <c r="E1213" s="541"/>
      <c r="F1213" s="541"/>
      <c r="G1213" s="541"/>
      <c r="H1213" s="541"/>
      <c r="I1213" s="541"/>
      <c r="J1213" s="541"/>
      <c r="K1213" s="541"/>
      <c r="L1213" s="541"/>
    </row>
    <row r="1214" spans="1:12" s="2" customFormat="1">
      <c r="A1214" s="541"/>
      <c r="B1214" s="541"/>
      <c r="C1214" s="541"/>
      <c r="D1214" s="541"/>
      <c r="E1214" s="541"/>
      <c r="F1214" s="541"/>
      <c r="G1214" s="541"/>
      <c r="H1214" s="541"/>
      <c r="I1214" s="541"/>
      <c r="J1214" s="541"/>
      <c r="K1214" s="541"/>
      <c r="L1214" s="541"/>
    </row>
    <row r="1215" spans="1:12" s="2" customFormat="1">
      <c r="A1215" s="541"/>
      <c r="B1215" s="541"/>
      <c r="C1215" s="541"/>
      <c r="D1215" s="541"/>
      <c r="E1215" s="541"/>
      <c r="F1215" s="541"/>
      <c r="G1215" s="541"/>
      <c r="H1215" s="541"/>
      <c r="I1215" s="541"/>
      <c r="J1215" s="541"/>
      <c r="K1215" s="541"/>
      <c r="L1215" s="541"/>
    </row>
    <row r="1216" spans="1:12" s="2" customFormat="1">
      <c r="A1216" s="541"/>
      <c r="B1216" s="541"/>
      <c r="C1216" s="541"/>
      <c r="D1216" s="541"/>
      <c r="E1216" s="541"/>
      <c r="F1216" s="541"/>
      <c r="G1216" s="541"/>
      <c r="H1216" s="541"/>
      <c r="I1216" s="541"/>
      <c r="J1216" s="541"/>
      <c r="K1216" s="541"/>
      <c r="L1216" s="541"/>
    </row>
    <row r="1217" spans="1:12" s="2" customFormat="1">
      <c r="A1217" s="541"/>
      <c r="B1217" s="541"/>
      <c r="C1217" s="541"/>
      <c r="D1217" s="541"/>
      <c r="E1217" s="541"/>
      <c r="F1217" s="541"/>
      <c r="G1217" s="541"/>
      <c r="H1217" s="541"/>
      <c r="I1217" s="541"/>
      <c r="J1217" s="541"/>
      <c r="K1217" s="541"/>
      <c r="L1217" s="541"/>
    </row>
    <row r="1218" spans="1:12" s="2" customFormat="1">
      <c r="A1218" s="541"/>
      <c r="B1218" s="541"/>
      <c r="C1218" s="541"/>
      <c r="D1218" s="541"/>
      <c r="E1218" s="541"/>
      <c r="F1218" s="541"/>
      <c r="G1218" s="541"/>
      <c r="H1218" s="541"/>
      <c r="I1218" s="541"/>
      <c r="J1218" s="541"/>
      <c r="K1218" s="541"/>
      <c r="L1218" s="541"/>
    </row>
    <row r="1219" spans="1:12" s="2" customFormat="1">
      <c r="A1219" s="541"/>
      <c r="B1219" s="541"/>
      <c r="C1219" s="541"/>
      <c r="D1219" s="541"/>
      <c r="E1219" s="541"/>
      <c r="F1219" s="541"/>
      <c r="G1219" s="541"/>
      <c r="H1219" s="541"/>
      <c r="I1219" s="541"/>
      <c r="J1219" s="541"/>
      <c r="K1219" s="541"/>
      <c r="L1219" s="541"/>
    </row>
    <row r="1220" spans="1:12" s="2" customFormat="1">
      <c r="A1220" s="541"/>
      <c r="B1220" s="541"/>
      <c r="C1220" s="541"/>
      <c r="D1220" s="541"/>
      <c r="E1220" s="541"/>
      <c r="F1220" s="541"/>
      <c r="G1220" s="541"/>
      <c r="H1220" s="541"/>
      <c r="I1220" s="541"/>
      <c r="J1220" s="541"/>
      <c r="K1220" s="541"/>
      <c r="L1220" s="541"/>
    </row>
    <row r="1221" spans="1:12" s="2" customFormat="1">
      <c r="A1221" s="541"/>
      <c r="B1221" s="541"/>
      <c r="C1221" s="541"/>
      <c r="D1221" s="541"/>
      <c r="E1221" s="541"/>
      <c r="F1221" s="541"/>
      <c r="G1221" s="541"/>
      <c r="H1221" s="541"/>
      <c r="I1221" s="541"/>
      <c r="J1221" s="541"/>
      <c r="K1221" s="541"/>
      <c r="L1221" s="541"/>
    </row>
    <row r="1222" spans="1:12" s="2" customFormat="1">
      <c r="A1222" s="541"/>
      <c r="B1222" s="541"/>
      <c r="C1222" s="541"/>
      <c r="D1222" s="541"/>
      <c r="E1222" s="541"/>
      <c r="F1222" s="541"/>
      <c r="G1222" s="541"/>
      <c r="H1222" s="541"/>
      <c r="I1222" s="541"/>
      <c r="J1222" s="541"/>
      <c r="K1222" s="541"/>
      <c r="L1222" s="541"/>
    </row>
    <row r="1223" spans="1:12" s="2" customFormat="1">
      <c r="A1223" s="541"/>
      <c r="B1223" s="541"/>
      <c r="C1223" s="541"/>
      <c r="D1223" s="541"/>
      <c r="E1223" s="541"/>
      <c r="F1223" s="541"/>
      <c r="G1223" s="541"/>
      <c r="H1223" s="541"/>
      <c r="I1223" s="541"/>
      <c r="J1223" s="541"/>
      <c r="K1223" s="541"/>
      <c r="L1223" s="541"/>
    </row>
    <row r="1224" spans="1:12" s="2" customFormat="1">
      <c r="A1224" s="541"/>
      <c r="B1224" s="541"/>
      <c r="C1224" s="541"/>
      <c r="D1224" s="541"/>
      <c r="E1224" s="541"/>
      <c r="F1224" s="541"/>
      <c r="G1224" s="541"/>
      <c r="H1224" s="541"/>
      <c r="I1224" s="541"/>
      <c r="J1224" s="541"/>
      <c r="K1224" s="541"/>
      <c r="L1224" s="541"/>
    </row>
    <row r="1225" spans="1:12" s="2" customFormat="1">
      <c r="A1225" s="541"/>
      <c r="B1225" s="541"/>
      <c r="C1225" s="541"/>
      <c r="D1225" s="541"/>
      <c r="E1225" s="541"/>
      <c r="F1225" s="541"/>
      <c r="G1225" s="541"/>
      <c r="H1225" s="541"/>
      <c r="I1225" s="541"/>
      <c r="J1225" s="541"/>
      <c r="K1225" s="541"/>
      <c r="L1225" s="541"/>
    </row>
    <row r="1226" spans="1:12" s="2" customFormat="1">
      <c r="A1226" s="541"/>
      <c r="B1226" s="541"/>
      <c r="C1226" s="541"/>
      <c r="D1226" s="541"/>
      <c r="E1226" s="541"/>
      <c r="F1226" s="541"/>
      <c r="G1226" s="541"/>
      <c r="H1226" s="541"/>
      <c r="I1226" s="541"/>
      <c r="J1226" s="541"/>
      <c r="K1226" s="541"/>
      <c r="L1226" s="541"/>
    </row>
    <row r="1227" spans="1:12" s="2" customFormat="1">
      <c r="A1227" s="541"/>
      <c r="B1227" s="541"/>
      <c r="C1227" s="541"/>
      <c r="D1227" s="541"/>
      <c r="E1227" s="541"/>
      <c r="F1227" s="541"/>
      <c r="G1227" s="541"/>
      <c r="H1227" s="541"/>
      <c r="I1227" s="541"/>
      <c r="J1227" s="541"/>
      <c r="K1227" s="541"/>
      <c r="L1227" s="541"/>
    </row>
    <row r="1228" spans="1:12" s="2" customFormat="1">
      <c r="A1228" s="541"/>
      <c r="B1228" s="541"/>
      <c r="C1228" s="541"/>
      <c r="D1228" s="541"/>
      <c r="E1228" s="541"/>
      <c r="F1228" s="541"/>
      <c r="G1228" s="541"/>
      <c r="H1228" s="541"/>
      <c r="I1228" s="541"/>
      <c r="J1228" s="541"/>
      <c r="K1228" s="541"/>
      <c r="L1228" s="541"/>
    </row>
    <row r="1229" spans="1:12" s="2" customFormat="1">
      <c r="A1229" s="541"/>
      <c r="B1229" s="541"/>
      <c r="C1229" s="541"/>
      <c r="D1229" s="541"/>
      <c r="E1229" s="541"/>
      <c r="F1229" s="541"/>
      <c r="G1229" s="541"/>
      <c r="H1229" s="541"/>
      <c r="I1229" s="541"/>
      <c r="J1229" s="541"/>
      <c r="K1229" s="541"/>
      <c r="L1229" s="541"/>
    </row>
    <row r="1230" spans="1:12" s="2" customFormat="1">
      <c r="A1230" s="541"/>
      <c r="B1230" s="541"/>
      <c r="C1230" s="541"/>
      <c r="D1230" s="541"/>
      <c r="E1230" s="541"/>
      <c r="F1230" s="541"/>
      <c r="G1230" s="541"/>
      <c r="H1230" s="541"/>
      <c r="I1230" s="541"/>
      <c r="J1230" s="541"/>
      <c r="K1230" s="541"/>
      <c r="L1230" s="541"/>
    </row>
    <row r="1231" spans="1:12" s="2" customFormat="1">
      <c r="A1231" s="541"/>
      <c r="B1231" s="541"/>
      <c r="C1231" s="541"/>
      <c r="D1231" s="541"/>
      <c r="E1231" s="541"/>
      <c r="F1231" s="541"/>
      <c r="G1231" s="541"/>
      <c r="H1231" s="541"/>
      <c r="I1231" s="541"/>
      <c r="J1231" s="541"/>
      <c r="K1231" s="541"/>
      <c r="L1231" s="541"/>
    </row>
    <row r="1232" spans="1:12" s="2" customFormat="1">
      <c r="A1232" s="541"/>
      <c r="B1232" s="541"/>
      <c r="C1232" s="541"/>
      <c r="D1232" s="541"/>
      <c r="E1232" s="541"/>
      <c r="F1232" s="541"/>
      <c r="G1232" s="541"/>
      <c r="H1232" s="541"/>
      <c r="I1232" s="541"/>
      <c r="J1232" s="541"/>
      <c r="K1232" s="541"/>
      <c r="L1232" s="541"/>
    </row>
    <row r="1233" spans="1:12" s="2" customFormat="1">
      <c r="A1233" s="541"/>
      <c r="B1233" s="541"/>
      <c r="C1233" s="541"/>
      <c r="D1233" s="541"/>
      <c r="E1233" s="541"/>
      <c r="F1233" s="541"/>
      <c r="G1233" s="541"/>
      <c r="H1233" s="541"/>
      <c r="I1233" s="541"/>
      <c r="J1233" s="541"/>
      <c r="K1233" s="541"/>
      <c r="L1233" s="541"/>
    </row>
    <row r="1234" spans="1:12" s="2" customFormat="1">
      <c r="A1234" s="541"/>
      <c r="B1234" s="541"/>
      <c r="C1234" s="541"/>
      <c r="D1234" s="541"/>
      <c r="E1234" s="541"/>
      <c r="F1234" s="541"/>
      <c r="G1234" s="541"/>
      <c r="H1234" s="541"/>
      <c r="I1234" s="541"/>
      <c r="J1234" s="541"/>
      <c r="K1234" s="541"/>
      <c r="L1234" s="541"/>
    </row>
    <row r="1235" spans="1:12" s="2" customFormat="1">
      <c r="A1235" s="541"/>
      <c r="B1235" s="541"/>
      <c r="C1235" s="541"/>
      <c r="D1235" s="541"/>
      <c r="E1235" s="541"/>
      <c r="F1235" s="541"/>
      <c r="G1235" s="541"/>
      <c r="H1235" s="541"/>
      <c r="I1235" s="541"/>
      <c r="J1235" s="541"/>
      <c r="K1235" s="541"/>
      <c r="L1235" s="541"/>
    </row>
    <row r="1236" spans="1:12" s="2" customFormat="1">
      <c r="A1236" s="541"/>
      <c r="B1236" s="541"/>
      <c r="C1236" s="541"/>
      <c r="D1236" s="541"/>
      <c r="E1236" s="541"/>
      <c r="F1236" s="541"/>
      <c r="G1236" s="541"/>
      <c r="H1236" s="541"/>
      <c r="I1236" s="541"/>
      <c r="J1236" s="541"/>
      <c r="K1236" s="541"/>
      <c r="L1236" s="541"/>
    </row>
    <row r="1237" spans="1:12" s="2" customFormat="1">
      <c r="A1237" s="541"/>
      <c r="B1237" s="541"/>
      <c r="C1237" s="541"/>
      <c r="D1237" s="541"/>
      <c r="E1237" s="541"/>
      <c r="F1237" s="541"/>
      <c r="G1237" s="541"/>
      <c r="H1237" s="541"/>
      <c r="I1237" s="541"/>
      <c r="J1237" s="541"/>
      <c r="K1237" s="541"/>
      <c r="L1237" s="541"/>
    </row>
    <row r="1238" spans="1:12" s="2" customFormat="1">
      <c r="A1238" s="541"/>
      <c r="B1238" s="541"/>
      <c r="C1238" s="541"/>
      <c r="D1238" s="541"/>
      <c r="E1238" s="541"/>
      <c r="F1238" s="541"/>
      <c r="G1238" s="541"/>
      <c r="H1238" s="541"/>
      <c r="I1238" s="541"/>
      <c r="J1238" s="541"/>
      <c r="K1238" s="541"/>
      <c r="L1238" s="541"/>
    </row>
    <row r="1239" spans="1:12" s="2" customFormat="1">
      <c r="A1239" s="541"/>
      <c r="B1239" s="541"/>
      <c r="C1239" s="541"/>
      <c r="D1239" s="541"/>
      <c r="E1239" s="541"/>
      <c r="F1239" s="541"/>
      <c r="G1239" s="541"/>
      <c r="H1239" s="541"/>
      <c r="I1239" s="541"/>
      <c r="J1239" s="541"/>
      <c r="K1239" s="541"/>
      <c r="L1239" s="541"/>
    </row>
    <row r="1240" spans="1:12" s="2" customFormat="1">
      <c r="A1240" s="541"/>
      <c r="B1240" s="541"/>
      <c r="C1240" s="541"/>
      <c r="D1240" s="541"/>
      <c r="E1240" s="541"/>
      <c r="F1240" s="541"/>
      <c r="G1240" s="541"/>
      <c r="H1240" s="541"/>
      <c r="I1240" s="541"/>
      <c r="J1240" s="541"/>
      <c r="K1240" s="541"/>
      <c r="L1240" s="541"/>
    </row>
    <row r="1241" spans="1:12" s="2" customFormat="1">
      <c r="A1241" s="541"/>
      <c r="B1241" s="541"/>
      <c r="C1241" s="541"/>
      <c r="D1241" s="541"/>
      <c r="E1241" s="541"/>
      <c r="F1241" s="541"/>
      <c r="G1241" s="541"/>
      <c r="H1241" s="541"/>
      <c r="I1241" s="541"/>
      <c r="J1241" s="541"/>
      <c r="K1241" s="541"/>
      <c r="L1241" s="541"/>
    </row>
    <row r="1242" spans="1:12" s="2" customFormat="1">
      <c r="A1242" s="541"/>
      <c r="B1242" s="541"/>
      <c r="C1242" s="541"/>
      <c r="D1242" s="541"/>
      <c r="E1242" s="541"/>
      <c r="F1242" s="541"/>
      <c r="G1242" s="541"/>
      <c r="H1242" s="541"/>
      <c r="I1242" s="541"/>
      <c r="J1242" s="541"/>
      <c r="K1242" s="541"/>
      <c r="L1242" s="541"/>
    </row>
    <row r="1243" spans="1:12" s="2" customFormat="1">
      <c r="A1243" s="541"/>
      <c r="B1243" s="541"/>
      <c r="C1243" s="541"/>
      <c r="D1243" s="541"/>
      <c r="E1243" s="541"/>
      <c r="F1243" s="541"/>
      <c r="G1243" s="541"/>
      <c r="H1243" s="541"/>
      <c r="I1243" s="541"/>
      <c r="J1243" s="541"/>
      <c r="K1243" s="541"/>
      <c r="L1243" s="541"/>
    </row>
    <row r="1244" spans="1:12" s="2" customFormat="1">
      <c r="A1244" s="541"/>
      <c r="B1244" s="541"/>
      <c r="C1244" s="541"/>
      <c r="D1244" s="541"/>
      <c r="E1244" s="541"/>
      <c r="F1244" s="541"/>
      <c r="G1244" s="541"/>
      <c r="H1244" s="541"/>
      <c r="I1244" s="541"/>
      <c r="J1244" s="541"/>
      <c r="K1244" s="541"/>
      <c r="L1244" s="541"/>
    </row>
    <row r="1245" spans="1:12" s="2" customFormat="1">
      <c r="A1245" s="541"/>
      <c r="B1245" s="541"/>
      <c r="C1245" s="541"/>
      <c r="D1245" s="541"/>
      <c r="E1245" s="541"/>
      <c r="F1245" s="541"/>
      <c r="G1245" s="541"/>
      <c r="H1245" s="541"/>
      <c r="I1245" s="541"/>
      <c r="J1245" s="541"/>
      <c r="K1245" s="541"/>
      <c r="L1245" s="541"/>
    </row>
    <row r="1246" spans="1:12" s="2" customFormat="1">
      <c r="A1246" s="541"/>
      <c r="B1246" s="541"/>
      <c r="C1246" s="541"/>
      <c r="D1246" s="541"/>
      <c r="E1246" s="541"/>
      <c r="F1246" s="541"/>
      <c r="G1246" s="541"/>
      <c r="H1246" s="541"/>
      <c r="I1246" s="541"/>
      <c r="J1246" s="541"/>
      <c r="K1246" s="541"/>
      <c r="L1246" s="541"/>
    </row>
    <row r="1247" spans="1:12" s="2" customFormat="1">
      <c r="A1247" s="541"/>
      <c r="B1247" s="541"/>
      <c r="C1247" s="541"/>
      <c r="D1247" s="541"/>
      <c r="E1247" s="541"/>
      <c r="F1247" s="541"/>
      <c r="G1247" s="541"/>
      <c r="H1247" s="541"/>
      <c r="I1247" s="541"/>
      <c r="J1247" s="541"/>
      <c r="K1247" s="541"/>
      <c r="L1247" s="541"/>
    </row>
    <row r="1248" spans="1:12" s="2" customFormat="1">
      <c r="A1248" s="541"/>
      <c r="B1248" s="541"/>
      <c r="C1248" s="541"/>
      <c r="D1248" s="541"/>
      <c r="E1248" s="541"/>
      <c r="F1248" s="541"/>
      <c r="G1248" s="541"/>
      <c r="H1248" s="541"/>
      <c r="I1248" s="541"/>
      <c r="J1248" s="541"/>
      <c r="K1248" s="541"/>
      <c r="L1248" s="541"/>
    </row>
    <row r="1249" spans="1:12" s="2" customFormat="1">
      <c r="A1249" s="541"/>
      <c r="B1249" s="541"/>
      <c r="C1249" s="541"/>
      <c r="D1249" s="541"/>
      <c r="E1249" s="541"/>
      <c r="F1249" s="541"/>
      <c r="G1249" s="541"/>
      <c r="H1249" s="541"/>
      <c r="I1249" s="541"/>
      <c r="J1249" s="541"/>
      <c r="K1249" s="541"/>
      <c r="L1249" s="541"/>
    </row>
    <row r="1250" spans="1:12" s="2" customFormat="1">
      <c r="A1250" s="541"/>
      <c r="B1250" s="541"/>
      <c r="C1250" s="541"/>
      <c r="D1250" s="541"/>
      <c r="E1250" s="541"/>
      <c r="F1250" s="541"/>
      <c r="G1250" s="541"/>
      <c r="H1250" s="541"/>
      <c r="I1250" s="541"/>
      <c r="J1250" s="541"/>
      <c r="K1250" s="541"/>
      <c r="L1250" s="541"/>
    </row>
    <row r="1251" spans="1:12" s="2" customFormat="1">
      <c r="A1251" s="541"/>
      <c r="B1251" s="541"/>
      <c r="C1251" s="541"/>
      <c r="D1251" s="541"/>
      <c r="E1251" s="541"/>
      <c r="F1251" s="541"/>
      <c r="G1251" s="541"/>
      <c r="H1251" s="541"/>
      <c r="I1251" s="541"/>
      <c r="J1251" s="541"/>
      <c r="K1251" s="541"/>
      <c r="L1251" s="541"/>
    </row>
    <row r="1252" spans="1:12" s="2" customFormat="1">
      <c r="A1252" s="541"/>
      <c r="B1252" s="541"/>
      <c r="C1252" s="541"/>
      <c r="D1252" s="541"/>
      <c r="E1252" s="541"/>
      <c r="F1252" s="541"/>
      <c r="G1252" s="541"/>
      <c r="H1252" s="541"/>
      <c r="I1252" s="541"/>
      <c r="J1252" s="541"/>
      <c r="K1252" s="541"/>
      <c r="L1252" s="541"/>
    </row>
    <row r="1253" spans="1:12" s="2" customFormat="1">
      <c r="A1253" s="541"/>
      <c r="B1253" s="541"/>
      <c r="C1253" s="541"/>
      <c r="D1253" s="541"/>
      <c r="E1253" s="541"/>
      <c r="F1253" s="541"/>
      <c r="G1253" s="541"/>
      <c r="H1253" s="541"/>
      <c r="I1253" s="541"/>
      <c r="J1253" s="541"/>
      <c r="K1253" s="541"/>
      <c r="L1253" s="541"/>
    </row>
    <row r="1254" spans="1:12" s="2" customFormat="1">
      <c r="A1254" s="541"/>
      <c r="B1254" s="541"/>
      <c r="C1254" s="541"/>
      <c r="D1254" s="541"/>
      <c r="E1254" s="541"/>
      <c r="F1254" s="541"/>
      <c r="G1254" s="541"/>
      <c r="H1254" s="541"/>
      <c r="I1254" s="541"/>
      <c r="J1254" s="541"/>
      <c r="K1254" s="541"/>
      <c r="L1254" s="541"/>
    </row>
    <row r="1255" spans="1:12" s="2" customFormat="1">
      <c r="A1255" s="541"/>
      <c r="B1255" s="541"/>
      <c r="C1255" s="541"/>
      <c r="D1255" s="541"/>
      <c r="E1255" s="541"/>
      <c r="F1255" s="541"/>
      <c r="G1255" s="541"/>
      <c r="H1255" s="541"/>
      <c r="I1255" s="541"/>
      <c r="J1255" s="541"/>
      <c r="K1255" s="541"/>
      <c r="L1255" s="541"/>
    </row>
    <row r="1256" spans="1:12" s="2" customFormat="1">
      <c r="A1256" s="541"/>
      <c r="B1256" s="541"/>
      <c r="C1256" s="541"/>
      <c r="D1256" s="541"/>
      <c r="E1256" s="541"/>
      <c r="F1256" s="541"/>
      <c r="G1256" s="541"/>
      <c r="H1256" s="541"/>
      <c r="I1256" s="541"/>
      <c r="J1256" s="541"/>
      <c r="K1256" s="541"/>
      <c r="L1256" s="541"/>
    </row>
    <row r="1257" spans="1:12" s="2" customFormat="1">
      <c r="A1257" s="541"/>
      <c r="B1257" s="541"/>
      <c r="C1257" s="541"/>
      <c r="D1257" s="541"/>
      <c r="E1257" s="541"/>
      <c r="F1257" s="541"/>
      <c r="G1257" s="541"/>
      <c r="H1257" s="541"/>
      <c r="I1257" s="541"/>
      <c r="J1257" s="541"/>
      <c r="K1257" s="541"/>
      <c r="L1257" s="541"/>
    </row>
    <row r="1258" spans="1:12" s="2" customFormat="1">
      <c r="A1258" s="541"/>
      <c r="B1258" s="541"/>
      <c r="C1258" s="541"/>
      <c r="D1258" s="541"/>
      <c r="E1258" s="541"/>
      <c r="F1258" s="541"/>
      <c r="G1258" s="541"/>
      <c r="H1258" s="541"/>
      <c r="I1258" s="541"/>
      <c r="J1258" s="541"/>
      <c r="K1258" s="541"/>
      <c r="L1258" s="541"/>
    </row>
    <row r="1259" spans="1:12" s="2" customFormat="1">
      <c r="A1259" s="541"/>
      <c r="B1259" s="541"/>
      <c r="C1259" s="541"/>
      <c r="D1259" s="541"/>
      <c r="E1259" s="541"/>
      <c r="F1259" s="541"/>
      <c r="G1259" s="541"/>
      <c r="H1259" s="541"/>
      <c r="I1259" s="541"/>
      <c r="J1259" s="541"/>
      <c r="K1259" s="541"/>
      <c r="L1259" s="541"/>
    </row>
    <row r="1260" spans="1:12" s="2" customFormat="1">
      <c r="A1260" s="541"/>
      <c r="B1260" s="541"/>
      <c r="C1260" s="541"/>
      <c r="D1260" s="541"/>
      <c r="E1260" s="541"/>
      <c r="F1260" s="541"/>
      <c r="G1260" s="541"/>
      <c r="H1260" s="541"/>
      <c r="I1260" s="541"/>
      <c r="J1260" s="541"/>
      <c r="K1260" s="541"/>
      <c r="L1260" s="541"/>
    </row>
    <row r="1261" spans="1:12" s="2" customFormat="1">
      <c r="A1261" s="541"/>
      <c r="B1261" s="541"/>
      <c r="C1261" s="541"/>
      <c r="D1261" s="541"/>
      <c r="E1261" s="541"/>
      <c r="F1261" s="541"/>
      <c r="G1261" s="541"/>
      <c r="H1261" s="541"/>
      <c r="I1261" s="541"/>
      <c r="J1261" s="541"/>
      <c r="K1261" s="541"/>
      <c r="L1261" s="541"/>
    </row>
    <row r="1262" spans="1:12" s="2" customFormat="1">
      <c r="A1262" s="541"/>
      <c r="B1262" s="541"/>
      <c r="C1262" s="541"/>
      <c r="D1262" s="541"/>
      <c r="E1262" s="541"/>
      <c r="F1262" s="541"/>
      <c r="G1262" s="541"/>
      <c r="H1262" s="541"/>
      <c r="I1262" s="541"/>
      <c r="J1262" s="541"/>
      <c r="K1262" s="541"/>
      <c r="L1262" s="541"/>
    </row>
    <row r="1263" spans="1:12" s="2" customFormat="1">
      <c r="A1263" s="541"/>
      <c r="B1263" s="541"/>
      <c r="C1263" s="541"/>
      <c r="D1263" s="541"/>
      <c r="E1263" s="541"/>
      <c r="F1263" s="541"/>
      <c r="G1263" s="541"/>
      <c r="H1263" s="541"/>
      <c r="I1263" s="541"/>
      <c r="J1263" s="541"/>
      <c r="K1263" s="541"/>
      <c r="L1263" s="541"/>
    </row>
    <row r="1264" spans="1:12" s="2" customFormat="1">
      <c r="A1264" s="541"/>
      <c r="B1264" s="541"/>
      <c r="C1264" s="541"/>
      <c r="D1264" s="541"/>
      <c r="E1264" s="541"/>
      <c r="F1264" s="541"/>
      <c r="G1264" s="541"/>
      <c r="H1264" s="541"/>
      <c r="I1264" s="541"/>
      <c r="J1264" s="541"/>
      <c r="K1264" s="541"/>
      <c r="L1264" s="541"/>
    </row>
    <row r="1265" spans="1:12" s="2" customFormat="1">
      <c r="A1265" s="541"/>
      <c r="B1265" s="541"/>
      <c r="C1265" s="541"/>
      <c r="D1265" s="541"/>
      <c r="E1265" s="541"/>
      <c r="F1265" s="541"/>
      <c r="G1265" s="541"/>
      <c r="H1265" s="541"/>
      <c r="I1265" s="541"/>
      <c r="J1265" s="541"/>
      <c r="K1265" s="541"/>
      <c r="L1265" s="541"/>
    </row>
    <row r="1266" spans="1:12" s="2" customFormat="1">
      <c r="A1266" s="541"/>
      <c r="B1266" s="541"/>
      <c r="C1266" s="541"/>
      <c r="D1266" s="541"/>
      <c r="E1266" s="541"/>
      <c r="F1266" s="541"/>
      <c r="G1266" s="541"/>
      <c r="H1266" s="541"/>
      <c r="I1266" s="541"/>
      <c r="J1266" s="541"/>
      <c r="K1266" s="541"/>
      <c r="L1266" s="541"/>
    </row>
    <row r="1267" spans="1:12" s="2" customFormat="1">
      <c r="A1267" s="541"/>
      <c r="B1267" s="541"/>
      <c r="C1267" s="541"/>
      <c r="D1267" s="541"/>
      <c r="E1267" s="541"/>
      <c r="F1267" s="541"/>
      <c r="G1267" s="541"/>
      <c r="H1267" s="541"/>
      <c r="I1267" s="541"/>
      <c r="J1267" s="541"/>
      <c r="K1267" s="541"/>
      <c r="L1267" s="541"/>
    </row>
    <row r="1268" spans="1:12" s="2" customFormat="1">
      <c r="A1268" s="541"/>
      <c r="B1268" s="541"/>
      <c r="C1268" s="541"/>
      <c r="D1268" s="541"/>
      <c r="E1268" s="541"/>
      <c r="F1268" s="541"/>
      <c r="G1268" s="541"/>
      <c r="H1268" s="541"/>
      <c r="I1268" s="541"/>
      <c r="J1268" s="541"/>
      <c r="K1268" s="541"/>
      <c r="L1268" s="541"/>
    </row>
    <row r="1269" spans="1:12" s="2" customFormat="1">
      <c r="A1269" s="541"/>
      <c r="B1269" s="541"/>
      <c r="C1269" s="541"/>
      <c r="D1269" s="541"/>
      <c r="E1269" s="541"/>
      <c r="F1269" s="541"/>
      <c r="G1269" s="541"/>
      <c r="H1269" s="541"/>
      <c r="I1269" s="541"/>
      <c r="J1269" s="541"/>
      <c r="K1269" s="541"/>
      <c r="L1269" s="541"/>
    </row>
    <row r="1270" spans="1:12" s="2" customFormat="1">
      <c r="A1270" s="541"/>
      <c r="B1270" s="541"/>
      <c r="C1270" s="541"/>
      <c r="D1270" s="541"/>
      <c r="E1270" s="541"/>
      <c r="F1270" s="541"/>
      <c r="G1270" s="541"/>
      <c r="H1270" s="541"/>
      <c r="I1270" s="541"/>
      <c r="J1270" s="541"/>
      <c r="K1270" s="541"/>
      <c r="L1270" s="541"/>
    </row>
    <row r="1271" spans="1:12" s="2" customFormat="1">
      <c r="A1271" s="541"/>
      <c r="B1271" s="541"/>
      <c r="C1271" s="541"/>
      <c r="D1271" s="541"/>
      <c r="E1271" s="541"/>
      <c r="F1271" s="541"/>
      <c r="G1271" s="541"/>
      <c r="H1271" s="541"/>
      <c r="I1271" s="541"/>
      <c r="J1271" s="541"/>
      <c r="K1271" s="541"/>
      <c r="L1271" s="541"/>
    </row>
    <row r="1272" spans="1:12" s="2" customFormat="1">
      <c r="A1272" s="541"/>
      <c r="B1272" s="541"/>
      <c r="C1272" s="541"/>
      <c r="D1272" s="541"/>
      <c r="E1272" s="541"/>
      <c r="F1272" s="541"/>
      <c r="G1272" s="541"/>
      <c r="H1272" s="541"/>
      <c r="I1272" s="541"/>
      <c r="J1272" s="541"/>
      <c r="K1272" s="541"/>
      <c r="L1272" s="541"/>
    </row>
    <row r="1273" spans="1:12" s="2" customFormat="1">
      <c r="A1273" s="541"/>
      <c r="B1273" s="541"/>
      <c r="C1273" s="541"/>
      <c r="D1273" s="541"/>
      <c r="E1273" s="541"/>
      <c r="F1273" s="541"/>
      <c r="G1273" s="541"/>
      <c r="H1273" s="541"/>
      <c r="I1273" s="541"/>
      <c r="J1273" s="541"/>
      <c r="K1273" s="541"/>
      <c r="L1273" s="541"/>
    </row>
    <row r="1274" spans="1:12" s="2" customFormat="1">
      <c r="A1274" s="541"/>
      <c r="B1274" s="541"/>
      <c r="C1274" s="541"/>
      <c r="D1274" s="541"/>
      <c r="E1274" s="541"/>
      <c r="F1274" s="541"/>
      <c r="G1274" s="541"/>
      <c r="H1274" s="541"/>
      <c r="I1274" s="541"/>
      <c r="J1274" s="541"/>
      <c r="K1274" s="541"/>
      <c r="L1274" s="541"/>
    </row>
    <row r="1275" spans="1:12" s="2" customFormat="1">
      <c r="A1275" s="541"/>
      <c r="B1275" s="541"/>
      <c r="C1275" s="541"/>
      <c r="D1275" s="541"/>
      <c r="E1275" s="541"/>
      <c r="F1275" s="541"/>
      <c r="G1275" s="541"/>
      <c r="H1275" s="541"/>
      <c r="I1275" s="541"/>
      <c r="J1275" s="541"/>
      <c r="K1275" s="541"/>
      <c r="L1275" s="541"/>
    </row>
    <row r="1276" spans="1:12" s="2" customFormat="1">
      <c r="A1276" s="541"/>
      <c r="B1276" s="541"/>
      <c r="C1276" s="541"/>
      <c r="D1276" s="541"/>
      <c r="E1276" s="541"/>
      <c r="F1276" s="541"/>
      <c r="G1276" s="541"/>
      <c r="H1276" s="541"/>
      <c r="I1276" s="541"/>
      <c r="J1276" s="541"/>
      <c r="K1276" s="541"/>
      <c r="L1276" s="541"/>
    </row>
    <row r="1277" spans="1:12" s="2" customFormat="1">
      <c r="A1277" s="541"/>
      <c r="B1277" s="541"/>
      <c r="C1277" s="541"/>
      <c r="D1277" s="541"/>
      <c r="E1277" s="541"/>
      <c r="F1277" s="541"/>
      <c r="G1277" s="541"/>
      <c r="H1277" s="541"/>
      <c r="I1277" s="541"/>
      <c r="J1277" s="541"/>
      <c r="K1277" s="541"/>
      <c r="L1277" s="541"/>
    </row>
    <row r="1278" spans="1:12" s="2" customFormat="1">
      <c r="A1278" s="541"/>
      <c r="B1278" s="541"/>
      <c r="C1278" s="541"/>
      <c r="D1278" s="541"/>
      <c r="E1278" s="541"/>
      <c r="F1278" s="541"/>
      <c r="G1278" s="541"/>
      <c r="H1278" s="541"/>
      <c r="I1278" s="541"/>
      <c r="J1278" s="541"/>
      <c r="K1278" s="541"/>
      <c r="L1278" s="541"/>
    </row>
    <row r="1279" spans="1:12" s="2" customFormat="1">
      <c r="A1279" s="541"/>
      <c r="B1279" s="541"/>
      <c r="C1279" s="541"/>
      <c r="D1279" s="541"/>
      <c r="E1279" s="541"/>
      <c r="F1279" s="541"/>
      <c r="G1279" s="541"/>
      <c r="H1279" s="541"/>
      <c r="I1279" s="541"/>
      <c r="J1279" s="541"/>
      <c r="K1279" s="541"/>
      <c r="L1279" s="541"/>
    </row>
    <row r="1280" spans="1:12" s="2" customFormat="1">
      <c r="A1280" s="541"/>
      <c r="B1280" s="541"/>
      <c r="C1280" s="541"/>
      <c r="D1280" s="541"/>
      <c r="E1280" s="541"/>
      <c r="F1280" s="541"/>
      <c r="G1280" s="541"/>
      <c r="H1280" s="541"/>
      <c r="I1280" s="541"/>
      <c r="J1280" s="541"/>
      <c r="K1280" s="541"/>
      <c r="L1280" s="541"/>
    </row>
    <row r="1281" spans="1:12" s="2" customFormat="1">
      <c r="A1281" s="541"/>
      <c r="B1281" s="541"/>
      <c r="C1281" s="541"/>
      <c r="D1281" s="541"/>
      <c r="E1281" s="541"/>
      <c r="F1281" s="541"/>
      <c r="G1281" s="541"/>
      <c r="H1281" s="541"/>
      <c r="I1281" s="541"/>
      <c r="J1281" s="541"/>
      <c r="K1281" s="541"/>
      <c r="L1281" s="541"/>
    </row>
    <row r="1282" spans="1:12" s="2" customFormat="1">
      <c r="A1282" s="541"/>
      <c r="B1282" s="541"/>
      <c r="C1282" s="541"/>
      <c r="D1282" s="541"/>
      <c r="E1282" s="541"/>
      <c r="F1282" s="541"/>
      <c r="G1282" s="541"/>
      <c r="H1282" s="541"/>
      <c r="I1282" s="541"/>
      <c r="J1282" s="541"/>
      <c r="K1282" s="541"/>
      <c r="L1282" s="541"/>
    </row>
    <row r="1283" spans="1:12" s="2" customFormat="1">
      <c r="A1283" s="541"/>
      <c r="B1283" s="541"/>
      <c r="C1283" s="541"/>
      <c r="D1283" s="541"/>
      <c r="E1283" s="541"/>
      <c r="F1283" s="541"/>
      <c r="G1283" s="541"/>
      <c r="H1283" s="541"/>
      <c r="I1283" s="541"/>
      <c r="J1283" s="541"/>
      <c r="K1283" s="541"/>
      <c r="L1283" s="541"/>
    </row>
    <row r="1284" spans="1:12" s="2" customFormat="1">
      <c r="A1284" s="541"/>
      <c r="B1284" s="541"/>
      <c r="C1284" s="541"/>
      <c r="D1284" s="541"/>
      <c r="E1284" s="541"/>
      <c r="F1284" s="541"/>
      <c r="G1284" s="541"/>
      <c r="H1284" s="541"/>
      <c r="I1284" s="541"/>
      <c r="J1284" s="541"/>
      <c r="K1284" s="541"/>
      <c r="L1284" s="541"/>
    </row>
    <row r="1285" spans="1:12" s="2" customFormat="1">
      <c r="A1285" s="541"/>
      <c r="B1285" s="541"/>
      <c r="C1285" s="541"/>
      <c r="D1285" s="541"/>
      <c r="E1285" s="541"/>
      <c r="F1285" s="541"/>
      <c r="G1285" s="541"/>
      <c r="H1285" s="541"/>
      <c r="I1285" s="541"/>
      <c r="J1285" s="541"/>
      <c r="K1285" s="541"/>
      <c r="L1285" s="541"/>
    </row>
    <row r="1286" spans="1:12" s="2" customFormat="1">
      <c r="A1286" s="541"/>
      <c r="B1286" s="541"/>
      <c r="C1286" s="541"/>
      <c r="D1286" s="541"/>
      <c r="E1286" s="541"/>
      <c r="F1286" s="541"/>
      <c r="G1286" s="541"/>
      <c r="H1286" s="541"/>
      <c r="I1286" s="541"/>
      <c r="J1286" s="541"/>
      <c r="K1286" s="541"/>
      <c r="L1286" s="541"/>
    </row>
    <row r="1287" spans="1:12" s="2" customFormat="1">
      <c r="A1287" s="541"/>
      <c r="B1287" s="541"/>
      <c r="C1287" s="541"/>
      <c r="D1287" s="541"/>
      <c r="E1287" s="541"/>
      <c r="F1287" s="541"/>
      <c r="G1287" s="541"/>
      <c r="H1287" s="541"/>
      <c r="I1287" s="541"/>
      <c r="J1287" s="541"/>
      <c r="K1287" s="541"/>
      <c r="L1287" s="541"/>
    </row>
    <row r="1288" spans="1:12" s="2" customFormat="1">
      <c r="A1288" s="541"/>
      <c r="B1288" s="541"/>
      <c r="C1288" s="541"/>
      <c r="D1288" s="541"/>
      <c r="E1288" s="541"/>
      <c r="F1288" s="541"/>
      <c r="G1288" s="541"/>
      <c r="H1288" s="541"/>
      <c r="I1288" s="541"/>
      <c r="J1288" s="541"/>
      <c r="K1288" s="541"/>
      <c r="L1288" s="541"/>
    </row>
    <row r="1289" spans="1:12" s="2" customFormat="1">
      <c r="A1289" s="541"/>
      <c r="B1289" s="541"/>
      <c r="C1289" s="541"/>
      <c r="D1289" s="541"/>
      <c r="E1289" s="541"/>
      <c r="F1289" s="541"/>
      <c r="G1289" s="541"/>
      <c r="H1289" s="541"/>
      <c r="I1289" s="541"/>
      <c r="J1289" s="541"/>
      <c r="K1289" s="541"/>
      <c r="L1289" s="541"/>
    </row>
    <row r="1290" spans="1:12" s="2" customFormat="1">
      <c r="A1290" s="541"/>
      <c r="B1290" s="541"/>
      <c r="C1290" s="541"/>
      <c r="D1290" s="541"/>
      <c r="E1290" s="541"/>
      <c r="F1290" s="541"/>
      <c r="G1290" s="541"/>
      <c r="H1290" s="541"/>
      <c r="I1290" s="541"/>
      <c r="J1290" s="541"/>
      <c r="K1290" s="541"/>
      <c r="L1290" s="541"/>
    </row>
    <row r="1291" spans="1:12" s="2" customFormat="1">
      <c r="A1291" s="541"/>
      <c r="B1291" s="541"/>
      <c r="C1291" s="541"/>
      <c r="D1291" s="541"/>
      <c r="E1291" s="541"/>
      <c r="F1291" s="541"/>
      <c r="G1291" s="541"/>
      <c r="H1291" s="541"/>
      <c r="I1291" s="541"/>
      <c r="J1291" s="541"/>
      <c r="K1291" s="541"/>
      <c r="L1291" s="541"/>
    </row>
    <row r="1292" spans="1:12" s="2" customFormat="1">
      <c r="A1292" s="541"/>
      <c r="B1292" s="541"/>
      <c r="C1292" s="541"/>
      <c r="D1292" s="541"/>
      <c r="E1292" s="541"/>
      <c r="F1292" s="541"/>
      <c r="G1292" s="541"/>
      <c r="H1292" s="541"/>
      <c r="I1292" s="541"/>
      <c r="J1292" s="541"/>
      <c r="K1292" s="541"/>
      <c r="L1292" s="541"/>
    </row>
    <row r="1293" spans="1:12" s="2" customFormat="1">
      <c r="A1293" s="541"/>
      <c r="B1293" s="541"/>
      <c r="C1293" s="541"/>
      <c r="D1293" s="541"/>
      <c r="E1293" s="541"/>
      <c r="F1293" s="541"/>
      <c r="G1293" s="541"/>
      <c r="H1293" s="541"/>
      <c r="I1293" s="541"/>
      <c r="J1293" s="541"/>
      <c r="K1293" s="541"/>
      <c r="L1293" s="541"/>
    </row>
    <row r="1294" spans="1:12" s="2" customFormat="1">
      <c r="A1294" s="541"/>
      <c r="B1294" s="541"/>
      <c r="C1294" s="541"/>
      <c r="D1294" s="541"/>
      <c r="E1294" s="541"/>
      <c r="F1294" s="541"/>
      <c r="G1294" s="541"/>
      <c r="H1294" s="541"/>
      <c r="I1294" s="541"/>
      <c r="J1294" s="541"/>
      <c r="K1294" s="541"/>
      <c r="L1294" s="541"/>
    </row>
    <row r="1295" spans="1:12" s="2" customFormat="1">
      <c r="A1295" s="541"/>
      <c r="B1295" s="541"/>
      <c r="C1295" s="541"/>
      <c r="D1295" s="541"/>
      <c r="E1295" s="541"/>
      <c r="F1295" s="541"/>
      <c r="G1295" s="541"/>
      <c r="H1295" s="541"/>
      <c r="I1295" s="541"/>
      <c r="J1295" s="541"/>
      <c r="K1295" s="541"/>
      <c r="L1295" s="541"/>
    </row>
    <row r="1296" spans="1:12" s="2" customFormat="1">
      <c r="A1296" s="541"/>
      <c r="B1296" s="541"/>
      <c r="C1296" s="541"/>
      <c r="D1296" s="541"/>
      <c r="E1296" s="541"/>
      <c r="F1296" s="541"/>
      <c r="G1296" s="541"/>
      <c r="H1296" s="541"/>
      <c r="I1296" s="541"/>
      <c r="J1296" s="541"/>
      <c r="K1296" s="541"/>
      <c r="L1296" s="541"/>
    </row>
    <row r="1297" spans="1:12" s="2" customFormat="1">
      <c r="A1297" s="541"/>
      <c r="B1297" s="541"/>
      <c r="C1297" s="541"/>
      <c r="D1297" s="541"/>
      <c r="E1297" s="541"/>
      <c r="F1297" s="541"/>
      <c r="G1297" s="541"/>
      <c r="H1297" s="541"/>
      <c r="I1297" s="541"/>
      <c r="J1297" s="541"/>
      <c r="K1297" s="541"/>
      <c r="L1297" s="541"/>
    </row>
    <row r="1298" spans="1:12" s="2" customFormat="1">
      <c r="A1298" s="541"/>
      <c r="B1298" s="541"/>
      <c r="C1298" s="541"/>
      <c r="D1298" s="541"/>
      <c r="E1298" s="541"/>
      <c r="F1298" s="541"/>
      <c r="G1298" s="541"/>
      <c r="H1298" s="541"/>
      <c r="I1298" s="541"/>
      <c r="J1298" s="541"/>
      <c r="K1298" s="541"/>
      <c r="L1298" s="541"/>
    </row>
    <row r="1299" spans="1:12" s="2" customFormat="1">
      <c r="A1299" s="541"/>
      <c r="B1299" s="541"/>
      <c r="C1299" s="541"/>
      <c r="D1299" s="541"/>
      <c r="E1299" s="541"/>
      <c r="F1299" s="541"/>
      <c r="G1299" s="541"/>
      <c r="H1299" s="541"/>
      <c r="I1299" s="541"/>
      <c r="J1299" s="541"/>
      <c r="K1299" s="541"/>
      <c r="L1299" s="541"/>
    </row>
    <row r="1300" spans="1:12" s="2" customFormat="1">
      <c r="A1300" s="541"/>
      <c r="B1300" s="541"/>
      <c r="C1300" s="541"/>
      <c r="D1300" s="541"/>
      <c r="E1300" s="541"/>
      <c r="F1300" s="541"/>
      <c r="G1300" s="541"/>
      <c r="H1300" s="541"/>
      <c r="I1300" s="541"/>
      <c r="J1300" s="541"/>
      <c r="K1300" s="541"/>
      <c r="L1300" s="541"/>
    </row>
    <row r="1301" spans="1:12" s="2" customFormat="1">
      <c r="A1301" s="541"/>
      <c r="B1301" s="541"/>
      <c r="C1301" s="541"/>
      <c r="D1301" s="541"/>
      <c r="E1301" s="541"/>
      <c r="F1301" s="541"/>
      <c r="G1301" s="541"/>
      <c r="H1301" s="541"/>
      <c r="I1301" s="541"/>
      <c r="J1301" s="541"/>
      <c r="K1301" s="541"/>
      <c r="L1301" s="541"/>
    </row>
    <row r="1302" spans="1:12" s="2" customFormat="1">
      <c r="A1302" s="541"/>
      <c r="B1302" s="541"/>
      <c r="C1302" s="541"/>
      <c r="D1302" s="541"/>
      <c r="E1302" s="541"/>
      <c r="F1302" s="541"/>
      <c r="G1302" s="541"/>
      <c r="H1302" s="541"/>
      <c r="I1302" s="541"/>
      <c r="J1302" s="541"/>
      <c r="K1302" s="541"/>
      <c r="L1302" s="541"/>
    </row>
    <row r="1303" spans="1:12" s="2" customFormat="1">
      <c r="A1303" s="541"/>
      <c r="B1303" s="541"/>
      <c r="C1303" s="541"/>
      <c r="D1303" s="541"/>
      <c r="E1303" s="541"/>
      <c r="F1303" s="541"/>
      <c r="G1303" s="541"/>
      <c r="H1303" s="541"/>
      <c r="I1303" s="541"/>
      <c r="J1303" s="541"/>
      <c r="K1303" s="541"/>
      <c r="L1303" s="541"/>
    </row>
    <row r="1304" spans="1:12" s="2" customFormat="1">
      <c r="A1304" s="541"/>
      <c r="B1304" s="541"/>
      <c r="C1304" s="541"/>
      <c r="D1304" s="541"/>
      <c r="E1304" s="541"/>
      <c r="F1304" s="541"/>
      <c r="G1304" s="541"/>
      <c r="H1304" s="541"/>
      <c r="I1304" s="541"/>
      <c r="J1304" s="541"/>
      <c r="K1304" s="541"/>
      <c r="L1304" s="541"/>
    </row>
    <row r="1305" spans="1:12" s="2" customFormat="1">
      <c r="A1305" s="541"/>
      <c r="B1305" s="541"/>
      <c r="C1305" s="541"/>
      <c r="D1305" s="541"/>
      <c r="E1305" s="541"/>
      <c r="F1305" s="541"/>
      <c r="G1305" s="541"/>
      <c r="H1305" s="541"/>
      <c r="I1305" s="541"/>
      <c r="J1305" s="541"/>
      <c r="K1305" s="541"/>
      <c r="L1305" s="541"/>
    </row>
    <row r="1306" spans="1:12" s="2" customFormat="1">
      <c r="A1306" s="541"/>
      <c r="B1306" s="541"/>
      <c r="C1306" s="541"/>
      <c r="D1306" s="541"/>
      <c r="E1306" s="541"/>
      <c r="F1306" s="541"/>
      <c r="G1306" s="541"/>
      <c r="H1306" s="541"/>
      <c r="I1306" s="541"/>
      <c r="J1306" s="541"/>
      <c r="K1306" s="541"/>
      <c r="L1306" s="541"/>
    </row>
    <row r="1307" spans="1:12" s="2" customFormat="1">
      <c r="A1307" s="541"/>
      <c r="B1307" s="541"/>
      <c r="C1307" s="541"/>
      <c r="D1307" s="541"/>
      <c r="E1307" s="541"/>
      <c r="F1307" s="541"/>
      <c r="G1307" s="541"/>
      <c r="H1307" s="541"/>
      <c r="I1307" s="541"/>
      <c r="J1307" s="541"/>
      <c r="K1307" s="541"/>
      <c r="L1307" s="541"/>
    </row>
    <row r="1308" spans="1:12" s="2" customFormat="1">
      <c r="A1308" s="541"/>
      <c r="B1308" s="541"/>
      <c r="C1308" s="541"/>
      <c r="D1308" s="541"/>
      <c r="E1308" s="541"/>
      <c r="F1308" s="541"/>
      <c r="G1308" s="541"/>
      <c r="H1308" s="541"/>
      <c r="I1308" s="541"/>
      <c r="J1308" s="541"/>
      <c r="K1308" s="541"/>
      <c r="L1308" s="541"/>
    </row>
    <row r="1309" spans="1:12" s="2" customFormat="1">
      <c r="A1309" s="541"/>
      <c r="B1309" s="541"/>
      <c r="C1309" s="541"/>
      <c r="D1309" s="541"/>
      <c r="E1309" s="541"/>
      <c r="F1309" s="541"/>
      <c r="G1309" s="541"/>
      <c r="H1309" s="541"/>
      <c r="I1309" s="541"/>
      <c r="J1309" s="541"/>
      <c r="K1309" s="541"/>
      <c r="L1309" s="541"/>
    </row>
    <row r="1310" spans="1:12" s="2" customFormat="1">
      <c r="A1310" s="541"/>
      <c r="B1310" s="541"/>
      <c r="C1310" s="541"/>
      <c r="D1310" s="541"/>
      <c r="E1310" s="541"/>
      <c r="F1310" s="541"/>
      <c r="G1310" s="541"/>
      <c r="H1310" s="541"/>
      <c r="I1310" s="541"/>
      <c r="J1310" s="541"/>
      <c r="K1310" s="541"/>
      <c r="L1310" s="541"/>
    </row>
    <row r="1311" spans="1:12" s="2" customFormat="1">
      <c r="A1311" s="541"/>
      <c r="B1311" s="541"/>
      <c r="C1311" s="541"/>
      <c r="D1311" s="541"/>
      <c r="E1311" s="541"/>
      <c r="F1311" s="541"/>
      <c r="G1311" s="541"/>
      <c r="H1311" s="541"/>
      <c r="I1311" s="541"/>
      <c r="J1311" s="541"/>
      <c r="K1311" s="541"/>
      <c r="L1311" s="541"/>
    </row>
    <row r="1312" spans="1:12" s="2" customFormat="1">
      <c r="A1312" s="541"/>
      <c r="B1312" s="541"/>
      <c r="C1312" s="541"/>
      <c r="D1312" s="541"/>
      <c r="E1312" s="541"/>
      <c r="F1312" s="541"/>
      <c r="G1312" s="541"/>
      <c r="H1312" s="541"/>
      <c r="I1312" s="541"/>
      <c r="J1312" s="541"/>
      <c r="K1312" s="541"/>
      <c r="L1312" s="541"/>
    </row>
    <row r="1313" spans="1:12" s="2" customFormat="1">
      <c r="A1313" s="541"/>
      <c r="B1313" s="541"/>
      <c r="C1313" s="541"/>
      <c r="D1313" s="541"/>
      <c r="E1313" s="541"/>
      <c r="F1313" s="541"/>
      <c r="G1313" s="541"/>
      <c r="H1313" s="541"/>
      <c r="I1313" s="541"/>
      <c r="J1313" s="541"/>
      <c r="K1313" s="541"/>
      <c r="L1313" s="541"/>
    </row>
    <row r="1314" spans="1:12" s="2" customFormat="1">
      <c r="A1314" s="541"/>
      <c r="B1314" s="541"/>
      <c r="C1314" s="541"/>
      <c r="D1314" s="541"/>
      <c r="E1314" s="541"/>
      <c r="F1314" s="541"/>
      <c r="G1314" s="541"/>
      <c r="H1314" s="541"/>
      <c r="I1314" s="541"/>
      <c r="J1314" s="541"/>
      <c r="K1314" s="541"/>
      <c r="L1314" s="541"/>
    </row>
    <row r="1315" spans="1:12" s="2" customFormat="1">
      <c r="A1315" s="541"/>
      <c r="B1315" s="541"/>
      <c r="C1315" s="541"/>
      <c r="D1315" s="541"/>
      <c r="E1315" s="541"/>
      <c r="F1315" s="541"/>
      <c r="G1315" s="541"/>
      <c r="H1315" s="541"/>
      <c r="I1315" s="541"/>
      <c r="J1315" s="541"/>
      <c r="K1315" s="541"/>
      <c r="L1315" s="541"/>
    </row>
    <row r="1316" spans="1:12" s="2" customFormat="1">
      <c r="A1316" s="541"/>
      <c r="B1316" s="541"/>
      <c r="C1316" s="541"/>
      <c r="D1316" s="541"/>
      <c r="E1316" s="541"/>
      <c r="F1316" s="541"/>
      <c r="G1316" s="541"/>
      <c r="H1316" s="541"/>
      <c r="I1316" s="541"/>
      <c r="J1316" s="541"/>
      <c r="K1316" s="541"/>
      <c r="L1316" s="541"/>
    </row>
    <row r="1317" spans="1:12" s="2" customFormat="1">
      <c r="A1317" s="541"/>
      <c r="B1317" s="541"/>
      <c r="C1317" s="541"/>
      <c r="D1317" s="541"/>
      <c r="E1317" s="541"/>
      <c r="F1317" s="541"/>
      <c r="G1317" s="541"/>
      <c r="H1317" s="541"/>
      <c r="I1317" s="541"/>
      <c r="J1317" s="541"/>
      <c r="K1317" s="541"/>
      <c r="L1317" s="541"/>
    </row>
    <row r="1318" spans="1:12" s="2" customFormat="1">
      <c r="A1318" s="541"/>
      <c r="B1318" s="541"/>
      <c r="C1318" s="541"/>
      <c r="D1318" s="541"/>
      <c r="E1318" s="541"/>
      <c r="F1318" s="541"/>
      <c r="G1318" s="541"/>
      <c r="H1318" s="541"/>
      <c r="I1318" s="541"/>
      <c r="J1318" s="541"/>
      <c r="K1318" s="541"/>
      <c r="L1318" s="541"/>
    </row>
    <row r="1319" spans="1:12" s="2" customFormat="1">
      <c r="A1319" s="541"/>
      <c r="B1319" s="541"/>
      <c r="C1319" s="541"/>
      <c r="D1319" s="541"/>
      <c r="E1319" s="541"/>
      <c r="F1319" s="541"/>
      <c r="G1319" s="541"/>
      <c r="H1319" s="541"/>
      <c r="I1319" s="541"/>
      <c r="J1319" s="541"/>
      <c r="K1319" s="541"/>
      <c r="L1319" s="541"/>
    </row>
    <row r="1320" spans="1:12" s="2" customFormat="1">
      <c r="A1320" s="541"/>
      <c r="B1320" s="541"/>
      <c r="C1320" s="541"/>
      <c r="D1320" s="541"/>
      <c r="E1320" s="541"/>
      <c r="F1320" s="541"/>
      <c r="G1320" s="541"/>
      <c r="H1320" s="541"/>
      <c r="I1320" s="541"/>
      <c r="J1320" s="541"/>
      <c r="K1320" s="541"/>
      <c r="L1320" s="541"/>
    </row>
    <row r="1321" spans="1:12" s="2" customFormat="1">
      <c r="A1321" s="541"/>
      <c r="B1321" s="541"/>
      <c r="C1321" s="541"/>
      <c r="D1321" s="541"/>
      <c r="E1321" s="541"/>
      <c r="F1321" s="541"/>
      <c r="G1321" s="541"/>
      <c r="H1321" s="541"/>
      <c r="I1321" s="541"/>
      <c r="J1321" s="541"/>
      <c r="K1321" s="541"/>
      <c r="L1321" s="541"/>
    </row>
    <row r="1322" spans="1:12" s="2" customFormat="1">
      <c r="A1322" s="541"/>
      <c r="B1322" s="541"/>
      <c r="C1322" s="541"/>
      <c r="D1322" s="541"/>
      <c r="E1322" s="541"/>
      <c r="F1322" s="541"/>
      <c r="G1322" s="541"/>
      <c r="H1322" s="541"/>
      <c r="I1322" s="541"/>
      <c r="J1322" s="541"/>
      <c r="K1322" s="541"/>
      <c r="L1322" s="541"/>
    </row>
    <row r="1323" spans="1:12" s="2" customFormat="1">
      <c r="A1323" s="541"/>
      <c r="B1323" s="541"/>
      <c r="C1323" s="541"/>
      <c r="D1323" s="541"/>
      <c r="E1323" s="541"/>
      <c r="F1323" s="541"/>
      <c r="G1323" s="541"/>
      <c r="H1323" s="541"/>
      <c r="I1323" s="541"/>
      <c r="J1323" s="541"/>
      <c r="K1323" s="541"/>
      <c r="L1323" s="541"/>
    </row>
    <row r="1324" spans="1:12" s="2" customFormat="1">
      <c r="A1324" s="541"/>
      <c r="B1324" s="541"/>
      <c r="C1324" s="541"/>
      <c r="D1324" s="541"/>
      <c r="E1324" s="541"/>
      <c r="F1324" s="541"/>
      <c r="G1324" s="541"/>
      <c r="H1324" s="541"/>
      <c r="I1324" s="541"/>
      <c r="J1324" s="541"/>
      <c r="K1324" s="541"/>
      <c r="L1324" s="541"/>
    </row>
    <row r="1325" spans="1:12" s="2" customFormat="1">
      <c r="A1325" s="541"/>
      <c r="B1325" s="541"/>
      <c r="C1325" s="541"/>
      <c r="D1325" s="541"/>
      <c r="E1325" s="541"/>
      <c r="F1325" s="541"/>
      <c r="G1325" s="541"/>
      <c r="H1325" s="541"/>
      <c r="I1325" s="541"/>
      <c r="J1325" s="541"/>
      <c r="K1325" s="541"/>
      <c r="L1325" s="541"/>
    </row>
    <row r="1326" spans="1:12" s="2" customFormat="1">
      <c r="A1326" s="541"/>
      <c r="B1326" s="541"/>
      <c r="C1326" s="541"/>
      <c r="D1326" s="541"/>
      <c r="E1326" s="541"/>
      <c r="F1326" s="541"/>
      <c r="G1326" s="541"/>
      <c r="H1326" s="541"/>
      <c r="I1326" s="541"/>
      <c r="J1326" s="541"/>
      <c r="K1326" s="541"/>
      <c r="L1326" s="541"/>
    </row>
    <row r="1327" spans="1:12" s="2" customFormat="1">
      <c r="A1327" s="541"/>
      <c r="B1327" s="541"/>
      <c r="C1327" s="541"/>
      <c r="D1327" s="541"/>
      <c r="E1327" s="541"/>
      <c r="F1327" s="541"/>
      <c r="G1327" s="541"/>
      <c r="H1327" s="541"/>
      <c r="I1327" s="541"/>
      <c r="J1327" s="541"/>
      <c r="K1327" s="541"/>
      <c r="L1327" s="541"/>
    </row>
    <row r="1328" spans="1:12" s="2" customFormat="1">
      <c r="A1328" s="541"/>
      <c r="B1328" s="541"/>
      <c r="C1328" s="541"/>
      <c r="D1328" s="541"/>
      <c r="E1328" s="541"/>
      <c r="F1328" s="541"/>
      <c r="G1328" s="541"/>
      <c r="H1328" s="541"/>
      <c r="I1328" s="541"/>
      <c r="J1328" s="541"/>
      <c r="K1328" s="541"/>
      <c r="L1328" s="541"/>
    </row>
    <row r="1329" spans="1:12" s="2" customFormat="1">
      <c r="A1329" s="541"/>
      <c r="B1329" s="541"/>
      <c r="C1329" s="541"/>
      <c r="D1329" s="541"/>
      <c r="E1329" s="541"/>
      <c r="F1329" s="541"/>
      <c r="G1329" s="541"/>
      <c r="H1329" s="541"/>
      <c r="I1329" s="541"/>
      <c r="J1329" s="541"/>
      <c r="K1329" s="541"/>
      <c r="L1329" s="541"/>
    </row>
    <row r="1330" spans="1:12" s="2" customFormat="1">
      <c r="A1330" s="541"/>
      <c r="B1330" s="541"/>
      <c r="C1330" s="541"/>
      <c r="D1330" s="541"/>
      <c r="E1330" s="541"/>
      <c r="F1330" s="541"/>
      <c r="G1330" s="541"/>
      <c r="H1330" s="541"/>
      <c r="I1330" s="541"/>
      <c r="J1330" s="541"/>
      <c r="K1330" s="541"/>
      <c r="L1330" s="541"/>
    </row>
    <row r="1331" spans="1:12" s="2" customFormat="1">
      <c r="A1331" s="541"/>
      <c r="B1331" s="541"/>
      <c r="C1331" s="541"/>
      <c r="D1331" s="541"/>
      <c r="E1331" s="541"/>
      <c r="F1331" s="541"/>
      <c r="G1331" s="541"/>
      <c r="H1331" s="541"/>
      <c r="I1331" s="541"/>
      <c r="J1331" s="541"/>
      <c r="K1331" s="541"/>
      <c r="L1331" s="541"/>
    </row>
    <row r="1332" spans="1:12" s="2" customFormat="1">
      <c r="A1332" s="541"/>
      <c r="B1332" s="541"/>
      <c r="C1332" s="541"/>
      <c r="D1332" s="541"/>
      <c r="E1332" s="541"/>
      <c r="F1332" s="541"/>
      <c r="G1332" s="541"/>
      <c r="H1332" s="541"/>
      <c r="I1332" s="541"/>
      <c r="J1332" s="541"/>
      <c r="K1332" s="541"/>
      <c r="L1332" s="541"/>
    </row>
    <row r="1333" spans="1:12" s="2" customFormat="1">
      <c r="A1333" s="541"/>
      <c r="B1333" s="541"/>
      <c r="C1333" s="541"/>
      <c r="D1333" s="541"/>
      <c r="E1333" s="541"/>
      <c r="F1333" s="541"/>
      <c r="G1333" s="541"/>
      <c r="H1333" s="541"/>
      <c r="I1333" s="541"/>
      <c r="J1333" s="541"/>
      <c r="K1333" s="541"/>
      <c r="L1333" s="541"/>
    </row>
    <row r="1334" spans="1:12" s="2" customFormat="1">
      <c r="A1334" s="541"/>
      <c r="B1334" s="541"/>
      <c r="C1334" s="541"/>
      <c r="D1334" s="541"/>
      <c r="E1334" s="541"/>
      <c r="F1334" s="541"/>
      <c r="G1334" s="541"/>
      <c r="H1334" s="541"/>
      <c r="I1334" s="541"/>
      <c r="J1334" s="541"/>
      <c r="K1334" s="541"/>
      <c r="L1334" s="541"/>
    </row>
    <row r="1335" spans="1:12" s="2" customFormat="1">
      <c r="A1335" s="541"/>
      <c r="B1335" s="541"/>
      <c r="C1335" s="541"/>
      <c r="D1335" s="541"/>
      <c r="E1335" s="541"/>
      <c r="F1335" s="541"/>
      <c r="G1335" s="541"/>
      <c r="H1335" s="541"/>
      <c r="I1335" s="541"/>
      <c r="J1335" s="541"/>
      <c r="K1335" s="541"/>
      <c r="L1335" s="541"/>
    </row>
    <row r="1336" spans="1:12" s="2" customFormat="1">
      <c r="A1336" s="541"/>
      <c r="B1336" s="541"/>
      <c r="C1336" s="541"/>
      <c r="D1336" s="541"/>
      <c r="E1336" s="541"/>
      <c r="F1336" s="541"/>
      <c r="G1336" s="541"/>
      <c r="H1336" s="541"/>
      <c r="I1336" s="541"/>
      <c r="J1336" s="541"/>
      <c r="K1336" s="541"/>
      <c r="L1336" s="541"/>
    </row>
    <row r="1337" spans="1:12" s="2" customFormat="1">
      <c r="A1337" s="541"/>
      <c r="B1337" s="541"/>
      <c r="C1337" s="541"/>
      <c r="D1337" s="541"/>
      <c r="E1337" s="541"/>
      <c r="F1337" s="541"/>
      <c r="G1337" s="541"/>
      <c r="H1337" s="541"/>
      <c r="I1337" s="541"/>
      <c r="J1337" s="541"/>
      <c r="K1337" s="541"/>
      <c r="L1337" s="541"/>
    </row>
    <row r="1338" spans="1:12" s="2" customFormat="1">
      <c r="A1338" s="541"/>
      <c r="B1338" s="541"/>
      <c r="C1338" s="541"/>
      <c r="D1338" s="541"/>
      <c r="E1338" s="541"/>
      <c r="F1338" s="541"/>
      <c r="G1338" s="541"/>
      <c r="H1338" s="541"/>
      <c r="I1338" s="541"/>
      <c r="J1338" s="541"/>
      <c r="K1338" s="541"/>
      <c r="L1338" s="541"/>
    </row>
    <row r="1339" spans="1:12" s="2" customFormat="1">
      <c r="A1339" s="541"/>
      <c r="B1339" s="541"/>
      <c r="C1339" s="541"/>
      <c r="D1339" s="541"/>
      <c r="E1339" s="541"/>
      <c r="F1339" s="541"/>
      <c r="G1339" s="541"/>
      <c r="H1339" s="541"/>
      <c r="I1339" s="541"/>
      <c r="J1339" s="541"/>
      <c r="K1339" s="541"/>
      <c r="L1339" s="541"/>
    </row>
    <row r="1340" spans="1:12" s="2" customFormat="1">
      <c r="A1340" s="541"/>
      <c r="B1340" s="541"/>
      <c r="C1340" s="541"/>
      <c r="D1340" s="541"/>
      <c r="E1340" s="541"/>
      <c r="F1340" s="541"/>
      <c r="G1340" s="541"/>
      <c r="H1340" s="541"/>
      <c r="I1340" s="541"/>
      <c r="J1340" s="541"/>
      <c r="K1340" s="541"/>
      <c r="L1340" s="541"/>
    </row>
    <row r="1341" spans="1:12" s="2" customFormat="1">
      <c r="A1341" s="541"/>
      <c r="B1341" s="541"/>
      <c r="C1341" s="541"/>
      <c r="D1341" s="541"/>
      <c r="E1341" s="541"/>
      <c r="F1341" s="541"/>
      <c r="G1341" s="541"/>
      <c r="H1341" s="541"/>
      <c r="I1341" s="541"/>
      <c r="J1341" s="541"/>
      <c r="K1341" s="541"/>
      <c r="L1341" s="541"/>
    </row>
    <row r="1342" spans="1:12" s="2" customFormat="1">
      <c r="A1342" s="541"/>
      <c r="B1342" s="541"/>
      <c r="C1342" s="541"/>
      <c r="D1342" s="541"/>
      <c r="E1342" s="541"/>
      <c r="F1342" s="541"/>
      <c r="G1342" s="541"/>
      <c r="H1342" s="541"/>
      <c r="I1342" s="541"/>
      <c r="J1342" s="541"/>
      <c r="K1342" s="541"/>
      <c r="L1342" s="541"/>
    </row>
    <row r="1343" spans="1:12" s="2" customFormat="1">
      <c r="A1343" s="541"/>
      <c r="B1343" s="541"/>
      <c r="C1343" s="541"/>
      <c r="D1343" s="541"/>
      <c r="E1343" s="541"/>
      <c r="F1343" s="541"/>
      <c r="G1343" s="541"/>
      <c r="H1343" s="541"/>
      <c r="I1343" s="541"/>
      <c r="J1343" s="541"/>
      <c r="K1343" s="541"/>
      <c r="L1343" s="541"/>
    </row>
    <row r="1344" spans="1:12" s="2" customFormat="1">
      <c r="A1344" s="541"/>
      <c r="B1344" s="541"/>
      <c r="C1344" s="541"/>
      <c r="D1344" s="541"/>
      <c r="E1344" s="541"/>
      <c r="F1344" s="541"/>
      <c r="G1344" s="541"/>
      <c r="H1344" s="541"/>
      <c r="I1344" s="541"/>
      <c r="J1344" s="541"/>
      <c r="K1344" s="541"/>
      <c r="L1344" s="541"/>
    </row>
    <row r="1345" spans="1:12" s="2" customFormat="1">
      <c r="A1345" s="541"/>
      <c r="B1345" s="541"/>
      <c r="C1345" s="541"/>
      <c r="D1345" s="541"/>
      <c r="E1345" s="541"/>
      <c r="F1345" s="541"/>
      <c r="G1345" s="541"/>
      <c r="H1345" s="541"/>
      <c r="I1345" s="541"/>
      <c r="J1345" s="541"/>
      <c r="K1345" s="541"/>
      <c r="L1345" s="541"/>
    </row>
  </sheetData>
  <dataConsolidate/>
  <mergeCells count="24">
    <mergeCell ref="A1:D1"/>
    <mergeCell ref="A2:J2"/>
    <mergeCell ref="A4:B6"/>
    <mergeCell ref="C4:C6"/>
    <mergeCell ref="D4:D6"/>
    <mergeCell ref="E5:F5"/>
    <mergeCell ref="E4:H4"/>
    <mergeCell ref="I4:L4"/>
    <mergeCell ref="K5:L5"/>
    <mergeCell ref="I5:J5"/>
    <mergeCell ref="G5:H5"/>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dimension ref="A1:P30"/>
  <sheetViews>
    <sheetView zoomScaleNormal="100" workbookViewId="0">
      <selection activeCell="A2" sqref="A2:M2"/>
    </sheetView>
  </sheetViews>
  <sheetFormatPr defaultRowHeight="13.5"/>
  <cols>
    <col min="1" max="1" width="7.375" style="348" customWidth="1"/>
    <col min="2" max="2" width="4.5" style="348" bestFit="1" customWidth="1"/>
    <col min="3" max="4" width="10.625" style="348" bestFit="1" customWidth="1"/>
    <col min="5" max="5" width="8.625" style="348" bestFit="1" customWidth="1"/>
    <col min="6" max="6" width="9.625" style="348" bestFit="1" customWidth="1"/>
    <col min="7" max="7" width="9.5" style="348" bestFit="1" customWidth="1"/>
    <col min="8" max="8" width="8.375" style="348" customWidth="1"/>
    <col min="9" max="13" width="9.625" style="348" bestFit="1" customWidth="1"/>
    <col min="14" max="16" width="9.375" style="348" bestFit="1" customWidth="1"/>
    <col min="17" max="16384" width="9" style="348"/>
  </cols>
  <sheetData>
    <row r="1" spans="1:15" ht="19.5" customHeight="1">
      <c r="A1" s="891" t="s">
        <v>838</v>
      </c>
      <c r="B1" s="892"/>
      <c r="C1" s="892"/>
      <c r="D1" s="892"/>
      <c r="E1" s="347"/>
      <c r="F1" s="347"/>
      <c r="G1" s="347"/>
      <c r="H1" s="347"/>
      <c r="I1" s="347"/>
      <c r="J1" s="347"/>
      <c r="K1" s="347"/>
    </row>
    <row r="2" spans="1:15" ht="19.5" customHeight="1">
      <c r="A2" s="895" t="s">
        <v>742</v>
      </c>
      <c r="B2" s="895"/>
      <c r="C2" s="895"/>
      <c r="D2" s="895"/>
      <c r="E2" s="895"/>
      <c r="F2" s="895"/>
      <c r="G2" s="895"/>
      <c r="H2" s="895"/>
      <c r="I2" s="895"/>
      <c r="J2" s="895"/>
      <c r="K2" s="895"/>
      <c r="L2" s="895"/>
      <c r="M2" s="895"/>
    </row>
    <row r="3" spans="1:15" ht="14.25" thickBot="1">
      <c r="A3" s="347"/>
      <c r="B3" s="347"/>
      <c r="C3" s="347"/>
      <c r="D3" s="347"/>
      <c r="E3" s="347"/>
      <c r="F3" s="347"/>
      <c r="G3" s="347"/>
      <c r="H3" s="347"/>
      <c r="I3" s="347"/>
      <c r="J3" s="347"/>
      <c r="K3" s="347"/>
      <c r="L3" s="349" t="s">
        <v>227</v>
      </c>
    </row>
    <row r="4" spans="1:15" s="350" customFormat="1" ht="14.25" thickTop="1">
      <c r="A4" s="896" t="s">
        <v>134</v>
      </c>
      <c r="B4" s="897"/>
      <c r="C4" s="900" t="s">
        <v>38</v>
      </c>
      <c r="D4" s="893" t="s">
        <v>255</v>
      </c>
      <c r="E4" s="894"/>
      <c r="F4" s="893" t="s">
        <v>859</v>
      </c>
      <c r="G4" s="902"/>
      <c r="H4" s="902"/>
      <c r="I4" s="902"/>
      <c r="J4" s="902"/>
      <c r="K4" s="902"/>
      <c r="L4" s="902"/>
    </row>
    <row r="5" spans="1:15" s="350" customFormat="1">
      <c r="A5" s="898"/>
      <c r="B5" s="899"/>
      <c r="C5" s="901"/>
      <c r="D5" s="351" t="s">
        <v>228</v>
      </c>
      <c r="E5" s="351" t="s">
        <v>229</v>
      </c>
      <c r="F5" s="352" t="s">
        <v>71</v>
      </c>
      <c r="G5" s="352" t="s">
        <v>72</v>
      </c>
      <c r="H5" s="353" t="s">
        <v>230</v>
      </c>
      <c r="I5" s="353" t="s">
        <v>231</v>
      </c>
      <c r="J5" s="353" t="s">
        <v>232</v>
      </c>
      <c r="K5" s="353" t="s">
        <v>233</v>
      </c>
      <c r="L5" s="354" t="s">
        <v>234</v>
      </c>
    </row>
    <row r="6" spans="1:15">
      <c r="A6" s="175" t="s">
        <v>999</v>
      </c>
      <c r="B6" s="356"/>
      <c r="C6" s="357">
        <v>253999</v>
      </c>
      <c r="D6" s="358">
        <v>246003</v>
      </c>
      <c r="E6" s="358">
        <v>7996</v>
      </c>
      <c r="F6" s="358">
        <v>31538</v>
      </c>
      <c r="G6" s="358">
        <v>31767</v>
      </c>
      <c r="H6" s="358">
        <v>53341</v>
      </c>
      <c r="I6" s="358">
        <v>45911</v>
      </c>
      <c r="J6" s="358">
        <v>35485</v>
      </c>
      <c r="K6" s="358">
        <v>31137</v>
      </c>
      <c r="L6" s="358">
        <v>24820</v>
      </c>
      <c r="M6" s="359"/>
      <c r="N6" s="359"/>
    </row>
    <row r="7" spans="1:15">
      <c r="A7" s="355">
        <v>27</v>
      </c>
      <c r="B7" s="356"/>
      <c r="C7" s="357">
        <v>264128</v>
      </c>
      <c r="D7" s="358">
        <v>256556</v>
      </c>
      <c r="E7" s="358">
        <v>7572</v>
      </c>
      <c r="F7" s="358">
        <v>33095</v>
      </c>
      <c r="G7" s="358">
        <v>33169</v>
      </c>
      <c r="H7" s="358">
        <v>57309</v>
      </c>
      <c r="I7" s="358">
        <v>47169</v>
      </c>
      <c r="J7" s="358">
        <v>36233</v>
      </c>
      <c r="K7" s="358">
        <v>32277</v>
      </c>
      <c r="L7" s="358">
        <v>24876</v>
      </c>
      <c r="M7" s="359"/>
      <c r="N7" s="359"/>
    </row>
    <row r="8" spans="1:15">
      <c r="A8" s="355">
        <v>28</v>
      </c>
      <c r="B8" s="356"/>
      <c r="C8" s="357">
        <v>273278</v>
      </c>
      <c r="D8" s="358">
        <v>265685</v>
      </c>
      <c r="E8" s="358">
        <v>7593</v>
      </c>
      <c r="F8" s="358">
        <v>33137</v>
      </c>
      <c r="G8" s="358">
        <v>33789</v>
      </c>
      <c r="H8" s="358">
        <v>60772</v>
      </c>
      <c r="I8" s="358">
        <v>48728</v>
      </c>
      <c r="J8" s="358">
        <v>37829</v>
      </c>
      <c r="K8" s="358">
        <v>33373</v>
      </c>
      <c r="L8" s="358">
        <v>25650</v>
      </c>
      <c r="M8" s="359"/>
      <c r="N8" s="359"/>
    </row>
    <row r="9" spans="1:15">
      <c r="A9" s="556">
        <v>29</v>
      </c>
      <c r="B9" s="539"/>
      <c r="C9" s="474">
        <v>283057</v>
      </c>
      <c r="D9" s="562">
        <v>275374</v>
      </c>
      <c r="E9" s="562">
        <v>7683</v>
      </c>
      <c r="F9" s="562">
        <v>33691</v>
      </c>
      <c r="G9" s="562">
        <v>35270</v>
      </c>
      <c r="H9" s="562">
        <v>63114</v>
      </c>
      <c r="I9" s="562">
        <v>50852</v>
      </c>
      <c r="J9" s="562">
        <v>39444</v>
      </c>
      <c r="K9" s="562">
        <v>34632</v>
      </c>
      <c r="L9" s="562">
        <v>26054</v>
      </c>
      <c r="M9" s="359"/>
      <c r="N9" s="359"/>
    </row>
    <row r="10" spans="1:15">
      <c r="A10" s="556">
        <v>30</v>
      </c>
      <c r="B10" s="539"/>
      <c r="C10" s="474">
        <v>295333</v>
      </c>
      <c r="D10" s="562">
        <v>287617</v>
      </c>
      <c r="E10" s="562">
        <v>7716</v>
      </c>
      <c r="F10" s="562">
        <v>35632</v>
      </c>
      <c r="G10" s="562">
        <v>37430</v>
      </c>
      <c r="H10" s="562">
        <v>66415</v>
      </c>
      <c r="I10" s="562">
        <v>52105</v>
      </c>
      <c r="J10" s="562">
        <v>41082</v>
      </c>
      <c r="K10" s="562">
        <v>36048</v>
      </c>
      <c r="L10" s="562">
        <v>26621</v>
      </c>
      <c r="M10" s="359"/>
      <c r="N10" s="359"/>
    </row>
    <row r="11" spans="1:15">
      <c r="A11" s="561"/>
      <c r="B11" s="360"/>
      <c r="C11" s="357"/>
      <c r="D11" s="358"/>
      <c r="E11" s="358"/>
      <c r="F11" s="358"/>
      <c r="G11" s="358"/>
      <c r="H11" s="358"/>
      <c r="I11" s="358"/>
      <c r="J11" s="358"/>
      <c r="K11" s="358"/>
      <c r="L11" s="358"/>
      <c r="M11" s="359"/>
      <c r="N11" s="359"/>
      <c r="O11" s="359"/>
    </row>
    <row r="12" spans="1:15">
      <c r="A12" s="477" t="s">
        <v>990</v>
      </c>
      <c r="B12" s="360">
        <v>5</v>
      </c>
      <c r="C12" s="357">
        <v>297117</v>
      </c>
      <c r="D12" s="358">
        <v>289369</v>
      </c>
      <c r="E12" s="358">
        <v>7748</v>
      </c>
      <c r="F12" s="358">
        <v>35801</v>
      </c>
      <c r="G12" s="358">
        <v>37494</v>
      </c>
      <c r="H12" s="358">
        <v>66880</v>
      </c>
      <c r="I12" s="358">
        <v>52451</v>
      </c>
      <c r="J12" s="358">
        <v>41445</v>
      </c>
      <c r="K12" s="358">
        <v>36315</v>
      </c>
      <c r="L12" s="358">
        <v>26731</v>
      </c>
      <c r="M12" s="359"/>
      <c r="N12" s="359"/>
      <c r="O12" s="359"/>
    </row>
    <row r="13" spans="1:15">
      <c r="B13" s="360">
        <v>6</v>
      </c>
      <c r="C13" s="357">
        <v>299015</v>
      </c>
      <c r="D13" s="358">
        <v>291173</v>
      </c>
      <c r="E13" s="358">
        <v>7842</v>
      </c>
      <c r="F13" s="358">
        <v>35969</v>
      </c>
      <c r="G13" s="358">
        <v>37638</v>
      </c>
      <c r="H13" s="358">
        <v>67348</v>
      </c>
      <c r="I13" s="358">
        <v>52686</v>
      </c>
      <c r="J13" s="358">
        <v>41761</v>
      </c>
      <c r="K13" s="358">
        <v>36645</v>
      </c>
      <c r="L13" s="358">
        <v>26968</v>
      </c>
      <c r="M13" s="359"/>
      <c r="N13" s="359"/>
      <c r="O13" s="359"/>
    </row>
    <row r="14" spans="1:15">
      <c r="B14" s="360">
        <v>7</v>
      </c>
      <c r="C14" s="357">
        <v>301129</v>
      </c>
      <c r="D14" s="358">
        <v>293254</v>
      </c>
      <c r="E14" s="358">
        <v>7875</v>
      </c>
      <c r="F14" s="358">
        <v>36262</v>
      </c>
      <c r="G14" s="358">
        <v>37835</v>
      </c>
      <c r="H14" s="358">
        <v>67886</v>
      </c>
      <c r="I14" s="358">
        <v>52969</v>
      </c>
      <c r="J14" s="358">
        <v>42003</v>
      </c>
      <c r="K14" s="358">
        <v>37001</v>
      </c>
      <c r="L14" s="358">
        <v>27173</v>
      </c>
      <c r="M14" s="359"/>
      <c r="N14" s="359"/>
      <c r="O14" s="359"/>
    </row>
    <row r="15" spans="1:15">
      <c r="B15" s="360">
        <v>8</v>
      </c>
      <c r="C15" s="357">
        <v>301830</v>
      </c>
      <c r="D15" s="358">
        <v>293910</v>
      </c>
      <c r="E15" s="358">
        <v>7920</v>
      </c>
      <c r="F15" s="358">
        <v>36413</v>
      </c>
      <c r="G15" s="358">
        <v>37949</v>
      </c>
      <c r="H15" s="358">
        <v>67978</v>
      </c>
      <c r="I15" s="358">
        <v>53122</v>
      </c>
      <c r="J15" s="358">
        <v>42167</v>
      </c>
      <c r="K15" s="358">
        <v>36907</v>
      </c>
      <c r="L15" s="358">
        <v>27294</v>
      </c>
      <c r="M15" s="359"/>
      <c r="N15" s="359"/>
      <c r="O15" s="359"/>
    </row>
    <row r="16" spans="1:15">
      <c r="B16" s="360">
        <v>9</v>
      </c>
      <c r="C16" s="357">
        <v>303147</v>
      </c>
      <c r="D16" s="358">
        <v>295214</v>
      </c>
      <c r="E16" s="358">
        <v>7933</v>
      </c>
      <c r="F16" s="358">
        <v>36420</v>
      </c>
      <c r="G16" s="358">
        <v>38061</v>
      </c>
      <c r="H16" s="358">
        <v>68492</v>
      </c>
      <c r="I16" s="358">
        <v>53332</v>
      </c>
      <c r="J16" s="358">
        <v>42372</v>
      </c>
      <c r="K16" s="358">
        <v>37047</v>
      </c>
      <c r="L16" s="358">
        <v>27423</v>
      </c>
      <c r="M16" s="359"/>
      <c r="N16" s="359"/>
      <c r="O16" s="359"/>
    </row>
    <row r="17" spans="1:16">
      <c r="B17" s="360">
        <v>10</v>
      </c>
      <c r="C17" s="357">
        <v>304171</v>
      </c>
      <c r="D17" s="358">
        <v>296247</v>
      </c>
      <c r="E17" s="358">
        <v>7924</v>
      </c>
      <c r="F17" s="358">
        <v>36546</v>
      </c>
      <c r="G17" s="358">
        <v>38089</v>
      </c>
      <c r="H17" s="358">
        <v>68842</v>
      </c>
      <c r="I17" s="358">
        <v>53526</v>
      </c>
      <c r="J17" s="358">
        <v>42515</v>
      </c>
      <c r="K17" s="358">
        <v>37203</v>
      </c>
      <c r="L17" s="358">
        <v>27450</v>
      </c>
      <c r="M17" s="359"/>
      <c r="N17" s="359"/>
      <c r="O17" s="359"/>
    </row>
    <row r="18" spans="1:16">
      <c r="B18" s="360">
        <v>11</v>
      </c>
      <c r="C18" s="357">
        <v>304671</v>
      </c>
      <c r="D18" s="358">
        <v>296745</v>
      </c>
      <c r="E18" s="358">
        <v>7926</v>
      </c>
      <c r="F18" s="358">
        <v>36505</v>
      </c>
      <c r="G18" s="358">
        <v>38226</v>
      </c>
      <c r="H18" s="358">
        <v>69121</v>
      </c>
      <c r="I18" s="358">
        <v>53654</v>
      </c>
      <c r="J18" s="358">
        <v>42522</v>
      </c>
      <c r="K18" s="358">
        <v>37249</v>
      </c>
      <c r="L18" s="358">
        <v>27394</v>
      </c>
      <c r="M18" s="359"/>
      <c r="N18" s="359"/>
      <c r="O18" s="359"/>
    </row>
    <row r="19" spans="1:16">
      <c r="B19" s="360">
        <v>12</v>
      </c>
      <c r="C19" s="357">
        <v>304862</v>
      </c>
      <c r="D19" s="358">
        <v>296932</v>
      </c>
      <c r="E19" s="358">
        <v>7930</v>
      </c>
      <c r="F19" s="358">
        <v>36508</v>
      </c>
      <c r="G19" s="358">
        <v>38318</v>
      </c>
      <c r="H19" s="358">
        <v>69365</v>
      </c>
      <c r="I19" s="358">
        <v>53680</v>
      </c>
      <c r="J19" s="358">
        <v>42475</v>
      </c>
      <c r="K19" s="358">
        <v>37236</v>
      </c>
      <c r="L19" s="358">
        <v>27280</v>
      </c>
      <c r="M19" s="359"/>
      <c r="N19" s="359"/>
      <c r="O19" s="359"/>
    </row>
    <row r="20" spans="1:16">
      <c r="A20" s="477" t="s">
        <v>1000</v>
      </c>
      <c r="B20" s="360">
        <v>1</v>
      </c>
      <c r="C20" s="357">
        <v>304535</v>
      </c>
      <c r="D20" s="358">
        <v>296682</v>
      </c>
      <c r="E20" s="358">
        <v>7853</v>
      </c>
      <c r="F20" s="358">
        <v>36507</v>
      </c>
      <c r="G20" s="358">
        <v>38293</v>
      </c>
      <c r="H20" s="358">
        <v>69370</v>
      </c>
      <c r="I20" s="358">
        <v>53667</v>
      </c>
      <c r="J20" s="358">
        <v>42378</v>
      </c>
      <c r="K20" s="358">
        <v>37178</v>
      </c>
      <c r="L20" s="358">
        <v>27142</v>
      </c>
      <c r="M20" s="359"/>
      <c r="N20" s="359"/>
      <c r="O20" s="359"/>
    </row>
    <row r="21" spans="1:16">
      <c r="A21" s="477"/>
      <c r="B21" s="360">
        <v>2</v>
      </c>
      <c r="C21" s="357">
        <v>304981</v>
      </c>
      <c r="D21" s="358">
        <v>297155</v>
      </c>
      <c r="E21" s="358">
        <v>7826</v>
      </c>
      <c r="F21" s="358">
        <v>36449</v>
      </c>
      <c r="G21" s="358">
        <v>38212</v>
      </c>
      <c r="H21" s="358">
        <v>69506</v>
      </c>
      <c r="I21" s="358">
        <v>53790</v>
      </c>
      <c r="J21" s="358">
        <v>42465</v>
      </c>
      <c r="K21" s="358">
        <v>37367</v>
      </c>
      <c r="L21" s="358">
        <v>27192</v>
      </c>
      <c r="M21" s="359"/>
      <c r="N21" s="359"/>
      <c r="O21" s="359"/>
    </row>
    <row r="22" spans="1:16" s="176" customFormat="1">
      <c r="A22" s="175"/>
      <c r="B22" s="591">
        <v>3</v>
      </c>
      <c r="C22" s="474">
        <v>306109</v>
      </c>
      <c r="D22" s="562">
        <v>298293</v>
      </c>
      <c r="E22" s="562">
        <v>7816</v>
      </c>
      <c r="F22" s="562">
        <v>36477</v>
      </c>
      <c r="G22" s="562">
        <v>38318</v>
      </c>
      <c r="H22" s="562">
        <v>69717</v>
      </c>
      <c r="I22" s="562">
        <v>53959</v>
      </c>
      <c r="J22" s="562">
        <v>42759</v>
      </c>
      <c r="K22" s="562">
        <v>37584</v>
      </c>
      <c r="L22" s="562">
        <v>27295</v>
      </c>
      <c r="M22" s="523"/>
      <c r="N22" s="523"/>
      <c r="O22" s="523"/>
    </row>
    <row r="23" spans="1:16" s="176" customFormat="1">
      <c r="A23" s="175"/>
      <c r="B23" s="557">
        <v>4</v>
      </c>
      <c r="C23" s="562">
        <v>306705</v>
      </c>
      <c r="D23" s="562">
        <v>298946</v>
      </c>
      <c r="E23" s="562">
        <v>7759</v>
      </c>
      <c r="F23" s="562">
        <v>36379</v>
      </c>
      <c r="G23" s="562">
        <v>38255</v>
      </c>
      <c r="H23" s="562">
        <v>70036</v>
      </c>
      <c r="I23" s="562">
        <v>54008</v>
      </c>
      <c r="J23" s="562">
        <v>42903</v>
      </c>
      <c r="K23" s="562">
        <v>37762</v>
      </c>
      <c r="L23" s="562">
        <v>27362</v>
      </c>
      <c r="M23" s="523"/>
      <c r="N23" s="523"/>
      <c r="O23" s="523"/>
    </row>
    <row r="24" spans="1:16" s="176" customFormat="1">
      <c r="A24" s="646"/>
      <c r="B24" s="115">
        <v>5</v>
      </c>
      <c r="C24" s="305">
        <v>306958</v>
      </c>
      <c r="D24" s="305">
        <v>299186</v>
      </c>
      <c r="E24" s="305">
        <v>7772</v>
      </c>
      <c r="F24" s="305">
        <v>36377</v>
      </c>
      <c r="G24" s="305">
        <v>38119</v>
      </c>
      <c r="H24" s="305">
        <v>70056</v>
      </c>
      <c r="I24" s="305">
        <v>54162</v>
      </c>
      <c r="J24" s="305">
        <v>43070</v>
      </c>
      <c r="K24" s="305">
        <v>37885</v>
      </c>
      <c r="L24" s="305">
        <v>27289</v>
      </c>
      <c r="M24" s="523"/>
      <c r="N24" s="523"/>
      <c r="O24" s="523"/>
    </row>
    <row r="25" spans="1:16" s="176" customFormat="1">
      <c r="A25" s="643" t="s">
        <v>1061</v>
      </c>
      <c r="B25" s="539"/>
      <c r="C25" s="540"/>
      <c r="D25" s="540"/>
      <c r="E25" s="540"/>
      <c r="F25" s="540"/>
      <c r="G25" s="540"/>
      <c r="H25" s="540"/>
      <c r="I25" s="540"/>
      <c r="J25" s="540"/>
      <c r="K25" s="540"/>
      <c r="L25" s="540"/>
      <c r="M25" s="540"/>
      <c r="N25" s="523"/>
      <c r="O25" s="523"/>
      <c r="P25" s="523"/>
    </row>
    <row r="26" spans="1:16">
      <c r="A26" s="361" t="s">
        <v>752</v>
      </c>
      <c r="B26" s="361"/>
      <c r="C26" s="361"/>
      <c r="D26" s="347"/>
      <c r="E26" s="347"/>
      <c r="F26" s="347"/>
      <c r="G26" s="347"/>
      <c r="H26" s="347"/>
      <c r="I26" s="347"/>
      <c r="J26" s="362"/>
      <c r="K26" s="347"/>
      <c r="L26" s="347"/>
      <c r="M26" s="347"/>
    </row>
    <row r="27" spans="1:16">
      <c r="A27" s="30" t="s">
        <v>917</v>
      </c>
      <c r="B27" s="347"/>
      <c r="C27" s="347"/>
      <c r="D27" s="347"/>
      <c r="E27" s="347"/>
      <c r="F27" s="347"/>
      <c r="G27" s="347"/>
      <c r="H27" s="347"/>
      <c r="I27" s="347"/>
      <c r="J27" s="347"/>
      <c r="K27" s="347"/>
      <c r="L27" s="362"/>
      <c r="M27" s="347"/>
    </row>
    <row r="28" spans="1:16">
      <c r="A28" s="347"/>
      <c r="B28" s="347"/>
      <c r="C28" s="363"/>
      <c r="D28" s="363"/>
      <c r="E28" s="363"/>
      <c r="F28" s="363"/>
      <c r="G28" s="363"/>
      <c r="H28" s="363"/>
      <c r="I28" s="363"/>
      <c r="J28" s="363"/>
      <c r="K28" s="363"/>
      <c r="L28" s="363"/>
    </row>
    <row r="29" spans="1:16">
      <c r="F29" s="200"/>
      <c r="G29" s="200"/>
      <c r="H29" s="200"/>
      <c r="I29" s="200"/>
      <c r="J29" s="200"/>
      <c r="K29" s="200"/>
      <c r="L29" s="200"/>
    </row>
    <row r="30" spans="1:16">
      <c r="C30" s="367"/>
      <c r="D30" s="367"/>
      <c r="E30" s="367"/>
      <c r="F30" s="367"/>
      <c r="G30" s="367"/>
      <c r="H30" s="367"/>
      <c r="I30" s="367"/>
      <c r="J30" s="367"/>
      <c r="K30" s="367"/>
      <c r="L30" s="367"/>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M30"/>
  <sheetViews>
    <sheetView zoomScaleNormal="100" workbookViewId="0">
      <selection activeCell="A2" sqref="A2:M2"/>
    </sheetView>
  </sheetViews>
  <sheetFormatPr defaultRowHeight="13.5"/>
  <cols>
    <col min="1" max="1" width="6.5" style="530" customWidth="1"/>
    <col min="2" max="2" width="3.125" style="530" customWidth="1"/>
    <col min="3" max="13" width="7.875" style="530"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753" t="s">
        <v>838</v>
      </c>
      <c r="B1" s="754"/>
      <c r="C1" s="754"/>
      <c r="D1" s="754"/>
      <c r="E1" s="754"/>
      <c r="F1" s="529"/>
      <c r="G1" s="529"/>
      <c r="H1" s="529"/>
      <c r="I1" s="529"/>
      <c r="J1" s="529"/>
      <c r="K1" s="529"/>
      <c r="L1" s="529"/>
    </row>
    <row r="2" spans="1:13" ht="19.5" customHeight="1">
      <c r="A2" s="755" t="s">
        <v>743</v>
      </c>
      <c r="B2" s="755"/>
      <c r="C2" s="755"/>
      <c r="D2" s="755"/>
      <c r="E2" s="755"/>
      <c r="F2" s="755"/>
      <c r="G2" s="755"/>
      <c r="H2" s="755"/>
      <c r="I2" s="755"/>
      <c r="J2" s="755"/>
      <c r="K2" s="755"/>
      <c r="L2" s="755"/>
      <c r="M2" s="755"/>
    </row>
    <row r="3" spans="1:13" ht="14.25" thickBot="1">
      <c r="A3" s="529"/>
      <c r="B3" s="529"/>
      <c r="C3" s="529"/>
      <c r="D3" s="529"/>
      <c r="E3" s="529"/>
      <c r="F3" s="529"/>
      <c r="G3" s="529"/>
      <c r="H3" s="529"/>
      <c r="I3" s="529"/>
      <c r="J3" s="529"/>
      <c r="K3" s="529"/>
      <c r="L3" s="529"/>
      <c r="M3" s="54" t="s">
        <v>223</v>
      </c>
    </row>
    <row r="4" spans="1:13" s="57" customFormat="1" ht="14.25" thickTop="1">
      <c r="A4" s="744" t="s">
        <v>427</v>
      </c>
      <c r="B4" s="746"/>
      <c r="C4" s="752" t="s">
        <v>41</v>
      </c>
      <c r="D4" s="804"/>
      <c r="E4" s="804"/>
      <c r="F4" s="813"/>
      <c r="G4" s="752" t="s">
        <v>42</v>
      </c>
      <c r="H4" s="804"/>
      <c r="I4" s="804"/>
      <c r="J4" s="813"/>
      <c r="K4" s="752" t="s">
        <v>239</v>
      </c>
      <c r="L4" s="804"/>
      <c r="M4" s="804"/>
    </row>
    <row r="5" spans="1:13" s="57" customFormat="1">
      <c r="A5" s="747"/>
      <c r="B5" s="748"/>
      <c r="C5" s="610" t="s">
        <v>240</v>
      </c>
      <c r="D5" s="611" t="s">
        <v>241</v>
      </c>
      <c r="E5" s="611" t="s">
        <v>39</v>
      </c>
      <c r="F5" s="610" t="s">
        <v>40</v>
      </c>
      <c r="G5" s="611" t="s">
        <v>240</v>
      </c>
      <c r="H5" s="611" t="s">
        <v>241</v>
      </c>
      <c r="I5" s="611" t="s">
        <v>39</v>
      </c>
      <c r="J5" s="610" t="s">
        <v>40</v>
      </c>
      <c r="K5" s="611" t="s">
        <v>240</v>
      </c>
      <c r="L5" s="611" t="s">
        <v>39</v>
      </c>
      <c r="M5" s="626" t="s">
        <v>40</v>
      </c>
    </row>
    <row r="6" spans="1:13">
      <c r="A6" s="531" t="s">
        <v>999</v>
      </c>
      <c r="B6" s="558"/>
      <c r="C6" s="562">
        <v>341</v>
      </c>
      <c r="D6" s="562">
        <v>62060</v>
      </c>
      <c r="E6" s="563" t="s">
        <v>462</v>
      </c>
      <c r="F6" s="563" t="s">
        <v>462</v>
      </c>
      <c r="G6" s="562">
        <v>4148</v>
      </c>
      <c r="H6" s="562">
        <v>2996</v>
      </c>
      <c r="I6" s="563" t="s">
        <v>462</v>
      </c>
      <c r="J6" s="563" t="s">
        <v>462</v>
      </c>
      <c r="K6" s="562">
        <v>3502</v>
      </c>
      <c r="L6" s="563" t="s">
        <v>462</v>
      </c>
      <c r="M6" s="563" t="s">
        <v>462</v>
      </c>
    </row>
    <row r="7" spans="1:13">
      <c r="A7" s="19">
        <v>27</v>
      </c>
      <c r="B7" s="558"/>
      <c r="C7" s="562">
        <v>343</v>
      </c>
      <c r="D7" s="562">
        <v>62044</v>
      </c>
      <c r="E7" s="563" t="s">
        <v>462</v>
      </c>
      <c r="F7" s="563" t="s">
        <v>462</v>
      </c>
      <c r="G7" s="562">
        <v>4180</v>
      </c>
      <c r="H7" s="562">
        <v>2866</v>
      </c>
      <c r="I7" s="563" t="s">
        <v>462</v>
      </c>
      <c r="J7" s="563" t="s">
        <v>462</v>
      </c>
      <c r="K7" s="562">
        <v>3528</v>
      </c>
      <c r="L7" s="563" t="s">
        <v>462</v>
      </c>
      <c r="M7" s="563" t="s">
        <v>462</v>
      </c>
    </row>
    <row r="8" spans="1:13">
      <c r="A8" s="19">
        <v>28</v>
      </c>
      <c r="B8" s="558"/>
      <c r="C8" s="562">
        <v>342</v>
      </c>
      <c r="D8" s="562">
        <v>62108</v>
      </c>
      <c r="E8" s="563" t="s">
        <v>462</v>
      </c>
      <c r="F8" s="563" t="s">
        <v>462</v>
      </c>
      <c r="G8" s="562">
        <v>4225</v>
      </c>
      <c r="H8" s="562">
        <v>2839</v>
      </c>
      <c r="I8" s="563" t="s">
        <v>462</v>
      </c>
      <c r="J8" s="563" t="s">
        <v>462</v>
      </c>
      <c r="K8" s="562">
        <v>3546</v>
      </c>
      <c r="L8" s="563" t="s">
        <v>462</v>
      </c>
      <c r="M8" s="563" t="s">
        <v>462</v>
      </c>
    </row>
    <row r="9" spans="1:13">
      <c r="A9" s="19">
        <v>29</v>
      </c>
      <c r="B9" s="558"/>
      <c r="C9" s="562">
        <v>343</v>
      </c>
      <c r="D9" s="562">
        <v>62346</v>
      </c>
      <c r="E9" s="563" t="s">
        <v>462</v>
      </c>
      <c r="F9" s="563" t="s">
        <v>462</v>
      </c>
      <c r="G9" s="562">
        <v>4261</v>
      </c>
      <c r="H9" s="562">
        <v>2765</v>
      </c>
      <c r="I9" s="563" t="s">
        <v>462</v>
      </c>
      <c r="J9" s="563" t="s">
        <v>462</v>
      </c>
      <c r="K9" s="562">
        <v>3542</v>
      </c>
      <c r="L9" s="563" t="s">
        <v>462</v>
      </c>
      <c r="M9" s="563" t="s">
        <v>462</v>
      </c>
    </row>
    <row r="10" spans="1:13" s="530" customFormat="1">
      <c r="A10" s="19">
        <v>30</v>
      </c>
      <c r="B10" s="558"/>
      <c r="C10" s="562">
        <v>345</v>
      </c>
      <c r="D10" s="562">
        <v>62804</v>
      </c>
      <c r="E10" s="563" t="s">
        <v>462</v>
      </c>
      <c r="F10" s="563" t="s">
        <v>462</v>
      </c>
      <c r="G10" s="562">
        <v>4328</v>
      </c>
      <c r="H10" s="562">
        <v>2717</v>
      </c>
      <c r="I10" s="563" t="s">
        <v>462</v>
      </c>
      <c r="J10" s="563" t="s">
        <v>462</v>
      </c>
      <c r="K10" s="562">
        <v>3565</v>
      </c>
      <c r="L10" s="563" t="s">
        <v>462</v>
      </c>
      <c r="M10" s="563" t="s">
        <v>462</v>
      </c>
    </row>
    <row r="11" spans="1:13">
      <c r="A11" s="19"/>
      <c r="B11" s="558"/>
      <c r="C11" s="304"/>
      <c r="D11" s="304"/>
      <c r="E11" s="562"/>
      <c r="F11" s="562"/>
      <c r="G11" s="304"/>
      <c r="H11" s="304"/>
      <c r="I11" s="304"/>
      <c r="J11" s="304"/>
      <c r="K11" s="304"/>
      <c r="L11" s="304"/>
      <c r="M11" s="562"/>
    </row>
    <row r="12" spans="1:13" s="530" customFormat="1">
      <c r="A12" s="561" t="s">
        <v>925</v>
      </c>
      <c r="B12" s="521">
        <v>4</v>
      </c>
      <c r="C12" s="562">
        <v>343</v>
      </c>
      <c r="D12" s="562">
        <v>62835</v>
      </c>
      <c r="E12" s="562" t="s">
        <v>238</v>
      </c>
      <c r="F12" s="562" t="s">
        <v>238</v>
      </c>
      <c r="G12" s="562">
        <v>4357</v>
      </c>
      <c r="H12" s="562">
        <v>2637</v>
      </c>
      <c r="I12" s="562">
        <v>35</v>
      </c>
      <c r="J12" s="562">
        <v>24</v>
      </c>
      <c r="K12" s="562">
        <v>3558</v>
      </c>
      <c r="L12" s="562">
        <v>7</v>
      </c>
      <c r="M12" s="562">
        <v>11</v>
      </c>
    </row>
    <row r="13" spans="1:13" s="530" customFormat="1">
      <c r="A13" s="561" t="s">
        <v>1036</v>
      </c>
      <c r="B13" s="521">
        <v>5</v>
      </c>
      <c r="C13" s="562">
        <v>343</v>
      </c>
      <c r="D13" s="562">
        <v>62785</v>
      </c>
      <c r="E13" s="562" t="s">
        <v>238</v>
      </c>
      <c r="F13" s="562" t="s">
        <v>238</v>
      </c>
      <c r="G13" s="562">
        <v>4355</v>
      </c>
      <c r="H13" s="562">
        <v>2618</v>
      </c>
      <c r="I13" s="562">
        <v>20</v>
      </c>
      <c r="J13" s="562">
        <v>19</v>
      </c>
      <c r="K13" s="562">
        <v>3560</v>
      </c>
      <c r="L13" s="562">
        <v>8</v>
      </c>
      <c r="M13" s="562">
        <v>6</v>
      </c>
    </row>
    <row r="14" spans="1:13" s="530" customFormat="1">
      <c r="A14" s="561"/>
      <c r="B14" s="521">
        <v>6</v>
      </c>
      <c r="C14" s="562">
        <v>342</v>
      </c>
      <c r="D14" s="562">
        <v>62671</v>
      </c>
      <c r="E14" s="562" t="s">
        <v>238</v>
      </c>
      <c r="F14" s="562">
        <v>1</v>
      </c>
      <c r="G14" s="562">
        <v>4362</v>
      </c>
      <c r="H14" s="562">
        <v>2601</v>
      </c>
      <c r="I14" s="562">
        <v>24</v>
      </c>
      <c r="J14" s="562">
        <v>17</v>
      </c>
      <c r="K14" s="562">
        <v>3561</v>
      </c>
      <c r="L14" s="562">
        <v>4</v>
      </c>
      <c r="M14" s="562">
        <v>3</v>
      </c>
    </row>
    <row r="15" spans="1:13" s="530" customFormat="1">
      <c r="A15" s="561"/>
      <c r="B15" s="521">
        <v>7</v>
      </c>
      <c r="C15" s="562">
        <v>342</v>
      </c>
      <c r="D15" s="562">
        <v>62740</v>
      </c>
      <c r="E15" s="562" t="s">
        <v>238</v>
      </c>
      <c r="F15" s="562" t="s">
        <v>238</v>
      </c>
      <c r="G15" s="562">
        <v>4359</v>
      </c>
      <c r="H15" s="562">
        <v>2580</v>
      </c>
      <c r="I15" s="562">
        <v>36</v>
      </c>
      <c r="J15" s="562">
        <v>37</v>
      </c>
      <c r="K15" s="562">
        <v>3565</v>
      </c>
      <c r="L15" s="562">
        <v>9</v>
      </c>
      <c r="M15" s="562">
        <v>5</v>
      </c>
    </row>
    <row r="16" spans="1:13" s="530" customFormat="1">
      <c r="A16" s="561"/>
      <c r="B16" s="521">
        <v>8</v>
      </c>
      <c r="C16" s="562">
        <v>342</v>
      </c>
      <c r="D16" s="562">
        <v>62762</v>
      </c>
      <c r="E16" s="562" t="s">
        <v>238</v>
      </c>
      <c r="F16" s="562" t="s">
        <v>238</v>
      </c>
      <c r="G16" s="562">
        <v>4371</v>
      </c>
      <c r="H16" s="562">
        <v>2577</v>
      </c>
      <c r="I16" s="562">
        <v>21</v>
      </c>
      <c r="J16" s="562">
        <v>8</v>
      </c>
      <c r="K16" s="562">
        <v>3562</v>
      </c>
      <c r="L16" s="562">
        <v>1</v>
      </c>
      <c r="M16" s="562">
        <v>4</v>
      </c>
    </row>
    <row r="17" spans="1:13" s="530" customFormat="1">
      <c r="A17" s="561"/>
      <c r="B17" s="521">
        <v>9</v>
      </c>
      <c r="C17" s="562">
        <v>342</v>
      </c>
      <c r="D17" s="562">
        <v>62753</v>
      </c>
      <c r="E17" s="562" t="s">
        <v>238</v>
      </c>
      <c r="F17" s="562" t="s">
        <v>238</v>
      </c>
      <c r="G17" s="562">
        <v>4378</v>
      </c>
      <c r="H17" s="562">
        <v>2576</v>
      </c>
      <c r="I17" s="562">
        <v>27</v>
      </c>
      <c r="J17" s="562">
        <v>19</v>
      </c>
      <c r="K17" s="562">
        <v>3558</v>
      </c>
      <c r="L17" s="562">
        <v>8</v>
      </c>
      <c r="M17" s="562">
        <v>12</v>
      </c>
    </row>
    <row r="18" spans="1:13" s="530" customFormat="1">
      <c r="A18" s="561"/>
      <c r="B18" s="521">
        <v>10</v>
      </c>
      <c r="C18" s="562">
        <v>342</v>
      </c>
      <c r="D18" s="562">
        <v>62736</v>
      </c>
      <c r="E18" s="562" t="s">
        <v>238</v>
      </c>
      <c r="F18" s="562" t="s">
        <v>238</v>
      </c>
      <c r="G18" s="562">
        <v>4382</v>
      </c>
      <c r="H18" s="562">
        <v>2586</v>
      </c>
      <c r="I18" s="562">
        <v>30</v>
      </c>
      <c r="J18" s="562">
        <v>23</v>
      </c>
      <c r="K18" s="562">
        <v>3558</v>
      </c>
      <c r="L18" s="562">
        <v>6</v>
      </c>
      <c r="M18" s="562">
        <v>5</v>
      </c>
    </row>
    <row r="19" spans="1:13" s="530" customFormat="1">
      <c r="A19" s="561"/>
      <c r="B19" s="521">
        <v>11</v>
      </c>
      <c r="C19" s="562">
        <v>342</v>
      </c>
      <c r="D19" s="562">
        <v>62797</v>
      </c>
      <c r="E19" s="562">
        <v>2</v>
      </c>
      <c r="F19" s="562">
        <v>2</v>
      </c>
      <c r="G19" s="562">
        <v>4379</v>
      </c>
      <c r="H19" s="562">
        <v>2582</v>
      </c>
      <c r="I19" s="562">
        <v>36</v>
      </c>
      <c r="J19" s="562">
        <v>38</v>
      </c>
      <c r="K19" s="562">
        <v>3561</v>
      </c>
      <c r="L19" s="562">
        <v>7</v>
      </c>
      <c r="M19" s="562">
        <v>4</v>
      </c>
    </row>
    <row r="20" spans="1:13" s="530" customFormat="1">
      <c r="A20" s="561"/>
      <c r="B20" s="521">
        <v>12</v>
      </c>
      <c r="C20" s="562">
        <v>342</v>
      </c>
      <c r="D20" s="562">
        <v>62862</v>
      </c>
      <c r="E20" s="562" t="s">
        <v>238</v>
      </c>
      <c r="F20" s="562" t="s">
        <v>238</v>
      </c>
      <c r="G20" s="562">
        <v>4381</v>
      </c>
      <c r="H20" s="562">
        <v>2582</v>
      </c>
      <c r="I20" s="562">
        <v>28</v>
      </c>
      <c r="J20" s="562">
        <v>27</v>
      </c>
      <c r="K20" s="562">
        <v>3558</v>
      </c>
      <c r="L20" s="562">
        <v>7</v>
      </c>
      <c r="M20" s="562">
        <v>9</v>
      </c>
    </row>
    <row r="21" spans="1:13" s="530" customFormat="1">
      <c r="A21" s="561" t="s">
        <v>1037</v>
      </c>
      <c r="B21" s="521">
        <v>1</v>
      </c>
      <c r="C21" s="562">
        <v>342</v>
      </c>
      <c r="D21" s="562">
        <v>62938</v>
      </c>
      <c r="E21" s="562" t="s">
        <v>238</v>
      </c>
      <c r="F21" s="562" t="s">
        <v>238</v>
      </c>
      <c r="G21" s="562">
        <v>4379</v>
      </c>
      <c r="H21" s="562">
        <v>2576</v>
      </c>
      <c r="I21" s="562">
        <v>38</v>
      </c>
      <c r="J21" s="562">
        <v>39</v>
      </c>
      <c r="K21" s="562">
        <v>3555</v>
      </c>
      <c r="L21" s="562">
        <v>8</v>
      </c>
      <c r="M21" s="562">
        <v>10</v>
      </c>
    </row>
    <row r="22" spans="1:13" s="530" customFormat="1">
      <c r="A22" s="561"/>
      <c r="B22" s="521">
        <v>2</v>
      </c>
      <c r="C22" s="562">
        <v>342</v>
      </c>
      <c r="D22" s="562">
        <v>62980</v>
      </c>
      <c r="E22" s="562" t="s">
        <v>238</v>
      </c>
      <c r="F22" s="562" t="s">
        <v>238</v>
      </c>
      <c r="G22" s="562">
        <v>4377</v>
      </c>
      <c r="H22" s="562">
        <v>2567</v>
      </c>
      <c r="I22" s="562">
        <v>56</v>
      </c>
      <c r="J22" s="562">
        <v>55</v>
      </c>
      <c r="K22" s="562">
        <v>3553</v>
      </c>
      <c r="L22" s="562">
        <v>1</v>
      </c>
      <c r="M22" s="562">
        <v>2</v>
      </c>
    </row>
    <row r="23" spans="1:13" s="530" customFormat="1">
      <c r="A23" s="561"/>
      <c r="B23" s="521">
        <v>3</v>
      </c>
      <c r="C23" s="562">
        <v>342</v>
      </c>
      <c r="D23" s="562">
        <v>62955</v>
      </c>
      <c r="E23" s="562" t="s">
        <v>238</v>
      </c>
      <c r="F23" s="562" t="s">
        <v>238</v>
      </c>
      <c r="G23" s="562">
        <v>4381</v>
      </c>
      <c r="H23" s="562">
        <v>2568</v>
      </c>
      <c r="I23" s="562">
        <v>67</v>
      </c>
      <c r="J23" s="562">
        <v>60</v>
      </c>
      <c r="K23" s="562">
        <v>3558</v>
      </c>
      <c r="L23" s="562">
        <v>13</v>
      </c>
      <c r="M23" s="562">
        <v>7</v>
      </c>
    </row>
    <row r="24" spans="1:13" s="530" customFormat="1">
      <c r="A24" s="561"/>
      <c r="B24" s="521">
        <v>4</v>
      </c>
      <c r="C24" s="562">
        <v>342</v>
      </c>
      <c r="D24" s="562">
        <v>62874</v>
      </c>
      <c r="E24" s="562" t="s">
        <v>238</v>
      </c>
      <c r="F24" s="562" t="s">
        <v>238</v>
      </c>
      <c r="G24" s="562">
        <v>4384</v>
      </c>
      <c r="H24" s="562">
        <v>2591</v>
      </c>
      <c r="I24" s="562">
        <v>42</v>
      </c>
      <c r="J24" s="562">
        <v>38</v>
      </c>
      <c r="K24" s="562">
        <v>3560</v>
      </c>
      <c r="L24" s="562">
        <v>11</v>
      </c>
      <c r="M24" s="562">
        <v>8</v>
      </c>
    </row>
    <row r="25" spans="1:13">
      <c r="A25" s="70" t="s">
        <v>401</v>
      </c>
      <c r="B25" s="86"/>
      <c r="C25" s="80"/>
      <c r="D25" s="80"/>
      <c r="E25" s="80"/>
      <c r="F25" s="80"/>
      <c r="G25" s="80"/>
      <c r="H25" s="80"/>
      <c r="I25" s="80"/>
      <c r="J25" s="80"/>
      <c r="K25" s="80"/>
      <c r="L25" s="80"/>
      <c r="M25" s="80"/>
    </row>
    <row r="26" spans="1:13">
      <c r="A26" s="539" t="s">
        <v>753</v>
      </c>
      <c r="B26" s="539"/>
      <c r="C26" s="539"/>
      <c r="D26" s="539"/>
      <c r="E26" s="539"/>
      <c r="F26" s="539"/>
      <c r="G26" s="539"/>
      <c r="H26" s="539"/>
      <c r="I26" s="539"/>
      <c r="J26" s="539"/>
      <c r="K26" s="539"/>
      <c r="L26" s="539"/>
      <c r="M26" s="539"/>
    </row>
    <row r="27" spans="1:13">
      <c r="A27" s="529" t="s">
        <v>874</v>
      </c>
      <c r="B27" s="529"/>
      <c r="C27" s="529"/>
      <c r="D27" s="529"/>
      <c r="E27" s="529"/>
      <c r="F27" s="529"/>
      <c r="G27" s="529"/>
      <c r="H27" s="529"/>
      <c r="I27" s="529"/>
    </row>
    <row r="30" spans="1:13">
      <c r="C30" s="520"/>
      <c r="D30" s="520"/>
      <c r="E30" s="520"/>
      <c r="F30" s="520"/>
      <c r="G30" s="520"/>
      <c r="H30" s="520"/>
      <c r="I30" s="520"/>
      <c r="J30" s="520"/>
      <c r="K30" s="520"/>
      <c r="L30" s="520"/>
      <c r="M30" s="520"/>
    </row>
  </sheetData>
  <mergeCells count="6">
    <mergeCell ref="A1:E1"/>
    <mergeCell ref="A2:M2"/>
    <mergeCell ref="A4:B5"/>
    <mergeCell ref="C4:F4"/>
    <mergeCell ref="G4:J4"/>
    <mergeCell ref="K4:M4"/>
  </mergeCells>
  <phoneticPr fontId="2"/>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dimension ref="A1:M29"/>
  <sheetViews>
    <sheetView zoomScaleNormal="100" workbookViewId="0">
      <selection activeCell="A2" sqref="A2:M2"/>
    </sheetView>
  </sheetViews>
  <sheetFormatPr defaultRowHeight="13.5"/>
  <cols>
    <col min="1" max="1" width="7.375" style="530" customWidth="1"/>
    <col min="2" max="2" width="3.875" style="530" customWidth="1"/>
    <col min="3" max="5" width="8.625" style="530" customWidth="1"/>
    <col min="6" max="6" width="9.125" style="530" customWidth="1"/>
    <col min="7" max="13" width="8.625" style="530" customWidth="1"/>
    <col min="14" max="16384" width="9" style="530"/>
  </cols>
  <sheetData>
    <row r="1" spans="1:13" ht="19.5" customHeight="1">
      <c r="A1" s="753" t="s">
        <v>838</v>
      </c>
      <c r="B1" s="754"/>
      <c r="C1" s="754"/>
      <c r="D1" s="754"/>
      <c r="E1" s="529"/>
      <c r="F1" s="529"/>
      <c r="G1" s="529"/>
      <c r="H1" s="529"/>
      <c r="I1" s="529"/>
      <c r="J1" s="529"/>
      <c r="K1" s="529"/>
      <c r="L1" s="529"/>
    </row>
    <row r="2" spans="1:13" ht="19.5" customHeight="1">
      <c r="A2" s="755" t="s">
        <v>744</v>
      </c>
      <c r="B2" s="755"/>
      <c r="C2" s="755"/>
      <c r="D2" s="755"/>
      <c r="E2" s="755"/>
      <c r="F2" s="755"/>
      <c r="G2" s="755"/>
      <c r="H2" s="755"/>
      <c r="I2" s="755"/>
      <c r="J2" s="755"/>
      <c r="K2" s="755"/>
      <c r="L2" s="755"/>
      <c r="M2" s="755"/>
    </row>
    <row r="3" spans="1:13" ht="14.25" thickBot="1">
      <c r="A3" s="529"/>
      <c r="B3" s="529"/>
      <c r="C3" s="529"/>
      <c r="D3" s="529"/>
      <c r="E3" s="529"/>
      <c r="F3" s="529"/>
      <c r="G3" s="529"/>
      <c r="H3" s="529"/>
      <c r="I3" s="529"/>
      <c r="J3" s="529"/>
      <c r="K3" s="529"/>
      <c r="L3" s="25"/>
      <c r="M3" s="54" t="s">
        <v>237</v>
      </c>
    </row>
    <row r="4" spans="1:13" ht="30.75" customHeight="1" thickTop="1">
      <c r="A4" s="903" t="s">
        <v>402</v>
      </c>
      <c r="B4" s="770"/>
      <c r="C4" s="612" t="s">
        <v>45</v>
      </c>
      <c r="D4" s="287" t="s">
        <v>55</v>
      </c>
      <c r="E4" s="287" t="s">
        <v>855</v>
      </c>
      <c r="F4" s="287" t="s">
        <v>56</v>
      </c>
      <c r="G4" s="287" t="s">
        <v>57</v>
      </c>
      <c r="H4" s="612" t="s">
        <v>449</v>
      </c>
      <c r="I4" s="612" t="s">
        <v>242</v>
      </c>
      <c r="J4" s="612" t="s">
        <v>243</v>
      </c>
      <c r="K4" s="612" t="s">
        <v>450</v>
      </c>
      <c r="L4" s="287" t="s">
        <v>448</v>
      </c>
      <c r="M4" s="613" t="s">
        <v>451</v>
      </c>
    </row>
    <row r="5" spans="1:13">
      <c r="A5" s="531" t="s">
        <v>999</v>
      </c>
      <c r="B5" s="558"/>
      <c r="C5" s="304">
        <v>61269</v>
      </c>
      <c r="D5" s="562">
        <v>18599</v>
      </c>
      <c r="E5" s="562">
        <v>10263</v>
      </c>
      <c r="F5" s="562">
        <v>272</v>
      </c>
      <c r="G5" s="563">
        <v>5155</v>
      </c>
      <c r="H5" s="563">
        <v>6275</v>
      </c>
      <c r="I5" s="562">
        <v>791</v>
      </c>
      <c r="J5" s="562">
        <v>1146</v>
      </c>
      <c r="K5" s="562">
        <v>2800</v>
      </c>
      <c r="L5" s="562">
        <v>1523</v>
      </c>
      <c r="M5" s="562">
        <v>1337</v>
      </c>
    </row>
    <row r="6" spans="1:13">
      <c r="A6" s="19">
        <v>27</v>
      </c>
      <c r="B6" s="558"/>
      <c r="C6" s="304">
        <v>62565</v>
      </c>
      <c r="D6" s="562">
        <v>18823</v>
      </c>
      <c r="E6" s="562">
        <v>10123</v>
      </c>
      <c r="F6" s="562">
        <v>245</v>
      </c>
      <c r="G6" s="563">
        <v>5143</v>
      </c>
      <c r="H6" s="563">
        <v>6384</v>
      </c>
      <c r="I6" s="562">
        <v>782</v>
      </c>
      <c r="J6" s="562">
        <v>1138</v>
      </c>
      <c r="K6" s="562">
        <v>3294</v>
      </c>
      <c r="L6" s="562">
        <v>1406</v>
      </c>
      <c r="M6" s="562">
        <v>1287</v>
      </c>
    </row>
    <row r="7" spans="1:13">
      <c r="A7" s="19">
        <v>28</v>
      </c>
      <c r="B7" s="558"/>
      <c r="C7" s="304">
        <v>63466</v>
      </c>
      <c r="D7" s="562">
        <v>19148</v>
      </c>
      <c r="E7" s="562">
        <v>10026</v>
      </c>
      <c r="F7" s="562">
        <v>253</v>
      </c>
      <c r="G7" s="563">
        <v>5159</v>
      </c>
      <c r="H7" s="563">
        <v>6543</v>
      </c>
      <c r="I7" s="562">
        <v>784</v>
      </c>
      <c r="J7" s="562">
        <v>1132</v>
      </c>
      <c r="K7" s="562">
        <v>3510</v>
      </c>
      <c r="L7" s="562">
        <v>1455</v>
      </c>
      <c r="M7" s="562">
        <v>1194</v>
      </c>
    </row>
    <row r="8" spans="1:13">
      <c r="A8" s="19">
        <v>29</v>
      </c>
      <c r="B8" s="558"/>
      <c r="C8" s="304">
        <v>65764</v>
      </c>
      <c r="D8" s="562">
        <v>19181</v>
      </c>
      <c r="E8" s="562">
        <v>10542</v>
      </c>
      <c r="F8" s="562">
        <v>376</v>
      </c>
      <c r="G8" s="563">
        <v>4996</v>
      </c>
      <c r="H8" s="563">
        <v>5452</v>
      </c>
      <c r="I8" s="562">
        <v>830</v>
      </c>
      <c r="J8" s="562">
        <v>1203</v>
      </c>
      <c r="K8" s="562">
        <v>3880</v>
      </c>
      <c r="L8" s="562">
        <v>1462</v>
      </c>
      <c r="M8" s="562">
        <v>1175</v>
      </c>
    </row>
    <row r="9" spans="1:13">
      <c r="A9" s="559">
        <v>30</v>
      </c>
      <c r="B9" s="558"/>
      <c r="C9" s="304">
        <v>67726</v>
      </c>
      <c r="D9" s="562">
        <v>19475</v>
      </c>
      <c r="E9" s="562">
        <v>10805</v>
      </c>
      <c r="F9" s="562">
        <v>350</v>
      </c>
      <c r="G9" s="563">
        <v>4910</v>
      </c>
      <c r="H9" s="563">
        <v>5481</v>
      </c>
      <c r="I9" s="562">
        <v>862</v>
      </c>
      <c r="J9" s="562">
        <v>1211</v>
      </c>
      <c r="K9" s="562">
        <v>4322</v>
      </c>
      <c r="L9" s="562">
        <v>1661</v>
      </c>
      <c r="M9" s="562">
        <v>1176</v>
      </c>
    </row>
    <row r="10" spans="1:13">
      <c r="A10" s="19"/>
      <c r="B10" s="558"/>
      <c r="C10" s="304"/>
      <c r="D10" s="562"/>
      <c r="E10" s="562"/>
      <c r="F10" s="562"/>
      <c r="G10" s="563"/>
      <c r="H10" s="563"/>
      <c r="I10" s="562"/>
      <c r="J10" s="562"/>
      <c r="K10" s="562"/>
      <c r="L10" s="562"/>
      <c r="M10" s="302"/>
    </row>
    <row r="11" spans="1:13" s="541" customFormat="1">
      <c r="A11" s="522" t="s">
        <v>1012</v>
      </c>
      <c r="B11" s="521">
        <v>2</v>
      </c>
      <c r="C11" s="562">
        <v>5995</v>
      </c>
      <c r="D11" s="562">
        <v>1603</v>
      </c>
      <c r="E11" s="562">
        <v>1066</v>
      </c>
      <c r="F11" s="562">
        <v>27</v>
      </c>
      <c r="G11" s="562">
        <v>440</v>
      </c>
      <c r="H11" s="562">
        <v>537</v>
      </c>
      <c r="I11" s="562">
        <v>77</v>
      </c>
      <c r="J11" s="562">
        <v>131</v>
      </c>
      <c r="K11" s="562">
        <v>368</v>
      </c>
      <c r="L11" s="562">
        <v>146</v>
      </c>
      <c r="M11" s="564">
        <v>88</v>
      </c>
    </row>
    <row r="12" spans="1:13" s="541" customFormat="1">
      <c r="A12" s="522"/>
      <c r="B12" s="521">
        <v>3</v>
      </c>
      <c r="C12" s="562">
        <v>5861</v>
      </c>
      <c r="D12" s="562">
        <v>1629</v>
      </c>
      <c r="E12" s="562">
        <v>941</v>
      </c>
      <c r="F12" s="562">
        <v>31</v>
      </c>
      <c r="G12" s="562">
        <v>423</v>
      </c>
      <c r="H12" s="562">
        <v>500</v>
      </c>
      <c r="I12" s="562">
        <v>93</v>
      </c>
      <c r="J12" s="562">
        <v>107</v>
      </c>
      <c r="K12" s="562">
        <v>390</v>
      </c>
      <c r="L12" s="562">
        <v>145</v>
      </c>
      <c r="M12" s="564">
        <v>109</v>
      </c>
    </row>
    <row r="13" spans="1:13" s="541" customFormat="1">
      <c r="A13" s="522"/>
      <c r="B13" s="521">
        <v>4</v>
      </c>
      <c r="C13" s="562">
        <v>5612</v>
      </c>
      <c r="D13" s="562">
        <v>1563</v>
      </c>
      <c r="E13" s="562">
        <v>933</v>
      </c>
      <c r="F13" s="562">
        <v>30</v>
      </c>
      <c r="G13" s="562">
        <v>407</v>
      </c>
      <c r="H13" s="562">
        <v>465</v>
      </c>
      <c r="I13" s="562">
        <v>66</v>
      </c>
      <c r="J13" s="562">
        <v>97</v>
      </c>
      <c r="K13" s="562">
        <v>414</v>
      </c>
      <c r="L13" s="562">
        <v>123</v>
      </c>
      <c r="M13" s="564">
        <v>104</v>
      </c>
    </row>
    <row r="14" spans="1:13" s="541" customFormat="1">
      <c r="A14" s="522" t="s">
        <v>1019</v>
      </c>
      <c r="B14" s="521">
        <v>5</v>
      </c>
      <c r="C14" s="562">
        <v>5546</v>
      </c>
      <c r="D14" s="562">
        <v>1704</v>
      </c>
      <c r="E14" s="562">
        <v>847</v>
      </c>
      <c r="F14" s="562">
        <v>19</v>
      </c>
      <c r="G14" s="562">
        <v>401</v>
      </c>
      <c r="H14" s="562">
        <v>432</v>
      </c>
      <c r="I14" s="562">
        <v>69</v>
      </c>
      <c r="J14" s="562">
        <v>105</v>
      </c>
      <c r="K14" s="562">
        <v>389</v>
      </c>
      <c r="L14" s="562">
        <v>112</v>
      </c>
      <c r="M14" s="564">
        <v>90</v>
      </c>
    </row>
    <row r="15" spans="1:13" s="541" customFormat="1">
      <c r="A15" s="522"/>
      <c r="B15" s="521">
        <v>6</v>
      </c>
      <c r="C15" s="562">
        <v>4924</v>
      </c>
      <c r="D15" s="562">
        <v>1521</v>
      </c>
      <c r="E15" s="562">
        <v>731</v>
      </c>
      <c r="F15" s="562">
        <v>17</v>
      </c>
      <c r="G15" s="562">
        <v>363</v>
      </c>
      <c r="H15" s="562">
        <v>375</v>
      </c>
      <c r="I15" s="562">
        <v>44</v>
      </c>
      <c r="J15" s="562">
        <v>94</v>
      </c>
      <c r="K15" s="562">
        <v>323</v>
      </c>
      <c r="L15" s="562">
        <v>101</v>
      </c>
      <c r="M15" s="564">
        <v>104</v>
      </c>
    </row>
    <row r="16" spans="1:13" s="541" customFormat="1">
      <c r="A16" s="522"/>
      <c r="B16" s="521">
        <v>7</v>
      </c>
      <c r="C16" s="562">
        <v>5190</v>
      </c>
      <c r="D16" s="562">
        <v>1601</v>
      </c>
      <c r="E16" s="562">
        <v>782</v>
      </c>
      <c r="F16" s="562">
        <v>33</v>
      </c>
      <c r="G16" s="562">
        <v>351</v>
      </c>
      <c r="H16" s="562">
        <v>420</v>
      </c>
      <c r="I16" s="562">
        <v>76</v>
      </c>
      <c r="J16" s="562">
        <v>89</v>
      </c>
      <c r="K16" s="562">
        <v>362</v>
      </c>
      <c r="L16" s="562">
        <v>79</v>
      </c>
      <c r="M16" s="564">
        <v>90</v>
      </c>
    </row>
    <row r="17" spans="1:13" s="541" customFormat="1">
      <c r="A17" s="522"/>
      <c r="B17" s="521">
        <v>8</v>
      </c>
      <c r="C17" s="562">
        <v>5625</v>
      </c>
      <c r="D17" s="562">
        <v>1615</v>
      </c>
      <c r="E17" s="562">
        <v>882</v>
      </c>
      <c r="F17" s="562">
        <v>24</v>
      </c>
      <c r="G17" s="562">
        <v>394</v>
      </c>
      <c r="H17" s="562">
        <v>445</v>
      </c>
      <c r="I17" s="562">
        <v>79</v>
      </c>
      <c r="J17" s="562">
        <v>102</v>
      </c>
      <c r="K17" s="562">
        <v>407</v>
      </c>
      <c r="L17" s="562">
        <v>142</v>
      </c>
      <c r="M17" s="564">
        <v>67</v>
      </c>
    </row>
    <row r="18" spans="1:13" s="541" customFormat="1">
      <c r="A18" s="522"/>
      <c r="B18" s="521">
        <v>9</v>
      </c>
      <c r="C18" s="562">
        <v>5401</v>
      </c>
      <c r="D18" s="562">
        <v>1696</v>
      </c>
      <c r="E18" s="562">
        <v>754</v>
      </c>
      <c r="F18" s="562">
        <v>27</v>
      </c>
      <c r="G18" s="562">
        <v>368</v>
      </c>
      <c r="H18" s="562">
        <v>424</v>
      </c>
      <c r="I18" s="562">
        <v>68</v>
      </c>
      <c r="J18" s="562">
        <v>114</v>
      </c>
      <c r="K18" s="562">
        <v>405</v>
      </c>
      <c r="L18" s="562">
        <v>111</v>
      </c>
      <c r="M18" s="564">
        <v>87</v>
      </c>
    </row>
    <row r="19" spans="1:13" s="541" customFormat="1">
      <c r="A19" s="522"/>
      <c r="B19" s="521">
        <v>10</v>
      </c>
      <c r="C19" s="562">
        <v>5708</v>
      </c>
      <c r="D19" s="562">
        <v>1678</v>
      </c>
      <c r="E19" s="562">
        <v>835</v>
      </c>
      <c r="F19" s="562">
        <v>34</v>
      </c>
      <c r="G19" s="562">
        <v>410</v>
      </c>
      <c r="H19" s="562">
        <v>475</v>
      </c>
      <c r="I19" s="562">
        <v>80</v>
      </c>
      <c r="J19" s="562">
        <v>105</v>
      </c>
      <c r="K19" s="562">
        <v>428</v>
      </c>
      <c r="L19" s="562">
        <v>144</v>
      </c>
      <c r="M19" s="564">
        <v>84</v>
      </c>
    </row>
    <row r="20" spans="1:13">
      <c r="A20" s="522"/>
      <c r="B20" s="521">
        <v>11</v>
      </c>
      <c r="C20" s="562">
        <v>5976</v>
      </c>
      <c r="D20" s="562">
        <v>1669</v>
      </c>
      <c r="E20" s="562">
        <v>909</v>
      </c>
      <c r="F20" s="562">
        <v>31</v>
      </c>
      <c r="G20" s="562">
        <v>432</v>
      </c>
      <c r="H20" s="562">
        <v>494</v>
      </c>
      <c r="I20" s="562">
        <v>74</v>
      </c>
      <c r="J20" s="562">
        <v>103</v>
      </c>
      <c r="K20" s="562">
        <v>419</v>
      </c>
      <c r="L20" s="562">
        <v>137</v>
      </c>
      <c r="M20" s="564">
        <v>83</v>
      </c>
    </row>
    <row r="21" spans="1:13">
      <c r="A21" s="522"/>
      <c r="B21" s="521">
        <v>12</v>
      </c>
      <c r="C21" s="562">
        <v>6701</v>
      </c>
      <c r="D21" s="562">
        <v>1825</v>
      </c>
      <c r="E21" s="562">
        <v>1151</v>
      </c>
      <c r="F21" s="562">
        <v>43</v>
      </c>
      <c r="G21" s="562">
        <v>487</v>
      </c>
      <c r="H21" s="562">
        <v>488</v>
      </c>
      <c r="I21" s="562">
        <v>85</v>
      </c>
      <c r="J21" s="562">
        <v>119</v>
      </c>
      <c r="K21" s="562">
        <v>505</v>
      </c>
      <c r="L21" s="562">
        <v>171</v>
      </c>
      <c r="M21" s="564">
        <v>90</v>
      </c>
    </row>
    <row r="22" spans="1:13">
      <c r="A22" s="561" t="s">
        <v>1037</v>
      </c>
      <c r="B22" s="521">
        <v>1</v>
      </c>
      <c r="C22" s="562">
        <v>6631</v>
      </c>
      <c r="D22" s="562">
        <v>1738</v>
      </c>
      <c r="E22" s="562">
        <v>1126</v>
      </c>
      <c r="F22" s="562">
        <v>41</v>
      </c>
      <c r="G22" s="562">
        <v>502</v>
      </c>
      <c r="H22" s="562">
        <v>552</v>
      </c>
      <c r="I22" s="562">
        <v>78</v>
      </c>
      <c r="J22" s="562">
        <v>126</v>
      </c>
      <c r="K22" s="562">
        <v>511</v>
      </c>
      <c r="L22" s="562">
        <v>167</v>
      </c>
      <c r="M22" s="564">
        <v>83</v>
      </c>
    </row>
    <row r="23" spans="1:13">
      <c r="A23" s="549"/>
      <c r="B23" s="710">
        <v>2</v>
      </c>
      <c r="C23" s="305">
        <v>5782</v>
      </c>
      <c r="D23" s="305">
        <v>1564</v>
      </c>
      <c r="E23" s="305">
        <v>1015</v>
      </c>
      <c r="F23" s="305">
        <v>29</v>
      </c>
      <c r="G23" s="305">
        <v>455</v>
      </c>
      <c r="H23" s="305">
        <v>453</v>
      </c>
      <c r="I23" s="305">
        <v>63</v>
      </c>
      <c r="J23" s="305">
        <v>99</v>
      </c>
      <c r="K23" s="305">
        <v>409</v>
      </c>
      <c r="L23" s="305">
        <v>137</v>
      </c>
      <c r="M23" s="711">
        <v>87</v>
      </c>
    </row>
    <row r="24" spans="1:13">
      <c r="A24" s="643" t="s">
        <v>1056</v>
      </c>
      <c r="B24" s="26"/>
      <c r="C24" s="529"/>
      <c r="D24" s="540"/>
      <c r="E24" s="540"/>
      <c r="F24" s="540"/>
      <c r="G24" s="540"/>
      <c r="H24" s="540"/>
      <c r="I24" s="540"/>
      <c r="J24" s="540"/>
      <c r="K24" s="540"/>
      <c r="L24" s="540"/>
      <c r="M24" s="539"/>
    </row>
    <row r="25" spans="1:13">
      <c r="A25" s="539" t="s">
        <v>856</v>
      </c>
      <c r="B25" s="539"/>
      <c r="C25" s="529"/>
      <c r="D25" s="539"/>
      <c r="E25" s="539"/>
      <c r="F25" s="539"/>
      <c r="G25" s="539"/>
      <c r="H25" s="539"/>
      <c r="I25" s="539"/>
      <c r="J25" s="539"/>
      <c r="K25" s="539"/>
      <c r="L25" s="539"/>
      <c r="M25" s="529"/>
    </row>
    <row r="26" spans="1:13">
      <c r="A26" s="539" t="s">
        <v>857</v>
      </c>
    </row>
    <row r="27" spans="1:13">
      <c r="A27" s="640" t="s">
        <v>1107</v>
      </c>
      <c r="B27" s="529"/>
      <c r="C27" s="529"/>
      <c r="D27" s="529"/>
      <c r="E27" s="529"/>
      <c r="F27" s="529"/>
      <c r="G27" s="529"/>
      <c r="H27" s="529"/>
      <c r="I27" s="529"/>
      <c r="J27" s="529"/>
      <c r="K27" s="529"/>
      <c r="L27" s="529"/>
      <c r="M27" s="529"/>
    </row>
    <row r="29" spans="1:13">
      <c r="C29" s="520"/>
      <c r="D29" s="520"/>
      <c r="E29" s="520"/>
      <c r="F29" s="520"/>
      <c r="G29" s="520"/>
      <c r="H29" s="520"/>
      <c r="I29" s="520"/>
      <c r="J29" s="520"/>
      <c r="K29" s="520"/>
      <c r="L29" s="520"/>
      <c r="M29" s="520"/>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pageSetUpPr fitToPage="1"/>
  </sheetPr>
  <dimension ref="A1:K48"/>
  <sheetViews>
    <sheetView topLeftCell="A40" zoomScaleNormal="100" workbookViewId="0">
      <selection activeCell="A2" sqref="A2:J2"/>
    </sheetView>
  </sheetViews>
  <sheetFormatPr defaultRowHeight="13.5"/>
  <cols>
    <col min="1" max="1" width="14.375" style="530" customWidth="1"/>
    <col min="2" max="10" width="8.5" style="530" customWidth="1"/>
    <col min="11" max="16384" width="9" style="530"/>
  </cols>
  <sheetData>
    <row r="1" spans="1:11" ht="19.5" customHeight="1">
      <c r="A1" s="753" t="s">
        <v>839</v>
      </c>
      <c r="B1" s="753"/>
      <c r="C1" s="32"/>
    </row>
    <row r="2" spans="1:11" ht="19.5" customHeight="1">
      <c r="A2" s="755" t="s">
        <v>1096</v>
      </c>
      <c r="B2" s="755"/>
      <c r="C2" s="755"/>
      <c r="D2" s="755"/>
      <c r="E2" s="755"/>
      <c r="F2" s="755"/>
      <c r="G2" s="755"/>
      <c r="H2" s="755"/>
      <c r="I2" s="755"/>
      <c r="J2" s="755"/>
    </row>
    <row r="3" spans="1:11" ht="13.5" customHeight="1">
      <c r="A3" s="616"/>
      <c r="B3" s="616"/>
      <c r="C3" s="616"/>
      <c r="D3" s="616"/>
      <c r="E3" s="616"/>
      <c r="F3" s="616"/>
      <c r="G3" s="616"/>
      <c r="H3" s="616"/>
      <c r="I3" s="57"/>
      <c r="J3" s="616"/>
    </row>
    <row r="4" spans="1:11" ht="14.25" thickBot="1">
      <c r="A4" s="529" t="s">
        <v>736</v>
      </c>
      <c r="B4" s="529"/>
      <c r="C4" s="529"/>
      <c r="D4" s="529"/>
      <c r="E4" s="529"/>
      <c r="F4" s="529"/>
      <c r="G4" s="529"/>
      <c r="H4" s="529"/>
      <c r="I4" s="529"/>
      <c r="J4" s="529"/>
    </row>
    <row r="5" spans="1:11" s="57" customFormat="1" ht="17.100000000000001" customHeight="1" thickTop="1">
      <c r="A5" s="904" t="s">
        <v>434</v>
      </c>
      <c r="B5" s="907" t="s">
        <v>435</v>
      </c>
      <c r="C5" s="908"/>
      <c r="D5" s="909" t="s">
        <v>737</v>
      </c>
      <c r="E5" s="910"/>
      <c r="F5" s="911"/>
      <c r="G5" s="909" t="s">
        <v>829</v>
      </c>
      <c r="H5" s="910"/>
      <c r="I5" s="911"/>
      <c r="J5" s="912" t="s">
        <v>738</v>
      </c>
    </row>
    <row r="6" spans="1:11" s="57" customFormat="1" ht="17.100000000000001" customHeight="1">
      <c r="A6" s="905"/>
      <c r="B6" s="915" t="s">
        <v>436</v>
      </c>
      <c r="C6" s="288" t="s">
        <v>437</v>
      </c>
      <c r="D6" s="915" t="s">
        <v>436</v>
      </c>
      <c r="E6" s="635" t="s">
        <v>438</v>
      </c>
      <c r="F6" s="635" t="s">
        <v>437</v>
      </c>
      <c r="G6" s="915" t="s">
        <v>436</v>
      </c>
      <c r="H6" s="635" t="s">
        <v>438</v>
      </c>
      <c r="I6" s="635" t="s">
        <v>437</v>
      </c>
      <c r="J6" s="913"/>
    </row>
    <row r="7" spans="1:11" s="57" customFormat="1" ht="17.100000000000001" customHeight="1">
      <c r="A7" s="906"/>
      <c r="B7" s="916"/>
      <c r="C7" s="289" t="s">
        <v>439</v>
      </c>
      <c r="D7" s="916"/>
      <c r="E7" s="636" t="s">
        <v>439</v>
      </c>
      <c r="F7" s="636" t="s">
        <v>439</v>
      </c>
      <c r="G7" s="916"/>
      <c r="H7" s="636" t="s">
        <v>439</v>
      </c>
      <c r="I7" s="636" t="s">
        <v>439</v>
      </c>
      <c r="J7" s="914"/>
    </row>
    <row r="8" spans="1:11" s="290" customFormat="1" ht="15" customHeight="1">
      <c r="A8" s="588" t="s">
        <v>1073</v>
      </c>
      <c r="B8" s="712">
        <v>1.0999999999999999E-2</v>
      </c>
      <c r="C8" s="712">
        <v>0.02</v>
      </c>
      <c r="D8" s="712">
        <v>1.2999999999999999E-2</v>
      </c>
      <c r="E8" s="712">
        <v>3.6999999999999998E-2</v>
      </c>
      <c r="F8" s="712">
        <v>2.1999999999999999E-2</v>
      </c>
      <c r="G8" s="713">
        <v>8</v>
      </c>
      <c r="H8" s="714">
        <v>25</v>
      </c>
      <c r="I8" s="713">
        <v>13.2</v>
      </c>
      <c r="J8" s="715">
        <v>10</v>
      </c>
    </row>
    <row r="9" spans="1:11" ht="15" customHeight="1">
      <c r="A9" s="587" t="s">
        <v>1072</v>
      </c>
      <c r="B9" s="712">
        <v>7.0000000000000001E-3</v>
      </c>
      <c r="C9" s="712">
        <v>1.0999999999999999E-2</v>
      </c>
      <c r="D9" s="712">
        <v>1.6E-2</v>
      </c>
      <c r="E9" s="712">
        <v>5.8999999999999997E-2</v>
      </c>
      <c r="F9" s="712">
        <v>2.7E-2</v>
      </c>
      <c r="G9" s="713">
        <v>8.8000000000000007</v>
      </c>
      <c r="H9" s="716">
        <v>40</v>
      </c>
      <c r="I9" s="713">
        <v>15.8</v>
      </c>
      <c r="J9" s="715">
        <v>33</v>
      </c>
      <c r="K9" s="138"/>
    </row>
    <row r="10" spans="1:11" s="192" customFormat="1" ht="15" customHeight="1">
      <c r="A10" s="587" t="s">
        <v>1071</v>
      </c>
      <c r="B10" s="712">
        <v>0.01</v>
      </c>
      <c r="C10" s="712">
        <v>1.7000000000000001E-2</v>
      </c>
      <c r="D10" s="712">
        <v>1.2E-2</v>
      </c>
      <c r="E10" s="712">
        <v>4.8000000000000001E-2</v>
      </c>
      <c r="F10" s="712">
        <v>2.3E-2</v>
      </c>
      <c r="G10" s="713">
        <v>7.6</v>
      </c>
      <c r="H10" s="716">
        <v>35</v>
      </c>
      <c r="I10" s="713">
        <v>15.8</v>
      </c>
      <c r="J10" s="715">
        <v>16</v>
      </c>
      <c r="K10" s="191"/>
    </row>
    <row r="11" spans="1:11" ht="15" customHeight="1">
      <c r="A11" s="587" t="s">
        <v>97</v>
      </c>
      <c r="B11" s="712">
        <v>1.0999999999999999E-2</v>
      </c>
      <c r="C11" s="712">
        <v>2.1000000000000001E-2</v>
      </c>
      <c r="D11" s="712">
        <v>1.4999999999999999E-2</v>
      </c>
      <c r="E11" s="712">
        <v>6.6000000000000003E-2</v>
      </c>
      <c r="F11" s="712">
        <v>2.8000000000000001E-2</v>
      </c>
      <c r="G11" s="713">
        <v>7.6</v>
      </c>
      <c r="H11" s="714">
        <v>37</v>
      </c>
      <c r="I11" s="713">
        <v>15.2</v>
      </c>
      <c r="J11" s="715">
        <v>21</v>
      </c>
    </row>
    <row r="12" spans="1:11" ht="15" customHeight="1">
      <c r="A12" s="587" t="s">
        <v>98</v>
      </c>
      <c r="B12" s="712">
        <v>7.0000000000000001E-3</v>
      </c>
      <c r="C12" s="712">
        <v>1.2E-2</v>
      </c>
      <c r="D12" s="712">
        <v>1.0999999999999999E-2</v>
      </c>
      <c r="E12" s="712">
        <v>4.5999999999999999E-2</v>
      </c>
      <c r="F12" s="712">
        <v>2.1999999999999999E-2</v>
      </c>
      <c r="G12" s="713">
        <v>7.7</v>
      </c>
      <c r="H12" s="714">
        <v>31</v>
      </c>
      <c r="I12" s="713">
        <v>15.1</v>
      </c>
      <c r="J12" s="714">
        <v>28</v>
      </c>
    </row>
    <row r="13" spans="1:11" ht="15" customHeight="1">
      <c r="A13" s="587" t="s">
        <v>99</v>
      </c>
      <c r="B13" s="712">
        <v>8.0000000000000002E-3</v>
      </c>
      <c r="C13" s="712">
        <v>1.2999999999999999E-2</v>
      </c>
      <c r="D13" s="712">
        <v>1.2999999999999999E-2</v>
      </c>
      <c r="E13" s="712">
        <v>4.9000000000000002E-2</v>
      </c>
      <c r="F13" s="712">
        <v>2.5000000000000001E-2</v>
      </c>
      <c r="G13" s="713">
        <v>7.8</v>
      </c>
      <c r="H13" s="714">
        <v>31</v>
      </c>
      <c r="I13" s="713">
        <v>15.6</v>
      </c>
      <c r="J13" s="715">
        <v>24</v>
      </c>
    </row>
    <row r="14" spans="1:11" s="192" customFormat="1" ht="15" customHeight="1">
      <c r="A14" s="587" t="s">
        <v>739</v>
      </c>
      <c r="B14" s="712">
        <v>8.0000000000000002E-3</v>
      </c>
      <c r="C14" s="712">
        <v>1.0999999999999999E-2</v>
      </c>
      <c r="D14" s="712">
        <v>1.0999999999999999E-2</v>
      </c>
      <c r="E14" s="712">
        <v>4.3999999999999997E-2</v>
      </c>
      <c r="F14" s="712">
        <v>2.4E-2</v>
      </c>
      <c r="G14" s="713">
        <v>7.5</v>
      </c>
      <c r="H14" s="716">
        <v>28</v>
      </c>
      <c r="I14" s="713">
        <v>15.1</v>
      </c>
      <c r="J14" s="715">
        <v>22</v>
      </c>
    </row>
    <row r="15" spans="1:11" s="192" customFormat="1" ht="15" customHeight="1">
      <c r="A15" s="587" t="s">
        <v>100</v>
      </c>
      <c r="B15" s="712">
        <v>7.0000000000000001E-3</v>
      </c>
      <c r="C15" s="712">
        <v>1.0999999999999999E-2</v>
      </c>
      <c r="D15" s="712">
        <v>0.02</v>
      </c>
      <c r="E15" s="712">
        <v>0.113</v>
      </c>
      <c r="F15" s="712">
        <v>4.4999999999999998E-2</v>
      </c>
      <c r="G15" s="713">
        <v>7.7</v>
      </c>
      <c r="H15" s="716">
        <v>80</v>
      </c>
      <c r="I15" s="713">
        <v>13.6</v>
      </c>
      <c r="J15" s="715">
        <v>32</v>
      </c>
    </row>
    <row r="16" spans="1:11" ht="15" customHeight="1">
      <c r="A16" s="587" t="s">
        <v>745</v>
      </c>
      <c r="B16" s="712">
        <v>6.0000000000000001E-3</v>
      </c>
      <c r="C16" s="712">
        <v>1.0999999999999999E-2</v>
      </c>
      <c r="D16" s="712">
        <v>1.2999999999999999E-2</v>
      </c>
      <c r="E16" s="712">
        <v>3.2000000000000001E-2</v>
      </c>
      <c r="F16" s="712">
        <v>2.3E-2</v>
      </c>
      <c r="G16" s="713">
        <v>7.8</v>
      </c>
      <c r="H16" s="716">
        <v>23</v>
      </c>
      <c r="I16" s="713">
        <v>14.8</v>
      </c>
      <c r="J16" s="715">
        <v>23</v>
      </c>
    </row>
    <row r="17" spans="1:10" ht="15" customHeight="1">
      <c r="A17" s="587" t="s">
        <v>101</v>
      </c>
      <c r="B17" s="712">
        <v>6.0000000000000001E-3</v>
      </c>
      <c r="C17" s="712">
        <v>8.9999999999999993E-3</v>
      </c>
      <c r="D17" s="712">
        <v>1.4E-2</v>
      </c>
      <c r="E17" s="712">
        <v>0.06</v>
      </c>
      <c r="F17" s="712">
        <v>2.5999999999999999E-2</v>
      </c>
      <c r="G17" s="713">
        <v>6.6</v>
      </c>
      <c r="H17" s="716">
        <v>24</v>
      </c>
      <c r="I17" s="713">
        <v>12.5</v>
      </c>
      <c r="J17" s="715">
        <v>13</v>
      </c>
    </row>
    <row r="18" spans="1:10" ht="15" customHeight="1">
      <c r="A18" s="587" t="s">
        <v>102</v>
      </c>
      <c r="B18" s="712">
        <v>6.0000000000000001E-3</v>
      </c>
      <c r="C18" s="712">
        <v>8.9999999999999993E-3</v>
      </c>
      <c r="D18" s="712">
        <v>1.2999999999999999E-2</v>
      </c>
      <c r="E18" s="712">
        <v>0.04</v>
      </c>
      <c r="F18" s="712">
        <v>2.4E-2</v>
      </c>
      <c r="G18" s="713">
        <v>7.7</v>
      </c>
      <c r="H18" s="716">
        <v>23</v>
      </c>
      <c r="I18" s="713">
        <v>14.3</v>
      </c>
      <c r="J18" s="714">
        <v>18</v>
      </c>
    </row>
    <row r="19" spans="1:10" ht="15" customHeight="1">
      <c r="A19" s="587" t="s">
        <v>103</v>
      </c>
      <c r="B19" s="712">
        <v>6.0000000000000001E-3</v>
      </c>
      <c r="C19" s="712">
        <v>0.01</v>
      </c>
      <c r="D19" s="712">
        <v>1.0999999999999999E-2</v>
      </c>
      <c r="E19" s="712">
        <v>3.7999999999999999E-2</v>
      </c>
      <c r="F19" s="712">
        <v>2.1000000000000001E-2</v>
      </c>
      <c r="G19" s="713">
        <v>7.5</v>
      </c>
      <c r="H19" s="716">
        <v>26</v>
      </c>
      <c r="I19" s="713">
        <v>13.9</v>
      </c>
      <c r="J19" s="714">
        <v>16</v>
      </c>
    </row>
    <row r="20" spans="1:10" ht="15" customHeight="1">
      <c r="A20" s="587" t="s">
        <v>104</v>
      </c>
      <c r="B20" s="712">
        <v>7.0000000000000001E-3</v>
      </c>
      <c r="C20" s="712">
        <v>1.0999999999999999E-2</v>
      </c>
      <c r="D20" s="712">
        <v>1.4E-2</v>
      </c>
      <c r="E20" s="712">
        <v>8.7999999999999995E-2</v>
      </c>
      <c r="F20" s="712">
        <v>2.7E-2</v>
      </c>
      <c r="G20" s="713">
        <v>8.4</v>
      </c>
      <c r="H20" s="716">
        <v>52</v>
      </c>
      <c r="I20" s="713">
        <v>15.9</v>
      </c>
      <c r="J20" s="715">
        <v>21</v>
      </c>
    </row>
    <row r="21" spans="1:10" ht="15" customHeight="1">
      <c r="A21" s="587" t="s">
        <v>105</v>
      </c>
      <c r="B21" s="712">
        <v>7.0000000000000001E-3</v>
      </c>
      <c r="C21" s="712">
        <v>1.0999999999999999E-2</v>
      </c>
      <c r="D21" s="712">
        <v>1.4999999999999999E-2</v>
      </c>
      <c r="E21" s="712">
        <v>7.0999999999999994E-2</v>
      </c>
      <c r="F21" s="712">
        <v>3.1E-2</v>
      </c>
      <c r="G21" s="713">
        <v>6.9</v>
      </c>
      <c r="H21" s="716">
        <v>27</v>
      </c>
      <c r="I21" s="713">
        <v>13.2</v>
      </c>
      <c r="J21" s="714">
        <v>28</v>
      </c>
    </row>
    <row r="22" spans="1:10" ht="15" customHeight="1">
      <c r="A22" s="587" t="s">
        <v>106</v>
      </c>
      <c r="B22" s="712">
        <v>3.0000000000000001E-3</v>
      </c>
      <c r="C22" s="712">
        <v>7.0000000000000001E-3</v>
      </c>
      <c r="D22" s="712">
        <v>1.6E-2</v>
      </c>
      <c r="E22" s="712">
        <v>5.1999999999999998E-2</v>
      </c>
      <c r="F22" s="712">
        <v>3.5000000000000003E-2</v>
      </c>
      <c r="G22" s="713">
        <v>8.6999999999999993</v>
      </c>
      <c r="H22" s="716">
        <v>66</v>
      </c>
      <c r="I22" s="713">
        <v>17.8</v>
      </c>
      <c r="J22" s="715">
        <v>19</v>
      </c>
    </row>
    <row r="23" spans="1:10" ht="15" customHeight="1">
      <c r="A23" s="587" t="s">
        <v>107</v>
      </c>
      <c r="B23" s="712">
        <v>6.0000000000000001E-3</v>
      </c>
      <c r="C23" s="712">
        <v>0.01</v>
      </c>
      <c r="D23" s="712">
        <v>1.2E-2</v>
      </c>
      <c r="E23" s="712">
        <v>5.5E-2</v>
      </c>
      <c r="F23" s="712">
        <v>2.8000000000000001E-2</v>
      </c>
      <c r="G23" s="713">
        <v>8.3000000000000007</v>
      </c>
      <c r="H23" s="716">
        <v>34</v>
      </c>
      <c r="I23" s="713">
        <v>18.5</v>
      </c>
      <c r="J23" s="714">
        <v>19</v>
      </c>
    </row>
    <row r="24" spans="1:10" ht="15" customHeight="1">
      <c r="A24" s="586" t="s">
        <v>108</v>
      </c>
      <c r="B24" s="717">
        <v>4.0000000000000001E-3</v>
      </c>
      <c r="C24" s="717">
        <v>8.0000000000000002E-3</v>
      </c>
      <c r="D24" s="717">
        <v>1.2999999999999999E-2</v>
      </c>
      <c r="E24" s="717">
        <v>5.3999999999999999E-2</v>
      </c>
      <c r="F24" s="717">
        <v>3.1E-2</v>
      </c>
      <c r="G24" s="718">
        <v>7.4</v>
      </c>
      <c r="H24" s="719">
        <v>26</v>
      </c>
      <c r="I24" s="718">
        <v>15.6</v>
      </c>
      <c r="J24" s="720">
        <v>1</v>
      </c>
    </row>
    <row r="25" spans="1:10">
      <c r="A25" s="421"/>
      <c r="B25" s="421"/>
      <c r="C25" s="421"/>
      <c r="D25" s="422"/>
      <c r="E25" s="422"/>
      <c r="F25" s="423"/>
      <c r="G25" s="423"/>
      <c r="H25" s="423"/>
      <c r="I25" s="423"/>
      <c r="J25" s="421"/>
    </row>
    <row r="26" spans="1:10" ht="14.25" thickBot="1">
      <c r="A26" s="539" t="s">
        <v>740</v>
      </c>
      <c r="B26" s="539"/>
      <c r="C26" s="539"/>
      <c r="D26" s="292"/>
      <c r="E26" s="539"/>
      <c r="F26" s="539"/>
      <c r="G26" s="539"/>
      <c r="H26" s="539"/>
      <c r="I26" s="539"/>
      <c r="J26" s="539"/>
    </row>
    <row r="27" spans="1:10" ht="16.5" customHeight="1" thickTop="1">
      <c r="A27" s="746" t="s">
        <v>434</v>
      </c>
      <c r="B27" s="752" t="s">
        <v>830</v>
      </c>
      <c r="C27" s="813"/>
      <c r="D27" s="764" t="s">
        <v>447</v>
      </c>
      <c r="E27" s="765"/>
      <c r="F27" s="766"/>
      <c r="G27" s="764" t="s">
        <v>831</v>
      </c>
      <c r="H27" s="765"/>
      <c r="I27" s="765"/>
      <c r="J27" s="585"/>
    </row>
    <row r="28" spans="1:10" ht="16.5" customHeight="1">
      <c r="A28" s="761"/>
      <c r="B28" s="873" t="s">
        <v>436</v>
      </c>
      <c r="C28" s="630" t="s">
        <v>437</v>
      </c>
      <c r="D28" s="873" t="s">
        <v>436</v>
      </c>
      <c r="E28" s="630" t="s">
        <v>438</v>
      </c>
      <c r="F28" s="631" t="s">
        <v>437</v>
      </c>
      <c r="G28" s="915" t="s">
        <v>436</v>
      </c>
      <c r="H28" s="631" t="s">
        <v>438</v>
      </c>
      <c r="I28" s="630" t="s">
        <v>437</v>
      </c>
      <c r="J28" s="618"/>
    </row>
    <row r="29" spans="1:10" ht="16.5" customHeight="1">
      <c r="A29" s="748"/>
      <c r="B29" s="750"/>
      <c r="C29" s="624" t="s">
        <v>439</v>
      </c>
      <c r="D29" s="750"/>
      <c r="E29" s="624" t="s">
        <v>439</v>
      </c>
      <c r="F29" s="611" t="s">
        <v>439</v>
      </c>
      <c r="G29" s="916"/>
      <c r="H29" s="611" t="s">
        <v>439</v>
      </c>
      <c r="I29" s="624" t="s">
        <v>439</v>
      </c>
      <c r="J29" s="618"/>
    </row>
    <row r="30" spans="1:10">
      <c r="A30" s="601" t="s">
        <v>3</v>
      </c>
      <c r="B30" s="721">
        <v>1.4E-2</v>
      </c>
      <c r="C30" s="721">
        <v>2.4E-2</v>
      </c>
      <c r="D30" s="721">
        <v>1.4999999999999999E-2</v>
      </c>
      <c r="E30" s="721">
        <v>4.7E-2</v>
      </c>
      <c r="F30" s="721">
        <v>2.5999999999999999E-2</v>
      </c>
      <c r="G30" s="722">
        <v>8.5</v>
      </c>
      <c r="H30" s="723">
        <v>30</v>
      </c>
      <c r="I30" s="584">
        <v>15.9</v>
      </c>
      <c r="J30" s="584"/>
    </row>
    <row r="31" spans="1:10">
      <c r="A31" s="602" t="s">
        <v>4</v>
      </c>
      <c r="B31" s="721">
        <v>1.4999999999999999E-2</v>
      </c>
      <c r="C31" s="721">
        <v>2.9000000000000001E-2</v>
      </c>
      <c r="D31" s="721">
        <v>1.2E-2</v>
      </c>
      <c r="E31" s="721">
        <v>4.9000000000000002E-2</v>
      </c>
      <c r="F31" s="721">
        <v>2.5000000000000001E-2</v>
      </c>
      <c r="G31" s="722">
        <v>7.8</v>
      </c>
      <c r="H31" s="723">
        <v>33</v>
      </c>
      <c r="I31" s="584">
        <v>16</v>
      </c>
      <c r="J31" s="584"/>
    </row>
    <row r="32" spans="1:10">
      <c r="A32" s="602" t="s">
        <v>1070</v>
      </c>
      <c r="B32" s="721">
        <v>1.4E-2</v>
      </c>
      <c r="C32" s="721">
        <v>2.7E-2</v>
      </c>
      <c r="D32" s="721">
        <v>1.4E-2</v>
      </c>
      <c r="E32" s="721">
        <v>5.7000000000000002E-2</v>
      </c>
      <c r="F32" s="721">
        <v>2.5999999999999999E-2</v>
      </c>
      <c r="G32" s="722">
        <v>7.8</v>
      </c>
      <c r="H32" s="723">
        <v>34</v>
      </c>
      <c r="I32" s="584">
        <v>15.8</v>
      </c>
      <c r="J32" s="584"/>
    </row>
    <row r="33" spans="1:10">
      <c r="A33" s="602" t="s">
        <v>1074</v>
      </c>
      <c r="B33" s="721">
        <v>1.2E-2</v>
      </c>
      <c r="C33" s="721">
        <v>2.1000000000000001E-2</v>
      </c>
      <c r="D33" s="721">
        <v>1.4999999999999999E-2</v>
      </c>
      <c r="E33" s="721">
        <v>4.9000000000000002E-2</v>
      </c>
      <c r="F33" s="721">
        <v>2.7E-2</v>
      </c>
      <c r="G33" s="722">
        <v>7.3</v>
      </c>
      <c r="H33" s="723">
        <v>25</v>
      </c>
      <c r="I33" s="584">
        <v>13.3</v>
      </c>
      <c r="J33" s="584"/>
    </row>
    <row r="34" spans="1:10">
      <c r="A34" s="602" t="s">
        <v>5</v>
      </c>
      <c r="B34" s="721">
        <v>1.0999999999999999E-2</v>
      </c>
      <c r="C34" s="721">
        <v>0.02</v>
      </c>
      <c r="D34" s="721">
        <v>1.4999999999999999E-2</v>
      </c>
      <c r="E34" s="721">
        <v>0.04</v>
      </c>
      <c r="F34" s="721">
        <v>2.4E-2</v>
      </c>
      <c r="G34" s="722">
        <v>8.1</v>
      </c>
      <c r="H34" s="723">
        <v>68</v>
      </c>
      <c r="I34" s="584">
        <v>17.399999999999999</v>
      </c>
      <c r="J34" s="584"/>
    </row>
    <row r="35" spans="1:10">
      <c r="A35" s="602" t="s">
        <v>7</v>
      </c>
      <c r="B35" s="721">
        <v>1.2E-2</v>
      </c>
      <c r="C35" s="721">
        <v>1.7999999999999999E-2</v>
      </c>
      <c r="D35" s="721">
        <v>1.2E-2</v>
      </c>
      <c r="E35" s="721">
        <v>4.4999999999999998E-2</v>
      </c>
      <c r="F35" s="721">
        <v>2.5999999999999999E-2</v>
      </c>
      <c r="G35" s="722">
        <v>7.3</v>
      </c>
      <c r="H35" s="723">
        <v>25</v>
      </c>
      <c r="I35" s="584">
        <v>13.5</v>
      </c>
      <c r="J35" s="584"/>
    </row>
    <row r="36" spans="1:10">
      <c r="A36" s="602" t="s">
        <v>6</v>
      </c>
      <c r="B36" s="721">
        <v>1.0999999999999999E-2</v>
      </c>
      <c r="C36" s="721">
        <v>1.7999999999999999E-2</v>
      </c>
      <c r="D36" s="721">
        <v>1.4E-2</v>
      </c>
      <c r="E36" s="721">
        <v>3.7999999999999999E-2</v>
      </c>
      <c r="F36" s="721">
        <v>2.4E-2</v>
      </c>
      <c r="G36" s="722">
        <v>8.6</v>
      </c>
      <c r="H36" s="723">
        <v>25</v>
      </c>
      <c r="I36" s="584">
        <v>15.3</v>
      </c>
      <c r="J36" s="584"/>
    </row>
    <row r="37" spans="1:10">
      <c r="A37" s="602" t="s">
        <v>8</v>
      </c>
      <c r="B37" s="721">
        <v>1.2E-2</v>
      </c>
      <c r="C37" s="721">
        <v>1.7000000000000001E-2</v>
      </c>
      <c r="D37" s="721">
        <v>1.2999999999999999E-2</v>
      </c>
      <c r="E37" s="721">
        <v>5.7000000000000002E-2</v>
      </c>
      <c r="F37" s="721">
        <v>2.5999999999999999E-2</v>
      </c>
      <c r="G37" s="722">
        <v>7.6</v>
      </c>
      <c r="H37" s="723">
        <v>27</v>
      </c>
      <c r="I37" s="584">
        <v>14.5</v>
      </c>
      <c r="J37" s="584"/>
    </row>
    <row r="38" spans="1:10">
      <c r="A38" s="602" t="s">
        <v>1075</v>
      </c>
      <c r="B38" s="721">
        <v>1.2E-2</v>
      </c>
      <c r="C38" s="721">
        <v>2.1000000000000001E-2</v>
      </c>
      <c r="D38" s="721">
        <v>1.4999999999999999E-2</v>
      </c>
      <c r="E38" s="721">
        <v>4.8000000000000001E-2</v>
      </c>
      <c r="F38" s="721">
        <v>2.5000000000000001E-2</v>
      </c>
      <c r="G38" s="722">
        <v>8.6</v>
      </c>
      <c r="H38" s="723">
        <v>30</v>
      </c>
      <c r="I38" s="584">
        <v>15.2</v>
      </c>
      <c r="J38" s="584"/>
    </row>
    <row r="39" spans="1:10">
      <c r="A39" s="602" t="s">
        <v>9</v>
      </c>
      <c r="B39" s="721">
        <v>8.0000000000000002E-3</v>
      </c>
      <c r="C39" s="721">
        <v>1.6E-2</v>
      </c>
      <c r="D39" s="721">
        <v>1.4E-2</v>
      </c>
      <c r="E39" s="721">
        <v>5.3999999999999999E-2</v>
      </c>
      <c r="F39" s="721">
        <v>3.2000000000000001E-2</v>
      </c>
      <c r="G39" s="722">
        <v>8.6</v>
      </c>
      <c r="H39" s="723">
        <v>31</v>
      </c>
      <c r="I39" s="584">
        <v>19.7</v>
      </c>
      <c r="J39" s="584"/>
    </row>
    <row r="40" spans="1:10">
      <c r="A40" s="603" t="s">
        <v>10</v>
      </c>
      <c r="B40" s="724">
        <v>7.0000000000000001E-3</v>
      </c>
      <c r="C40" s="724">
        <v>1.2999999999999999E-2</v>
      </c>
      <c r="D40" s="724">
        <v>1.2999999999999999E-2</v>
      </c>
      <c r="E40" s="724">
        <v>4.5999999999999999E-2</v>
      </c>
      <c r="F40" s="724">
        <v>2.5000000000000001E-2</v>
      </c>
      <c r="G40" s="725">
        <v>7.8</v>
      </c>
      <c r="H40" s="726">
        <v>28</v>
      </c>
      <c r="I40" s="727">
        <v>15.9</v>
      </c>
      <c r="J40" s="584"/>
    </row>
    <row r="41" spans="1:10">
      <c r="A41" s="539" t="s">
        <v>92</v>
      </c>
      <c r="I41" s="193"/>
      <c r="J41" s="193"/>
    </row>
    <row r="42" spans="1:10">
      <c r="A42" s="539" t="s">
        <v>760</v>
      </c>
    </row>
    <row r="43" spans="1:10">
      <c r="A43" s="529" t="s">
        <v>832</v>
      </c>
    </row>
    <row r="44" spans="1:10">
      <c r="A44" s="529" t="s">
        <v>784</v>
      </c>
      <c r="B44" s="541"/>
      <c r="C44" s="541"/>
    </row>
    <row r="45" spans="1:10">
      <c r="A45" s="396"/>
      <c r="B45" s="539"/>
      <c r="C45" s="539"/>
    </row>
    <row r="46" spans="1:10">
      <c r="A46" s="529"/>
      <c r="B46" s="529"/>
      <c r="C46" s="529"/>
    </row>
    <row r="47" spans="1:10">
      <c r="A47" s="529"/>
      <c r="B47" s="529"/>
      <c r="C47" s="529"/>
    </row>
    <row r="48" spans="1:10">
      <c r="A48" s="529"/>
    </row>
  </sheetData>
  <mergeCells count="17">
    <mergeCell ref="G27:I27"/>
    <mergeCell ref="G28:G29"/>
    <mergeCell ref="B27:C27"/>
    <mergeCell ref="B28:B29"/>
    <mergeCell ref="A27:A29"/>
    <mergeCell ref="D28:D29"/>
    <mergeCell ref="D27:F27"/>
    <mergeCell ref="A1:B1"/>
    <mergeCell ref="A2:J2"/>
    <mergeCell ref="A5:A7"/>
    <mergeCell ref="B5:C5"/>
    <mergeCell ref="D5:F5"/>
    <mergeCell ref="G5:I5"/>
    <mergeCell ref="J5:J7"/>
    <mergeCell ref="B6:B7"/>
    <mergeCell ref="D6:D7"/>
    <mergeCell ref="G6:G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dimension ref="A1:AJ100"/>
  <sheetViews>
    <sheetView zoomScaleNormal="100" workbookViewId="0">
      <selection activeCell="A2" sqref="A2:N2"/>
    </sheetView>
  </sheetViews>
  <sheetFormatPr defaultRowHeight="13.5"/>
  <cols>
    <col min="1" max="1" width="7.25" style="530" customWidth="1"/>
    <col min="2" max="2" width="4.5" style="541" bestFit="1" customWidth="1"/>
    <col min="3" max="3" width="10.5" style="530" bestFit="1" customWidth="1"/>
    <col min="4" max="4" width="6.75" style="530" customWidth="1"/>
    <col min="5" max="5" width="7.375" style="530" customWidth="1"/>
    <col min="6" max="7" width="6.75" style="530" customWidth="1"/>
    <col min="8" max="8" width="10.5" style="530" bestFit="1" customWidth="1"/>
    <col min="9" max="9" width="7.625" style="530" customWidth="1"/>
    <col min="10" max="11" width="6.75" style="530" customWidth="1"/>
    <col min="12" max="13" width="7.625" style="530" customWidth="1"/>
    <col min="14" max="14" width="8" style="530" customWidth="1"/>
    <col min="15" max="15" width="5.875" style="530" customWidth="1"/>
    <col min="16" max="16" width="9" style="530"/>
    <col min="17" max="17" width="9.125" style="530" customWidth="1"/>
    <col min="18" max="30" width="9" style="530"/>
    <col min="31" max="31" width="9.125" style="530" customWidth="1"/>
    <col min="32" max="32" width="10" style="530" customWidth="1"/>
    <col min="33" max="16384" width="9" style="530"/>
  </cols>
  <sheetData>
    <row r="1" spans="1:36" ht="19.5" customHeight="1">
      <c r="A1" s="838" t="s">
        <v>840</v>
      </c>
      <c r="B1" s="754"/>
      <c r="C1" s="754"/>
    </row>
    <row r="2" spans="1:36" ht="19.5" customHeight="1">
      <c r="A2" s="755" t="s">
        <v>796</v>
      </c>
      <c r="B2" s="755"/>
      <c r="C2" s="755"/>
      <c r="D2" s="755"/>
      <c r="E2" s="755"/>
      <c r="F2" s="755"/>
      <c r="G2" s="755"/>
      <c r="H2" s="755"/>
      <c r="I2" s="755"/>
      <c r="J2" s="755"/>
      <c r="K2" s="755"/>
      <c r="L2" s="755"/>
      <c r="M2" s="755"/>
      <c r="N2" s="755"/>
    </row>
    <row r="3" spans="1:36" ht="14.25" thickBot="1">
      <c r="A3" s="529"/>
      <c r="B3" s="539"/>
      <c r="C3" s="529"/>
      <c r="D3" s="529"/>
      <c r="E3" s="529"/>
      <c r="F3" s="529"/>
      <c r="G3" s="529"/>
      <c r="H3" s="529"/>
      <c r="I3" s="529"/>
      <c r="J3" s="529"/>
      <c r="K3" s="529"/>
      <c r="L3" s="529"/>
      <c r="M3" s="529"/>
      <c r="N3" s="54" t="s">
        <v>730</v>
      </c>
      <c r="Q3" s="537"/>
      <c r="R3" s="537"/>
      <c r="S3" s="537"/>
      <c r="T3" s="537"/>
      <c r="U3" s="537"/>
      <c r="V3" s="537"/>
      <c r="W3" s="537"/>
      <c r="X3" s="537"/>
      <c r="Y3" s="537"/>
      <c r="Z3" s="537"/>
      <c r="AA3" s="537"/>
      <c r="AB3" s="537"/>
    </row>
    <row r="4" spans="1:36" s="57" customFormat="1" ht="10.5" customHeight="1" thickTop="1">
      <c r="A4" s="744" t="s">
        <v>261</v>
      </c>
      <c r="B4" s="746"/>
      <c r="C4" s="749" t="s">
        <v>45</v>
      </c>
      <c r="D4" s="841" t="s">
        <v>262</v>
      </c>
      <c r="E4" s="621"/>
      <c r="F4" s="621"/>
      <c r="G4" s="623"/>
      <c r="H4" s="749" t="s">
        <v>797</v>
      </c>
      <c r="I4" s="841" t="s">
        <v>263</v>
      </c>
      <c r="J4" s="608"/>
      <c r="K4" s="623"/>
      <c r="L4" s="749" t="s">
        <v>264</v>
      </c>
      <c r="M4" s="749" t="s">
        <v>265</v>
      </c>
      <c r="N4" s="841" t="s">
        <v>424</v>
      </c>
      <c r="Q4" s="293"/>
      <c r="R4" s="293"/>
      <c r="S4" s="293"/>
      <c r="T4" s="293"/>
      <c r="U4" s="293"/>
      <c r="V4" s="293"/>
      <c r="W4" s="293"/>
      <c r="X4" s="293"/>
      <c r="Y4" s="293"/>
      <c r="Z4" s="293"/>
      <c r="AA4" s="293"/>
      <c r="AB4" s="293"/>
      <c r="AC4" s="293"/>
      <c r="AD4" s="293"/>
      <c r="AE4" s="293"/>
      <c r="AF4" s="293"/>
      <c r="AG4" s="293"/>
      <c r="AH4" s="293"/>
      <c r="AI4" s="293"/>
      <c r="AJ4" s="293"/>
    </row>
    <row r="5" spans="1:36" s="57" customFormat="1" ht="18" customHeight="1">
      <c r="A5" s="747"/>
      <c r="B5" s="748"/>
      <c r="C5" s="750"/>
      <c r="D5" s="837"/>
      <c r="E5" s="617" t="s">
        <v>798</v>
      </c>
      <c r="F5" s="617" t="s">
        <v>799</v>
      </c>
      <c r="G5" s="617" t="s">
        <v>800</v>
      </c>
      <c r="H5" s="750"/>
      <c r="I5" s="837"/>
      <c r="J5" s="180" t="s">
        <v>801</v>
      </c>
      <c r="K5" s="180" t="s">
        <v>802</v>
      </c>
      <c r="L5" s="750"/>
      <c r="M5" s="750"/>
      <c r="N5" s="837"/>
      <c r="P5" s="60"/>
      <c r="Q5" s="294"/>
      <c r="R5" s="294"/>
      <c r="S5" s="294"/>
      <c r="T5" s="294"/>
      <c r="U5" s="294"/>
      <c r="V5" s="294"/>
      <c r="W5" s="294"/>
      <c r="X5" s="294"/>
      <c r="Y5" s="294"/>
      <c r="Z5" s="294"/>
      <c r="AA5" s="294"/>
      <c r="AB5" s="294"/>
      <c r="AC5" s="294"/>
      <c r="AD5" s="294"/>
      <c r="AE5" s="294"/>
      <c r="AF5" s="293"/>
      <c r="AG5" s="293"/>
      <c r="AH5" s="293"/>
      <c r="AI5" s="293"/>
      <c r="AJ5" s="293"/>
    </row>
    <row r="6" spans="1:36">
      <c r="A6" s="531" t="s">
        <v>1035</v>
      </c>
      <c r="B6" s="558"/>
      <c r="C6" s="302">
        <v>73456</v>
      </c>
      <c r="D6" s="302">
        <v>382</v>
      </c>
      <c r="E6" s="302">
        <v>57</v>
      </c>
      <c r="F6" s="302">
        <v>214</v>
      </c>
      <c r="G6" s="302">
        <v>39</v>
      </c>
      <c r="H6" s="302">
        <v>55853</v>
      </c>
      <c r="I6" s="302">
        <v>3897</v>
      </c>
      <c r="J6" s="302">
        <v>2011</v>
      </c>
      <c r="K6" s="302">
        <v>1530</v>
      </c>
      <c r="L6" s="302">
        <v>2230</v>
      </c>
      <c r="M6" s="302">
        <v>599</v>
      </c>
      <c r="N6" s="302">
        <v>10495</v>
      </c>
      <c r="P6" s="7"/>
      <c r="Q6" s="3"/>
      <c r="R6" s="3"/>
      <c r="S6" s="541"/>
      <c r="T6" s="541"/>
      <c r="U6" s="541"/>
      <c r="V6" s="3"/>
      <c r="W6" s="541"/>
      <c r="X6" s="541"/>
      <c r="Y6" s="541"/>
      <c r="Z6" s="541"/>
      <c r="AA6" s="541"/>
      <c r="AB6" s="3"/>
      <c r="AC6" s="3"/>
      <c r="AD6" s="3"/>
      <c r="AE6" s="3"/>
      <c r="AF6" s="537"/>
      <c r="AG6" s="537"/>
      <c r="AH6" s="537"/>
      <c r="AI6" s="537"/>
      <c r="AJ6" s="537"/>
    </row>
    <row r="7" spans="1:36">
      <c r="A7" s="559">
        <v>28</v>
      </c>
      <c r="B7" s="558"/>
      <c r="C7" s="560">
        <v>69456</v>
      </c>
      <c r="D7" s="560">
        <v>371</v>
      </c>
      <c r="E7" s="560">
        <v>66</v>
      </c>
      <c r="F7" s="560">
        <v>191</v>
      </c>
      <c r="G7" s="560">
        <v>57</v>
      </c>
      <c r="H7" s="560">
        <v>52615</v>
      </c>
      <c r="I7" s="560">
        <v>3593</v>
      </c>
      <c r="J7" s="560">
        <v>1874</v>
      </c>
      <c r="K7" s="560">
        <v>1432</v>
      </c>
      <c r="L7" s="560">
        <v>2388</v>
      </c>
      <c r="M7" s="560">
        <v>584</v>
      </c>
      <c r="N7" s="560">
        <v>9905</v>
      </c>
      <c r="P7" s="7"/>
      <c r="Q7" s="3"/>
      <c r="R7" s="3"/>
      <c r="S7" s="541"/>
      <c r="T7" s="541"/>
      <c r="U7" s="522"/>
      <c r="V7" s="3"/>
      <c r="W7" s="541"/>
      <c r="X7" s="541"/>
      <c r="Y7" s="541"/>
      <c r="Z7" s="541"/>
      <c r="AA7" s="541"/>
      <c r="AB7" s="3"/>
      <c r="AC7" s="3"/>
      <c r="AD7" s="3"/>
      <c r="AE7" s="3"/>
      <c r="AF7" s="537"/>
      <c r="AG7" s="537"/>
      <c r="AH7" s="537"/>
      <c r="AI7" s="537"/>
      <c r="AJ7" s="537"/>
    </row>
    <row r="8" spans="1:36">
      <c r="A8" s="531">
        <v>29</v>
      </c>
      <c r="B8" s="558"/>
      <c r="C8" s="560">
        <v>63383</v>
      </c>
      <c r="D8" s="560">
        <v>305</v>
      </c>
      <c r="E8" s="560">
        <v>48</v>
      </c>
      <c r="F8" s="560">
        <v>151</v>
      </c>
      <c r="G8" s="560">
        <v>45</v>
      </c>
      <c r="H8" s="560">
        <v>47120</v>
      </c>
      <c r="I8" s="560">
        <v>3938</v>
      </c>
      <c r="J8" s="560">
        <v>1987</v>
      </c>
      <c r="K8" s="560">
        <v>1551</v>
      </c>
      <c r="L8" s="560">
        <v>2213</v>
      </c>
      <c r="M8" s="560">
        <v>611</v>
      </c>
      <c r="N8" s="560">
        <v>9196</v>
      </c>
      <c r="P8" s="7"/>
      <c r="Q8" s="3"/>
      <c r="R8" s="3"/>
      <c r="S8" s="541"/>
      <c r="T8" s="541"/>
      <c r="U8" s="522"/>
      <c r="V8" s="3"/>
      <c r="W8" s="541"/>
      <c r="X8" s="541"/>
      <c r="Y8" s="541"/>
      <c r="Z8" s="541"/>
      <c r="AA8" s="541"/>
      <c r="AB8" s="3"/>
      <c r="AC8" s="3"/>
      <c r="AD8" s="3"/>
      <c r="AE8" s="3"/>
      <c r="AF8" s="537"/>
      <c r="AG8" s="537"/>
      <c r="AH8" s="537"/>
      <c r="AI8" s="537"/>
      <c r="AJ8" s="537"/>
    </row>
    <row r="9" spans="1:36">
      <c r="A9" s="531">
        <v>30</v>
      </c>
      <c r="B9" s="558"/>
      <c r="C9" s="560">
        <v>60001</v>
      </c>
      <c r="D9" s="560">
        <v>313</v>
      </c>
      <c r="E9" s="560">
        <v>39</v>
      </c>
      <c r="F9" s="560">
        <v>145</v>
      </c>
      <c r="G9" s="560">
        <v>68</v>
      </c>
      <c r="H9" s="560">
        <v>44685</v>
      </c>
      <c r="I9" s="560">
        <v>3648</v>
      </c>
      <c r="J9" s="560">
        <v>1931</v>
      </c>
      <c r="K9" s="560">
        <v>1426</v>
      </c>
      <c r="L9" s="560">
        <v>2366</v>
      </c>
      <c r="M9" s="560">
        <v>542</v>
      </c>
      <c r="N9" s="560">
        <v>8447</v>
      </c>
      <c r="P9" s="7"/>
      <c r="Q9" s="3"/>
      <c r="R9" s="3"/>
      <c r="S9" s="541"/>
      <c r="T9" s="541"/>
      <c r="U9" s="522"/>
      <c r="V9" s="3"/>
      <c r="W9" s="541"/>
      <c r="X9" s="541"/>
      <c r="Y9" s="541"/>
      <c r="Z9" s="541"/>
      <c r="AA9" s="541"/>
      <c r="AB9" s="3"/>
      <c r="AC9" s="3"/>
      <c r="AD9" s="3"/>
      <c r="AE9" s="3"/>
      <c r="AF9" s="537"/>
      <c r="AG9" s="537"/>
      <c r="AH9" s="537"/>
      <c r="AI9" s="537"/>
      <c r="AJ9" s="537"/>
    </row>
    <row r="10" spans="1:36">
      <c r="A10" s="531" t="s">
        <v>1036</v>
      </c>
      <c r="B10" s="558"/>
      <c r="C10" s="302">
        <v>55497</v>
      </c>
      <c r="D10" s="302">
        <v>337</v>
      </c>
      <c r="E10" s="302">
        <v>78</v>
      </c>
      <c r="F10" s="302">
        <v>137</v>
      </c>
      <c r="G10" s="302">
        <v>40</v>
      </c>
      <c r="H10" s="302">
        <v>40545</v>
      </c>
      <c r="I10" s="302">
        <v>3766</v>
      </c>
      <c r="J10" s="302">
        <v>1989</v>
      </c>
      <c r="K10" s="302">
        <v>1374</v>
      </c>
      <c r="L10" s="302">
        <v>2146</v>
      </c>
      <c r="M10" s="302">
        <v>579</v>
      </c>
      <c r="N10" s="302">
        <v>8124</v>
      </c>
      <c r="P10" s="7"/>
      <c r="Q10" s="3"/>
      <c r="R10" s="3"/>
      <c r="S10" s="541"/>
      <c r="T10" s="541"/>
      <c r="U10" s="522"/>
      <c r="V10" s="3"/>
      <c r="W10" s="541"/>
      <c r="X10" s="541"/>
      <c r="Y10" s="541"/>
      <c r="Z10" s="541"/>
      <c r="AA10" s="541"/>
      <c r="AB10" s="3"/>
      <c r="AC10" s="3"/>
      <c r="AD10" s="3"/>
      <c r="AE10" s="3"/>
      <c r="AF10" s="537"/>
      <c r="AG10" s="537"/>
      <c r="AH10" s="537"/>
      <c r="AI10" s="537"/>
      <c r="AJ10" s="537"/>
    </row>
    <row r="11" spans="1:36">
      <c r="A11" s="561"/>
      <c r="B11" s="558"/>
      <c r="C11" s="562"/>
      <c r="D11" s="562"/>
      <c r="E11" s="562"/>
      <c r="F11" s="562"/>
      <c r="G11" s="562"/>
      <c r="H11" s="562"/>
      <c r="I11" s="562"/>
      <c r="J11" s="562"/>
      <c r="K11" s="562"/>
      <c r="L11" s="562"/>
      <c r="M11" s="562"/>
      <c r="N11" s="562"/>
      <c r="P11" s="541"/>
      <c r="Q11" s="3"/>
      <c r="R11" s="3"/>
      <c r="S11" s="3"/>
      <c r="T11" s="3"/>
      <c r="U11" s="3"/>
      <c r="V11" s="3"/>
      <c r="W11" s="3"/>
      <c r="X11" s="3"/>
      <c r="Y11" s="3"/>
      <c r="Z11" s="3"/>
      <c r="AA11" s="3"/>
      <c r="AB11" s="3"/>
      <c r="AC11" s="3"/>
      <c r="AD11" s="3"/>
      <c r="AE11" s="3"/>
      <c r="AF11" s="537"/>
      <c r="AG11" s="537"/>
      <c r="AH11" s="537"/>
      <c r="AI11" s="537"/>
      <c r="AJ11" s="537"/>
    </row>
    <row r="12" spans="1:36">
      <c r="A12" s="561" t="s">
        <v>1036</v>
      </c>
      <c r="B12" s="558">
        <v>6</v>
      </c>
      <c r="C12" s="562">
        <v>4768</v>
      </c>
      <c r="D12" s="562">
        <v>31</v>
      </c>
      <c r="E12" s="562">
        <v>8</v>
      </c>
      <c r="F12" s="562">
        <v>11</v>
      </c>
      <c r="G12" s="562">
        <v>5</v>
      </c>
      <c r="H12" s="562">
        <v>3433</v>
      </c>
      <c r="I12" s="562">
        <v>346</v>
      </c>
      <c r="J12" s="562">
        <v>182</v>
      </c>
      <c r="K12" s="562">
        <v>130</v>
      </c>
      <c r="L12" s="562">
        <v>187</v>
      </c>
      <c r="M12" s="562">
        <v>61</v>
      </c>
      <c r="N12" s="562">
        <v>710</v>
      </c>
      <c r="P12" s="541"/>
      <c r="Q12" s="3"/>
      <c r="R12" s="3"/>
      <c r="S12" s="3"/>
      <c r="T12" s="3"/>
      <c r="U12" s="3"/>
      <c r="V12" s="3"/>
      <c r="W12" s="3"/>
      <c r="X12" s="3"/>
      <c r="Y12" s="3"/>
      <c r="Z12" s="3"/>
      <c r="AA12" s="3"/>
      <c r="AB12" s="3"/>
      <c r="AC12" s="3"/>
      <c r="AD12" s="3"/>
      <c r="AE12" s="3"/>
      <c r="AF12" s="537"/>
      <c r="AG12" s="537"/>
      <c r="AH12" s="537"/>
      <c r="AI12" s="537"/>
      <c r="AJ12" s="537"/>
    </row>
    <row r="13" spans="1:36">
      <c r="A13" s="561"/>
      <c r="B13" s="558">
        <v>7</v>
      </c>
      <c r="C13" s="562">
        <v>4853</v>
      </c>
      <c r="D13" s="562">
        <v>23</v>
      </c>
      <c r="E13" s="562">
        <v>3</v>
      </c>
      <c r="F13" s="562">
        <v>12</v>
      </c>
      <c r="G13" s="562">
        <v>3</v>
      </c>
      <c r="H13" s="562">
        <v>3563</v>
      </c>
      <c r="I13" s="562">
        <v>339</v>
      </c>
      <c r="J13" s="562">
        <v>190</v>
      </c>
      <c r="K13" s="562">
        <v>109</v>
      </c>
      <c r="L13" s="562">
        <v>170</v>
      </c>
      <c r="M13" s="562">
        <v>68</v>
      </c>
      <c r="N13" s="562">
        <v>690</v>
      </c>
      <c r="P13" s="541"/>
      <c r="Q13" s="3"/>
      <c r="R13" s="3"/>
      <c r="S13" s="3"/>
      <c r="T13" s="3"/>
      <c r="U13" s="3"/>
      <c r="V13" s="3"/>
      <c r="W13" s="3"/>
      <c r="X13" s="3"/>
      <c r="Y13" s="3"/>
      <c r="Z13" s="3"/>
      <c r="AA13" s="3"/>
      <c r="AB13" s="3"/>
      <c r="AC13" s="3"/>
      <c r="AD13" s="3"/>
      <c r="AE13" s="3"/>
      <c r="AF13" s="537"/>
      <c r="AG13" s="537"/>
      <c r="AH13" s="537"/>
      <c r="AI13" s="537"/>
      <c r="AJ13" s="537"/>
    </row>
    <row r="14" spans="1:36">
      <c r="A14" s="561"/>
      <c r="B14" s="558">
        <v>8</v>
      </c>
      <c r="C14" s="562">
        <v>4620</v>
      </c>
      <c r="D14" s="562">
        <v>29</v>
      </c>
      <c r="E14" s="562">
        <v>11</v>
      </c>
      <c r="F14" s="562">
        <v>8</v>
      </c>
      <c r="G14" s="562">
        <v>4</v>
      </c>
      <c r="H14" s="562">
        <v>3378</v>
      </c>
      <c r="I14" s="562">
        <v>319</v>
      </c>
      <c r="J14" s="562">
        <v>161</v>
      </c>
      <c r="K14" s="562">
        <v>124</v>
      </c>
      <c r="L14" s="562">
        <v>146</v>
      </c>
      <c r="M14" s="562">
        <v>57</v>
      </c>
      <c r="N14" s="562">
        <v>691</v>
      </c>
      <c r="P14" s="541"/>
      <c r="Q14" s="3"/>
      <c r="R14" s="3"/>
      <c r="S14" s="3"/>
      <c r="T14" s="3"/>
      <c r="U14" s="3"/>
      <c r="V14" s="3"/>
      <c r="W14" s="3"/>
      <c r="X14" s="3"/>
      <c r="Y14" s="3"/>
      <c r="Z14" s="3"/>
      <c r="AA14" s="3"/>
      <c r="AB14" s="3"/>
      <c r="AC14" s="3"/>
      <c r="AD14" s="3"/>
      <c r="AE14" s="3"/>
      <c r="AF14" s="537"/>
      <c r="AG14" s="537"/>
      <c r="AH14" s="537"/>
      <c r="AI14" s="537"/>
      <c r="AJ14" s="537"/>
    </row>
    <row r="15" spans="1:36">
      <c r="A15" s="561"/>
      <c r="B15" s="558">
        <v>9</v>
      </c>
      <c r="C15" s="562">
        <v>4707</v>
      </c>
      <c r="D15" s="562">
        <v>26</v>
      </c>
      <c r="E15" s="562">
        <v>9</v>
      </c>
      <c r="F15" s="562">
        <v>9</v>
      </c>
      <c r="G15" s="562">
        <v>2</v>
      </c>
      <c r="H15" s="562">
        <v>3481</v>
      </c>
      <c r="I15" s="562">
        <v>346</v>
      </c>
      <c r="J15" s="562">
        <v>187</v>
      </c>
      <c r="K15" s="562">
        <v>122</v>
      </c>
      <c r="L15" s="562">
        <v>144</v>
      </c>
      <c r="M15" s="562">
        <v>71</v>
      </c>
      <c r="N15" s="562">
        <v>639</v>
      </c>
      <c r="P15" s="541"/>
      <c r="Q15" s="3"/>
      <c r="R15" s="3"/>
      <c r="S15" s="3"/>
      <c r="T15" s="3"/>
      <c r="U15" s="3"/>
      <c r="V15" s="3"/>
      <c r="W15" s="3"/>
      <c r="X15" s="3"/>
      <c r="Y15" s="3"/>
      <c r="Z15" s="3"/>
      <c r="AA15" s="3"/>
      <c r="AB15" s="3"/>
      <c r="AC15" s="3"/>
      <c r="AD15" s="3"/>
      <c r="AE15" s="3"/>
      <c r="AF15" s="537"/>
      <c r="AG15" s="537"/>
      <c r="AH15" s="537"/>
      <c r="AI15" s="537"/>
      <c r="AJ15" s="537"/>
    </row>
    <row r="16" spans="1:36">
      <c r="A16" s="561"/>
      <c r="B16" s="558">
        <v>10</v>
      </c>
      <c r="C16" s="562">
        <v>4873</v>
      </c>
      <c r="D16" s="562">
        <v>35</v>
      </c>
      <c r="E16" s="562">
        <v>5</v>
      </c>
      <c r="F16" s="562">
        <v>14</v>
      </c>
      <c r="G16" s="562">
        <v>3</v>
      </c>
      <c r="H16" s="562">
        <v>3476</v>
      </c>
      <c r="I16" s="562">
        <v>345</v>
      </c>
      <c r="J16" s="562">
        <v>186</v>
      </c>
      <c r="K16" s="562">
        <v>121</v>
      </c>
      <c r="L16" s="562">
        <v>185</v>
      </c>
      <c r="M16" s="562">
        <v>56</v>
      </c>
      <c r="N16" s="562">
        <v>776</v>
      </c>
      <c r="P16" s="541"/>
      <c r="Q16" s="3"/>
      <c r="R16" s="3"/>
      <c r="S16" s="3"/>
      <c r="T16" s="3"/>
      <c r="U16" s="3"/>
      <c r="V16" s="3"/>
      <c r="W16" s="3"/>
      <c r="X16" s="3"/>
      <c r="Y16" s="3"/>
      <c r="Z16" s="3"/>
      <c r="AA16" s="3"/>
      <c r="AB16" s="3"/>
      <c r="AC16" s="3"/>
      <c r="AD16" s="3"/>
      <c r="AE16" s="3"/>
      <c r="AF16" s="537"/>
      <c r="AG16" s="537"/>
      <c r="AH16" s="537"/>
      <c r="AI16" s="537"/>
      <c r="AJ16" s="537"/>
    </row>
    <row r="17" spans="1:36">
      <c r="A17" s="561"/>
      <c r="B17" s="558">
        <v>11</v>
      </c>
      <c r="C17" s="562">
        <v>4640</v>
      </c>
      <c r="D17" s="562">
        <v>23</v>
      </c>
      <c r="E17" s="562">
        <v>2</v>
      </c>
      <c r="F17" s="562">
        <v>8</v>
      </c>
      <c r="G17" s="562">
        <v>6</v>
      </c>
      <c r="H17" s="562">
        <v>3385</v>
      </c>
      <c r="I17" s="562">
        <v>330</v>
      </c>
      <c r="J17" s="562">
        <v>192</v>
      </c>
      <c r="K17" s="562">
        <v>103</v>
      </c>
      <c r="L17" s="562">
        <v>174</v>
      </c>
      <c r="M17" s="562">
        <v>37</v>
      </c>
      <c r="N17" s="562">
        <v>691</v>
      </c>
      <c r="P17" s="541"/>
      <c r="Q17" s="3"/>
      <c r="R17" s="3"/>
      <c r="S17" s="3"/>
      <c r="T17" s="3"/>
      <c r="U17" s="3"/>
      <c r="V17" s="3"/>
      <c r="W17" s="3"/>
      <c r="X17" s="3"/>
      <c r="Y17" s="3"/>
      <c r="Z17" s="3"/>
      <c r="AA17" s="3"/>
      <c r="AB17" s="3"/>
      <c r="AC17" s="3"/>
      <c r="AD17" s="3"/>
      <c r="AE17" s="3"/>
      <c r="AF17" s="537"/>
      <c r="AG17" s="537"/>
      <c r="AH17" s="537"/>
      <c r="AI17" s="537"/>
      <c r="AJ17" s="537"/>
    </row>
    <row r="18" spans="1:36">
      <c r="A18" s="561"/>
      <c r="B18" s="558">
        <v>12</v>
      </c>
      <c r="C18" s="562">
        <v>4680</v>
      </c>
      <c r="D18" s="562">
        <v>31</v>
      </c>
      <c r="E18" s="562">
        <v>8</v>
      </c>
      <c r="F18" s="562">
        <v>11</v>
      </c>
      <c r="G18" s="562">
        <v>4</v>
      </c>
      <c r="H18" s="562">
        <v>3421</v>
      </c>
      <c r="I18" s="562">
        <v>337</v>
      </c>
      <c r="J18" s="562">
        <v>175</v>
      </c>
      <c r="K18" s="562">
        <v>116</v>
      </c>
      <c r="L18" s="562">
        <v>169</v>
      </c>
      <c r="M18" s="562">
        <v>28</v>
      </c>
      <c r="N18" s="562">
        <v>694</v>
      </c>
      <c r="P18" s="541"/>
      <c r="Q18" s="3"/>
      <c r="R18" s="3"/>
      <c r="S18" s="3"/>
      <c r="T18" s="3"/>
      <c r="U18" s="3"/>
      <c r="V18" s="3"/>
      <c r="W18" s="3"/>
      <c r="X18" s="3"/>
      <c r="Y18" s="3"/>
      <c r="Z18" s="3"/>
      <c r="AA18" s="3"/>
      <c r="AB18" s="3"/>
      <c r="AC18" s="3"/>
      <c r="AD18" s="3"/>
      <c r="AE18" s="3"/>
      <c r="AF18" s="537"/>
      <c r="AG18" s="537"/>
      <c r="AH18" s="537"/>
      <c r="AI18" s="537"/>
      <c r="AJ18" s="537"/>
    </row>
    <row r="19" spans="1:36">
      <c r="A19" s="205" t="s">
        <v>1037</v>
      </c>
      <c r="B19" s="558">
        <v>1</v>
      </c>
      <c r="C19" s="562">
        <v>3879</v>
      </c>
      <c r="D19" s="562">
        <v>36</v>
      </c>
      <c r="E19" s="562">
        <v>12</v>
      </c>
      <c r="F19" s="562">
        <v>16</v>
      </c>
      <c r="G19" s="562">
        <v>1</v>
      </c>
      <c r="H19" s="562">
        <v>2839</v>
      </c>
      <c r="I19" s="562">
        <v>259</v>
      </c>
      <c r="J19" s="562">
        <v>126</v>
      </c>
      <c r="K19" s="562">
        <v>105</v>
      </c>
      <c r="L19" s="562">
        <v>124</v>
      </c>
      <c r="M19" s="562">
        <v>22</v>
      </c>
      <c r="N19" s="562">
        <v>599</v>
      </c>
      <c r="P19" s="541"/>
      <c r="Q19" s="3"/>
      <c r="R19" s="3"/>
      <c r="S19" s="3"/>
      <c r="T19" s="3"/>
      <c r="U19" s="3"/>
      <c r="V19" s="3"/>
      <c r="W19" s="3"/>
      <c r="X19" s="3"/>
      <c r="Y19" s="3"/>
      <c r="Z19" s="3"/>
      <c r="AA19" s="3"/>
      <c r="AB19" s="3"/>
      <c r="AC19" s="3"/>
      <c r="AD19" s="3"/>
      <c r="AE19" s="3"/>
      <c r="AF19" s="537"/>
      <c r="AG19" s="537"/>
      <c r="AH19" s="537"/>
      <c r="AI19" s="537"/>
      <c r="AJ19" s="537"/>
    </row>
    <row r="20" spans="1:36">
      <c r="A20" s="561"/>
      <c r="B20" s="558">
        <v>2</v>
      </c>
      <c r="C20" s="562">
        <v>3827</v>
      </c>
      <c r="D20" s="562">
        <v>24</v>
      </c>
      <c r="E20" s="562">
        <v>5</v>
      </c>
      <c r="F20" s="562">
        <v>13</v>
      </c>
      <c r="G20" s="562">
        <v>3</v>
      </c>
      <c r="H20" s="562">
        <v>2818</v>
      </c>
      <c r="I20" s="562">
        <v>261</v>
      </c>
      <c r="J20" s="562">
        <v>131</v>
      </c>
      <c r="K20" s="562">
        <v>100</v>
      </c>
      <c r="L20" s="562">
        <v>123</v>
      </c>
      <c r="M20" s="562">
        <v>21</v>
      </c>
      <c r="N20" s="562">
        <v>580</v>
      </c>
      <c r="P20" s="541"/>
      <c r="Q20" s="3"/>
      <c r="R20" s="3"/>
      <c r="S20" s="3"/>
      <c r="T20" s="3"/>
      <c r="U20" s="3"/>
      <c r="V20" s="3"/>
      <c r="W20" s="3"/>
      <c r="X20" s="3"/>
      <c r="Y20" s="3"/>
      <c r="Z20" s="3"/>
      <c r="AA20" s="3"/>
      <c r="AB20" s="3"/>
      <c r="AC20" s="3"/>
      <c r="AD20" s="3"/>
      <c r="AE20" s="3"/>
      <c r="AF20" s="537"/>
      <c r="AG20" s="537"/>
      <c r="AH20" s="537"/>
      <c r="AI20" s="537"/>
      <c r="AJ20" s="537"/>
    </row>
    <row r="21" spans="1:36">
      <c r="A21" s="561"/>
      <c r="B21" s="558">
        <v>3</v>
      </c>
      <c r="C21" s="562">
        <v>4091</v>
      </c>
      <c r="D21" s="562">
        <v>29</v>
      </c>
      <c r="E21" s="562">
        <v>8</v>
      </c>
      <c r="F21" s="562">
        <v>14</v>
      </c>
      <c r="G21" s="562">
        <v>2</v>
      </c>
      <c r="H21" s="562">
        <v>2953</v>
      </c>
      <c r="I21" s="562">
        <v>292</v>
      </c>
      <c r="J21" s="562">
        <v>155</v>
      </c>
      <c r="K21" s="562">
        <v>109</v>
      </c>
      <c r="L21" s="562">
        <v>209</v>
      </c>
      <c r="M21" s="562">
        <v>32</v>
      </c>
      <c r="N21" s="562">
        <v>576</v>
      </c>
      <c r="P21" s="541"/>
      <c r="Q21" s="3"/>
      <c r="R21" s="3"/>
      <c r="S21" s="3"/>
      <c r="T21" s="3"/>
      <c r="U21" s="3"/>
      <c r="V21" s="3"/>
      <c r="W21" s="3"/>
      <c r="X21" s="3"/>
      <c r="Y21" s="3"/>
      <c r="Z21" s="3"/>
      <c r="AA21" s="3"/>
      <c r="AB21" s="3"/>
      <c r="AC21" s="3"/>
      <c r="AD21" s="3"/>
      <c r="AE21" s="3"/>
      <c r="AF21" s="537"/>
      <c r="AG21" s="537"/>
      <c r="AH21" s="537"/>
      <c r="AI21" s="537"/>
      <c r="AJ21" s="537"/>
    </row>
    <row r="22" spans="1:36">
      <c r="A22" s="561"/>
      <c r="B22" s="558">
        <v>4</v>
      </c>
      <c r="C22" s="562">
        <v>3460</v>
      </c>
      <c r="D22" s="562">
        <v>27</v>
      </c>
      <c r="E22" s="562">
        <v>5</v>
      </c>
      <c r="F22" s="562">
        <v>8</v>
      </c>
      <c r="G22" s="562">
        <v>3</v>
      </c>
      <c r="H22" s="562">
        <v>2367</v>
      </c>
      <c r="I22" s="562">
        <v>287</v>
      </c>
      <c r="J22" s="562">
        <v>149</v>
      </c>
      <c r="K22" s="562">
        <v>107</v>
      </c>
      <c r="L22" s="562">
        <v>127</v>
      </c>
      <c r="M22" s="562">
        <v>20</v>
      </c>
      <c r="N22" s="562">
        <v>632</v>
      </c>
      <c r="P22" s="541"/>
      <c r="Q22" s="3"/>
      <c r="R22" s="3"/>
      <c r="S22" s="3"/>
      <c r="T22" s="3"/>
      <c r="U22" s="3"/>
      <c r="V22" s="3"/>
      <c r="W22" s="3"/>
      <c r="X22" s="3"/>
      <c r="Y22" s="3"/>
      <c r="Z22" s="3"/>
      <c r="AA22" s="3"/>
      <c r="AB22" s="3"/>
      <c r="AC22" s="3"/>
      <c r="AD22" s="3"/>
      <c r="AE22" s="3"/>
      <c r="AF22" s="537"/>
      <c r="AG22" s="537"/>
      <c r="AH22" s="537"/>
      <c r="AI22" s="537"/>
      <c r="AJ22" s="537"/>
    </row>
    <row r="23" spans="1:36">
      <c r="A23" s="561"/>
      <c r="B23" s="558">
        <v>5</v>
      </c>
      <c r="C23" s="562">
        <v>3446</v>
      </c>
      <c r="D23" s="562">
        <v>20</v>
      </c>
      <c r="E23" s="562">
        <v>6</v>
      </c>
      <c r="F23" s="562">
        <v>7</v>
      </c>
      <c r="G23" s="562">
        <v>2</v>
      </c>
      <c r="H23" s="562">
        <v>2307</v>
      </c>
      <c r="I23" s="562">
        <v>304</v>
      </c>
      <c r="J23" s="562">
        <v>154</v>
      </c>
      <c r="K23" s="562">
        <v>107</v>
      </c>
      <c r="L23" s="562">
        <v>132</v>
      </c>
      <c r="M23" s="562">
        <v>31</v>
      </c>
      <c r="N23" s="562">
        <v>652</v>
      </c>
      <c r="P23" s="541"/>
      <c r="Q23" s="3"/>
      <c r="R23" s="3"/>
      <c r="S23" s="3"/>
      <c r="T23" s="3"/>
      <c r="U23" s="3"/>
      <c r="V23" s="3"/>
      <c r="W23" s="3"/>
      <c r="X23" s="3"/>
      <c r="Y23" s="3"/>
      <c r="Z23" s="3"/>
      <c r="AA23" s="3"/>
      <c r="AB23" s="3"/>
      <c r="AC23" s="3"/>
      <c r="AD23" s="3"/>
      <c r="AE23" s="3"/>
      <c r="AF23" s="537"/>
      <c r="AG23" s="537"/>
      <c r="AH23" s="537"/>
      <c r="AI23" s="537"/>
      <c r="AJ23" s="537"/>
    </row>
    <row r="24" spans="1:36">
      <c r="A24" s="561"/>
      <c r="B24" s="439">
        <v>6</v>
      </c>
      <c r="C24" s="562">
        <v>3884</v>
      </c>
      <c r="D24" s="562">
        <v>28</v>
      </c>
      <c r="E24" s="562">
        <v>6</v>
      </c>
      <c r="F24" s="562">
        <v>15</v>
      </c>
      <c r="G24" s="562">
        <v>3</v>
      </c>
      <c r="H24" s="562">
        <v>2610</v>
      </c>
      <c r="I24" s="562">
        <v>301</v>
      </c>
      <c r="J24" s="562">
        <v>163</v>
      </c>
      <c r="K24" s="562">
        <v>104</v>
      </c>
      <c r="L24" s="562">
        <v>167</v>
      </c>
      <c r="M24" s="562">
        <v>40</v>
      </c>
      <c r="N24" s="562">
        <v>738</v>
      </c>
      <c r="P24" s="541"/>
      <c r="Q24" s="3"/>
      <c r="R24" s="3"/>
      <c r="S24" s="3"/>
      <c r="T24" s="3"/>
      <c r="U24" s="3"/>
      <c r="V24" s="3"/>
      <c r="W24" s="3"/>
      <c r="X24" s="3"/>
      <c r="Y24" s="3"/>
      <c r="Z24" s="3"/>
      <c r="AA24" s="3"/>
      <c r="AB24" s="3"/>
      <c r="AC24" s="3"/>
      <c r="AD24" s="3"/>
      <c r="AE24" s="3"/>
      <c r="AF24" s="537"/>
      <c r="AG24" s="537"/>
      <c r="AH24" s="537"/>
      <c r="AI24" s="537"/>
      <c r="AJ24" s="537"/>
    </row>
    <row r="25" spans="1:36">
      <c r="A25" s="29" t="s">
        <v>731</v>
      </c>
      <c r="B25" s="199"/>
      <c r="C25" s="80"/>
      <c r="D25" s="80"/>
      <c r="E25" s="80"/>
      <c r="F25" s="80"/>
      <c r="G25" s="80"/>
      <c r="H25" s="80"/>
      <c r="I25" s="80"/>
      <c r="J25" s="80"/>
      <c r="K25" s="80"/>
      <c r="L25" s="80"/>
      <c r="M25" s="80"/>
      <c r="N25" s="80"/>
      <c r="P25" s="541"/>
      <c r="Q25" s="3"/>
      <c r="R25" s="3"/>
      <c r="S25" s="3"/>
      <c r="T25" s="3"/>
      <c r="U25" s="3"/>
      <c r="V25" s="3"/>
      <c r="W25" s="3"/>
      <c r="X25" s="3"/>
      <c r="Y25" s="3"/>
      <c r="Z25" s="3"/>
      <c r="AA25" s="3"/>
      <c r="AB25" s="3"/>
      <c r="AC25" s="3"/>
      <c r="AD25" s="3"/>
      <c r="AE25" s="3"/>
      <c r="AF25" s="537"/>
      <c r="AG25" s="537"/>
      <c r="AH25" s="537"/>
      <c r="AI25" s="537"/>
      <c r="AJ25" s="537"/>
    </row>
    <row r="26" spans="1:36">
      <c r="A26" s="539" t="s">
        <v>757</v>
      </c>
      <c r="B26" s="539"/>
      <c r="C26" s="539"/>
      <c r="D26" s="539"/>
      <c r="E26" s="539"/>
      <c r="F26" s="539"/>
      <c r="G26" s="539"/>
      <c r="H26" s="539"/>
      <c r="I26" s="539"/>
      <c r="J26" s="539"/>
      <c r="K26" s="539"/>
      <c r="L26" s="539"/>
      <c r="M26" s="539"/>
      <c r="N26" s="539"/>
    </row>
    <row r="27" spans="1:36" ht="15" customHeight="1">
      <c r="A27" s="539" t="s">
        <v>692</v>
      </c>
      <c r="B27" s="295"/>
    </row>
    <row r="29" spans="1:36">
      <c r="C29" s="520"/>
      <c r="D29" s="520"/>
      <c r="E29" s="520"/>
      <c r="F29" s="520"/>
      <c r="G29" s="520"/>
      <c r="H29" s="520"/>
      <c r="I29" s="520"/>
      <c r="J29" s="520"/>
      <c r="K29" s="520"/>
      <c r="L29" s="520"/>
      <c r="M29" s="520"/>
      <c r="N29" s="520"/>
    </row>
    <row r="30" spans="1:36">
      <c r="C30" s="520"/>
      <c r="D30" s="520"/>
      <c r="E30" s="520"/>
      <c r="F30" s="520"/>
      <c r="G30" s="520"/>
      <c r="H30" s="520"/>
      <c r="I30" s="520"/>
      <c r="J30" s="520"/>
      <c r="K30" s="520"/>
      <c r="L30" s="520"/>
      <c r="M30" s="520"/>
      <c r="N30" s="520"/>
    </row>
    <row r="34" spans="19:35">
      <c r="S34" s="541"/>
      <c r="T34" s="541"/>
      <c r="U34" s="541"/>
      <c r="V34" s="541"/>
      <c r="W34" s="541"/>
      <c r="X34" s="541"/>
      <c r="Y34" s="541"/>
      <c r="Z34" s="541"/>
      <c r="AA34" s="541"/>
      <c r="AB34" s="541"/>
      <c r="AC34" s="541"/>
      <c r="AD34" s="541"/>
      <c r="AE34" s="541"/>
      <c r="AF34" s="541"/>
      <c r="AG34" s="541"/>
      <c r="AH34" s="541"/>
      <c r="AI34" s="541"/>
    </row>
    <row r="35" spans="19:35">
      <c r="S35" s="541"/>
      <c r="T35" s="541"/>
      <c r="U35" s="541"/>
      <c r="V35" s="541"/>
      <c r="W35" s="541"/>
      <c r="X35" s="541"/>
      <c r="Y35" s="541"/>
      <c r="Z35" s="541"/>
      <c r="AA35" s="541"/>
      <c r="AB35" s="541"/>
      <c r="AC35" s="541"/>
      <c r="AD35" s="541"/>
      <c r="AE35" s="541"/>
      <c r="AF35" s="541"/>
      <c r="AG35" s="541"/>
      <c r="AH35" s="541"/>
      <c r="AI35" s="541"/>
    </row>
    <row r="36" spans="19:35">
      <c r="S36" s="9"/>
      <c r="T36" s="9"/>
      <c r="U36" s="9"/>
      <c r="V36" s="9"/>
      <c r="W36" s="9"/>
      <c r="X36" s="9"/>
      <c r="Y36" s="9"/>
      <c r="Z36" s="9"/>
      <c r="AA36" s="9"/>
      <c r="AB36" s="9"/>
      <c r="AC36" s="9"/>
      <c r="AD36" s="541"/>
      <c r="AE36" s="541"/>
      <c r="AF36" s="541"/>
      <c r="AG36" s="541"/>
      <c r="AH36" s="541"/>
      <c r="AI36" s="541"/>
    </row>
    <row r="37" spans="19:35">
      <c r="S37" s="9"/>
      <c r="T37" s="9"/>
      <c r="U37" s="9"/>
      <c r="V37" s="9"/>
      <c r="W37" s="9"/>
      <c r="X37" s="9"/>
      <c r="Y37" s="9"/>
      <c r="Z37" s="9"/>
      <c r="AA37" s="9"/>
      <c r="AB37" s="9"/>
      <c r="AC37" s="9"/>
      <c r="AD37" s="541"/>
      <c r="AE37" s="541"/>
      <c r="AF37" s="541"/>
      <c r="AG37" s="541"/>
      <c r="AH37" s="541"/>
      <c r="AI37" s="541"/>
    </row>
    <row r="38" spans="19:35">
      <c r="S38" s="9"/>
      <c r="T38" s="9"/>
      <c r="U38" s="9"/>
      <c r="V38" s="9"/>
      <c r="W38" s="9"/>
      <c r="X38" s="9"/>
      <c r="Y38" s="9"/>
      <c r="Z38" s="9"/>
      <c r="AA38" s="9"/>
      <c r="AB38" s="9"/>
      <c r="AC38" s="9"/>
      <c r="AD38" s="541"/>
      <c r="AE38" s="541"/>
      <c r="AF38" s="541"/>
      <c r="AG38" s="541"/>
      <c r="AH38" s="541"/>
      <c r="AI38" s="541"/>
    </row>
    <row r="39" spans="19:35">
      <c r="S39" s="9"/>
      <c r="T39" s="9"/>
      <c r="U39" s="9"/>
      <c r="V39" s="9"/>
      <c r="W39" s="9"/>
      <c r="X39" s="9"/>
      <c r="Y39" s="9"/>
      <c r="Z39" s="9"/>
      <c r="AA39" s="9"/>
      <c r="AB39" s="9"/>
      <c r="AC39" s="9"/>
      <c r="AD39" s="541"/>
      <c r="AE39" s="541"/>
      <c r="AF39" s="541"/>
      <c r="AG39" s="541"/>
      <c r="AH39" s="541"/>
      <c r="AI39" s="541"/>
    </row>
    <row r="40" spans="19:35">
      <c r="S40" s="9"/>
      <c r="T40" s="9"/>
      <c r="U40" s="9"/>
      <c r="V40" s="9"/>
      <c r="W40" s="9"/>
      <c r="X40" s="9"/>
      <c r="Y40" s="9"/>
      <c r="Z40" s="9"/>
      <c r="AA40" s="9"/>
      <c r="AB40" s="9"/>
      <c r="AC40" s="9"/>
      <c r="AD40" s="541"/>
      <c r="AE40" s="541"/>
      <c r="AF40" s="541"/>
      <c r="AG40" s="541"/>
      <c r="AH40" s="541"/>
      <c r="AI40" s="541"/>
    </row>
    <row r="41" spans="19:35">
      <c r="S41" s="9"/>
      <c r="T41" s="9"/>
      <c r="U41" s="9"/>
      <c r="V41" s="9"/>
      <c r="W41" s="9"/>
      <c r="X41" s="9"/>
      <c r="Y41" s="9"/>
      <c r="Z41" s="9"/>
      <c r="AA41" s="9"/>
      <c r="AB41" s="9"/>
      <c r="AC41" s="9"/>
      <c r="AD41" s="541"/>
      <c r="AE41" s="541"/>
      <c r="AF41" s="541"/>
      <c r="AG41" s="541"/>
      <c r="AH41" s="541"/>
      <c r="AI41" s="541"/>
    </row>
    <row r="42" spans="19:35">
      <c r="S42" s="9"/>
      <c r="T42" s="9"/>
      <c r="U42" s="9"/>
      <c r="V42" s="9"/>
      <c r="W42" s="9"/>
      <c r="X42" s="9"/>
      <c r="Y42" s="9"/>
      <c r="Z42" s="9"/>
      <c r="AA42" s="9"/>
      <c r="AB42" s="9"/>
      <c r="AC42" s="9"/>
      <c r="AD42" s="9"/>
      <c r="AE42" s="9"/>
      <c r="AF42" s="541"/>
      <c r="AG42" s="541"/>
      <c r="AH42" s="541"/>
      <c r="AI42" s="541"/>
    </row>
    <row r="43" spans="19:35">
      <c r="S43" s="9"/>
      <c r="T43" s="9"/>
      <c r="U43" s="9"/>
      <c r="V43" s="9"/>
      <c r="W43" s="9"/>
      <c r="X43" s="9"/>
      <c r="Y43" s="9"/>
      <c r="Z43" s="9"/>
      <c r="AA43" s="9"/>
      <c r="AB43" s="9"/>
      <c r="AC43" s="9"/>
      <c r="AD43" s="9"/>
      <c r="AE43" s="9"/>
      <c r="AF43" s="541"/>
      <c r="AG43" s="541"/>
      <c r="AH43" s="541"/>
      <c r="AI43" s="541"/>
    </row>
    <row r="44" spans="19:35">
      <c r="S44" s="7"/>
      <c r="T44" s="9"/>
      <c r="U44" s="9"/>
      <c r="V44" s="9"/>
      <c r="W44" s="9"/>
      <c r="X44" s="9"/>
      <c r="Y44" s="9"/>
      <c r="Z44" s="9"/>
      <c r="AA44" s="9"/>
      <c r="AB44" s="9"/>
      <c r="AC44" s="9"/>
      <c r="AD44" s="9"/>
      <c r="AE44" s="9"/>
      <c r="AF44" s="541"/>
      <c r="AG44" s="541"/>
      <c r="AH44" s="541"/>
      <c r="AI44" s="541"/>
    </row>
    <row r="45" spans="19:35">
      <c r="S45" s="541"/>
      <c r="T45" s="9"/>
      <c r="U45" s="9"/>
      <c r="V45" s="9"/>
      <c r="W45" s="9"/>
      <c r="X45" s="9"/>
      <c r="Y45" s="9"/>
      <c r="Z45" s="9"/>
      <c r="AA45" s="9"/>
      <c r="AB45" s="9"/>
      <c r="AC45" s="9"/>
      <c r="AD45" s="9"/>
      <c r="AE45" s="9"/>
      <c r="AF45" s="541"/>
      <c r="AG45" s="541"/>
      <c r="AH45" s="541"/>
      <c r="AI45" s="541"/>
    </row>
    <row r="46" spans="19:35">
      <c r="S46" s="7"/>
      <c r="T46" s="9"/>
      <c r="U46" s="9"/>
      <c r="V46" s="9"/>
      <c r="W46" s="9"/>
      <c r="X46" s="9"/>
      <c r="Y46" s="9"/>
      <c r="Z46" s="9"/>
      <c r="AA46" s="9"/>
      <c r="AB46" s="9"/>
      <c r="AC46" s="9"/>
      <c r="AD46" s="9"/>
      <c r="AE46" s="9"/>
      <c r="AF46" s="541"/>
      <c r="AG46" s="541"/>
      <c r="AH46" s="541"/>
      <c r="AI46" s="541"/>
    </row>
    <row r="47" spans="19:35">
      <c r="S47" s="541"/>
      <c r="T47" s="9"/>
      <c r="U47" s="9"/>
      <c r="V47" s="9"/>
      <c r="W47" s="9"/>
      <c r="X47" s="9"/>
      <c r="Y47" s="9"/>
      <c r="Z47" s="9"/>
      <c r="AA47" s="9"/>
      <c r="AB47" s="9"/>
      <c r="AC47" s="9"/>
      <c r="AD47" s="9"/>
      <c r="AE47" s="9"/>
      <c r="AF47" s="541"/>
      <c r="AG47" s="541"/>
      <c r="AH47" s="541"/>
      <c r="AI47" s="541"/>
    </row>
    <row r="48" spans="19:35">
      <c r="S48" s="7"/>
      <c r="T48" s="9"/>
      <c r="U48" s="9"/>
      <c r="V48" s="9"/>
      <c r="W48" s="9"/>
      <c r="X48" s="9"/>
      <c r="Y48" s="9"/>
      <c r="Z48" s="9"/>
      <c r="AA48" s="9"/>
      <c r="AB48" s="9"/>
      <c r="AC48" s="9"/>
      <c r="AD48" s="9"/>
      <c r="AE48" s="9"/>
      <c r="AF48" s="541"/>
      <c r="AG48" s="541"/>
      <c r="AH48" s="541"/>
      <c r="AI48" s="541"/>
    </row>
    <row r="49" spans="1:35" ht="24">
      <c r="A49" s="265"/>
      <c r="B49" s="295"/>
      <c r="P49" s="541"/>
      <c r="Q49" s="541"/>
      <c r="R49" s="541"/>
      <c r="S49" s="541"/>
      <c r="T49" s="9"/>
      <c r="U49" s="9"/>
      <c r="V49" s="9"/>
      <c r="W49" s="9"/>
      <c r="X49" s="9"/>
      <c r="Y49" s="9"/>
      <c r="Z49" s="9"/>
      <c r="AA49" s="9"/>
      <c r="AB49" s="9"/>
      <c r="AC49" s="9"/>
      <c r="AD49" s="9"/>
      <c r="AE49" s="9"/>
      <c r="AF49" s="541"/>
      <c r="AG49" s="541"/>
      <c r="AH49" s="541"/>
      <c r="AI49" s="541"/>
    </row>
    <row r="50" spans="1:35">
      <c r="U50" s="3"/>
      <c r="V50" s="3"/>
      <c r="W50" s="3"/>
      <c r="X50" s="3"/>
      <c r="Y50" s="3"/>
      <c r="Z50" s="3"/>
      <c r="AA50" s="3"/>
      <c r="AB50" s="3"/>
      <c r="AC50" s="3"/>
      <c r="AD50" s="3"/>
      <c r="AE50" s="3"/>
      <c r="AF50" s="541"/>
      <c r="AG50" s="541"/>
      <c r="AH50" s="541"/>
      <c r="AI50" s="541"/>
    </row>
    <row r="51" spans="1:35">
      <c r="U51" s="3"/>
      <c r="V51" s="3"/>
      <c r="W51" s="3"/>
      <c r="X51" s="3"/>
      <c r="Y51" s="3"/>
      <c r="Z51" s="3"/>
      <c r="AA51" s="3"/>
      <c r="AB51" s="3"/>
      <c r="AC51" s="3"/>
      <c r="AD51" s="3"/>
      <c r="AE51" s="3"/>
      <c r="AF51" s="541"/>
      <c r="AG51" s="541"/>
      <c r="AH51" s="541"/>
      <c r="AI51" s="541"/>
    </row>
    <row r="52" spans="1:35">
      <c r="U52" s="541"/>
      <c r="V52" s="541"/>
      <c r="W52" s="541"/>
      <c r="X52" s="541"/>
      <c r="Y52" s="541"/>
      <c r="Z52" s="541"/>
      <c r="AA52" s="541"/>
      <c r="AB52" s="541"/>
      <c r="AC52" s="541"/>
      <c r="AD52" s="541"/>
      <c r="AE52" s="541"/>
      <c r="AF52" s="541"/>
      <c r="AG52" s="541"/>
      <c r="AH52" s="541"/>
      <c r="AI52" s="541"/>
    </row>
    <row r="53" spans="1:35">
      <c r="U53" s="541"/>
      <c r="V53" s="541"/>
      <c r="W53" s="541"/>
      <c r="X53" s="541"/>
      <c r="Y53" s="541"/>
      <c r="Z53" s="541"/>
      <c r="AA53" s="541"/>
      <c r="AB53" s="541"/>
      <c r="AC53" s="541"/>
      <c r="AD53" s="541"/>
      <c r="AE53" s="541"/>
      <c r="AF53" s="541"/>
      <c r="AG53" s="541"/>
      <c r="AH53" s="541"/>
      <c r="AI53" s="541"/>
    </row>
    <row r="54" spans="1:35">
      <c r="U54" s="541"/>
      <c r="V54" s="541"/>
      <c r="W54" s="541"/>
      <c r="X54" s="541"/>
      <c r="Y54" s="541"/>
      <c r="Z54" s="541"/>
      <c r="AA54" s="541"/>
      <c r="AB54" s="541"/>
      <c r="AC54" s="541"/>
      <c r="AD54" s="541"/>
      <c r="AE54" s="541"/>
      <c r="AF54" s="541"/>
      <c r="AG54" s="541"/>
      <c r="AH54" s="541"/>
      <c r="AI54" s="541"/>
    </row>
    <row r="55" spans="1:35">
      <c r="U55" s="541"/>
      <c r="V55" s="541"/>
      <c r="W55" s="541"/>
      <c r="X55" s="541"/>
      <c r="Y55" s="541"/>
      <c r="Z55" s="541"/>
      <c r="AA55" s="541"/>
      <c r="AB55" s="541"/>
      <c r="AC55" s="541"/>
      <c r="AD55" s="541"/>
      <c r="AE55" s="541"/>
      <c r="AF55" s="541"/>
      <c r="AG55" s="541"/>
      <c r="AH55" s="541"/>
      <c r="AI55" s="541"/>
    </row>
    <row r="56" spans="1:35">
      <c r="U56" s="541"/>
      <c r="V56" s="541"/>
      <c r="W56" s="541"/>
      <c r="X56" s="541"/>
      <c r="Y56" s="541"/>
      <c r="Z56" s="541"/>
      <c r="AA56" s="541"/>
      <c r="AB56" s="541"/>
      <c r="AC56" s="541"/>
      <c r="AD56" s="541"/>
      <c r="AE56" s="541"/>
      <c r="AF56" s="541"/>
      <c r="AG56" s="541"/>
      <c r="AH56" s="541"/>
      <c r="AI56" s="541"/>
    </row>
    <row r="57" spans="1:35">
      <c r="U57" s="541"/>
      <c r="V57" s="541"/>
      <c r="W57" s="541"/>
      <c r="X57" s="541"/>
      <c r="Y57" s="541"/>
      <c r="Z57" s="541"/>
      <c r="AA57" s="541"/>
      <c r="AB57" s="541"/>
      <c r="AC57" s="541"/>
      <c r="AD57" s="541"/>
      <c r="AE57" s="541"/>
      <c r="AF57" s="541"/>
      <c r="AG57" s="541"/>
      <c r="AH57" s="541"/>
      <c r="AI57" s="541"/>
    </row>
    <row r="58" spans="1:35">
      <c r="U58" s="541"/>
      <c r="V58" s="541"/>
      <c r="W58" s="541"/>
      <c r="X58" s="541"/>
      <c r="Y58" s="541"/>
      <c r="Z58" s="541"/>
      <c r="AA58" s="541"/>
      <c r="AB58" s="541"/>
      <c r="AC58" s="541"/>
      <c r="AD58" s="541"/>
      <c r="AE58" s="541"/>
      <c r="AF58" s="541"/>
      <c r="AG58" s="541"/>
      <c r="AH58" s="541"/>
      <c r="AI58" s="541"/>
    </row>
    <row r="59" spans="1:35">
      <c r="U59" s="541"/>
      <c r="V59" s="541"/>
      <c r="W59" s="541"/>
      <c r="X59" s="541"/>
      <c r="Y59" s="541"/>
      <c r="Z59" s="541"/>
      <c r="AA59" s="541"/>
      <c r="AB59" s="541"/>
      <c r="AC59" s="541"/>
      <c r="AD59" s="541"/>
      <c r="AE59" s="541"/>
      <c r="AF59" s="541"/>
      <c r="AG59" s="541"/>
      <c r="AH59" s="541"/>
      <c r="AI59" s="541"/>
    </row>
    <row r="60" spans="1:35">
      <c r="U60" s="541"/>
      <c r="V60" s="541"/>
      <c r="W60" s="541"/>
      <c r="X60" s="541"/>
      <c r="Y60" s="541"/>
      <c r="Z60" s="541"/>
      <c r="AA60" s="541"/>
      <c r="AB60" s="541"/>
      <c r="AC60" s="541"/>
      <c r="AD60" s="541"/>
      <c r="AE60" s="541"/>
      <c r="AF60" s="541"/>
      <c r="AG60" s="541"/>
      <c r="AH60" s="541"/>
      <c r="AI60" s="541"/>
    </row>
    <row r="61" spans="1:35">
      <c r="U61" s="3"/>
      <c r="V61" s="3"/>
      <c r="W61" s="3"/>
      <c r="X61" s="3"/>
      <c r="Y61" s="3"/>
      <c r="Z61" s="3"/>
      <c r="AA61" s="9"/>
      <c r="AB61" s="9"/>
      <c r="AC61" s="9"/>
      <c r="AD61" s="9"/>
      <c r="AE61" s="9"/>
      <c r="AF61" s="9"/>
      <c r="AG61" s="541"/>
      <c r="AH61" s="541"/>
      <c r="AI61" s="541"/>
    </row>
    <row r="62" spans="1:35">
      <c r="U62" s="3"/>
      <c r="V62" s="3"/>
      <c r="W62" s="3"/>
      <c r="X62" s="3"/>
      <c r="Y62" s="3"/>
      <c r="Z62" s="3"/>
      <c r="AA62" s="9"/>
      <c r="AB62" s="9"/>
      <c r="AC62" s="9"/>
      <c r="AD62" s="9"/>
      <c r="AE62" s="9"/>
      <c r="AF62" s="9"/>
      <c r="AG62" s="541"/>
      <c r="AH62" s="541"/>
      <c r="AI62" s="541"/>
    </row>
    <row r="63" spans="1:35">
      <c r="U63" s="3"/>
      <c r="V63" s="3"/>
      <c r="W63" s="3"/>
      <c r="X63" s="3"/>
      <c r="Y63" s="3"/>
      <c r="Z63" s="3"/>
      <c r="AA63" s="9"/>
      <c r="AB63" s="9"/>
      <c r="AC63" s="9"/>
      <c r="AD63" s="9"/>
      <c r="AE63" s="9"/>
      <c r="AF63" s="9"/>
      <c r="AG63" s="541"/>
      <c r="AH63" s="541"/>
      <c r="AI63" s="541"/>
    </row>
    <row r="64" spans="1:35">
      <c r="U64" s="3"/>
      <c r="V64" s="3"/>
      <c r="W64" s="3"/>
      <c r="X64" s="3"/>
      <c r="Y64" s="3"/>
      <c r="Z64" s="3"/>
      <c r="AA64" s="9"/>
      <c r="AB64" s="9"/>
      <c r="AC64" s="9"/>
      <c r="AD64" s="9"/>
      <c r="AE64" s="9"/>
      <c r="AF64" s="9"/>
      <c r="AG64" s="541"/>
      <c r="AH64" s="541"/>
      <c r="AI64" s="541"/>
    </row>
    <row r="65" spans="16:35">
      <c r="U65" s="3"/>
      <c r="V65" s="3"/>
      <c r="W65" s="3"/>
      <c r="X65" s="3"/>
      <c r="Y65" s="3"/>
      <c r="Z65" s="3"/>
      <c r="AA65" s="9"/>
      <c r="AB65" s="9"/>
      <c r="AC65" s="9"/>
      <c r="AD65" s="9"/>
      <c r="AE65" s="9"/>
      <c r="AF65" s="9"/>
      <c r="AG65" s="541"/>
      <c r="AH65" s="541"/>
      <c r="AI65" s="541"/>
    </row>
    <row r="66" spans="16:35">
      <c r="U66" s="541"/>
      <c r="V66" s="541"/>
      <c r="W66" s="541"/>
      <c r="X66" s="541"/>
      <c r="Y66" s="541"/>
      <c r="Z66" s="541"/>
      <c r="AA66" s="541"/>
      <c r="AB66" s="541"/>
      <c r="AC66" s="541"/>
      <c r="AD66" s="541"/>
      <c r="AE66" s="541"/>
      <c r="AF66" s="541"/>
      <c r="AG66" s="541"/>
      <c r="AH66" s="541"/>
      <c r="AI66" s="541"/>
    </row>
    <row r="67" spans="16:35">
      <c r="U67" s="541"/>
      <c r="V67" s="541"/>
      <c r="W67" s="541"/>
      <c r="X67" s="541"/>
      <c r="Y67" s="541"/>
      <c r="Z67" s="541"/>
      <c r="AA67" s="541"/>
      <c r="AB67" s="541"/>
      <c r="AC67" s="541"/>
      <c r="AD67" s="541"/>
      <c r="AE67" s="541"/>
      <c r="AF67" s="541"/>
      <c r="AG67" s="541"/>
      <c r="AH67" s="541"/>
      <c r="AI67" s="541"/>
    </row>
    <row r="68" spans="16:35">
      <c r="U68" s="541"/>
      <c r="V68" s="541"/>
      <c r="W68" s="541"/>
      <c r="X68" s="541"/>
      <c r="Y68" s="541"/>
      <c r="Z68" s="541"/>
      <c r="AA68" s="541"/>
      <c r="AB68" s="541"/>
      <c r="AC68" s="541"/>
      <c r="AD68" s="541"/>
      <c r="AE68" s="541"/>
      <c r="AF68" s="541"/>
      <c r="AG68" s="541"/>
      <c r="AH68" s="541"/>
      <c r="AI68" s="541"/>
    </row>
    <row r="69" spans="16:35">
      <c r="U69" s="541"/>
      <c r="V69" s="541"/>
      <c r="W69" s="541"/>
      <c r="X69" s="541"/>
      <c r="Y69" s="541"/>
      <c r="Z69" s="541"/>
      <c r="AA69" s="541"/>
      <c r="AB69" s="541"/>
      <c r="AC69" s="541"/>
      <c r="AD69" s="541"/>
      <c r="AE69" s="541"/>
      <c r="AF69" s="541"/>
      <c r="AG69" s="541"/>
      <c r="AH69" s="541"/>
      <c r="AI69" s="541"/>
    </row>
    <row r="70" spans="16:35">
      <c r="U70" s="3"/>
      <c r="V70" s="3"/>
      <c r="W70" s="3"/>
      <c r="X70" s="3"/>
      <c r="Y70" s="3"/>
      <c r="Z70" s="3"/>
      <c r="AA70" s="9"/>
      <c r="AB70" s="3"/>
      <c r="AC70" s="3"/>
      <c r="AD70" s="3"/>
      <c r="AE70" s="3"/>
      <c r="AF70" s="9"/>
      <c r="AG70" s="541"/>
      <c r="AH70" s="541"/>
      <c r="AI70" s="541"/>
    </row>
    <row r="71" spans="16:35">
      <c r="U71" s="3"/>
      <c r="V71" s="3"/>
      <c r="W71" s="3"/>
      <c r="X71" s="3"/>
      <c r="Y71" s="3"/>
      <c r="Z71" s="3"/>
      <c r="AA71" s="9"/>
      <c r="AB71" s="3"/>
      <c r="AC71" s="3"/>
      <c r="AD71" s="3"/>
      <c r="AE71" s="3"/>
      <c r="AF71" s="9"/>
      <c r="AG71" s="541"/>
      <c r="AH71" s="541"/>
      <c r="AI71" s="541"/>
    </row>
    <row r="72" spans="16:35">
      <c r="P72" s="541"/>
      <c r="Q72" s="541"/>
      <c r="R72" s="541"/>
      <c r="S72" s="7"/>
      <c r="T72" s="3"/>
      <c r="U72" s="3"/>
      <c r="V72" s="3"/>
      <c r="W72" s="3"/>
      <c r="X72" s="3"/>
      <c r="Y72" s="3"/>
      <c r="Z72" s="3"/>
      <c r="AA72" s="9"/>
      <c r="AB72" s="3"/>
      <c r="AC72" s="3"/>
      <c r="AD72" s="3"/>
      <c r="AE72" s="3"/>
      <c r="AF72" s="9"/>
      <c r="AG72" s="541"/>
      <c r="AH72" s="541"/>
      <c r="AI72" s="541"/>
    </row>
    <row r="73" spans="16:35">
      <c r="P73" s="541"/>
      <c r="Q73" s="541"/>
      <c r="R73" s="541"/>
      <c r="S73" s="7"/>
      <c r="T73" s="3"/>
      <c r="U73" s="3"/>
      <c r="V73" s="3"/>
      <c r="W73" s="3"/>
      <c r="X73" s="3"/>
      <c r="Y73" s="3"/>
      <c r="Z73" s="3"/>
      <c r="AA73" s="9"/>
      <c r="AB73" s="3"/>
      <c r="AC73" s="3"/>
      <c r="AD73" s="3"/>
      <c r="AE73" s="3"/>
      <c r="AF73" s="9"/>
      <c r="AG73" s="541"/>
      <c r="AH73" s="541"/>
      <c r="AI73" s="541"/>
    </row>
    <row r="74" spans="16:35">
      <c r="P74" s="541"/>
      <c r="Q74" s="541"/>
      <c r="R74" s="541"/>
      <c r="S74" s="7"/>
      <c r="T74" s="3"/>
      <c r="U74" s="3"/>
      <c r="V74" s="3"/>
      <c r="W74" s="3"/>
      <c r="X74" s="3"/>
      <c r="Y74" s="3"/>
      <c r="Z74" s="3"/>
      <c r="AA74" s="9"/>
      <c r="AB74" s="3"/>
      <c r="AC74" s="3"/>
      <c r="AD74" s="3"/>
      <c r="AE74" s="3"/>
      <c r="AF74" s="9"/>
      <c r="AG74" s="541"/>
      <c r="AH74" s="541"/>
      <c r="AI74" s="541"/>
    </row>
    <row r="75" spans="16:35">
      <c r="P75" s="541"/>
      <c r="Q75" s="541"/>
      <c r="R75" s="541"/>
      <c r="S75" s="541"/>
      <c r="T75" s="541"/>
      <c r="U75" s="541"/>
      <c r="V75" s="541"/>
      <c r="W75" s="541"/>
      <c r="X75" s="541"/>
      <c r="Y75" s="541"/>
      <c r="Z75" s="541"/>
      <c r="AA75" s="541"/>
      <c r="AB75" s="541"/>
      <c r="AC75" s="541"/>
      <c r="AD75" s="541"/>
      <c r="AE75" s="541"/>
      <c r="AF75" s="541"/>
      <c r="AG75" s="541"/>
      <c r="AH75" s="541"/>
      <c r="AI75" s="541"/>
    </row>
    <row r="76" spans="16:35">
      <c r="P76" s="541"/>
      <c r="Q76" s="541"/>
      <c r="R76" s="541"/>
      <c r="S76" s="541"/>
      <c r="T76" s="541"/>
      <c r="U76" s="541"/>
      <c r="V76" s="541"/>
      <c r="W76" s="541"/>
      <c r="X76" s="541"/>
      <c r="Y76" s="541"/>
      <c r="Z76" s="541"/>
      <c r="AA76" s="541"/>
      <c r="AB76" s="541"/>
      <c r="AC76" s="541"/>
      <c r="AD76" s="541"/>
      <c r="AE76" s="541"/>
      <c r="AF76" s="541"/>
      <c r="AG76" s="541"/>
      <c r="AH76" s="541"/>
      <c r="AI76" s="541"/>
    </row>
    <row r="77" spans="16:35">
      <c r="P77" s="541"/>
      <c r="Q77" s="541"/>
      <c r="R77" s="541"/>
      <c r="S77" s="541"/>
      <c r="T77" s="541"/>
      <c r="U77" s="541"/>
      <c r="V77" s="541"/>
      <c r="W77" s="541"/>
      <c r="X77" s="541"/>
      <c r="Y77" s="541"/>
      <c r="Z77" s="541"/>
      <c r="AA77" s="541"/>
      <c r="AB77" s="541"/>
      <c r="AC77" s="541"/>
      <c r="AD77" s="541"/>
      <c r="AE77" s="541"/>
      <c r="AF77" s="541"/>
      <c r="AG77" s="541"/>
      <c r="AH77" s="541"/>
      <c r="AI77" s="541"/>
    </row>
    <row r="78" spans="16:35">
      <c r="P78" s="541"/>
      <c r="Q78" s="541"/>
      <c r="R78" s="541"/>
      <c r="S78" s="541"/>
      <c r="T78" s="541"/>
      <c r="U78" s="541"/>
      <c r="V78" s="541"/>
      <c r="W78" s="541"/>
      <c r="X78" s="541"/>
      <c r="Y78" s="541"/>
      <c r="Z78" s="541"/>
      <c r="AA78" s="541"/>
      <c r="AB78" s="541"/>
      <c r="AC78" s="541"/>
      <c r="AD78" s="541"/>
      <c r="AE78" s="541"/>
      <c r="AF78" s="541"/>
      <c r="AG78" s="541"/>
      <c r="AH78" s="541"/>
      <c r="AI78" s="541"/>
    </row>
    <row r="79" spans="16:35">
      <c r="P79" s="541"/>
      <c r="Q79" s="541"/>
      <c r="R79" s="541"/>
      <c r="S79" s="541"/>
      <c r="T79" s="541"/>
      <c r="U79" s="541"/>
      <c r="V79" s="541"/>
      <c r="W79" s="541"/>
      <c r="X79" s="541"/>
      <c r="Y79" s="541"/>
      <c r="Z79" s="541"/>
      <c r="AA79" s="541"/>
      <c r="AB79" s="541"/>
      <c r="AC79" s="541"/>
      <c r="AD79" s="541"/>
      <c r="AE79" s="541"/>
      <c r="AF79" s="541"/>
      <c r="AG79" s="541"/>
      <c r="AH79" s="541"/>
      <c r="AI79" s="541"/>
    </row>
    <row r="80" spans="16:35">
      <c r="P80" s="541"/>
      <c r="Q80" s="541"/>
      <c r="R80" s="541"/>
      <c r="S80" s="541"/>
      <c r="T80" s="541"/>
      <c r="U80" s="541"/>
      <c r="V80" s="541"/>
      <c r="W80" s="541"/>
      <c r="X80" s="541"/>
      <c r="Y80" s="541"/>
      <c r="Z80" s="541"/>
      <c r="AA80" s="541"/>
      <c r="AB80" s="541"/>
      <c r="AC80" s="541"/>
      <c r="AD80" s="541"/>
      <c r="AE80" s="541"/>
      <c r="AF80" s="541"/>
      <c r="AG80" s="541"/>
      <c r="AH80" s="541"/>
      <c r="AI80" s="541"/>
    </row>
    <row r="81" spans="16:35">
      <c r="P81" s="541"/>
      <c r="Q81" s="541"/>
      <c r="R81" s="541"/>
      <c r="S81" s="541"/>
      <c r="T81" s="541"/>
      <c r="U81" s="541"/>
      <c r="V81" s="541"/>
      <c r="W81" s="541"/>
      <c r="X81" s="541"/>
      <c r="Y81" s="541"/>
      <c r="Z81" s="541"/>
      <c r="AA81" s="541"/>
      <c r="AB81" s="541"/>
      <c r="AC81" s="541"/>
      <c r="AD81" s="541"/>
      <c r="AE81" s="541"/>
      <c r="AF81" s="541"/>
      <c r="AG81" s="541"/>
      <c r="AH81" s="541"/>
      <c r="AI81" s="541"/>
    </row>
    <row r="82" spans="16:35">
      <c r="P82" s="541"/>
      <c r="Q82" s="541"/>
      <c r="R82" s="541"/>
      <c r="S82" s="541"/>
      <c r="T82" s="541"/>
      <c r="U82" s="541"/>
      <c r="V82" s="541"/>
      <c r="W82" s="541"/>
      <c r="X82" s="541"/>
      <c r="Y82" s="541"/>
      <c r="Z82" s="541"/>
      <c r="AA82" s="541"/>
      <c r="AB82" s="541"/>
      <c r="AC82" s="541"/>
      <c r="AD82" s="541"/>
      <c r="AE82" s="541"/>
      <c r="AF82" s="541"/>
      <c r="AG82" s="541"/>
      <c r="AH82" s="541"/>
      <c r="AI82" s="541"/>
    </row>
    <row r="83" spans="16:35">
      <c r="P83" s="541"/>
      <c r="Q83" s="541"/>
      <c r="R83" s="541"/>
      <c r="S83" s="541"/>
      <c r="T83" s="541"/>
      <c r="U83" s="541"/>
      <c r="V83" s="541"/>
      <c r="W83" s="541"/>
      <c r="X83" s="541"/>
      <c r="Y83" s="541"/>
      <c r="Z83" s="541"/>
      <c r="AA83" s="541"/>
      <c r="AB83" s="541"/>
      <c r="AC83" s="541"/>
      <c r="AD83" s="541"/>
      <c r="AE83" s="541"/>
      <c r="AF83" s="541"/>
      <c r="AG83" s="541"/>
      <c r="AH83" s="541"/>
      <c r="AI83" s="541"/>
    </row>
    <row r="84" spans="16:35">
      <c r="P84" s="541"/>
      <c r="Q84" s="541"/>
      <c r="R84" s="541"/>
      <c r="S84" s="541"/>
      <c r="T84" s="541"/>
      <c r="U84" s="541"/>
      <c r="V84" s="541"/>
      <c r="W84" s="541"/>
      <c r="X84" s="541"/>
      <c r="Y84" s="541"/>
      <c r="Z84" s="541"/>
      <c r="AA84" s="541"/>
      <c r="AB84" s="541"/>
      <c r="AC84" s="541"/>
      <c r="AD84" s="541"/>
      <c r="AE84" s="541"/>
      <c r="AF84" s="541"/>
      <c r="AG84" s="541"/>
      <c r="AH84" s="541"/>
      <c r="AI84" s="541"/>
    </row>
    <row r="85" spans="16:35">
      <c r="P85" s="541"/>
      <c r="Q85" s="541"/>
      <c r="R85" s="541"/>
      <c r="S85" s="541"/>
      <c r="T85" s="541"/>
      <c r="U85" s="541"/>
      <c r="V85" s="541"/>
      <c r="W85" s="541"/>
      <c r="X85" s="541"/>
      <c r="Y85" s="541"/>
      <c r="Z85" s="541"/>
      <c r="AA85" s="541"/>
      <c r="AB85" s="541"/>
      <c r="AC85" s="541"/>
      <c r="AD85" s="541"/>
      <c r="AE85" s="541"/>
      <c r="AF85" s="541"/>
      <c r="AG85" s="541"/>
      <c r="AH85" s="541"/>
      <c r="AI85" s="541"/>
    </row>
    <row r="86" spans="16:35">
      <c r="P86" s="541"/>
      <c r="Q86" s="541"/>
      <c r="R86" s="541"/>
      <c r="S86" s="541"/>
      <c r="T86" s="541"/>
      <c r="U86" s="541"/>
      <c r="V86" s="541"/>
      <c r="W86" s="541"/>
      <c r="X86" s="541"/>
      <c r="Y86" s="541"/>
      <c r="Z86" s="541"/>
      <c r="AA86" s="541"/>
      <c r="AB86" s="541"/>
      <c r="AC86" s="541"/>
      <c r="AD86" s="541"/>
      <c r="AE86" s="541"/>
      <c r="AF86" s="541"/>
      <c r="AG86" s="541"/>
      <c r="AH86" s="541"/>
      <c r="AI86" s="541"/>
    </row>
    <row r="87" spans="16:35">
      <c r="P87" s="541"/>
      <c r="Q87" s="541"/>
      <c r="R87" s="541"/>
      <c r="S87" s="541"/>
      <c r="T87" s="541"/>
      <c r="U87" s="541"/>
      <c r="V87" s="541"/>
      <c r="W87" s="541"/>
      <c r="X87" s="541"/>
      <c r="Y87" s="541"/>
      <c r="Z87" s="541"/>
      <c r="AA87" s="541"/>
      <c r="AB87" s="541"/>
      <c r="AC87" s="541"/>
      <c r="AD87" s="541"/>
      <c r="AE87" s="541"/>
      <c r="AF87" s="541"/>
      <c r="AG87" s="541"/>
      <c r="AH87" s="541"/>
      <c r="AI87" s="541"/>
    </row>
    <row r="88" spans="16:35">
      <c r="P88" s="541"/>
      <c r="Q88" s="541"/>
      <c r="R88" s="541"/>
      <c r="S88" s="541"/>
      <c r="T88" s="541"/>
      <c r="U88" s="541"/>
      <c r="V88" s="541"/>
      <c r="W88" s="541"/>
      <c r="X88" s="541"/>
      <c r="Y88" s="541"/>
      <c r="Z88" s="541"/>
      <c r="AA88" s="541"/>
      <c r="AB88" s="541"/>
      <c r="AC88" s="541"/>
      <c r="AD88" s="541"/>
      <c r="AE88" s="541"/>
      <c r="AF88" s="541"/>
      <c r="AG88" s="541"/>
      <c r="AH88" s="541"/>
      <c r="AI88" s="541"/>
    </row>
    <row r="89" spans="16:35">
      <c r="P89" s="541"/>
      <c r="Q89" s="541"/>
      <c r="R89" s="541"/>
      <c r="S89" s="541"/>
      <c r="T89" s="541"/>
      <c r="U89" s="541"/>
      <c r="V89" s="541"/>
      <c r="W89" s="541"/>
      <c r="X89" s="541"/>
      <c r="Y89" s="541"/>
      <c r="Z89" s="541"/>
      <c r="AA89" s="541"/>
      <c r="AB89" s="541"/>
      <c r="AC89" s="541"/>
      <c r="AD89" s="541"/>
      <c r="AE89" s="541"/>
      <c r="AF89" s="541"/>
      <c r="AG89" s="541"/>
      <c r="AH89" s="541"/>
      <c r="AI89" s="541"/>
    </row>
    <row r="90" spans="16:35">
      <c r="P90" s="541"/>
      <c r="Q90" s="541"/>
      <c r="R90" s="541"/>
      <c r="S90" s="541"/>
      <c r="T90" s="541"/>
      <c r="U90" s="541"/>
      <c r="V90" s="541"/>
      <c r="W90" s="541"/>
      <c r="X90" s="541"/>
      <c r="Y90" s="541"/>
      <c r="Z90" s="541"/>
      <c r="AA90" s="541"/>
      <c r="AB90" s="541"/>
      <c r="AC90" s="541"/>
      <c r="AD90" s="541"/>
      <c r="AE90" s="541"/>
      <c r="AF90" s="541"/>
      <c r="AG90" s="541"/>
      <c r="AH90" s="541"/>
      <c r="AI90" s="541"/>
    </row>
    <row r="91" spans="16:35">
      <c r="P91" s="541"/>
      <c r="Q91" s="541"/>
      <c r="R91" s="541"/>
      <c r="S91" s="541"/>
      <c r="T91" s="541"/>
      <c r="U91" s="541"/>
      <c r="V91" s="541"/>
      <c r="W91" s="541"/>
      <c r="X91" s="541"/>
      <c r="Y91" s="541"/>
      <c r="Z91" s="541"/>
      <c r="AA91" s="541"/>
      <c r="AB91" s="541"/>
      <c r="AC91" s="541"/>
      <c r="AD91" s="541"/>
      <c r="AE91" s="541"/>
      <c r="AF91" s="541"/>
      <c r="AG91" s="541"/>
      <c r="AH91" s="541"/>
      <c r="AI91" s="541"/>
    </row>
    <row r="92" spans="16:35">
      <c r="P92" s="541"/>
      <c r="Q92" s="541"/>
      <c r="R92" s="541"/>
      <c r="S92" s="541"/>
      <c r="T92" s="541"/>
      <c r="U92" s="541"/>
      <c r="V92" s="541"/>
      <c r="W92" s="541"/>
      <c r="X92" s="541"/>
      <c r="Y92" s="541"/>
      <c r="Z92" s="541"/>
      <c r="AA92" s="541"/>
      <c r="AB92" s="541"/>
      <c r="AC92" s="541"/>
      <c r="AD92" s="541"/>
      <c r="AE92" s="541"/>
      <c r="AF92" s="541"/>
      <c r="AG92" s="541"/>
      <c r="AH92" s="541"/>
      <c r="AI92" s="541"/>
    </row>
    <row r="93" spans="16:35">
      <c r="P93" s="541"/>
      <c r="Q93" s="541"/>
      <c r="R93" s="541"/>
      <c r="S93" s="541"/>
      <c r="T93" s="541"/>
      <c r="U93" s="541"/>
      <c r="V93" s="541"/>
      <c r="W93" s="541"/>
      <c r="X93" s="541"/>
      <c r="Y93" s="541"/>
      <c r="Z93" s="541"/>
      <c r="AA93" s="541"/>
      <c r="AB93" s="541"/>
      <c r="AC93" s="541"/>
      <c r="AD93" s="541"/>
      <c r="AE93" s="541"/>
      <c r="AF93" s="541"/>
      <c r="AG93" s="541"/>
      <c r="AH93" s="541"/>
      <c r="AI93" s="541"/>
    </row>
    <row r="94" spans="16:35">
      <c r="P94" s="541"/>
      <c r="Q94" s="541"/>
      <c r="R94" s="541"/>
      <c r="S94" s="541"/>
      <c r="T94" s="541"/>
      <c r="U94" s="541"/>
      <c r="V94" s="541"/>
      <c r="W94" s="541"/>
      <c r="X94" s="541"/>
      <c r="Y94" s="541"/>
      <c r="Z94" s="541"/>
      <c r="AA94" s="541"/>
      <c r="AB94" s="541"/>
      <c r="AC94" s="541"/>
      <c r="AD94" s="541"/>
      <c r="AE94" s="541"/>
      <c r="AF94" s="541"/>
      <c r="AG94" s="541"/>
      <c r="AH94" s="541"/>
      <c r="AI94" s="541"/>
    </row>
    <row r="95" spans="16:35">
      <c r="P95" s="541"/>
      <c r="Q95" s="541"/>
      <c r="R95" s="541"/>
      <c r="S95" s="541"/>
      <c r="T95" s="541"/>
      <c r="U95" s="541"/>
      <c r="V95" s="541"/>
      <c r="W95" s="541"/>
      <c r="X95" s="541"/>
      <c r="Y95" s="541"/>
      <c r="Z95" s="541"/>
      <c r="AA95" s="541"/>
      <c r="AB95" s="541"/>
      <c r="AC95" s="541"/>
      <c r="AD95" s="541"/>
      <c r="AE95" s="541"/>
      <c r="AF95" s="541"/>
      <c r="AG95" s="541"/>
      <c r="AH95" s="541"/>
      <c r="AI95" s="541"/>
    </row>
    <row r="96" spans="16:35">
      <c r="P96" s="541"/>
      <c r="Q96" s="541"/>
      <c r="R96" s="541"/>
      <c r="S96" s="541"/>
      <c r="T96" s="541"/>
      <c r="U96" s="541"/>
      <c r="V96" s="541"/>
      <c r="W96" s="541"/>
      <c r="X96" s="541"/>
      <c r="Y96" s="541"/>
      <c r="Z96" s="541"/>
      <c r="AA96" s="541"/>
      <c r="AB96" s="541"/>
      <c r="AC96" s="541"/>
      <c r="AD96" s="541"/>
      <c r="AE96" s="541"/>
      <c r="AF96" s="541"/>
      <c r="AG96" s="541"/>
      <c r="AH96" s="541"/>
      <c r="AI96" s="541"/>
    </row>
    <row r="97" spans="16:35">
      <c r="P97" s="541"/>
      <c r="Q97" s="541"/>
      <c r="R97" s="541"/>
      <c r="S97" s="541"/>
      <c r="T97" s="541"/>
      <c r="U97" s="541"/>
      <c r="V97" s="541"/>
      <c r="W97" s="541"/>
      <c r="X97" s="541"/>
      <c r="Y97" s="541"/>
      <c r="Z97" s="541"/>
      <c r="AA97" s="541"/>
      <c r="AB97" s="541"/>
      <c r="AC97" s="541"/>
      <c r="AD97" s="541"/>
      <c r="AE97" s="541"/>
      <c r="AF97" s="541"/>
      <c r="AG97" s="541"/>
      <c r="AH97" s="541"/>
      <c r="AI97" s="541"/>
    </row>
    <row r="98" spans="16:35">
      <c r="P98" s="541"/>
      <c r="Q98" s="541"/>
      <c r="R98" s="541"/>
      <c r="S98" s="541"/>
      <c r="T98" s="541"/>
      <c r="U98" s="541"/>
      <c r="V98" s="541"/>
      <c r="W98" s="541"/>
      <c r="X98" s="541"/>
      <c r="Y98" s="541"/>
      <c r="Z98" s="541"/>
      <c r="AA98" s="541"/>
      <c r="AB98" s="541"/>
      <c r="AC98" s="541"/>
      <c r="AD98" s="541"/>
      <c r="AE98" s="541"/>
      <c r="AF98" s="541"/>
      <c r="AG98" s="541"/>
      <c r="AH98" s="541"/>
      <c r="AI98" s="541"/>
    </row>
    <row r="99" spans="16:35">
      <c r="P99" s="541"/>
      <c r="Q99" s="541"/>
      <c r="R99" s="541"/>
      <c r="S99" s="541"/>
      <c r="T99" s="541"/>
      <c r="U99" s="541"/>
      <c r="V99" s="541"/>
      <c r="W99" s="541"/>
      <c r="X99" s="541"/>
      <c r="Y99" s="541"/>
      <c r="Z99" s="541"/>
      <c r="AA99" s="541"/>
      <c r="AB99" s="541"/>
      <c r="AC99" s="541"/>
      <c r="AD99" s="541"/>
      <c r="AE99" s="541"/>
      <c r="AF99" s="541"/>
      <c r="AG99" s="541"/>
      <c r="AH99" s="541"/>
      <c r="AI99" s="541"/>
    </row>
    <row r="100" spans="16:35">
      <c r="P100" s="541"/>
      <c r="Q100" s="541"/>
      <c r="R100" s="541"/>
      <c r="S100" s="541"/>
      <c r="T100" s="541"/>
      <c r="U100" s="541"/>
      <c r="V100" s="541"/>
      <c r="W100" s="541"/>
      <c r="X100" s="541"/>
      <c r="Y100" s="541"/>
      <c r="Z100" s="541"/>
      <c r="AA100" s="541"/>
      <c r="AB100" s="541"/>
      <c r="AC100" s="541"/>
      <c r="AD100" s="541"/>
      <c r="AE100" s="541"/>
      <c r="AF100" s="541"/>
      <c r="AG100" s="541"/>
      <c r="AH100" s="541"/>
      <c r="AI100" s="541"/>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pageSetUpPr fitToPage="1"/>
  </sheetPr>
  <dimension ref="A1:R35"/>
  <sheetViews>
    <sheetView zoomScaleNormal="100" workbookViewId="0">
      <selection activeCell="A2" sqref="A2:N2"/>
    </sheetView>
  </sheetViews>
  <sheetFormatPr defaultRowHeight="13.5"/>
  <cols>
    <col min="1" max="1" width="7.375" style="530" customWidth="1"/>
    <col min="2" max="2" width="3.75" style="530" customWidth="1"/>
    <col min="3" max="3" width="8.625" style="530" customWidth="1"/>
    <col min="4" max="7" width="7.625" style="530" customWidth="1"/>
    <col min="8" max="9" width="8.625" style="530" customWidth="1"/>
    <col min="10" max="13" width="7.625" style="530" customWidth="1"/>
    <col min="14" max="14" width="8.625" style="530" customWidth="1"/>
    <col min="15" max="16384" width="9" style="530"/>
  </cols>
  <sheetData>
    <row r="1" spans="1:18" ht="19.5" customHeight="1">
      <c r="A1" s="838" t="s">
        <v>840</v>
      </c>
      <c r="B1" s="838"/>
      <c r="C1" s="838"/>
    </row>
    <row r="2" spans="1:18" ht="19.5" customHeight="1">
      <c r="A2" s="755" t="s">
        <v>803</v>
      </c>
      <c r="B2" s="755"/>
      <c r="C2" s="755"/>
      <c r="D2" s="755"/>
      <c r="E2" s="755"/>
      <c r="F2" s="755"/>
      <c r="G2" s="755"/>
      <c r="H2" s="755"/>
      <c r="I2" s="755"/>
      <c r="J2" s="755"/>
      <c r="K2" s="755"/>
      <c r="L2" s="755"/>
      <c r="M2" s="755"/>
      <c r="N2" s="755"/>
    </row>
    <row r="3" spans="1:18" ht="14.25" thickBot="1">
      <c r="A3" s="529"/>
      <c r="B3" s="529"/>
      <c r="C3" s="529"/>
      <c r="D3" s="529"/>
      <c r="E3" s="529"/>
      <c r="F3" s="529"/>
      <c r="G3" s="529"/>
      <c r="H3" s="529"/>
      <c r="I3" s="529"/>
      <c r="J3" s="529"/>
      <c r="K3" s="529"/>
      <c r="L3" s="529"/>
      <c r="M3" s="529"/>
      <c r="N3" s="54" t="s">
        <v>237</v>
      </c>
    </row>
    <row r="4" spans="1:18" s="57" customFormat="1" ht="10.5" customHeight="1" thickTop="1">
      <c r="A4" s="744" t="s">
        <v>266</v>
      </c>
      <c r="B4" s="815"/>
      <c r="C4" s="749" t="s">
        <v>45</v>
      </c>
      <c r="D4" s="841" t="s">
        <v>262</v>
      </c>
      <c r="E4" s="621"/>
      <c r="F4" s="621"/>
      <c r="G4" s="623"/>
      <c r="H4" s="749" t="s">
        <v>797</v>
      </c>
      <c r="I4" s="841" t="s">
        <v>263</v>
      </c>
      <c r="J4" s="608"/>
      <c r="K4" s="623"/>
      <c r="L4" s="749" t="s">
        <v>264</v>
      </c>
      <c r="M4" s="749" t="s">
        <v>265</v>
      </c>
      <c r="N4" s="841" t="s">
        <v>424</v>
      </c>
    </row>
    <row r="5" spans="1:18" s="57" customFormat="1" ht="18" customHeight="1">
      <c r="A5" s="816"/>
      <c r="B5" s="817"/>
      <c r="C5" s="750"/>
      <c r="D5" s="837"/>
      <c r="E5" s="617" t="s">
        <v>798</v>
      </c>
      <c r="F5" s="617" t="s">
        <v>799</v>
      </c>
      <c r="G5" s="617" t="s">
        <v>800</v>
      </c>
      <c r="H5" s="750"/>
      <c r="I5" s="837"/>
      <c r="J5" s="180" t="s">
        <v>801</v>
      </c>
      <c r="K5" s="180" t="s">
        <v>802</v>
      </c>
      <c r="L5" s="750"/>
      <c r="M5" s="750"/>
      <c r="N5" s="837"/>
    </row>
    <row r="6" spans="1:18">
      <c r="A6" s="531" t="s">
        <v>1006</v>
      </c>
      <c r="B6" s="558"/>
      <c r="C6" s="560">
        <v>13260</v>
      </c>
      <c r="D6" s="560">
        <v>290</v>
      </c>
      <c r="E6" s="563">
        <v>56</v>
      </c>
      <c r="F6" s="563">
        <v>163</v>
      </c>
      <c r="G6" s="563">
        <v>24</v>
      </c>
      <c r="H6" s="563">
        <v>6680</v>
      </c>
      <c r="I6" s="563">
        <v>2920</v>
      </c>
      <c r="J6" s="563">
        <v>1339</v>
      </c>
      <c r="K6" s="563">
        <v>1326</v>
      </c>
      <c r="L6" s="563">
        <v>536</v>
      </c>
      <c r="M6" s="563">
        <v>284</v>
      </c>
      <c r="N6" s="563">
        <v>2550</v>
      </c>
      <c r="P6" s="541"/>
      <c r="Q6" s="7"/>
      <c r="R6" s="9"/>
    </row>
    <row r="7" spans="1:18">
      <c r="A7" s="559"/>
      <c r="B7" s="558"/>
      <c r="C7" s="560">
        <v>2336</v>
      </c>
      <c r="D7" s="560">
        <v>71</v>
      </c>
      <c r="E7" s="562">
        <v>13</v>
      </c>
      <c r="F7" s="563">
        <v>54</v>
      </c>
      <c r="G7" s="563">
        <v>1</v>
      </c>
      <c r="H7" s="563">
        <v>1317</v>
      </c>
      <c r="I7" s="563">
        <v>267</v>
      </c>
      <c r="J7" s="563">
        <v>82</v>
      </c>
      <c r="K7" s="563">
        <v>150</v>
      </c>
      <c r="L7" s="563">
        <v>65</v>
      </c>
      <c r="M7" s="563">
        <v>23</v>
      </c>
      <c r="N7" s="563">
        <v>593</v>
      </c>
      <c r="P7" s="541"/>
      <c r="Q7" s="541"/>
      <c r="R7" s="9"/>
    </row>
    <row r="8" spans="1:18">
      <c r="A8" s="559">
        <v>28</v>
      </c>
      <c r="B8" s="558"/>
      <c r="C8" s="560">
        <v>12739</v>
      </c>
      <c r="D8" s="560">
        <v>326</v>
      </c>
      <c r="E8" s="563">
        <v>64</v>
      </c>
      <c r="F8" s="563">
        <v>189</v>
      </c>
      <c r="G8" s="563">
        <v>30</v>
      </c>
      <c r="H8" s="563">
        <v>6415</v>
      </c>
      <c r="I8" s="563">
        <v>2923</v>
      </c>
      <c r="J8" s="563">
        <v>1339</v>
      </c>
      <c r="K8" s="563">
        <v>1355</v>
      </c>
      <c r="L8" s="563">
        <v>534</v>
      </c>
      <c r="M8" s="563">
        <v>311</v>
      </c>
      <c r="N8" s="563">
        <v>2230</v>
      </c>
      <c r="P8" s="541"/>
      <c r="Q8" s="7"/>
      <c r="R8" s="9"/>
    </row>
    <row r="9" spans="1:18">
      <c r="A9" s="559"/>
      <c r="B9" s="558"/>
      <c r="C9" s="560">
        <v>1860</v>
      </c>
      <c r="D9" s="560">
        <v>70</v>
      </c>
      <c r="E9" s="563">
        <v>9</v>
      </c>
      <c r="F9" s="563">
        <v>53</v>
      </c>
      <c r="G9" s="563">
        <v>3</v>
      </c>
      <c r="H9" s="563">
        <v>1027</v>
      </c>
      <c r="I9" s="563">
        <v>250</v>
      </c>
      <c r="J9" s="563">
        <v>70</v>
      </c>
      <c r="K9" s="563">
        <v>136</v>
      </c>
      <c r="L9" s="563">
        <v>60</v>
      </c>
      <c r="M9" s="563">
        <v>36</v>
      </c>
      <c r="N9" s="563">
        <v>417</v>
      </c>
      <c r="P9" s="541"/>
      <c r="Q9" s="541"/>
      <c r="R9" s="9"/>
    </row>
    <row r="10" spans="1:18">
      <c r="A10" s="559">
        <v>29</v>
      </c>
      <c r="B10" s="558"/>
      <c r="C10" s="560">
        <v>12078</v>
      </c>
      <c r="D10" s="560">
        <v>241</v>
      </c>
      <c r="E10" s="563">
        <v>42</v>
      </c>
      <c r="F10" s="563">
        <v>114</v>
      </c>
      <c r="G10" s="563">
        <v>33</v>
      </c>
      <c r="H10" s="563">
        <v>5938</v>
      </c>
      <c r="I10" s="563">
        <v>3009</v>
      </c>
      <c r="J10" s="563">
        <v>1317</v>
      </c>
      <c r="K10" s="563">
        <v>1379</v>
      </c>
      <c r="L10" s="563">
        <v>538</v>
      </c>
      <c r="M10" s="563">
        <v>325</v>
      </c>
      <c r="N10" s="563">
        <v>2027</v>
      </c>
      <c r="P10" s="541"/>
      <c r="Q10" s="541"/>
      <c r="R10" s="9"/>
    </row>
    <row r="11" spans="1:18">
      <c r="A11" s="559"/>
      <c r="B11" s="558"/>
      <c r="C11" s="560">
        <v>1642</v>
      </c>
      <c r="D11" s="560">
        <v>39</v>
      </c>
      <c r="E11" s="563">
        <v>4</v>
      </c>
      <c r="F11" s="563">
        <v>22</v>
      </c>
      <c r="G11" s="563">
        <v>3</v>
      </c>
      <c r="H11" s="563">
        <v>834</v>
      </c>
      <c r="I11" s="563">
        <v>251</v>
      </c>
      <c r="J11" s="563">
        <v>59</v>
      </c>
      <c r="K11" s="563">
        <v>148</v>
      </c>
      <c r="L11" s="563">
        <v>89</v>
      </c>
      <c r="M11" s="563">
        <v>40</v>
      </c>
      <c r="N11" s="563">
        <v>389</v>
      </c>
      <c r="P11" s="541"/>
      <c r="Q11" s="541"/>
      <c r="R11" s="9"/>
    </row>
    <row r="12" spans="1:18">
      <c r="A12" s="559">
        <v>30</v>
      </c>
      <c r="B12" s="558"/>
      <c r="C12" s="560">
        <v>11877</v>
      </c>
      <c r="D12" s="560">
        <v>243</v>
      </c>
      <c r="E12" s="563">
        <v>34</v>
      </c>
      <c r="F12" s="563">
        <v>132</v>
      </c>
      <c r="G12" s="563">
        <v>30</v>
      </c>
      <c r="H12" s="563">
        <v>6030</v>
      </c>
      <c r="I12" s="563">
        <v>2851</v>
      </c>
      <c r="J12" s="563">
        <v>1340</v>
      </c>
      <c r="K12" s="563">
        <v>1274</v>
      </c>
      <c r="L12" s="563">
        <v>500</v>
      </c>
      <c r="M12" s="563">
        <v>326</v>
      </c>
      <c r="N12" s="563">
        <v>1927</v>
      </c>
      <c r="P12" s="541"/>
      <c r="Q12" s="541"/>
      <c r="R12" s="9"/>
    </row>
    <row r="13" spans="1:18">
      <c r="A13" s="559"/>
      <c r="B13" s="558"/>
      <c r="C13" s="563">
        <v>1434</v>
      </c>
      <c r="D13" s="563">
        <v>40</v>
      </c>
      <c r="E13" s="563">
        <v>4</v>
      </c>
      <c r="F13" s="563">
        <v>29</v>
      </c>
      <c r="G13" s="563">
        <v>1</v>
      </c>
      <c r="H13" s="563">
        <v>822</v>
      </c>
      <c r="I13" s="563">
        <v>177</v>
      </c>
      <c r="J13" s="563">
        <v>60</v>
      </c>
      <c r="K13" s="563">
        <v>96</v>
      </c>
      <c r="L13" s="563">
        <v>101</v>
      </c>
      <c r="M13" s="563">
        <v>37</v>
      </c>
      <c r="N13" s="563">
        <v>257</v>
      </c>
      <c r="P13" s="541"/>
      <c r="Q13" s="541"/>
      <c r="R13" s="9"/>
    </row>
    <row r="14" spans="1:18" ht="12.75" customHeight="1">
      <c r="A14" s="559" t="s">
        <v>1031</v>
      </c>
      <c r="B14" s="558"/>
      <c r="C14" s="563">
        <v>11297</v>
      </c>
      <c r="D14" s="563">
        <v>293</v>
      </c>
      <c r="E14" s="563">
        <v>76</v>
      </c>
      <c r="F14" s="563">
        <v>124</v>
      </c>
      <c r="G14" s="563">
        <v>28</v>
      </c>
      <c r="H14" s="563">
        <v>5248</v>
      </c>
      <c r="I14" s="563">
        <v>2910</v>
      </c>
      <c r="J14" s="563">
        <v>1390</v>
      </c>
      <c r="K14" s="563">
        <v>1240</v>
      </c>
      <c r="L14" s="563">
        <v>540</v>
      </c>
      <c r="M14" s="563">
        <v>340</v>
      </c>
      <c r="N14" s="563">
        <v>1966</v>
      </c>
      <c r="P14" s="541"/>
      <c r="Q14" s="541"/>
      <c r="R14" s="9"/>
    </row>
    <row r="15" spans="1:18" ht="12.75" customHeight="1">
      <c r="A15" s="559"/>
      <c r="B15" s="558"/>
      <c r="C15" s="563">
        <v>1176</v>
      </c>
      <c r="D15" s="563">
        <v>28</v>
      </c>
      <c r="E15" s="563">
        <v>4</v>
      </c>
      <c r="F15" s="563">
        <v>17</v>
      </c>
      <c r="G15" s="563">
        <v>1</v>
      </c>
      <c r="H15" s="563">
        <v>595</v>
      </c>
      <c r="I15" s="563">
        <v>192</v>
      </c>
      <c r="J15" s="563">
        <v>46</v>
      </c>
      <c r="K15" s="563">
        <v>118</v>
      </c>
      <c r="L15" s="563">
        <v>73</v>
      </c>
      <c r="M15" s="563">
        <v>34</v>
      </c>
      <c r="N15" s="563">
        <v>254</v>
      </c>
      <c r="P15" s="541"/>
      <c r="Q15" s="541"/>
      <c r="R15" s="9"/>
    </row>
    <row r="16" spans="1:18" ht="12.75" customHeight="1">
      <c r="A16" s="559"/>
      <c r="B16" s="558"/>
      <c r="C16" s="563"/>
      <c r="D16" s="563"/>
      <c r="E16" s="563"/>
      <c r="F16" s="563"/>
      <c r="G16" s="563"/>
      <c r="H16" s="563"/>
      <c r="I16" s="563"/>
      <c r="J16" s="563"/>
      <c r="K16" s="563"/>
      <c r="L16" s="563"/>
      <c r="M16" s="563"/>
      <c r="N16" s="563"/>
      <c r="P16" s="541"/>
      <c r="Q16" s="541"/>
      <c r="R16" s="9"/>
    </row>
    <row r="17" spans="1:18">
      <c r="A17" s="556" t="s">
        <v>1000</v>
      </c>
      <c r="B17" s="557">
        <v>1</v>
      </c>
      <c r="C17" s="564">
        <v>465</v>
      </c>
      <c r="D17" s="562">
        <v>20</v>
      </c>
      <c r="E17" s="562">
        <v>6</v>
      </c>
      <c r="F17" s="562">
        <v>9</v>
      </c>
      <c r="G17" s="562" t="s">
        <v>238</v>
      </c>
      <c r="H17" s="564">
        <v>183</v>
      </c>
      <c r="I17" s="564">
        <v>172</v>
      </c>
      <c r="J17" s="564">
        <v>61</v>
      </c>
      <c r="K17" s="564">
        <v>86</v>
      </c>
      <c r="L17" s="562">
        <v>17</v>
      </c>
      <c r="M17" s="562">
        <v>18</v>
      </c>
      <c r="N17" s="564">
        <v>55</v>
      </c>
      <c r="O17" s="541"/>
      <c r="P17" s="541"/>
      <c r="Q17" s="541"/>
      <c r="R17" s="541"/>
    </row>
    <row r="18" spans="1:18">
      <c r="A18" s="556"/>
      <c r="B18" s="557"/>
      <c r="C18" s="564">
        <v>35</v>
      </c>
      <c r="D18" s="562">
        <v>2</v>
      </c>
      <c r="E18" s="562" t="s">
        <v>238</v>
      </c>
      <c r="F18" s="562">
        <v>2</v>
      </c>
      <c r="G18" s="562" t="s">
        <v>238</v>
      </c>
      <c r="H18" s="564">
        <v>16</v>
      </c>
      <c r="I18" s="564">
        <v>11</v>
      </c>
      <c r="J18" s="564">
        <v>1</v>
      </c>
      <c r="K18" s="564">
        <v>8</v>
      </c>
      <c r="L18" s="562" t="s">
        <v>238</v>
      </c>
      <c r="M18" s="562">
        <v>1</v>
      </c>
      <c r="N18" s="564">
        <v>5</v>
      </c>
      <c r="O18" s="541"/>
      <c r="P18" s="541"/>
      <c r="Q18" s="541"/>
      <c r="R18" s="541"/>
    </row>
    <row r="19" spans="1:18">
      <c r="A19" s="556"/>
      <c r="B19" s="557">
        <v>2</v>
      </c>
      <c r="C19" s="564">
        <v>600</v>
      </c>
      <c r="D19" s="562">
        <v>13</v>
      </c>
      <c r="E19" s="562">
        <v>5</v>
      </c>
      <c r="F19" s="562">
        <v>3</v>
      </c>
      <c r="G19" s="562">
        <v>3</v>
      </c>
      <c r="H19" s="564">
        <v>317</v>
      </c>
      <c r="I19" s="564">
        <v>141</v>
      </c>
      <c r="J19" s="564">
        <v>72</v>
      </c>
      <c r="K19" s="564">
        <v>56</v>
      </c>
      <c r="L19" s="562">
        <v>28</v>
      </c>
      <c r="M19" s="562">
        <v>16</v>
      </c>
      <c r="N19" s="564">
        <v>85</v>
      </c>
      <c r="O19" s="541"/>
      <c r="P19" s="541"/>
      <c r="Q19" s="541"/>
      <c r="R19" s="541"/>
    </row>
    <row r="20" spans="1:18">
      <c r="A20" s="556"/>
      <c r="B20" s="557"/>
      <c r="C20" s="564">
        <v>67</v>
      </c>
      <c r="D20" s="562">
        <v>3</v>
      </c>
      <c r="E20" s="562">
        <v>1</v>
      </c>
      <c r="F20" s="562">
        <v>1</v>
      </c>
      <c r="G20" s="562">
        <v>1</v>
      </c>
      <c r="H20" s="564">
        <v>38</v>
      </c>
      <c r="I20" s="564">
        <v>9</v>
      </c>
      <c r="J20" s="564">
        <v>5</v>
      </c>
      <c r="K20" s="564">
        <v>3</v>
      </c>
      <c r="L20" s="562">
        <v>2</v>
      </c>
      <c r="M20" s="562" t="s">
        <v>238</v>
      </c>
      <c r="N20" s="564">
        <v>15</v>
      </c>
      <c r="O20" s="541"/>
      <c r="P20" s="541"/>
      <c r="Q20" s="541"/>
      <c r="R20" s="541"/>
    </row>
    <row r="21" spans="1:18">
      <c r="A21" s="556"/>
      <c r="B21" s="557">
        <v>3</v>
      </c>
      <c r="C21" s="564">
        <v>943</v>
      </c>
      <c r="D21" s="562">
        <v>17</v>
      </c>
      <c r="E21" s="562">
        <v>7</v>
      </c>
      <c r="F21" s="562">
        <v>5</v>
      </c>
      <c r="G21" s="562">
        <v>1</v>
      </c>
      <c r="H21" s="564">
        <v>465</v>
      </c>
      <c r="I21" s="564">
        <v>240</v>
      </c>
      <c r="J21" s="564">
        <v>107</v>
      </c>
      <c r="K21" s="564">
        <v>99</v>
      </c>
      <c r="L21" s="562">
        <v>36</v>
      </c>
      <c r="M21" s="562">
        <v>19</v>
      </c>
      <c r="N21" s="564">
        <v>166</v>
      </c>
      <c r="O21" s="541"/>
      <c r="P21" s="541"/>
      <c r="Q21" s="541"/>
      <c r="R21" s="541"/>
    </row>
    <row r="22" spans="1:18">
      <c r="A22" s="556"/>
      <c r="B22" s="557"/>
      <c r="C22" s="564">
        <v>129</v>
      </c>
      <c r="D22" s="562" t="s">
        <v>238</v>
      </c>
      <c r="E22" s="562" t="s">
        <v>238</v>
      </c>
      <c r="F22" s="562" t="s">
        <v>238</v>
      </c>
      <c r="G22" s="562" t="s">
        <v>238</v>
      </c>
      <c r="H22" s="564">
        <v>65</v>
      </c>
      <c r="I22" s="564">
        <v>26</v>
      </c>
      <c r="J22" s="564">
        <v>11</v>
      </c>
      <c r="K22" s="564">
        <v>10</v>
      </c>
      <c r="L22" s="562">
        <v>6</v>
      </c>
      <c r="M22" s="562">
        <v>1</v>
      </c>
      <c r="N22" s="564">
        <v>31</v>
      </c>
      <c r="O22" s="541"/>
      <c r="P22" s="541"/>
      <c r="Q22" s="541"/>
      <c r="R22" s="541"/>
    </row>
    <row r="23" spans="1:18">
      <c r="A23" s="556"/>
      <c r="B23" s="557">
        <v>4</v>
      </c>
      <c r="C23" s="564">
        <v>900</v>
      </c>
      <c r="D23" s="562">
        <v>25</v>
      </c>
      <c r="E23" s="562">
        <v>6</v>
      </c>
      <c r="F23" s="562">
        <v>12</v>
      </c>
      <c r="G23" s="562">
        <v>3</v>
      </c>
      <c r="H23" s="564">
        <v>459</v>
      </c>
      <c r="I23" s="564">
        <v>246</v>
      </c>
      <c r="J23" s="564">
        <v>115</v>
      </c>
      <c r="K23" s="564">
        <v>103</v>
      </c>
      <c r="L23" s="562">
        <v>37</v>
      </c>
      <c r="M23" s="562">
        <v>9</v>
      </c>
      <c r="N23" s="564">
        <v>124</v>
      </c>
      <c r="O23" s="541"/>
      <c r="P23" s="541"/>
      <c r="Q23" s="541"/>
      <c r="R23" s="541"/>
    </row>
    <row r="24" spans="1:18">
      <c r="A24" s="556"/>
      <c r="B24" s="557"/>
      <c r="C24" s="564">
        <v>95</v>
      </c>
      <c r="D24" s="562">
        <v>4</v>
      </c>
      <c r="E24" s="562">
        <v>1</v>
      </c>
      <c r="F24" s="562">
        <v>3</v>
      </c>
      <c r="G24" s="562" t="s">
        <v>238</v>
      </c>
      <c r="H24" s="564">
        <v>51</v>
      </c>
      <c r="I24" s="564">
        <v>15</v>
      </c>
      <c r="J24" s="564">
        <v>4</v>
      </c>
      <c r="K24" s="564">
        <v>8</v>
      </c>
      <c r="L24" s="562">
        <v>3</v>
      </c>
      <c r="M24" s="562" t="s">
        <v>238</v>
      </c>
      <c r="N24" s="564">
        <v>22</v>
      </c>
      <c r="O24" s="541"/>
      <c r="P24" s="541"/>
      <c r="Q24" s="541"/>
      <c r="R24" s="541"/>
    </row>
    <row r="25" spans="1:18">
      <c r="A25" s="556"/>
      <c r="B25" s="557">
        <v>5</v>
      </c>
      <c r="C25" s="564">
        <v>1002</v>
      </c>
      <c r="D25" s="562">
        <v>35</v>
      </c>
      <c r="E25" s="562">
        <v>9</v>
      </c>
      <c r="F25" s="562">
        <v>14</v>
      </c>
      <c r="G25" s="562">
        <v>3</v>
      </c>
      <c r="H25" s="564">
        <v>412</v>
      </c>
      <c r="I25" s="564">
        <v>311</v>
      </c>
      <c r="J25" s="564">
        <v>144</v>
      </c>
      <c r="K25" s="564">
        <v>135</v>
      </c>
      <c r="L25" s="562">
        <v>46</v>
      </c>
      <c r="M25" s="562">
        <v>29</v>
      </c>
      <c r="N25" s="564">
        <v>169</v>
      </c>
      <c r="O25" s="541"/>
      <c r="P25" s="541"/>
      <c r="Q25" s="541"/>
      <c r="R25" s="541"/>
    </row>
    <row r="26" spans="1:18">
      <c r="A26" s="556"/>
      <c r="B26" s="557"/>
      <c r="C26" s="564">
        <v>92</v>
      </c>
      <c r="D26" s="562">
        <v>8</v>
      </c>
      <c r="E26" s="562" t="s">
        <v>238</v>
      </c>
      <c r="F26" s="562">
        <v>5</v>
      </c>
      <c r="G26" s="562">
        <v>1</v>
      </c>
      <c r="H26" s="564">
        <v>43</v>
      </c>
      <c r="I26" s="564">
        <v>12</v>
      </c>
      <c r="J26" s="564">
        <v>4</v>
      </c>
      <c r="K26" s="564">
        <v>6</v>
      </c>
      <c r="L26" s="562">
        <v>10</v>
      </c>
      <c r="M26" s="562">
        <v>1</v>
      </c>
      <c r="N26" s="564">
        <v>18</v>
      </c>
      <c r="O26" s="541"/>
      <c r="P26" s="541"/>
      <c r="Q26" s="541"/>
      <c r="R26" s="541"/>
    </row>
    <row r="27" spans="1:18">
      <c r="A27" s="175"/>
      <c r="B27" s="557">
        <v>6</v>
      </c>
      <c r="C27" s="564">
        <v>1087</v>
      </c>
      <c r="D27" s="562">
        <v>24</v>
      </c>
      <c r="E27" s="562">
        <v>5</v>
      </c>
      <c r="F27" s="562">
        <v>10</v>
      </c>
      <c r="G27" s="562">
        <v>4</v>
      </c>
      <c r="H27" s="564">
        <v>485</v>
      </c>
      <c r="I27" s="564">
        <v>294</v>
      </c>
      <c r="J27" s="564">
        <v>135</v>
      </c>
      <c r="K27" s="564">
        <v>128</v>
      </c>
      <c r="L27" s="562">
        <v>54</v>
      </c>
      <c r="M27" s="562">
        <v>30</v>
      </c>
      <c r="N27" s="564">
        <v>200</v>
      </c>
      <c r="O27" s="541"/>
      <c r="P27" s="541"/>
      <c r="Q27" s="541"/>
      <c r="R27" s="541"/>
    </row>
    <row r="28" spans="1:18">
      <c r="A28" s="556"/>
      <c r="B28" s="115"/>
      <c r="C28" s="564">
        <v>117</v>
      </c>
      <c r="D28" s="562">
        <v>1</v>
      </c>
      <c r="E28" s="562" t="s">
        <v>279</v>
      </c>
      <c r="F28" s="562">
        <v>1</v>
      </c>
      <c r="G28" s="562" t="s">
        <v>279</v>
      </c>
      <c r="H28" s="564">
        <v>62</v>
      </c>
      <c r="I28" s="564">
        <v>22</v>
      </c>
      <c r="J28" s="564">
        <v>4</v>
      </c>
      <c r="K28" s="564">
        <v>14</v>
      </c>
      <c r="L28" s="562">
        <v>3</v>
      </c>
      <c r="M28" s="562">
        <v>1</v>
      </c>
      <c r="N28" s="564">
        <v>28</v>
      </c>
      <c r="O28" s="541"/>
      <c r="P28" s="541"/>
      <c r="Q28" s="541"/>
      <c r="R28" s="541"/>
    </row>
    <row r="29" spans="1:18">
      <c r="A29" s="29" t="s">
        <v>267</v>
      </c>
      <c r="B29" s="29"/>
      <c r="C29" s="80"/>
      <c r="D29" s="80"/>
      <c r="E29" s="80"/>
      <c r="F29" s="80"/>
      <c r="G29" s="80"/>
      <c r="H29" s="80"/>
      <c r="I29" s="80"/>
      <c r="J29" s="80"/>
      <c r="K29" s="80"/>
      <c r="L29" s="80"/>
      <c r="M29" s="80"/>
      <c r="N29" s="80"/>
      <c r="O29" s="541"/>
      <c r="P29" s="541"/>
      <c r="Q29" s="541"/>
      <c r="R29" s="541"/>
    </row>
    <row r="30" spans="1:18">
      <c r="A30" s="539" t="s">
        <v>761</v>
      </c>
      <c r="B30" s="529"/>
      <c r="C30" s="529"/>
      <c r="D30" s="529"/>
      <c r="E30" s="529"/>
      <c r="F30" s="529"/>
      <c r="G30" s="529"/>
      <c r="H30" s="529"/>
      <c r="I30" s="529"/>
      <c r="J30" s="529"/>
      <c r="K30" s="529"/>
      <c r="L30" s="529"/>
      <c r="M30" s="529"/>
      <c r="N30" s="529"/>
      <c r="P30" s="541"/>
      <c r="Q30" s="541"/>
      <c r="R30" s="541"/>
    </row>
    <row r="31" spans="1:18">
      <c r="A31" s="539" t="s">
        <v>692</v>
      </c>
      <c r="L31" s="541"/>
    </row>
    <row r="34" spans="3:14">
      <c r="C34" s="520"/>
      <c r="D34" s="520"/>
      <c r="E34" s="520"/>
      <c r="F34" s="520"/>
      <c r="G34" s="520"/>
      <c r="H34" s="520"/>
      <c r="I34" s="520"/>
      <c r="J34" s="520"/>
      <c r="K34" s="520"/>
      <c r="L34" s="520"/>
      <c r="M34" s="520"/>
      <c r="N34" s="520"/>
    </row>
    <row r="35" spans="3:14">
      <c r="C35" s="520"/>
      <c r="D35" s="520"/>
      <c r="E35" s="520"/>
      <c r="F35" s="520"/>
      <c r="G35" s="520"/>
      <c r="H35" s="520"/>
      <c r="I35" s="520"/>
      <c r="J35" s="520"/>
      <c r="K35" s="520"/>
      <c r="L35" s="520"/>
      <c r="M35" s="520"/>
      <c r="N35" s="520"/>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dimension ref="A1:T44"/>
  <sheetViews>
    <sheetView topLeftCell="A10" zoomScaleNormal="100" workbookViewId="0">
      <selection activeCell="A2" sqref="A2:O2"/>
    </sheetView>
  </sheetViews>
  <sheetFormatPr defaultRowHeight="13.5"/>
  <cols>
    <col min="1" max="1" width="6.875" style="530" customWidth="1"/>
    <col min="2" max="2" width="3.125" style="530" customWidth="1"/>
    <col min="3" max="3" width="9.125" style="530" customWidth="1"/>
    <col min="4" max="4" width="7.125" style="530" customWidth="1"/>
    <col min="5" max="5" width="8.625" style="530" customWidth="1"/>
    <col min="6" max="10" width="7.125" style="530" customWidth="1"/>
    <col min="11" max="15" width="8.125" style="530" customWidth="1"/>
    <col min="16" max="16384" width="9" style="530"/>
  </cols>
  <sheetData>
    <row r="1" spans="1:20" ht="19.5" customHeight="1">
      <c r="A1" s="838" t="s">
        <v>840</v>
      </c>
      <c r="B1" s="754"/>
      <c r="C1" s="754"/>
    </row>
    <row r="2" spans="1:20" ht="19.5" customHeight="1">
      <c r="A2" s="755" t="s">
        <v>268</v>
      </c>
      <c r="B2" s="755"/>
      <c r="C2" s="755"/>
      <c r="D2" s="755"/>
      <c r="E2" s="755"/>
      <c r="F2" s="755"/>
      <c r="G2" s="755"/>
      <c r="H2" s="755"/>
      <c r="I2" s="755"/>
      <c r="J2" s="755"/>
      <c r="K2" s="755"/>
      <c r="L2" s="755"/>
      <c r="M2" s="755"/>
      <c r="N2" s="755"/>
      <c r="O2" s="755"/>
      <c r="P2" s="541"/>
      <c r="Q2" s="541"/>
      <c r="R2" s="541"/>
      <c r="S2" s="541"/>
      <c r="T2" s="3"/>
    </row>
    <row r="3" spans="1:20" ht="14.25" thickBot="1">
      <c r="A3" s="529"/>
      <c r="B3" s="529"/>
      <c r="C3" s="529"/>
      <c r="D3" s="529"/>
      <c r="E3" s="529"/>
      <c r="F3" s="529"/>
      <c r="G3" s="529"/>
      <c r="H3" s="529"/>
      <c r="I3" s="529"/>
      <c r="J3" s="529"/>
      <c r="K3" s="529"/>
      <c r="L3" s="529"/>
      <c r="M3" s="529"/>
      <c r="N3" s="529"/>
      <c r="O3" s="54" t="s">
        <v>237</v>
      </c>
      <c r="P3" s="541"/>
      <c r="Q3" s="541"/>
      <c r="R3" s="541"/>
      <c r="S3" s="541"/>
      <c r="T3" s="3"/>
    </row>
    <row r="4" spans="1:20" s="57" customFormat="1" ht="14.25" thickTop="1">
      <c r="A4" s="744" t="s">
        <v>261</v>
      </c>
      <c r="B4" s="746"/>
      <c r="C4" s="820" t="s">
        <v>269</v>
      </c>
      <c r="D4" s="749" t="s">
        <v>270</v>
      </c>
      <c r="E4" s="749" t="s">
        <v>271</v>
      </c>
      <c r="F4" s="752" t="s">
        <v>804</v>
      </c>
      <c r="G4" s="804"/>
      <c r="H4" s="804"/>
      <c r="I4" s="804"/>
      <c r="J4" s="804"/>
      <c r="K4" s="804"/>
      <c r="L4" s="804"/>
      <c r="M4" s="804"/>
      <c r="N4" s="804"/>
      <c r="O4" s="804"/>
      <c r="P4" s="60"/>
      <c r="Q4" s="60"/>
      <c r="R4" s="60"/>
      <c r="S4" s="60"/>
      <c r="T4" s="60"/>
    </row>
    <row r="5" spans="1:20" s="57" customFormat="1">
      <c r="A5" s="760"/>
      <c r="B5" s="761"/>
      <c r="C5" s="827"/>
      <c r="D5" s="827"/>
      <c r="E5" s="827"/>
      <c r="F5" s="842" t="s">
        <v>272</v>
      </c>
      <c r="G5" s="843"/>
      <c r="H5" s="843"/>
      <c r="I5" s="843"/>
      <c r="J5" s="844"/>
      <c r="K5" s="842" t="s">
        <v>273</v>
      </c>
      <c r="L5" s="843"/>
      <c r="M5" s="843"/>
      <c r="N5" s="843"/>
      <c r="O5" s="843"/>
      <c r="P5" s="60"/>
      <c r="Q5" s="60"/>
      <c r="R5" s="60"/>
      <c r="S5" s="60"/>
      <c r="T5" s="60"/>
    </row>
    <row r="6" spans="1:20" s="57" customFormat="1">
      <c r="A6" s="747"/>
      <c r="B6" s="748"/>
      <c r="C6" s="750"/>
      <c r="D6" s="750"/>
      <c r="E6" s="750"/>
      <c r="F6" s="627" t="s">
        <v>274</v>
      </c>
      <c r="G6" s="628" t="s">
        <v>275</v>
      </c>
      <c r="H6" s="628" t="s">
        <v>276</v>
      </c>
      <c r="I6" s="628" t="s">
        <v>277</v>
      </c>
      <c r="J6" s="626" t="s">
        <v>424</v>
      </c>
      <c r="K6" s="628" t="s">
        <v>274</v>
      </c>
      <c r="L6" s="628" t="s">
        <v>275</v>
      </c>
      <c r="M6" s="628" t="s">
        <v>276</v>
      </c>
      <c r="N6" s="628" t="s">
        <v>277</v>
      </c>
      <c r="O6" s="626" t="s">
        <v>424</v>
      </c>
      <c r="P6" s="60"/>
      <c r="Q6" s="60"/>
      <c r="R6" s="60"/>
      <c r="S6" s="60"/>
      <c r="T6" s="60"/>
    </row>
    <row r="7" spans="1:20">
      <c r="A7" s="205" t="s">
        <v>1038</v>
      </c>
      <c r="B7" s="558"/>
      <c r="C7" s="560">
        <v>29528</v>
      </c>
      <c r="D7" s="560">
        <v>177</v>
      </c>
      <c r="E7" s="560">
        <v>36111</v>
      </c>
      <c r="F7" s="560">
        <v>63</v>
      </c>
      <c r="G7" s="560">
        <v>42</v>
      </c>
      <c r="H7" s="560">
        <v>38</v>
      </c>
      <c r="I7" s="560">
        <v>34</v>
      </c>
      <c r="J7" s="562" t="s">
        <v>238</v>
      </c>
      <c r="K7" s="560">
        <v>3560</v>
      </c>
      <c r="L7" s="560">
        <v>8589</v>
      </c>
      <c r="M7" s="560">
        <v>3704</v>
      </c>
      <c r="N7" s="560">
        <v>20218</v>
      </c>
      <c r="O7" s="560">
        <v>40</v>
      </c>
      <c r="P7" s="541"/>
      <c r="Q7" s="541"/>
      <c r="R7" s="541"/>
      <c r="S7" s="541"/>
      <c r="T7" s="541"/>
    </row>
    <row r="8" spans="1:20">
      <c r="A8" s="176">
        <v>28</v>
      </c>
      <c r="B8" s="558"/>
      <c r="C8" s="560">
        <v>27816</v>
      </c>
      <c r="D8" s="560">
        <v>151</v>
      </c>
      <c r="E8" s="560">
        <v>34212</v>
      </c>
      <c r="F8" s="560">
        <v>55</v>
      </c>
      <c r="G8" s="560">
        <v>33</v>
      </c>
      <c r="H8" s="560">
        <v>34</v>
      </c>
      <c r="I8" s="560">
        <v>29</v>
      </c>
      <c r="J8" s="562" t="s">
        <v>279</v>
      </c>
      <c r="K8" s="560">
        <v>3362</v>
      </c>
      <c r="L8" s="560">
        <v>7933</v>
      </c>
      <c r="M8" s="560">
        <v>3412</v>
      </c>
      <c r="N8" s="560">
        <v>19469</v>
      </c>
      <c r="O8" s="560">
        <v>36</v>
      </c>
      <c r="P8" s="541"/>
      <c r="Q8" s="541"/>
      <c r="R8" s="541"/>
      <c r="S8" s="541"/>
      <c r="T8" s="541"/>
    </row>
    <row r="9" spans="1:20">
      <c r="A9" s="176">
        <v>29</v>
      </c>
      <c r="B9" s="558"/>
      <c r="C9" s="560">
        <v>26276</v>
      </c>
      <c r="D9" s="560">
        <v>177</v>
      </c>
      <c r="E9" s="560">
        <v>32022</v>
      </c>
      <c r="F9" s="560">
        <v>70</v>
      </c>
      <c r="G9" s="560">
        <v>32</v>
      </c>
      <c r="H9" s="560">
        <v>44</v>
      </c>
      <c r="I9" s="560">
        <v>31</v>
      </c>
      <c r="J9" s="562" t="s">
        <v>279</v>
      </c>
      <c r="K9" s="560">
        <v>3217</v>
      </c>
      <c r="L9" s="560">
        <v>7589</v>
      </c>
      <c r="M9" s="560">
        <v>3143</v>
      </c>
      <c r="N9" s="560">
        <v>18050</v>
      </c>
      <c r="O9" s="560">
        <v>23</v>
      </c>
      <c r="P9" s="541"/>
      <c r="Q9" s="541"/>
      <c r="R9" s="541"/>
      <c r="S9" s="541"/>
      <c r="T9" s="541"/>
    </row>
    <row r="10" spans="1:20">
      <c r="A10" s="200">
        <v>30</v>
      </c>
      <c r="B10" s="558"/>
      <c r="C10" s="560">
        <v>24123</v>
      </c>
      <c r="D10" s="560">
        <v>175</v>
      </c>
      <c r="E10" s="560">
        <v>29094</v>
      </c>
      <c r="F10" s="560">
        <v>65</v>
      </c>
      <c r="G10" s="560">
        <v>50</v>
      </c>
      <c r="H10" s="560">
        <v>24</v>
      </c>
      <c r="I10" s="560">
        <v>36</v>
      </c>
      <c r="J10" s="562" t="s">
        <v>238</v>
      </c>
      <c r="K10" s="560">
        <v>3219</v>
      </c>
      <c r="L10" s="560">
        <v>6846</v>
      </c>
      <c r="M10" s="560">
        <v>2602</v>
      </c>
      <c r="N10" s="560">
        <v>16407</v>
      </c>
      <c r="O10" s="560">
        <v>20</v>
      </c>
      <c r="P10" s="541"/>
      <c r="Q10" s="541"/>
      <c r="R10" s="541"/>
      <c r="S10" s="541"/>
      <c r="T10" s="541"/>
    </row>
    <row r="11" spans="1:20">
      <c r="A11" s="561" t="s">
        <v>1019</v>
      </c>
      <c r="B11" s="558"/>
      <c r="C11" s="560">
        <v>21359</v>
      </c>
      <c r="D11" s="560">
        <v>129</v>
      </c>
      <c r="E11" s="560">
        <v>25704</v>
      </c>
      <c r="F11" s="560">
        <v>43</v>
      </c>
      <c r="G11" s="560">
        <v>33</v>
      </c>
      <c r="H11" s="560">
        <v>28</v>
      </c>
      <c r="I11" s="560">
        <v>25</v>
      </c>
      <c r="J11" s="562" t="s">
        <v>279</v>
      </c>
      <c r="K11" s="560">
        <v>2875</v>
      </c>
      <c r="L11" s="560">
        <v>6046</v>
      </c>
      <c r="M11" s="560">
        <v>2419</v>
      </c>
      <c r="N11" s="560">
        <v>14337</v>
      </c>
      <c r="O11" s="560">
        <v>27</v>
      </c>
      <c r="P11" s="541"/>
      <c r="Q11" s="541"/>
      <c r="R11" s="541"/>
      <c r="S11" s="541"/>
      <c r="T11" s="541"/>
    </row>
    <row r="12" spans="1:20">
      <c r="A12" s="559"/>
      <c r="B12" s="558"/>
      <c r="C12" s="302"/>
      <c r="D12" s="302"/>
      <c r="E12" s="302"/>
      <c r="F12" s="302"/>
      <c r="G12" s="302"/>
      <c r="H12" s="302"/>
      <c r="I12" s="302"/>
      <c r="J12" s="563"/>
      <c r="K12" s="302"/>
      <c r="L12" s="302"/>
      <c r="M12" s="302"/>
      <c r="N12" s="302"/>
      <c r="O12" s="302"/>
      <c r="P12" s="541"/>
      <c r="Q12" s="541"/>
      <c r="R12" s="541"/>
      <c r="S12" s="541"/>
      <c r="T12" s="541"/>
    </row>
    <row r="13" spans="1:20">
      <c r="A13" s="561" t="s">
        <v>1019</v>
      </c>
      <c r="B13" s="558">
        <v>6</v>
      </c>
      <c r="C13" s="560">
        <v>1716</v>
      </c>
      <c r="D13" s="563">
        <v>8</v>
      </c>
      <c r="E13" s="564">
        <v>2051</v>
      </c>
      <c r="F13" s="564">
        <v>4</v>
      </c>
      <c r="G13" s="562">
        <v>1</v>
      </c>
      <c r="H13" s="562">
        <v>1</v>
      </c>
      <c r="I13" s="562">
        <v>2</v>
      </c>
      <c r="J13" s="562" t="s">
        <v>238</v>
      </c>
      <c r="K13" s="564">
        <v>185</v>
      </c>
      <c r="L13" s="562">
        <v>521</v>
      </c>
      <c r="M13" s="564">
        <v>181</v>
      </c>
      <c r="N13" s="562">
        <v>1162</v>
      </c>
      <c r="O13" s="562">
        <v>2</v>
      </c>
      <c r="P13" s="3"/>
      <c r="Q13" s="3"/>
      <c r="R13" s="541"/>
      <c r="S13" s="7"/>
      <c r="T13" s="3"/>
    </row>
    <row r="14" spans="1:20">
      <c r="A14" s="561"/>
      <c r="B14" s="558">
        <v>7</v>
      </c>
      <c r="C14" s="560">
        <v>1511</v>
      </c>
      <c r="D14" s="563">
        <v>7</v>
      </c>
      <c r="E14" s="564">
        <v>1808</v>
      </c>
      <c r="F14" s="564">
        <v>2</v>
      </c>
      <c r="G14" s="562">
        <v>2</v>
      </c>
      <c r="H14" s="562">
        <v>1</v>
      </c>
      <c r="I14" s="562">
        <v>2</v>
      </c>
      <c r="J14" s="562" t="s">
        <v>238</v>
      </c>
      <c r="K14" s="564">
        <v>190</v>
      </c>
      <c r="L14" s="562">
        <v>434</v>
      </c>
      <c r="M14" s="564">
        <v>159</v>
      </c>
      <c r="N14" s="562">
        <v>1024</v>
      </c>
      <c r="O14" s="562">
        <v>1</v>
      </c>
      <c r="P14" s="3"/>
      <c r="Q14" s="3"/>
      <c r="R14" s="541"/>
      <c r="S14" s="7"/>
      <c r="T14" s="3"/>
    </row>
    <row r="15" spans="1:20">
      <c r="A15" s="561"/>
      <c r="B15" s="558">
        <v>8</v>
      </c>
      <c r="C15" s="560">
        <v>1670</v>
      </c>
      <c r="D15" s="563">
        <v>11</v>
      </c>
      <c r="E15" s="564">
        <v>2067</v>
      </c>
      <c r="F15" s="564">
        <v>2</v>
      </c>
      <c r="G15" s="562">
        <v>1</v>
      </c>
      <c r="H15" s="562">
        <v>1</v>
      </c>
      <c r="I15" s="562">
        <v>7</v>
      </c>
      <c r="J15" s="562" t="s">
        <v>238</v>
      </c>
      <c r="K15" s="564">
        <v>158</v>
      </c>
      <c r="L15" s="562">
        <v>449</v>
      </c>
      <c r="M15" s="564">
        <v>220</v>
      </c>
      <c r="N15" s="562">
        <v>1240</v>
      </c>
      <c r="O15" s="562" t="s">
        <v>238</v>
      </c>
      <c r="P15" s="3"/>
      <c r="Q15" s="3"/>
      <c r="R15" s="541"/>
      <c r="S15" s="7"/>
      <c r="T15" s="3"/>
    </row>
    <row r="16" spans="1:20">
      <c r="A16" s="561"/>
      <c r="B16" s="558">
        <v>9</v>
      </c>
      <c r="C16" s="560">
        <v>1666</v>
      </c>
      <c r="D16" s="563">
        <v>11</v>
      </c>
      <c r="E16" s="564">
        <v>2090</v>
      </c>
      <c r="F16" s="564">
        <v>4</v>
      </c>
      <c r="G16" s="562">
        <v>3</v>
      </c>
      <c r="H16" s="562">
        <v>3</v>
      </c>
      <c r="I16" s="562">
        <v>1</v>
      </c>
      <c r="J16" s="562" t="s">
        <v>238</v>
      </c>
      <c r="K16" s="564">
        <v>172</v>
      </c>
      <c r="L16" s="562">
        <v>432</v>
      </c>
      <c r="M16" s="564">
        <v>203</v>
      </c>
      <c r="N16" s="562">
        <v>1280</v>
      </c>
      <c r="O16" s="562">
        <v>3</v>
      </c>
      <c r="P16" s="3"/>
      <c r="Q16" s="3"/>
      <c r="R16" s="541"/>
      <c r="S16" s="7"/>
      <c r="T16" s="3"/>
    </row>
    <row r="17" spans="1:20">
      <c r="A17" s="561"/>
      <c r="B17" s="558">
        <v>10</v>
      </c>
      <c r="C17" s="560">
        <v>1787</v>
      </c>
      <c r="D17" s="563">
        <v>12</v>
      </c>
      <c r="E17" s="564">
        <v>2105</v>
      </c>
      <c r="F17" s="564">
        <v>3</v>
      </c>
      <c r="G17" s="562">
        <v>1</v>
      </c>
      <c r="H17" s="562">
        <v>6</v>
      </c>
      <c r="I17" s="562">
        <v>2</v>
      </c>
      <c r="J17" s="562" t="s">
        <v>238</v>
      </c>
      <c r="K17" s="564">
        <v>233</v>
      </c>
      <c r="L17" s="562">
        <v>536</v>
      </c>
      <c r="M17" s="564">
        <v>192</v>
      </c>
      <c r="N17" s="562">
        <v>1141</v>
      </c>
      <c r="O17" s="562">
        <v>3</v>
      </c>
      <c r="P17" s="3"/>
      <c r="Q17" s="3"/>
      <c r="R17" s="541"/>
      <c r="S17" s="7"/>
      <c r="T17" s="3"/>
    </row>
    <row r="18" spans="1:20">
      <c r="A18" s="561"/>
      <c r="B18" s="558">
        <v>11</v>
      </c>
      <c r="C18" s="560">
        <v>1888</v>
      </c>
      <c r="D18" s="563">
        <v>13</v>
      </c>
      <c r="E18" s="564">
        <v>2183</v>
      </c>
      <c r="F18" s="564">
        <v>6</v>
      </c>
      <c r="G18" s="562">
        <v>2</v>
      </c>
      <c r="H18" s="562">
        <v>5</v>
      </c>
      <c r="I18" s="562" t="s">
        <v>238</v>
      </c>
      <c r="J18" s="562" t="s">
        <v>238</v>
      </c>
      <c r="K18" s="564">
        <v>297</v>
      </c>
      <c r="L18" s="562">
        <v>539</v>
      </c>
      <c r="M18" s="564">
        <v>241</v>
      </c>
      <c r="N18" s="562">
        <v>1106</v>
      </c>
      <c r="O18" s="562" t="s">
        <v>238</v>
      </c>
      <c r="P18" s="3"/>
      <c r="Q18" s="3"/>
      <c r="R18" s="541"/>
      <c r="S18" s="7"/>
      <c r="T18" s="3"/>
    </row>
    <row r="19" spans="1:20">
      <c r="A19" s="561"/>
      <c r="B19" s="558">
        <v>12</v>
      </c>
      <c r="C19" s="560">
        <v>2267</v>
      </c>
      <c r="D19" s="563">
        <v>14</v>
      </c>
      <c r="E19" s="564">
        <v>2714</v>
      </c>
      <c r="F19" s="564">
        <v>9</v>
      </c>
      <c r="G19" s="562">
        <v>2</v>
      </c>
      <c r="H19" s="562">
        <v>2</v>
      </c>
      <c r="I19" s="562">
        <v>1</v>
      </c>
      <c r="J19" s="562" t="s">
        <v>238</v>
      </c>
      <c r="K19" s="564">
        <v>393</v>
      </c>
      <c r="L19" s="562">
        <v>650</v>
      </c>
      <c r="M19" s="564">
        <v>281</v>
      </c>
      <c r="N19" s="562">
        <v>1387</v>
      </c>
      <c r="O19" s="562">
        <v>3</v>
      </c>
      <c r="P19" s="3"/>
      <c r="Q19" s="3"/>
      <c r="R19" s="541"/>
      <c r="S19" s="7"/>
      <c r="T19" s="3"/>
    </row>
    <row r="20" spans="1:20">
      <c r="A20" s="561" t="s">
        <v>1000</v>
      </c>
      <c r="B20" s="558">
        <v>1</v>
      </c>
      <c r="C20" s="560">
        <v>1399</v>
      </c>
      <c r="D20" s="563">
        <v>7</v>
      </c>
      <c r="E20" s="564">
        <v>1704</v>
      </c>
      <c r="F20" s="564">
        <v>1</v>
      </c>
      <c r="G20" s="562">
        <v>3</v>
      </c>
      <c r="H20" s="562" t="s">
        <v>238</v>
      </c>
      <c r="I20" s="562">
        <v>3</v>
      </c>
      <c r="J20" s="562" t="s">
        <v>238</v>
      </c>
      <c r="K20" s="564">
        <v>260</v>
      </c>
      <c r="L20" s="562">
        <v>372</v>
      </c>
      <c r="M20" s="564">
        <v>158</v>
      </c>
      <c r="N20" s="562">
        <v>914</v>
      </c>
      <c r="O20" s="562" t="s">
        <v>238</v>
      </c>
      <c r="P20" s="3"/>
      <c r="Q20" s="3"/>
      <c r="R20" s="541"/>
      <c r="S20" s="7"/>
      <c r="T20" s="3"/>
    </row>
    <row r="21" spans="1:20">
      <c r="A21" s="561"/>
      <c r="B21" s="558">
        <v>2</v>
      </c>
      <c r="C21" s="560">
        <v>1656</v>
      </c>
      <c r="D21" s="563">
        <v>13</v>
      </c>
      <c r="E21" s="564">
        <v>1956</v>
      </c>
      <c r="F21" s="564">
        <v>4</v>
      </c>
      <c r="G21" s="562">
        <v>5</v>
      </c>
      <c r="H21" s="562">
        <v>3</v>
      </c>
      <c r="I21" s="562">
        <v>1</v>
      </c>
      <c r="J21" s="562" t="s">
        <v>238</v>
      </c>
      <c r="K21" s="564">
        <v>249</v>
      </c>
      <c r="L21" s="562">
        <v>484</v>
      </c>
      <c r="M21" s="564">
        <v>182</v>
      </c>
      <c r="N21" s="562">
        <v>1039</v>
      </c>
      <c r="O21" s="562">
        <v>2</v>
      </c>
      <c r="P21" s="3"/>
      <c r="Q21" s="3"/>
      <c r="R21" s="541"/>
      <c r="S21" s="7"/>
      <c r="T21" s="3"/>
    </row>
    <row r="22" spans="1:20">
      <c r="A22" s="561"/>
      <c r="B22" s="558">
        <v>3</v>
      </c>
      <c r="C22" s="560">
        <v>1657</v>
      </c>
      <c r="D22" s="563">
        <v>13</v>
      </c>
      <c r="E22" s="564">
        <v>2009</v>
      </c>
      <c r="F22" s="564">
        <v>3</v>
      </c>
      <c r="G22" s="562">
        <v>2</v>
      </c>
      <c r="H22" s="562">
        <v>5</v>
      </c>
      <c r="I22" s="562">
        <v>3</v>
      </c>
      <c r="J22" s="562" t="s">
        <v>238</v>
      </c>
      <c r="K22" s="564">
        <v>238</v>
      </c>
      <c r="L22" s="562">
        <v>406</v>
      </c>
      <c r="M22" s="564">
        <v>198</v>
      </c>
      <c r="N22" s="562">
        <v>1166</v>
      </c>
      <c r="O22" s="562">
        <v>1</v>
      </c>
      <c r="P22" s="3"/>
      <c r="Q22" s="3"/>
      <c r="R22" s="541"/>
      <c r="S22" s="7"/>
      <c r="T22" s="3"/>
    </row>
    <row r="23" spans="1:20">
      <c r="A23" s="561"/>
      <c r="B23" s="558">
        <v>4</v>
      </c>
      <c r="C23" s="560">
        <v>1203</v>
      </c>
      <c r="D23" s="563">
        <v>9</v>
      </c>
      <c r="E23" s="564">
        <v>1424</v>
      </c>
      <c r="F23" s="564">
        <v>4</v>
      </c>
      <c r="G23" s="562">
        <v>1</v>
      </c>
      <c r="H23" s="562">
        <v>3</v>
      </c>
      <c r="I23" s="562">
        <v>1</v>
      </c>
      <c r="J23" s="562" t="s">
        <v>238</v>
      </c>
      <c r="K23" s="564">
        <v>173</v>
      </c>
      <c r="L23" s="562">
        <v>284</v>
      </c>
      <c r="M23" s="564">
        <v>152</v>
      </c>
      <c r="N23" s="562">
        <v>815</v>
      </c>
      <c r="O23" s="562" t="s">
        <v>238</v>
      </c>
      <c r="P23" s="3"/>
      <c r="Q23" s="3"/>
      <c r="R23" s="541"/>
      <c r="S23" s="7"/>
      <c r="T23" s="3"/>
    </row>
    <row r="24" spans="1:20">
      <c r="A24" s="561"/>
      <c r="B24" s="558">
        <v>5</v>
      </c>
      <c r="C24" s="560">
        <v>975</v>
      </c>
      <c r="D24" s="563">
        <v>7</v>
      </c>
      <c r="E24" s="564">
        <v>1152</v>
      </c>
      <c r="F24" s="564">
        <v>2</v>
      </c>
      <c r="G24" s="562" t="s">
        <v>238</v>
      </c>
      <c r="H24" s="562">
        <v>3</v>
      </c>
      <c r="I24" s="562">
        <v>2</v>
      </c>
      <c r="J24" s="562" t="s">
        <v>238</v>
      </c>
      <c r="K24" s="564">
        <v>152</v>
      </c>
      <c r="L24" s="562">
        <v>257</v>
      </c>
      <c r="M24" s="564">
        <v>122</v>
      </c>
      <c r="N24" s="562">
        <v>619</v>
      </c>
      <c r="O24" s="562">
        <v>2</v>
      </c>
      <c r="P24" s="3"/>
      <c r="Q24" s="3"/>
      <c r="R24" s="541"/>
      <c r="S24" s="7"/>
      <c r="T24" s="3"/>
    </row>
    <row r="25" spans="1:20">
      <c r="A25" s="549"/>
      <c r="B25" s="439">
        <v>6</v>
      </c>
      <c r="C25" s="711">
        <v>1188</v>
      </c>
      <c r="D25" s="305">
        <v>9</v>
      </c>
      <c r="E25" s="711">
        <v>1424</v>
      </c>
      <c r="F25" s="711">
        <v>6</v>
      </c>
      <c r="G25" s="305">
        <v>2</v>
      </c>
      <c r="H25" s="305" t="s">
        <v>279</v>
      </c>
      <c r="I25" s="305">
        <v>1</v>
      </c>
      <c r="J25" s="305" t="s">
        <v>279</v>
      </c>
      <c r="K25" s="711">
        <v>131</v>
      </c>
      <c r="L25" s="305">
        <v>341</v>
      </c>
      <c r="M25" s="711">
        <v>154</v>
      </c>
      <c r="N25" s="305">
        <v>798</v>
      </c>
      <c r="O25" s="305" t="s">
        <v>279</v>
      </c>
      <c r="P25" s="3"/>
      <c r="Q25" s="3"/>
      <c r="R25" s="541"/>
      <c r="S25" s="7"/>
      <c r="T25" s="3"/>
    </row>
    <row r="26" spans="1:20">
      <c r="A26" s="29" t="s">
        <v>1076</v>
      </c>
      <c r="B26" s="29"/>
      <c r="C26" s="80"/>
      <c r="D26" s="80"/>
      <c r="E26" s="80"/>
      <c r="F26" s="80"/>
      <c r="G26" s="80"/>
      <c r="H26" s="80"/>
      <c r="I26" s="80"/>
      <c r="J26" s="80"/>
      <c r="K26" s="80"/>
      <c r="L26" s="80"/>
      <c r="M26" s="80"/>
      <c r="N26" s="80"/>
      <c r="O26" s="541"/>
      <c r="P26" s="541"/>
      <c r="Q26" s="541"/>
      <c r="R26" s="541"/>
    </row>
    <row r="27" spans="1:20">
      <c r="A27" s="539" t="s">
        <v>278</v>
      </c>
      <c r="B27" s="539"/>
      <c r="C27" s="539"/>
      <c r="D27" s="539"/>
      <c r="E27" s="539"/>
      <c r="F27" s="539"/>
      <c r="G27" s="539"/>
      <c r="H27" s="539"/>
      <c r="I27" s="539"/>
      <c r="J27" s="539"/>
      <c r="K27" s="539"/>
      <c r="L27" s="539"/>
      <c r="M27" s="539"/>
      <c r="N27" s="539"/>
      <c r="O27" s="539"/>
      <c r="P27" s="3"/>
      <c r="Q27" s="3"/>
      <c r="R27" s="541"/>
      <c r="S27" s="7"/>
      <c r="T27" s="3"/>
    </row>
    <row r="28" spans="1:20" s="541" customFormat="1">
      <c r="A28" s="530"/>
      <c r="B28" s="530"/>
      <c r="C28" s="530"/>
      <c r="D28" s="530"/>
      <c r="E28" s="530"/>
      <c r="F28" s="530"/>
      <c r="G28" s="530"/>
      <c r="H28" s="223"/>
      <c r="I28" s="530"/>
      <c r="J28" s="530"/>
      <c r="K28" s="530"/>
      <c r="L28" s="530"/>
      <c r="M28" s="530"/>
      <c r="N28" s="530"/>
      <c r="O28" s="530"/>
      <c r="P28" s="3"/>
      <c r="Q28" s="3"/>
    </row>
    <row r="29" spans="1:20">
      <c r="H29" s="223"/>
      <c r="P29" s="541"/>
      <c r="Q29" s="541"/>
      <c r="R29" s="541"/>
      <c r="S29" s="541"/>
      <c r="T29" s="541"/>
    </row>
    <row r="30" spans="1:20">
      <c r="C30" s="520"/>
      <c r="D30" s="520"/>
      <c r="E30" s="520"/>
      <c r="F30" s="520"/>
      <c r="G30" s="520"/>
      <c r="H30" s="520"/>
      <c r="I30" s="520"/>
      <c r="J30" s="520"/>
      <c r="K30" s="520"/>
      <c r="L30" s="520"/>
      <c r="M30" s="520"/>
      <c r="N30" s="520"/>
      <c r="O30" s="520"/>
      <c r="P30" s="541"/>
      <c r="Q30" s="541"/>
      <c r="R30" s="541"/>
      <c r="S30" s="541"/>
      <c r="T30" s="541"/>
    </row>
    <row r="31" spans="1:20">
      <c r="E31" s="541"/>
      <c r="P31" s="541"/>
      <c r="Q31" s="541"/>
      <c r="R31" s="541"/>
      <c r="S31" s="541"/>
      <c r="T31" s="541"/>
    </row>
    <row r="32" spans="1:20">
      <c r="P32" s="541"/>
      <c r="Q32" s="541"/>
      <c r="R32" s="541"/>
      <c r="S32" s="7"/>
      <c r="T32" s="3"/>
    </row>
    <row r="33" spans="16:20">
      <c r="P33" s="541"/>
      <c r="Q33" s="541"/>
      <c r="R33" s="541"/>
      <c r="S33" s="7"/>
      <c r="T33" s="3"/>
    </row>
    <row r="34" spans="16:20">
      <c r="Q34" s="541"/>
      <c r="R34" s="541"/>
    </row>
    <row r="35" spans="16:20">
      <c r="Q35" s="541"/>
      <c r="R35" s="541"/>
    </row>
    <row r="36" spans="16:20">
      <c r="Q36" s="541"/>
      <c r="R36" s="541"/>
    </row>
    <row r="37" spans="16:20">
      <c r="Q37" s="541"/>
      <c r="R37" s="541"/>
    </row>
    <row r="38" spans="16:20">
      <c r="Q38" s="541"/>
      <c r="R38" s="541"/>
    </row>
    <row r="39" spans="16:20">
      <c r="Q39" s="541"/>
      <c r="R39" s="541"/>
    </row>
    <row r="40" spans="16:20">
      <c r="Q40" s="541"/>
      <c r="R40" s="541"/>
    </row>
    <row r="41" spans="16:20">
      <c r="Q41" s="541"/>
      <c r="R41" s="541"/>
    </row>
    <row r="42" spans="16:20">
      <c r="Q42" s="541"/>
      <c r="R42" s="541"/>
    </row>
    <row r="44" spans="16:20">
      <c r="Q44" s="541"/>
      <c r="R44" s="541"/>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dimension ref="A1:Q35"/>
  <sheetViews>
    <sheetView zoomScaleNormal="100" workbookViewId="0">
      <selection activeCell="A2" sqref="A2:M2"/>
    </sheetView>
  </sheetViews>
  <sheetFormatPr defaultRowHeight="13.5"/>
  <cols>
    <col min="1" max="1" width="6.25" style="530" customWidth="1"/>
    <col min="2" max="2" width="4.5" style="530" bestFit="1" customWidth="1"/>
    <col min="3" max="3" width="9.125" style="530" bestFit="1" customWidth="1"/>
    <col min="4" max="5" width="10.5" style="530" bestFit="1" customWidth="1"/>
    <col min="6" max="6" width="10.375" style="530" customWidth="1"/>
    <col min="7" max="9" width="10.5" style="530" bestFit="1" customWidth="1"/>
    <col min="10" max="10" width="9.5" style="530" bestFit="1" customWidth="1"/>
    <col min="11" max="11" width="10.875" style="530" customWidth="1"/>
    <col min="12" max="12" width="9.125" style="530" bestFit="1" customWidth="1"/>
    <col min="13" max="13" width="9.5" style="530" bestFit="1" customWidth="1"/>
    <col min="14" max="14" width="9" style="14" customWidth="1"/>
    <col min="15" max="16384" width="9" style="14"/>
  </cols>
  <sheetData>
    <row r="1" spans="1:17" ht="19.5" customHeight="1">
      <c r="A1" s="753" t="s">
        <v>841</v>
      </c>
      <c r="B1" s="754"/>
      <c r="C1" s="754"/>
      <c r="D1" s="32"/>
    </row>
    <row r="2" spans="1:17" ht="19.5" customHeight="1">
      <c r="A2" s="755" t="s">
        <v>235</v>
      </c>
      <c r="B2" s="755"/>
      <c r="C2" s="755"/>
      <c r="D2" s="755"/>
      <c r="E2" s="755"/>
      <c r="F2" s="755"/>
      <c r="G2" s="755"/>
      <c r="H2" s="755"/>
      <c r="I2" s="755"/>
      <c r="J2" s="755"/>
      <c r="K2" s="755"/>
      <c r="L2" s="755"/>
      <c r="M2" s="755"/>
    </row>
    <row r="3" spans="1:17" ht="14.25" thickBot="1">
      <c r="A3" s="529"/>
      <c r="B3" s="529"/>
      <c r="C3" s="529"/>
      <c r="D3" s="529"/>
      <c r="E3" s="529"/>
      <c r="F3" s="529"/>
      <c r="G3" s="529"/>
      <c r="H3" s="529"/>
      <c r="I3" s="529"/>
      <c r="J3" s="529"/>
      <c r="K3" s="529"/>
      <c r="L3" s="529"/>
      <c r="M3" s="25"/>
    </row>
    <row r="4" spans="1:17" ht="14.25" thickTop="1">
      <c r="A4" s="744" t="s">
        <v>397</v>
      </c>
      <c r="B4" s="815"/>
      <c r="C4" s="768" t="s">
        <v>776</v>
      </c>
      <c r="D4" s="769"/>
      <c r="E4" s="769"/>
      <c r="F4" s="769"/>
      <c r="G4" s="769"/>
      <c r="H4" s="769"/>
      <c r="I4" s="769"/>
      <c r="J4" s="769"/>
      <c r="K4" s="917"/>
      <c r="L4" s="805" t="s">
        <v>441</v>
      </c>
      <c r="M4" s="804"/>
    </row>
    <row r="5" spans="1:17" s="57" customFormat="1" ht="15" customHeight="1">
      <c r="A5" s="840"/>
      <c r="B5" s="918"/>
      <c r="C5" s="761" t="s">
        <v>598</v>
      </c>
      <c r="D5" s="637" t="s">
        <v>599</v>
      </c>
      <c r="E5" s="637" t="s">
        <v>600</v>
      </c>
      <c r="F5" s="837" t="s">
        <v>601</v>
      </c>
      <c r="G5" s="747"/>
      <c r="H5" s="748"/>
      <c r="I5" s="637" t="s">
        <v>124</v>
      </c>
      <c r="J5" s="296" t="s">
        <v>369</v>
      </c>
      <c r="K5" s="297" t="s">
        <v>602</v>
      </c>
      <c r="L5" s="878" t="s">
        <v>442</v>
      </c>
      <c r="M5" s="857" t="s">
        <v>443</v>
      </c>
    </row>
    <row r="6" spans="1:17" s="57" customFormat="1" ht="15" customHeight="1">
      <c r="A6" s="816"/>
      <c r="B6" s="817"/>
      <c r="C6" s="748"/>
      <c r="D6" s="624" t="s">
        <v>603</v>
      </c>
      <c r="E6" s="624" t="s">
        <v>604</v>
      </c>
      <c r="F6" s="624" t="s">
        <v>605</v>
      </c>
      <c r="G6" s="624" t="s">
        <v>481</v>
      </c>
      <c r="H6" s="624" t="s">
        <v>480</v>
      </c>
      <c r="I6" s="624" t="s">
        <v>125</v>
      </c>
      <c r="J6" s="624" t="s">
        <v>606</v>
      </c>
      <c r="K6" s="624" t="s">
        <v>606</v>
      </c>
      <c r="L6" s="880"/>
      <c r="M6" s="837"/>
    </row>
    <row r="7" spans="1:17" ht="15" customHeight="1">
      <c r="A7" s="539"/>
      <c r="B7" s="557"/>
      <c r="C7" s="184" t="s">
        <v>444</v>
      </c>
      <c r="D7" s="184" t="s">
        <v>693</v>
      </c>
      <c r="E7" s="184" t="s">
        <v>445</v>
      </c>
      <c r="F7" s="184" t="s">
        <v>446</v>
      </c>
      <c r="G7" s="184" t="s">
        <v>446</v>
      </c>
      <c r="H7" s="184" t="s">
        <v>446</v>
      </c>
      <c r="I7" s="184" t="s">
        <v>127</v>
      </c>
      <c r="J7" s="184" t="s">
        <v>446</v>
      </c>
      <c r="K7" s="184" t="s">
        <v>446</v>
      </c>
      <c r="L7" s="184" t="s">
        <v>118</v>
      </c>
      <c r="M7" s="184" t="s">
        <v>127</v>
      </c>
    </row>
    <row r="8" spans="1:17" ht="15" customHeight="1">
      <c r="A8" s="175" t="s">
        <v>1034</v>
      </c>
      <c r="B8" s="558"/>
      <c r="C8" s="563">
        <v>676</v>
      </c>
      <c r="D8" s="563">
        <v>37431</v>
      </c>
      <c r="E8" s="563">
        <v>67497</v>
      </c>
      <c r="F8" s="563">
        <v>172411</v>
      </c>
      <c r="G8" s="563">
        <v>72830</v>
      </c>
      <c r="H8" s="563">
        <v>99581</v>
      </c>
      <c r="I8" s="563">
        <v>40530</v>
      </c>
      <c r="J8" s="563">
        <v>17276</v>
      </c>
      <c r="K8" s="563">
        <v>38671</v>
      </c>
      <c r="L8" s="563">
        <v>4629</v>
      </c>
      <c r="M8" s="563">
        <v>35587</v>
      </c>
    </row>
    <row r="9" spans="1:17" ht="15" customHeight="1">
      <c r="A9" s="556">
        <v>28</v>
      </c>
      <c r="B9" s="558"/>
      <c r="C9" s="563">
        <v>845</v>
      </c>
      <c r="D9" s="563">
        <v>44879</v>
      </c>
      <c r="E9" s="563">
        <v>98848</v>
      </c>
      <c r="F9" s="563">
        <v>213182</v>
      </c>
      <c r="G9" s="563">
        <v>92899</v>
      </c>
      <c r="H9" s="563">
        <v>120283</v>
      </c>
      <c r="I9" s="563">
        <v>58686</v>
      </c>
      <c r="J9" s="563">
        <v>16628</v>
      </c>
      <c r="K9" s="563">
        <v>45776</v>
      </c>
      <c r="L9" s="563">
        <v>4532</v>
      </c>
      <c r="M9" s="563">
        <v>42263</v>
      </c>
    </row>
    <row r="10" spans="1:17" ht="15" customHeight="1">
      <c r="A10" s="556">
        <v>29</v>
      </c>
      <c r="B10" s="558"/>
      <c r="C10" s="563">
        <v>739</v>
      </c>
      <c r="D10" s="563">
        <v>34749</v>
      </c>
      <c r="E10" s="563">
        <v>102873</v>
      </c>
      <c r="F10" s="563">
        <v>227291</v>
      </c>
      <c r="G10" s="563">
        <v>89647</v>
      </c>
      <c r="H10" s="563">
        <v>137644</v>
      </c>
      <c r="I10" s="563">
        <v>54235</v>
      </c>
      <c r="J10" s="563">
        <v>15958</v>
      </c>
      <c r="K10" s="563">
        <v>43884</v>
      </c>
      <c r="L10" s="563">
        <v>1820</v>
      </c>
      <c r="M10" s="563">
        <v>23662</v>
      </c>
    </row>
    <row r="11" spans="1:17" ht="15" customHeight="1">
      <c r="A11" s="556">
        <v>30</v>
      </c>
      <c r="B11" s="558"/>
      <c r="C11" s="563">
        <v>766</v>
      </c>
      <c r="D11" s="563">
        <v>37676</v>
      </c>
      <c r="E11" s="563">
        <v>98024</v>
      </c>
      <c r="F11" s="563">
        <v>208354</v>
      </c>
      <c r="G11" s="563">
        <v>83504</v>
      </c>
      <c r="H11" s="563">
        <v>124850</v>
      </c>
      <c r="I11" s="563">
        <v>47740</v>
      </c>
      <c r="J11" s="563">
        <v>15586</v>
      </c>
      <c r="K11" s="563">
        <v>39018</v>
      </c>
      <c r="L11" s="563">
        <v>1206</v>
      </c>
      <c r="M11" s="563">
        <v>7694</v>
      </c>
    </row>
    <row r="12" spans="1:17" s="530" customFormat="1" ht="15" customHeight="1">
      <c r="A12" s="522" t="s">
        <v>974</v>
      </c>
      <c r="B12" s="558"/>
      <c r="C12" s="563">
        <v>819</v>
      </c>
      <c r="D12" s="563">
        <v>28856</v>
      </c>
      <c r="E12" s="563">
        <v>109422</v>
      </c>
      <c r="F12" s="563">
        <v>209574</v>
      </c>
      <c r="G12" s="563">
        <v>92005</v>
      </c>
      <c r="H12" s="563">
        <v>117569</v>
      </c>
      <c r="I12" s="563">
        <v>41685</v>
      </c>
      <c r="J12" s="563">
        <v>15602</v>
      </c>
      <c r="K12" s="563">
        <v>35499</v>
      </c>
      <c r="L12" s="563">
        <v>3301</v>
      </c>
      <c r="M12" s="563">
        <v>24805</v>
      </c>
    </row>
    <row r="13" spans="1:17" ht="15" customHeight="1">
      <c r="A13" s="556"/>
      <c r="B13" s="558"/>
      <c r="C13" s="563"/>
      <c r="D13" s="563"/>
      <c r="E13" s="563"/>
      <c r="F13" s="563"/>
      <c r="G13" s="563"/>
      <c r="H13" s="563"/>
      <c r="I13" s="563"/>
      <c r="J13" s="563"/>
      <c r="K13" s="563"/>
      <c r="L13" s="563"/>
      <c r="M13" s="563"/>
    </row>
    <row r="14" spans="1:17" ht="15" customHeight="1">
      <c r="A14" s="522" t="s">
        <v>974</v>
      </c>
      <c r="B14" s="557">
        <v>7</v>
      </c>
      <c r="C14" s="535">
        <v>77</v>
      </c>
      <c r="D14" s="562">
        <v>2996</v>
      </c>
      <c r="E14" s="562">
        <v>8851</v>
      </c>
      <c r="F14" s="562">
        <v>20862</v>
      </c>
      <c r="G14" s="562">
        <v>8263</v>
      </c>
      <c r="H14" s="562">
        <v>12599</v>
      </c>
      <c r="I14" s="562">
        <v>3915</v>
      </c>
      <c r="J14" s="562">
        <v>500</v>
      </c>
      <c r="K14" s="562">
        <v>3310</v>
      </c>
      <c r="L14" s="562">
        <v>431</v>
      </c>
      <c r="M14" s="562">
        <v>2274</v>
      </c>
      <c r="O14" s="2"/>
      <c r="P14" s="196"/>
      <c r="Q14" s="196"/>
    </row>
    <row r="15" spans="1:17" ht="15" customHeight="1">
      <c r="A15" s="522"/>
      <c r="B15" s="557">
        <v>8</v>
      </c>
      <c r="C15" s="535">
        <v>80</v>
      </c>
      <c r="D15" s="562">
        <v>2587</v>
      </c>
      <c r="E15" s="562">
        <v>11516</v>
      </c>
      <c r="F15" s="562">
        <v>22495</v>
      </c>
      <c r="G15" s="562">
        <v>8643</v>
      </c>
      <c r="H15" s="562">
        <v>13852</v>
      </c>
      <c r="I15" s="562">
        <v>3795</v>
      </c>
      <c r="J15" s="562">
        <v>633</v>
      </c>
      <c r="K15" s="562">
        <v>3207</v>
      </c>
      <c r="L15" s="562">
        <v>353</v>
      </c>
      <c r="M15" s="562">
        <v>2357</v>
      </c>
      <c r="O15" s="2"/>
      <c r="P15" s="196"/>
      <c r="Q15" s="196"/>
    </row>
    <row r="16" spans="1:17" s="530" customFormat="1" ht="15" customHeight="1">
      <c r="A16" s="522"/>
      <c r="B16" s="557">
        <v>9</v>
      </c>
      <c r="C16" s="535">
        <v>75</v>
      </c>
      <c r="D16" s="562">
        <v>2549</v>
      </c>
      <c r="E16" s="562">
        <v>9713</v>
      </c>
      <c r="F16" s="562">
        <v>18634</v>
      </c>
      <c r="G16" s="562">
        <v>8103</v>
      </c>
      <c r="H16" s="562">
        <v>10531</v>
      </c>
      <c r="I16" s="562">
        <v>3171</v>
      </c>
      <c r="J16" s="562">
        <v>1999</v>
      </c>
      <c r="K16" s="562">
        <v>3022</v>
      </c>
      <c r="L16" s="562">
        <v>289</v>
      </c>
      <c r="M16" s="562">
        <v>2032</v>
      </c>
      <c r="O16" s="541"/>
      <c r="P16" s="196"/>
      <c r="Q16" s="196"/>
    </row>
    <row r="17" spans="1:17" s="530" customFormat="1" ht="15" customHeight="1">
      <c r="A17" s="522"/>
      <c r="B17" s="557">
        <v>10</v>
      </c>
      <c r="C17" s="535">
        <v>64</v>
      </c>
      <c r="D17" s="562">
        <v>2093</v>
      </c>
      <c r="E17" s="562">
        <v>7522</v>
      </c>
      <c r="F17" s="562">
        <v>16388</v>
      </c>
      <c r="G17" s="562">
        <v>7364</v>
      </c>
      <c r="H17" s="562">
        <v>9024</v>
      </c>
      <c r="I17" s="562">
        <v>3228</v>
      </c>
      <c r="J17" s="562">
        <v>2012</v>
      </c>
      <c r="K17" s="562">
        <v>2853</v>
      </c>
      <c r="L17" s="562">
        <v>229</v>
      </c>
      <c r="M17" s="562">
        <v>1672</v>
      </c>
      <c r="O17" s="541"/>
      <c r="P17" s="196"/>
      <c r="Q17" s="196"/>
    </row>
    <row r="18" spans="1:17" s="530" customFormat="1" ht="15" customHeight="1">
      <c r="A18" s="522"/>
      <c r="B18" s="557">
        <v>11</v>
      </c>
      <c r="C18" s="535">
        <v>73</v>
      </c>
      <c r="D18" s="562">
        <v>2574</v>
      </c>
      <c r="E18" s="562">
        <v>8425</v>
      </c>
      <c r="F18" s="562">
        <v>18588</v>
      </c>
      <c r="G18" s="562">
        <v>8293</v>
      </c>
      <c r="H18" s="562">
        <v>10295</v>
      </c>
      <c r="I18" s="562">
        <v>3722</v>
      </c>
      <c r="J18" s="562">
        <v>1427</v>
      </c>
      <c r="K18" s="562">
        <v>3278</v>
      </c>
      <c r="L18" s="562">
        <v>487</v>
      </c>
      <c r="M18" s="562">
        <v>2788</v>
      </c>
      <c r="O18" s="541"/>
      <c r="P18" s="196"/>
      <c r="Q18" s="196"/>
    </row>
    <row r="19" spans="1:17" s="530" customFormat="1" ht="15" customHeight="1">
      <c r="A19" s="522"/>
      <c r="B19" s="557">
        <v>12</v>
      </c>
      <c r="C19" s="535">
        <v>61</v>
      </c>
      <c r="D19" s="562">
        <v>2396</v>
      </c>
      <c r="E19" s="562">
        <v>7773</v>
      </c>
      <c r="F19" s="562">
        <v>18063</v>
      </c>
      <c r="G19" s="562">
        <v>8201</v>
      </c>
      <c r="H19" s="562">
        <v>9862</v>
      </c>
      <c r="I19" s="562">
        <v>3668</v>
      </c>
      <c r="J19" s="562">
        <v>1482</v>
      </c>
      <c r="K19" s="562">
        <v>2722</v>
      </c>
      <c r="L19" s="562">
        <v>168</v>
      </c>
      <c r="M19" s="562">
        <v>1647</v>
      </c>
      <c r="O19" s="541"/>
      <c r="P19" s="196"/>
      <c r="Q19" s="196"/>
    </row>
    <row r="20" spans="1:17" s="530" customFormat="1" ht="15" customHeight="1">
      <c r="A20" s="522" t="s">
        <v>1000</v>
      </c>
      <c r="B20" s="557">
        <v>1</v>
      </c>
      <c r="C20" s="535">
        <v>68</v>
      </c>
      <c r="D20" s="562">
        <v>2397</v>
      </c>
      <c r="E20" s="562">
        <v>8605</v>
      </c>
      <c r="F20" s="562">
        <v>18516</v>
      </c>
      <c r="G20" s="562">
        <v>9015</v>
      </c>
      <c r="H20" s="562">
        <v>9501</v>
      </c>
      <c r="I20" s="562">
        <v>3497</v>
      </c>
      <c r="J20" s="562">
        <v>953</v>
      </c>
      <c r="K20" s="562">
        <v>3026</v>
      </c>
      <c r="L20" s="562">
        <v>272</v>
      </c>
      <c r="M20" s="562">
        <v>1837</v>
      </c>
      <c r="O20" s="541"/>
      <c r="P20" s="196"/>
      <c r="Q20" s="196"/>
    </row>
    <row r="21" spans="1:17" s="530" customFormat="1" ht="15" customHeight="1">
      <c r="A21" s="522"/>
      <c r="B21" s="557">
        <v>2</v>
      </c>
      <c r="C21" s="535">
        <v>64</v>
      </c>
      <c r="D21" s="562">
        <v>2431</v>
      </c>
      <c r="E21" s="562">
        <v>8152</v>
      </c>
      <c r="F21" s="562">
        <v>17237</v>
      </c>
      <c r="G21" s="562">
        <v>7863</v>
      </c>
      <c r="H21" s="562">
        <v>9374</v>
      </c>
      <c r="I21" s="562">
        <v>3605</v>
      </c>
      <c r="J21" s="562">
        <v>1643</v>
      </c>
      <c r="K21" s="562">
        <v>2926</v>
      </c>
      <c r="L21" s="562">
        <v>208</v>
      </c>
      <c r="M21" s="562">
        <v>1348</v>
      </c>
      <c r="O21" s="541"/>
      <c r="P21" s="196"/>
      <c r="Q21" s="196"/>
    </row>
    <row r="22" spans="1:17" s="530" customFormat="1" ht="15" customHeight="1">
      <c r="A22" s="522"/>
      <c r="B22" s="557">
        <v>3</v>
      </c>
      <c r="C22" s="535">
        <v>37</v>
      </c>
      <c r="D22" s="562">
        <v>1548</v>
      </c>
      <c r="E22" s="562">
        <v>502</v>
      </c>
      <c r="F22" s="562">
        <v>3722</v>
      </c>
      <c r="G22" s="562">
        <v>2623</v>
      </c>
      <c r="H22" s="562">
        <v>1099</v>
      </c>
      <c r="I22" s="562">
        <v>776</v>
      </c>
      <c r="J22" s="562">
        <v>344</v>
      </c>
      <c r="K22" s="562">
        <v>1834</v>
      </c>
      <c r="L22" s="562">
        <v>66</v>
      </c>
      <c r="M22" s="562">
        <v>482</v>
      </c>
      <c r="O22" s="541"/>
      <c r="P22" s="196"/>
      <c r="Q22" s="196"/>
    </row>
    <row r="23" spans="1:17" s="530" customFormat="1" ht="15" customHeight="1">
      <c r="A23" s="522"/>
      <c r="B23" s="557">
        <v>4</v>
      </c>
      <c r="C23" s="535">
        <v>18</v>
      </c>
      <c r="D23" s="562">
        <v>1110</v>
      </c>
      <c r="E23" s="562">
        <v>161</v>
      </c>
      <c r="F23" s="562">
        <v>2704</v>
      </c>
      <c r="G23" s="562">
        <v>1850</v>
      </c>
      <c r="H23" s="562">
        <v>854</v>
      </c>
      <c r="I23" s="562">
        <v>466</v>
      </c>
      <c r="J23" s="562">
        <v>270</v>
      </c>
      <c r="K23" s="562">
        <v>385</v>
      </c>
      <c r="L23" s="562">
        <v>27</v>
      </c>
      <c r="M23" s="562">
        <v>206</v>
      </c>
      <c r="O23" s="541"/>
      <c r="P23" s="196"/>
      <c r="Q23" s="196"/>
    </row>
    <row r="24" spans="1:17" s="530" customFormat="1" ht="15" customHeight="1">
      <c r="A24" s="522"/>
      <c r="B24" s="557">
        <v>5</v>
      </c>
      <c r="C24" s="535">
        <v>31</v>
      </c>
      <c r="D24" s="562">
        <v>1819</v>
      </c>
      <c r="E24" s="562">
        <v>830</v>
      </c>
      <c r="F24" s="562">
        <v>4815</v>
      </c>
      <c r="G24" s="562">
        <v>3001</v>
      </c>
      <c r="H24" s="562">
        <v>1814</v>
      </c>
      <c r="I24" s="562">
        <v>757</v>
      </c>
      <c r="J24" s="562">
        <v>900</v>
      </c>
      <c r="K24" s="562">
        <v>486</v>
      </c>
      <c r="L24" s="562">
        <v>58</v>
      </c>
      <c r="M24" s="562">
        <v>357</v>
      </c>
      <c r="O24" s="541"/>
      <c r="P24" s="196"/>
      <c r="Q24" s="196"/>
    </row>
    <row r="25" spans="1:17" s="530" customFormat="1" ht="15" customHeight="1">
      <c r="A25" s="522"/>
      <c r="B25" s="557">
        <v>6</v>
      </c>
      <c r="C25" s="535">
        <v>71</v>
      </c>
      <c r="D25" s="562">
        <v>2540</v>
      </c>
      <c r="E25" s="562">
        <v>7327</v>
      </c>
      <c r="F25" s="562">
        <v>16150</v>
      </c>
      <c r="G25" s="562">
        <v>8197</v>
      </c>
      <c r="H25" s="562">
        <v>7953</v>
      </c>
      <c r="I25" s="562">
        <v>3003</v>
      </c>
      <c r="J25" s="562">
        <v>1501</v>
      </c>
      <c r="K25" s="562">
        <v>2819</v>
      </c>
      <c r="L25" s="562">
        <v>157</v>
      </c>
      <c r="M25" s="562">
        <v>1616</v>
      </c>
      <c r="O25" s="541"/>
      <c r="P25" s="196"/>
      <c r="Q25" s="196"/>
    </row>
    <row r="26" spans="1:17" ht="15" customHeight="1">
      <c r="A26" s="522"/>
      <c r="B26" s="115">
        <v>7</v>
      </c>
      <c r="C26" s="703">
        <v>78</v>
      </c>
      <c r="D26" s="305">
        <v>2784</v>
      </c>
      <c r="E26" s="305">
        <v>12381</v>
      </c>
      <c r="F26" s="305">
        <v>17277</v>
      </c>
      <c r="G26" s="305">
        <v>9139</v>
      </c>
      <c r="H26" s="305">
        <v>8138</v>
      </c>
      <c r="I26" s="305">
        <v>3697</v>
      </c>
      <c r="J26" s="305">
        <v>753</v>
      </c>
      <c r="K26" s="305">
        <v>3244</v>
      </c>
      <c r="L26" s="305">
        <v>161</v>
      </c>
      <c r="M26" s="305">
        <v>2052</v>
      </c>
      <c r="O26" s="2"/>
      <c r="P26" s="196"/>
      <c r="Q26" s="196"/>
    </row>
    <row r="27" spans="1:17" ht="15" customHeight="1">
      <c r="A27" s="29" t="s">
        <v>1057</v>
      </c>
      <c r="B27" s="29"/>
      <c r="C27" s="540"/>
      <c r="D27" s="540"/>
      <c r="E27" s="540"/>
      <c r="F27" s="540"/>
      <c r="G27" s="540"/>
      <c r="H27" s="540"/>
      <c r="I27" s="540"/>
      <c r="J27" s="540"/>
      <c r="K27" s="540"/>
      <c r="L27" s="26"/>
      <c r="M27" s="26"/>
      <c r="N27" s="2"/>
    </row>
    <row r="28" spans="1:17">
      <c r="A28" s="529" t="s">
        <v>755</v>
      </c>
      <c r="B28" s="529"/>
      <c r="C28" s="298"/>
      <c r="D28" s="529"/>
      <c r="E28" s="529"/>
      <c r="F28" s="529"/>
      <c r="G28" s="529"/>
      <c r="H28" s="529"/>
    </row>
    <row r="29" spans="1:17">
      <c r="A29" s="529" t="s">
        <v>875</v>
      </c>
      <c r="C29" s="277"/>
      <c r="G29" s="223"/>
    </row>
    <row r="30" spans="1:17">
      <c r="A30" s="529" t="s">
        <v>1058</v>
      </c>
      <c r="C30" s="277"/>
      <c r="D30" s="540"/>
      <c r="E30" s="540"/>
      <c r="F30" s="298"/>
      <c r="G30" s="277"/>
      <c r="H30" s="277"/>
      <c r="I30" s="277"/>
      <c r="J30" s="277"/>
      <c r="K30" s="277"/>
      <c r="L30" s="277"/>
    </row>
    <row r="31" spans="1:17">
      <c r="A31" s="529" t="s">
        <v>756</v>
      </c>
      <c r="C31" s="277"/>
      <c r="I31" s="537"/>
    </row>
    <row r="32" spans="1:17">
      <c r="A32" s="529" t="s">
        <v>921</v>
      </c>
      <c r="C32" s="277"/>
    </row>
    <row r="33" spans="1:13">
      <c r="A33" s="529" t="s">
        <v>995</v>
      </c>
      <c r="C33" s="277"/>
    </row>
    <row r="35" spans="1:13">
      <c r="C35" s="520"/>
      <c r="D35" s="520"/>
      <c r="E35" s="520"/>
      <c r="F35" s="520"/>
      <c r="G35" s="520"/>
      <c r="H35" s="520"/>
      <c r="I35" s="520"/>
      <c r="J35" s="520"/>
      <c r="K35" s="520"/>
      <c r="L35" s="520"/>
      <c r="M35" s="520"/>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8">
    <pageSetUpPr fitToPage="1"/>
  </sheetPr>
  <dimension ref="A1:Y27"/>
  <sheetViews>
    <sheetView zoomScaleNormal="100" workbookViewId="0">
      <selection activeCell="A2" sqref="A2:T2"/>
    </sheetView>
  </sheetViews>
  <sheetFormatPr defaultRowHeight="13.5"/>
  <cols>
    <col min="1" max="1" width="6.75" style="530" customWidth="1"/>
    <col min="2" max="2" width="3.625" style="530" customWidth="1"/>
    <col min="3" max="3" width="10" style="530" customWidth="1"/>
    <col min="4" max="4" width="1" style="530" customWidth="1"/>
    <col min="5" max="6" width="6.25" style="530" customWidth="1"/>
    <col min="7" max="7" width="6.125" style="530" customWidth="1"/>
    <col min="8" max="10" width="6.25" style="530" customWidth="1"/>
    <col min="11" max="11" width="4.875" style="530" customWidth="1"/>
    <col min="12" max="12" width="1" style="530" customWidth="1"/>
    <col min="13" max="13" width="9.125" style="530" customWidth="1"/>
    <col min="14" max="14" width="1" style="530" customWidth="1"/>
    <col min="15" max="15" width="8.625" style="530" customWidth="1"/>
    <col min="16" max="16" width="1" style="530" customWidth="1"/>
    <col min="17" max="17" width="6.625" style="530" customWidth="1"/>
    <col min="18" max="18" width="1" style="530" customWidth="1"/>
    <col min="19" max="19" width="7.125" style="530" customWidth="1"/>
    <col min="20" max="20" width="1.125" style="530" customWidth="1"/>
    <col min="21" max="21" width="6.75" style="530" customWidth="1"/>
    <col min="22" max="22" width="1" style="530" customWidth="1"/>
    <col min="23" max="23" width="6.625" style="530" customWidth="1"/>
    <col min="24" max="24" width="1.125" style="530" customWidth="1"/>
    <col min="25" max="25" width="9" style="530"/>
    <col min="26" max="16384" width="9" style="14"/>
  </cols>
  <sheetData>
    <row r="1" spans="1:25" ht="19.5" customHeight="1">
      <c r="A1" s="753" t="s">
        <v>841</v>
      </c>
      <c r="B1" s="754"/>
      <c r="C1" s="754"/>
      <c r="D1" s="32"/>
    </row>
    <row r="2" spans="1:25" ht="19.5" customHeight="1">
      <c r="A2" s="755" t="s">
        <v>128</v>
      </c>
      <c r="B2" s="755"/>
      <c r="C2" s="755"/>
      <c r="D2" s="755"/>
      <c r="E2" s="755"/>
      <c r="F2" s="755"/>
      <c r="G2" s="755"/>
      <c r="H2" s="755"/>
      <c r="I2" s="755"/>
      <c r="J2" s="755"/>
      <c r="K2" s="755"/>
      <c r="L2" s="755"/>
      <c r="M2" s="755"/>
      <c r="N2" s="755"/>
      <c r="O2" s="755"/>
      <c r="P2" s="755"/>
      <c r="Q2" s="755"/>
      <c r="R2" s="755"/>
      <c r="S2" s="755"/>
      <c r="T2" s="755"/>
      <c r="U2" s="616"/>
      <c r="V2" s="616"/>
      <c r="W2" s="616"/>
      <c r="X2" s="616"/>
    </row>
    <row r="3" spans="1:25" ht="14.25" thickBot="1">
      <c r="A3" s="529"/>
      <c r="B3" s="529"/>
      <c r="C3" s="529"/>
      <c r="D3" s="529"/>
      <c r="E3" s="529"/>
      <c r="F3" s="529"/>
      <c r="G3" s="529"/>
      <c r="H3" s="529"/>
      <c r="I3" s="529"/>
      <c r="J3" s="529"/>
      <c r="K3" s="529"/>
      <c r="L3" s="529"/>
      <c r="M3" s="529"/>
      <c r="N3" s="529"/>
      <c r="O3" s="529"/>
      <c r="P3" s="529"/>
      <c r="Q3" s="529"/>
      <c r="R3" s="529"/>
      <c r="S3" s="25"/>
      <c r="T3" s="529"/>
      <c r="U3" s="529"/>
      <c r="V3" s="529"/>
      <c r="W3" s="529"/>
      <c r="X3" s="529"/>
    </row>
    <row r="4" spans="1:25" s="57" customFormat="1" ht="14.25" customHeight="1" thickTop="1">
      <c r="A4" s="744" t="s">
        <v>417</v>
      </c>
      <c r="B4" s="746"/>
      <c r="C4" s="822" t="s">
        <v>113</v>
      </c>
      <c r="D4" s="746"/>
      <c r="E4" s="752" t="s">
        <v>224</v>
      </c>
      <c r="F4" s="804"/>
      <c r="G4" s="804"/>
      <c r="H4" s="804"/>
      <c r="I4" s="813"/>
      <c r="J4" s="752" t="s">
        <v>225</v>
      </c>
      <c r="K4" s="804"/>
      <c r="L4" s="813"/>
      <c r="M4" s="841" t="s">
        <v>136</v>
      </c>
      <c r="N4" s="746"/>
      <c r="O4" s="804" t="s">
        <v>226</v>
      </c>
      <c r="P4" s="804"/>
      <c r="Q4" s="804"/>
      <c r="R4" s="804"/>
      <c r="S4" s="804"/>
      <c r="T4" s="804"/>
      <c r="U4" s="922" t="s">
        <v>969</v>
      </c>
      <c r="V4" s="923"/>
      <c r="W4" s="923"/>
      <c r="X4" s="923"/>
      <c r="Y4" s="60"/>
    </row>
    <row r="5" spans="1:25" s="57" customFormat="1">
      <c r="A5" s="760"/>
      <c r="B5" s="761"/>
      <c r="C5" s="919"/>
      <c r="D5" s="761"/>
      <c r="E5" s="842" t="s">
        <v>205</v>
      </c>
      <c r="F5" s="843"/>
      <c r="G5" s="844"/>
      <c r="H5" s="842" t="s">
        <v>206</v>
      </c>
      <c r="I5" s="844"/>
      <c r="J5" s="827" t="s">
        <v>135</v>
      </c>
      <c r="K5" s="919" t="s">
        <v>137</v>
      </c>
      <c r="L5" s="761"/>
      <c r="M5" s="919" t="s">
        <v>440</v>
      </c>
      <c r="N5" s="761"/>
      <c r="O5" s="767" t="s">
        <v>144</v>
      </c>
      <c r="P5" s="924"/>
      <c r="Q5" s="842" t="s">
        <v>138</v>
      </c>
      <c r="R5" s="843"/>
      <c r="S5" s="843"/>
      <c r="T5" s="843"/>
      <c r="U5" s="836" t="s">
        <v>135</v>
      </c>
      <c r="V5" s="835"/>
      <c r="W5" s="836" t="s">
        <v>968</v>
      </c>
      <c r="X5" s="925"/>
      <c r="Y5" s="60"/>
    </row>
    <row r="6" spans="1:25" s="57" customFormat="1">
      <c r="A6" s="747"/>
      <c r="B6" s="748"/>
      <c r="C6" s="837"/>
      <c r="D6" s="748"/>
      <c r="E6" s="610" t="s">
        <v>444</v>
      </c>
      <c r="F6" s="611" t="s">
        <v>139</v>
      </c>
      <c r="G6" s="611" t="s">
        <v>140</v>
      </c>
      <c r="H6" s="611" t="s">
        <v>139</v>
      </c>
      <c r="I6" s="611" t="s">
        <v>140</v>
      </c>
      <c r="J6" s="750"/>
      <c r="K6" s="837"/>
      <c r="L6" s="748"/>
      <c r="M6" s="920" t="s">
        <v>141</v>
      </c>
      <c r="N6" s="921"/>
      <c r="O6" s="747"/>
      <c r="P6" s="748"/>
      <c r="Q6" s="842" t="s">
        <v>142</v>
      </c>
      <c r="R6" s="844"/>
      <c r="S6" s="842" t="s">
        <v>143</v>
      </c>
      <c r="T6" s="843"/>
      <c r="U6" s="823"/>
      <c r="V6" s="817"/>
      <c r="W6" s="823"/>
      <c r="X6" s="816"/>
      <c r="Y6" s="60"/>
    </row>
    <row r="7" spans="1:25">
      <c r="A7" s="175" t="s">
        <v>1021</v>
      </c>
      <c r="B7" s="558"/>
      <c r="C7" s="317">
        <v>1014.2</v>
      </c>
      <c r="D7" s="137"/>
      <c r="E7" s="108">
        <v>16</v>
      </c>
      <c r="F7" s="108">
        <v>21.1</v>
      </c>
      <c r="G7" s="108">
        <v>11.6</v>
      </c>
      <c r="H7" s="81">
        <v>38.6</v>
      </c>
      <c r="I7" s="81">
        <v>-4.5999999999999996</v>
      </c>
      <c r="J7" s="116">
        <v>63</v>
      </c>
      <c r="K7" s="116">
        <v>7</v>
      </c>
      <c r="L7" s="108"/>
      <c r="M7" s="317">
        <v>2168.1999999999998</v>
      </c>
      <c r="N7" s="319"/>
      <c r="O7" s="317">
        <v>1335</v>
      </c>
      <c r="P7" s="82"/>
      <c r="Q7" s="82">
        <v>159.5</v>
      </c>
      <c r="R7" s="108"/>
      <c r="S7" s="82">
        <v>52.5</v>
      </c>
      <c r="T7" s="108"/>
      <c r="U7" s="319">
        <v>2.5</v>
      </c>
      <c r="V7" s="319"/>
      <c r="W7" s="319">
        <v>11.5</v>
      </c>
      <c r="X7" s="319"/>
    </row>
    <row r="8" spans="1:25">
      <c r="A8" s="556">
        <v>28</v>
      </c>
      <c r="B8" s="558"/>
      <c r="C8" s="317">
        <v>1014.6</v>
      </c>
      <c r="D8" s="137"/>
      <c r="E8" s="108">
        <v>15.9</v>
      </c>
      <c r="F8" s="108">
        <v>21.1</v>
      </c>
      <c r="G8" s="108">
        <v>11.5</v>
      </c>
      <c r="H8" s="81">
        <v>37.299999999999997</v>
      </c>
      <c r="I8" s="81">
        <v>-5.7</v>
      </c>
      <c r="J8" s="116">
        <v>63</v>
      </c>
      <c r="K8" s="116">
        <v>10</v>
      </c>
      <c r="L8" s="108"/>
      <c r="M8" s="317">
        <v>2071.3000000000002</v>
      </c>
      <c r="N8" s="319"/>
      <c r="O8" s="317">
        <v>1301</v>
      </c>
      <c r="P8" s="82"/>
      <c r="Q8" s="82">
        <v>134.5</v>
      </c>
      <c r="R8" s="108"/>
      <c r="S8" s="82">
        <v>70</v>
      </c>
      <c r="T8" s="108"/>
      <c r="U8" s="319">
        <v>2.4</v>
      </c>
      <c r="V8" s="319"/>
      <c r="W8" s="319">
        <v>10.9</v>
      </c>
      <c r="X8" s="319"/>
    </row>
    <row r="9" spans="1:25">
      <c r="A9" s="556">
        <v>29</v>
      </c>
      <c r="B9" s="558"/>
      <c r="C9" s="317">
        <v>1013.3</v>
      </c>
      <c r="D9" s="137"/>
      <c r="E9" s="108">
        <v>15.4</v>
      </c>
      <c r="F9" s="108">
        <v>20.8</v>
      </c>
      <c r="G9" s="108">
        <v>10.9</v>
      </c>
      <c r="H9" s="81">
        <v>37.799999999999997</v>
      </c>
      <c r="I9" s="81">
        <v>-5.3</v>
      </c>
      <c r="J9" s="116">
        <v>60</v>
      </c>
      <c r="K9" s="116">
        <v>7</v>
      </c>
      <c r="L9" s="108"/>
      <c r="M9" s="317">
        <v>2294.8000000000002</v>
      </c>
      <c r="N9" s="319"/>
      <c r="O9" s="317">
        <v>1308.5</v>
      </c>
      <c r="P9" s="82"/>
      <c r="Q9" s="82">
        <v>138.5</v>
      </c>
      <c r="R9" s="108"/>
      <c r="S9" s="82">
        <v>46</v>
      </c>
      <c r="T9" s="108"/>
      <c r="U9" s="319">
        <v>2.6</v>
      </c>
      <c r="V9" s="319"/>
      <c r="W9" s="319">
        <v>14</v>
      </c>
      <c r="X9" s="319"/>
    </row>
    <row r="10" spans="1:25">
      <c r="A10" s="556">
        <v>30</v>
      </c>
      <c r="B10" s="558"/>
      <c r="C10" s="317">
        <v>1014.3</v>
      </c>
      <c r="D10" s="137"/>
      <c r="E10" s="108">
        <v>16.399999999999999</v>
      </c>
      <c r="F10" s="108">
        <v>21.9</v>
      </c>
      <c r="G10" s="108">
        <v>11.8</v>
      </c>
      <c r="H10" s="81">
        <v>41.1</v>
      </c>
      <c r="I10" s="81">
        <v>-5.3</v>
      </c>
      <c r="J10" s="116">
        <v>63</v>
      </c>
      <c r="K10" s="116">
        <v>6</v>
      </c>
      <c r="L10" s="108"/>
      <c r="M10" s="317">
        <v>2308.3000000000002</v>
      </c>
      <c r="N10" s="319"/>
      <c r="O10" s="317">
        <v>1056</v>
      </c>
      <c r="P10" s="82"/>
      <c r="Q10" s="82">
        <v>54.5</v>
      </c>
      <c r="R10" s="108"/>
      <c r="S10" s="82">
        <v>39.5</v>
      </c>
      <c r="T10" s="108"/>
      <c r="U10" s="319">
        <v>2.4</v>
      </c>
      <c r="V10" s="319"/>
      <c r="W10" s="319">
        <v>15.9</v>
      </c>
      <c r="X10" s="319"/>
    </row>
    <row r="11" spans="1:25" s="530" customFormat="1">
      <c r="A11" s="522" t="s">
        <v>979</v>
      </c>
      <c r="B11" s="558"/>
      <c r="C11" s="317">
        <v>1014.3</v>
      </c>
      <c r="D11" s="137"/>
      <c r="E11" s="108">
        <v>16.100000000000001</v>
      </c>
      <c r="F11" s="108">
        <v>21.3</v>
      </c>
      <c r="G11" s="108">
        <v>11.7</v>
      </c>
      <c r="H11" s="81">
        <v>38.4</v>
      </c>
      <c r="I11" s="81">
        <v>-4.3</v>
      </c>
      <c r="J11" s="116">
        <v>66</v>
      </c>
      <c r="K11" s="116">
        <v>11</v>
      </c>
      <c r="L11" s="108"/>
      <c r="M11" s="317">
        <v>2143.4</v>
      </c>
      <c r="N11" s="319"/>
      <c r="O11" s="317">
        <v>1460.5</v>
      </c>
      <c r="P11" s="82"/>
      <c r="Q11" s="82">
        <v>250</v>
      </c>
      <c r="R11" s="108"/>
      <c r="S11" s="82">
        <v>29.5</v>
      </c>
      <c r="T11" s="108"/>
      <c r="U11" s="319">
        <v>2.6</v>
      </c>
      <c r="V11" s="319"/>
      <c r="W11" s="319">
        <v>13.1</v>
      </c>
      <c r="X11" s="319"/>
    </row>
    <row r="12" spans="1:25">
      <c r="B12" s="232"/>
      <c r="C12" s="319"/>
      <c r="D12" s="529"/>
      <c r="E12" s="529"/>
      <c r="F12" s="529"/>
      <c r="G12" s="529"/>
      <c r="H12" s="529"/>
      <c r="I12" s="529"/>
      <c r="J12" s="59"/>
      <c r="K12" s="529"/>
      <c r="L12" s="529"/>
      <c r="M12" s="319"/>
      <c r="N12" s="319"/>
      <c r="O12" s="319"/>
      <c r="P12" s="529"/>
      <c r="Q12" s="529"/>
      <c r="R12" s="529"/>
      <c r="S12" s="529"/>
      <c r="T12" s="529"/>
      <c r="U12" s="319"/>
      <c r="V12" s="319"/>
      <c r="W12" s="319"/>
      <c r="X12" s="319"/>
    </row>
    <row r="13" spans="1:25" s="2" customFormat="1">
      <c r="A13" s="522" t="s">
        <v>979</v>
      </c>
      <c r="B13" s="558">
        <v>7</v>
      </c>
      <c r="C13" s="318">
        <v>1009.7</v>
      </c>
      <c r="D13" s="105"/>
      <c r="E13" s="105">
        <v>24.6</v>
      </c>
      <c r="F13" s="105">
        <v>28.5</v>
      </c>
      <c r="G13" s="105">
        <v>21.6</v>
      </c>
      <c r="H13" s="81">
        <v>36.799999999999997</v>
      </c>
      <c r="I13" s="81">
        <v>17.7</v>
      </c>
      <c r="J13" s="106">
        <v>84</v>
      </c>
      <c r="K13" s="106">
        <v>42</v>
      </c>
      <c r="L13" s="81"/>
      <c r="M13" s="317">
        <v>80.599999999999994</v>
      </c>
      <c r="N13" s="320"/>
      <c r="O13" s="317">
        <v>167</v>
      </c>
      <c r="P13" s="81"/>
      <c r="Q13" s="82">
        <v>44.5</v>
      </c>
      <c r="R13" s="81"/>
      <c r="S13" s="82">
        <v>22</v>
      </c>
      <c r="T13" s="124"/>
      <c r="U13" s="320">
        <v>2</v>
      </c>
      <c r="V13" s="320"/>
      <c r="W13" s="320">
        <v>7.6</v>
      </c>
      <c r="X13" s="320"/>
      <c r="Y13" s="541"/>
    </row>
    <row r="14" spans="1:25" s="2" customFormat="1">
      <c r="A14" s="522"/>
      <c r="B14" s="558">
        <v>8</v>
      </c>
      <c r="C14" s="318">
        <v>1008.6</v>
      </c>
      <c r="D14" s="105"/>
      <c r="E14" s="105">
        <v>28.6</v>
      </c>
      <c r="F14" s="105">
        <v>33.6</v>
      </c>
      <c r="G14" s="105">
        <v>25</v>
      </c>
      <c r="H14" s="81">
        <v>38.4</v>
      </c>
      <c r="I14" s="81">
        <v>21.3</v>
      </c>
      <c r="J14" s="106">
        <v>77</v>
      </c>
      <c r="K14" s="106">
        <v>39</v>
      </c>
      <c r="L14" s="81"/>
      <c r="M14" s="317">
        <v>185.1</v>
      </c>
      <c r="N14" s="320"/>
      <c r="O14" s="317">
        <v>123.5</v>
      </c>
      <c r="P14" s="81"/>
      <c r="Q14" s="82">
        <v>68</v>
      </c>
      <c r="R14" s="81"/>
      <c r="S14" s="82">
        <v>29.5</v>
      </c>
      <c r="T14" s="124"/>
      <c r="U14" s="320">
        <v>2.2000000000000002</v>
      </c>
      <c r="V14" s="320"/>
      <c r="W14" s="320">
        <v>8.9</v>
      </c>
      <c r="X14" s="320"/>
      <c r="Y14" s="541"/>
    </row>
    <row r="15" spans="1:25" s="2" customFormat="1">
      <c r="A15" s="522"/>
      <c r="B15" s="558">
        <v>9</v>
      </c>
      <c r="C15" s="318">
        <v>1015.4</v>
      </c>
      <c r="D15" s="105"/>
      <c r="E15" s="105">
        <v>24.9</v>
      </c>
      <c r="F15" s="105">
        <v>29.5</v>
      </c>
      <c r="G15" s="105">
        <v>21.2</v>
      </c>
      <c r="H15" s="81">
        <v>36.1</v>
      </c>
      <c r="I15" s="81">
        <v>17.3</v>
      </c>
      <c r="J15" s="106">
        <v>74</v>
      </c>
      <c r="K15" s="106">
        <v>29</v>
      </c>
      <c r="L15" s="81"/>
      <c r="M15" s="317">
        <v>155.19999999999999</v>
      </c>
      <c r="N15" s="320"/>
      <c r="O15" s="317">
        <v>110</v>
      </c>
      <c r="P15" s="81"/>
      <c r="Q15" s="82">
        <v>39.5</v>
      </c>
      <c r="R15" s="81"/>
      <c r="S15" s="82">
        <v>19.5</v>
      </c>
      <c r="T15" s="124"/>
      <c r="U15" s="320">
        <v>2</v>
      </c>
      <c r="V15" s="320"/>
      <c r="W15" s="320">
        <v>9.6999999999999993</v>
      </c>
      <c r="X15" s="320"/>
      <c r="Y15" s="541"/>
    </row>
    <row r="16" spans="1:25" s="2" customFormat="1">
      <c r="A16" s="522"/>
      <c r="B16" s="558">
        <v>10</v>
      </c>
      <c r="C16" s="318">
        <v>1016.4</v>
      </c>
      <c r="D16" s="105"/>
      <c r="E16" s="105">
        <v>19.2</v>
      </c>
      <c r="F16" s="105">
        <v>23.4</v>
      </c>
      <c r="G16" s="105">
        <v>15.7</v>
      </c>
      <c r="H16" s="81">
        <v>30.9</v>
      </c>
      <c r="I16" s="81">
        <v>9</v>
      </c>
      <c r="J16" s="106">
        <v>77</v>
      </c>
      <c r="K16" s="106">
        <v>23</v>
      </c>
      <c r="L16" s="81"/>
      <c r="M16" s="317">
        <v>116.9</v>
      </c>
      <c r="N16" s="320"/>
      <c r="O16" s="317">
        <v>447.5</v>
      </c>
      <c r="P16" s="81"/>
      <c r="Q16" s="82">
        <v>250</v>
      </c>
      <c r="R16" s="81"/>
      <c r="S16" s="82">
        <v>28</v>
      </c>
      <c r="T16" s="124"/>
      <c r="U16" s="320">
        <v>2.2999999999999998</v>
      </c>
      <c r="V16" s="320"/>
      <c r="W16" s="320">
        <v>13</v>
      </c>
      <c r="X16" s="320"/>
      <c r="Y16" s="541"/>
    </row>
    <row r="17" spans="1:25" s="2" customFormat="1">
      <c r="A17" s="522"/>
      <c r="B17" s="558">
        <v>11</v>
      </c>
      <c r="C17" s="318">
        <v>1018.7</v>
      </c>
      <c r="D17" s="105"/>
      <c r="E17" s="105">
        <v>12.3</v>
      </c>
      <c r="F17" s="105">
        <v>17.5</v>
      </c>
      <c r="G17" s="105">
        <v>7.8</v>
      </c>
      <c r="H17" s="81">
        <v>26</v>
      </c>
      <c r="I17" s="81">
        <v>0.4</v>
      </c>
      <c r="J17" s="106">
        <v>67</v>
      </c>
      <c r="K17" s="106">
        <v>21</v>
      </c>
      <c r="L17" s="81"/>
      <c r="M17" s="317">
        <v>188.4</v>
      </c>
      <c r="N17" s="320"/>
      <c r="O17" s="317">
        <v>84.5</v>
      </c>
      <c r="P17" s="81"/>
      <c r="Q17" s="82">
        <v>35</v>
      </c>
      <c r="R17" s="81"/>
      <c r="S17" s="82">
        <v>5</v>
      </c>
      <c r="T17" s="124"/>
      <c r="U17" s="320">
        <v>2.4</v>
      </c>
      <c r="V17" s="320"/>
      <c r="W17" s="320">
        <v>8.3000000000000007</v>
      </c>
      <c r="X17" s="320"/>
      <c r="Y17" s="541"/>
    </row>
    <row r="18" spans="1:25" s="2" customFormat="1">
      <c r="A18" s="522"/>
      <c r="B18" s="558">
        <v>12</v>
      </c>
      <c r="C18" s="318">
        <v>1020.1</v>
      </c>
      <c r="D18" s="105"/>
      <c r="E18" s="105">
        <v>7.3</v>
      </c>
      <c r="F18" s="105">
        <v>12.3</v>
      </c>
      <c r="G18" s="105">
        <v>3.1</v>
      </c>
      <c r="H18" s="81">
        <v>19.5</v>
      </c>
      <c r="I18" s="81">
        <v>-1</v>
      </c>
      <c r="J18" s="106">
        <v>65</v>
      </c>
      <c r="K18" s="106">
        <v>25</v>
      </c>
      <c r="L18" s="81"/>
      <c r="M18" s="317">
        <v>158.4</v>
      </c>
      <c r="N18" s="320" t="s">
        <v>858</v>
      </c>
      <c r="O18" s="317">
        <v>20</v>
      </c>
      <c r="P18" s="81"/>
      <c r="Q18" s="82">
        <v>9.5</v>
      </c>
      <c r="R18" s="81"/>
      <c r="S18" s="82">
        <v>3.5</v>
      </c>
      <c r="T18" s="124"/>
      <c r="U18" s="320">
        <v>2.5</v>
      </c>
      <c r="V18" s="320"/>
      <c r="W18" s="320">
        <v>13.1</v>
      </c>
      <c r="X18" s="320"/>
      <c r="Y18" s="541"/>
    </row>
    <row r="19" spans="1:25" s="2" customFormat="1">
      <c r="A19" s="522" t="s">
        <v>1000</v>
      </c>
      <c r="B19" s="558">
        <v>1</v>
      </c>
      <c r="C19" s="318">
        <v>1017.1</v>
      </c>
      <c r="D19" s="105"/>
      <c r="E19" s="105">
        <v>6.4</v>
      </c>
      <c r="F19" s="105">
        <v>11.5</v>
      </c>
      <c r="G19" s="105">
        <v>1.9</v>
      </c>
      <c r="H19" s="81">
        <v>18.899999999999999</v>
      </c>
      <c r="I19" s="81">
        <v>-1.9</v>
      </c>
      <c r="J19" s="106">
        <v>64</v>
      </c>
      <c r="K19" s="106">
        <v>24</v>
      </c>
      <c r="L19" s="81"/>
      <c r="M19" s="317">
        <v>183.7</v>
      </c>
      <c r="N19" s="320"/>
      <c r="O19" s="317">
        <v>74</v>
      </c>
      <c r="P19" s="81"/>
      <c r="Q19" s="82">
        <v>36</v>
      </c>
      <c r="R19" s="81"/>
      <c r="S19" s="82">
        <v>11.5</v>
      </c>
      <c r="T19" s="124"/>
      <c r="U19" s="320">
        <v>2.6</v>
      </c>
      <c r="V19" s="320"/>
      <c r="W19" s="320">
        <v>9.3000000000000007</v>
      </c>
      <c r="X19" s="320"/>
      <c r="Y19" s="541"/>
    </row>
    <row r="20" spans="1:25" s="541" customFormat="1">
      <c r="A20" s="522"/>
      <c r="B20" s="558">
        <v>2</v>
      </c>
      <c r="C20" s="318">
        <v>1019</v>
      </c>
      <c r="D20" s="105"/>
      <c r="E20" s="105">
        <v>7.1</v>
      </c>
      <c r="F20" s="105">
        <v>12.7</v>
      </c>
      <c r="G20" s="105">
        <v>2</v>
      </c>
      <c r="H20" s="81">
        <v>20.3</v>
      </c>
      <c r="I20" s="81">
        <v>-5.2</v>
      </c>
      <c r="J20" s="106">
        <v>56</v>
      </c>
      <c r="K20" s="106">
        <v>20</v>
      </c>
      <c r="L20" s="81"/>
      <c r="M20" s="317">
        <v>215.9</v>
      </c>
      <c r="N20" s="320"/>
      <c r="O20" s="317">
        <v>14</v>
      </c>
      <c r="P20" s="81"/>
      <c r="Q20" s="82">
        <v>8.5</v>
      </c>
      <c r="R20" s="81"/>
      <c r="S20" s="82">
        <v>4</v>
      </c>
      <c r="T20" s="124"/>
      <c r="U20" s="320">
        <v>2.9</v>
      </c>
      <c r="V20" s="320"/>
      <c r="W20" s="320">
        <v>10.4</v>
      </c>
      <c r="X20" s="320"/>
    </row>
    <row r="21" spans="1:25" s="541" customFormat="1">
      <c r="A21" s="522"/>
      <c r="B21" s="558">
        <v>3</v>
      </c>
      <c r="C21" s="318">
        <v>1014.1</v>
      </c>
      <c r="D21" s="105"/>
      <c r="E21" s="105">
        <v>10.199999999999999</v>
      </c>
      <c r="F21" s="105">
        <v>15.8</v>
      </c>
      <c r="G21" s="105">
        <v>5</v>
      </c>
      <c r="H21" s="81">
        <v>25.3</v>
      </c>
      <c r="I21" s="81">
        <v>0.4</v>
      </c>
      <c r="J21" s="106">
        <v>60</v>
      </c>
      <c r="K21" s="106">
        <v>16</v>
      </c>
      <c r="L21" s="81"/>
      <c r="M21" s="317">
        <v>205.1</v>
      </c>
      <c r="N21" s="320"/>
      <c r="O21" s="317">
        <v>99.5</v>
      </c>
      <c r="P21" s="81"/>
      <c r="Q21" s="82">
        <v>40</v>
      </c>
      <c r="R21" s="81"/>
      <c r="S21" s="82">
        <v>4.5</v>
      </c>
      <c r="T21" s="124"/>
      <c r="U21" s="320">
        <v>3</v>
      </c>
      <c r="V21" s="320"/>
      <c r="W21" s="320">
        <v>11.9</v>
      </c>
      <c r="X21" s="320"/>
    </row>
    <row r="22" spans="1:25" s="541" customFormat="1">
      <c r="A22" s="522"/>
      <c r="B22" s="558">
        <v>4</v>
      </c>
      <c r="C22" s="318">
        <v>1012.9</v>
      </c>
      <c r="D22" s="105"/>
      <c r="E22" s="105">
        <v>12.6</v>
      </c>
      <c r="F22" s="105">
        <v>18.399999999999999</v>
      </c>
      <c r="G22" s="105">
        <v>7.4</v>
      </c>
      <c r="H22" s="81">
        <v>25.2</v>
      </c>
      <c r="I22" s="81">
        <v>4.2</v>
      </c>
      <c r="J22" s="106">
        <v>62</v>
      </c>
      <c r="K22" s="106">
        <v>21</v>
      </c>
      <c r="L22" s="81"/>
      <c r="M22" s="317">
        <v>239.3</v>
      </c>
      <c r="N22" s="320"/>
      <c r="O22" s="317">
        <v>175</v>
      </c>
      <c r="P22" s="81"/>
      <c r="Q22" s="82">
        <v>76.5</v>
      </c>
      <c r="R22" s="81"/>
      <c r="S22" s="82">
        <v>16.5</v>
      </c>
      <c r="T22" s="124"/>
      <c r="U22" s="320">
        <v>3.2</v>
      </c>
      <c r="V22" s="320"/>
      <c r="W22" s="320">
        <v>12.7</v>
      </c>
      <c r="X22" s="320"/>
    </row>
    <row r="23" spans="1:25" s="541" customFormat="1">
      <c r="A23" s="522"/>
      <c r="B23" s="558">
        <v>5</v>
      </c>
      <c r="C23" s="318">
        <v>1011.3</v>
      </c>
      <c r="D23" s="105"/>
      <c r="E23" s="105">
        <v>19.7</v>
      </c>
      <c r="F23" s="105">
        <v>25.4</v>
      </c>
      <c r="G23" s="105">
        <v>14.8</v>
      </c>
      <c r="H23" s="81">
        <v>31.9</v>
      </c>
      <c r="I23" s="81">
        <v>9.8000000000000007</v>
      </c>
      <c r="J23" s="106">
        <v>69</v>
      </c>
      <c r="K23" s="106">
        <v>17</v>
      </c>
      <c r="L23" s="81"/>
      <c r="M23" s="317">
        <v>186.9</v>
      </c>
      <c r="N23" s="320"/>
      <c r="O23" s="317">
        <v>119.5</v>
      </c>
      <c r="P23" s="81"/>
      <c r="Q23" s="82">
        <v>57</v>
      </c>
      <c r="R23" s="81"/>
      <c r="S23" s="82">
        <v>12.5</v>
      </c>
      <c r="T23" s="124"/>
      <c r="U23" s="320">
        <v>2.2999999999999998</v>
      </c>
      <c r="V23" s="320"/>
      <c r="W23" s="320">
        <v>8.6</v>
      </c>
      <c r="X23" s="320"/>
    </row>
    <row r="24" spans="1:25" s="541" customFormat="1">
      <c r="A24" s="522"/>
      <c r="B24" s="558">
        <v>6</v>
      </c>
      <c r="C24" s="318">
        <v>1007.5</v>
      </c>
      <c r="D24" s="105"/>
      <c r="E24" s="105">
        <v>23.7</v>
      </c>
      <c r="F24" s="105">
        <v>28.5</v>
      </c>
      <c r="G24" s="105">
        <v>19.7</v>
      </c>
      <c r="H24" s="81">
        <v>34.9</v>
      </c>
      <c r="I24" s="81">
        <v>17.100000000000001</v>
      </c>
      <c r="J24" s="106">
        <v>78</v>
      </c>
      <c r="K24" s="106">
        <v>35</v>
      </c>
      <c r="L24" s="81"/>
      <c r="M24" s="317">
        <v>148.5</v>
      </c>
      <c r="N24" s="320"/>
      <c r="O24" s="317">
        <v>259</v>
      </c>
      <c r="P24" s="81"/>
      <c r="Q24" s="82">
        <v>74.5</v>
      </c>
      <c r="R24" s="81"/>
      <c r="S24" s="82">
        <v>64</v>
      </c>
      <c r="T24" s="124"/>
      <c r="U24" s="320">
        <v>2.2000000000000002</v>
      </c>
      <c r="V24" s="320"/>
      <c r="W24" s="320">
        <v>12.1</v>
      </c>
      <c r="X24" s="320"/>
    </row>
    <row r="25" spans="1:25" s="541" customFormat="1">
      <c r="A25" s="522"/>
      <c r="B25" s="558">
        <v>7</v>
      </c>
      <c r="C25" s="318">
        <v>1009</v>
      </c>
      <c r="D25" s="105"/>
      <c r="E25" s="105">
        <v>24.1</v>
      </c>
      <c r="F25" s="105">
        <v>27.6</v>
      </c>
      <c r="G25" s="105">
        <v>21.3</v>
      </c>
      <c r="H25" s="81">
        <v>33.799999999999997</v>
      </c>
      <c r="I25" s="81">
        <v>17.2</v>
      </c>
      <c r="J25" s="106">
        <v>89</v>
      </c>
      <c r="K25" s="106">
        <v>41</v>
      </c>
      <c r="L25" s="81"/>
      <c r="M25" s="317">
        <v>46.6</v>
      </c>
      <c r="N25" s="320"/>
      <c r="O25" s="317">
        <v>226.5</v>
      </c>
      <c r="P25" s="81"/>
      <c r="Q25" s="82">
        <v>38.5</v>
      </c>
      <c r="R25" s="81"/>
      <c r="S25" s="82">
        <v>15.5</v>
      </c>
      <c r="T25" s="728"/>
      <c r="U25" s="320">
        <v>1.7</v>
      </c>
      <c r="V25" s="320"/>
      <c r="W25" s="320">
        <v>9.3000000000000007</v>
      </c>
      <c r="X25" s="320"/>
    </row>
    <row r="26" spans="1:25" s="2" customFormat="1">
      <c r="A26" s="29" t="s">
        <v>985</v>
      </c>
      <c r="B26" s="51"/>
      <c r="C26" s="233"/>
      <c r="D26" s="233"/>
      <c r="E26" s="233"/>
      <c r="F26" s="233"/>
      <c r="G26" s="233"/>
      <c r="H26" s="233"/>
      <c r="I26" s="233"/>
      <c r="J26" s="234"/>
      <c r="K26" s="234"/>
      <c r="L26" s="233"/>
      <c r="M26" s="233"/>
      <c r="N26" s="233"/>
      <c r="O26" s="235"/>
      <c r="P26" s="233"/>
      <c r="Q26" s="233"/>
      <c r="R26" s="233"/>
      <c r="S26" s="233"/>
      <c r="T26" s="233"/>
      <c r="U26" s="233"/>
      <c r="V26" s="233"/>
      <c r="W26" s="233"/>
      <c r="X26" s="233"/>
      <c r="Y26" s="541"/>
    </row>
    <row r="27" spans="1:25" s="530" customFormat="1">
      <c r="A27" s="539" t="s">
        <v>1022</v>
      </c>
      <c r="B27" s="199"/>
      <c r="C27" s="26"/>
      <c r="D27" s="26"/>
      <c r="E27" s="26"/>
      <c r="F27" s="26"/>
      <c r="G27" s="26"/>
      <c r="H27" s="26"/>
      <c r="I27" s="26"/>
      <c r="J27" s="26"/>
      <c r="K27" s="26"/>
      <c r="L27" s="26"/>
      <c r="M27" s="26"/>
      <c r="N27" s="26"/>
      <c r="O27" s="26"/>
      <c r="P27" s="26"/>
      <c r="Q27" s="26"/>
      <c r="R27" s="541"/>
      <c r="T27" s="26"/>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3E5BD-9910-4489-8773-F2A604E4C2B3}">
  <sheetPr>
    <pageSetUpPr fitToPage="1"/>
  </sheetPr>
  <dimension ref="A1:X32"/>
  <sheetViews>
    <sheetView zoomScaleNormal="100" workbookViewId="0">
      <selection activeCell="A2" sqref="A2:U2"/>
    </sheetView>
  </sheetViews>
  <sheetFormatPr defaultRowHeight="13.5"/>
  <cols>
    <col min="1" max="1" width="6.75" style="530" customWidth="1"/>
    <col min="2" max="2" width="3.125" style="530" customWidth="1"/>
    <col min="3" max="11" width="7.375" style="530" customWidth="1"/>
    <col min="12" max="12" width="6.375" style="530" customWidth="1"/>
    <col min="13" max="13" width="1" style="530" customWidth="1"/>
    <col min="14" max="14" width="6.375" style="530" customWidth="1"/>
    <col min="15" max="15" width="1" style="530" customWidth="1"/>
    <col min="16" max="16" width="6.375" style="530" customWidth="1"/>
    <col min="17" max="17" width="1" style="530" customWidth="1"/>
    <col min="18" max="18" width="6.375" style="530" customWidth="1"/>
    <col min="19" max="19" width="1" style="530" customWidth="1"/>
    <col min="20" max="20" width="6.375" style="530" customWidth="1"/>
    <col min="21" max="21" width="1" style="530" customWidth="1"/>
    <col min="22" max="22" width="7.375" style="530" customWidth="1"/>
    <col min="23" max="23" width="7" style="530" customWidth="1"/>
    <col min="24" max="16384" width="9" style="530"/>
  </cols>
  <sheetData>
    <row r="1" spans="1:23" ht="19.5" customHeight="1">
      <c r="A1" s="614" t="s">
        <v>841</v>
      </c>
      <c r="B1" s="615"/>
    </row>
    <row r="2" spans="1:23" ht="19.5" customHeight="1">
      <c r="A2" s="755" t="s">
        <v>145</v>
      </c>
      <c r="B2" s="755"/>
      <c r="C2" s="755"/>
      <c r="D2" s="755"/>
      <c r="E2" s="755"/>
      <c r="F2" s="755"/>
      <c r="G2" s="755"/>
      <c r="H2" s="755"/>
      <c r="I2" s="755"/>
      <c r="J2" s="755"/>
      <c r="K2" s="755"/>
      <c r="L2" s="755"/>
      <c r="M2" s="755"/>
      <c r="N2" s="755"/>
      <c r="O2" s="755"/>
      <c r="P2" s="755"/>
      <c r="Q2" s="755"/>
      <c r="R2" s="755"/>
      <c r="S2" s="755"/>
      <c r="T2" s="755"/>
      <c r="U2" s="755"/>
    </row>
    <row r="3" spans="1:23" ht="14.25" thickBot="1">
      <c r="A3" s="529"/>
      <c r="B3" s="529"/>
      <c r="C3" s="529"/>
      <c r="D3" s="529"/>
      <c r="E3" s="529"/>
      <c r="F3" s="529"/>
      <c r="G3" s="529"/>
      <c r="H3" s="529"/>
      <c r="I3" s="529"/>
      <c r="J3" s="529"/>
      <c r="K3" s="529"/>
      <c r="L3" s="529"/>
      <c r="M3" s="529"/>
      <c r="N3" s="529"/>
      <c r="O3" s="529"/>
      <c r="P3" s="529"/>
      <c r="Q3" s="529"/>
      <c r="R3" s="529"/>
      <c r="S3" s="529"/>
      <c r="T3" s="926" t="s">
        <v>146</v>
      </c>
      <c r="U3" s="926"/>
      <c r="V3" s="926"/>
    </row>
    <row r="4" spans="1:23" s="57" customFormat="1" ht="28.5" customHeight="1" thickTop="1">
      <c r="A4" s="744" t="s">
        <v>402</v>
      </c>
      <c r="B4" s="746"/>
      <c r="C4" s="822" t="s">
        <v>972</v>
      </c>
      <c r="D4" s="744"/>
      <c r="E4" s="927"/>
      <c r="F4" s="822" t="s">
        <v>1001</v>
      </c>
      <c r="G4" s="744"/>
      <c r="H4" s="927"/>
      <c r="I4" s="822" t="s">
        <v>971</v>
      </c>
      <c r="J4" s="744"/>
      <c r="K4" s="815"/>
      <c r="L4" s="841" t="s">
        <v>147</v>
      </c>
      <c r="M4" s="745"/>
      <c r="N4" s="745"/>
      <c r="O4" s="746"/>
      <c r="P4" s="841" t="s">
        <v>148</v>
      </c>
      <c r="Q4" s="746"/>
      <c r="R4" s="822" t="s">
        <v>207</v>
      </c>
      <c r="S4" s="744"/>
      <c r="T4" s="744"/>
      <c r="U4" s="744"/>
      <c r="V4" s="744"/>
    </row>
    <row r="5" spans="1:23" s="57" customFormat="1" ht="12.75" customHeight="1">
      <c r="A5" s="840"/>
      <c r="B5" s="761"/>
      <c r="C5" s="823"/>
      <c r="D5" s="816"/>
      <c r="E5" s="928"/>
      <c r="F5" s="823"/>
      <c r="G5" s="816"/>
      <c r="H5" s="928"/>
      <c r="I5" s="823"/>
      <c r="J5" s="816"/>
      <c r="K5" s="817"/>
      <c r="L5" s="837"/>
      <c r="M5" s="747"/>
      <c r="N5" s="747"/>
      <c r="O5" s="748"/>
      <c r="P5" s="837"/>
      <c r="Q5" s="748"/>
      <c r="R5" s="823"/>
      <c r="S5" s="816"/>
      <c r="T5" s="816"/>
      <c r="U5" s="816"/>
      <c r="V5" s="816"/>
      <c r="W5" s="60"/>
    </row>
    <row r="6" spans="1:23" s="57" customFormat="1">
      <c r="A6" s="747"/>
      <c r="B6" s="748"/>
      <c r="C6" s="628" t="s">
        <v>149</v>
      </c>
      <c r="D6" s="628" t="s">
        <v>150</v>
      </c>
      <c r="E6" s="400" t="s">
        <v>970</v>
      </c>
      <c r="F6" s="628" t="s">
        <v>149</v>
      </c>
      <c r="G6" s="628" t="s">
        <v>150</v>
      </c>
      <c r="H6" s="400" t="s">
        <v>970</v>
      </c>
      <c r="I6" s="628" t="s">
        <v>149</v>
      </c>
      <c r="J6" s="628" t="s">
        <v>150</v>
      </c>
      <c r="K6" s="400" t="s">
        <v>970</v>
      </c>
      <c r="L6" s="842" t="s">
        <v>149</v>
      </c>
      <c r="M6" s="844"/>
      <c r="N6" s="842" t="s">
        <v>150</v>
      </c>
      <c r="O6" s="844"/>
      <c r="P6" s="842" t="s">
        <v>149</v>
      </c>
      <c r="Q6" s="844"/>
      <c r="R6" s="837" t="s">
        <v>149</v>
      </c>
      <c r="S6" s="811"/>
      <c r="T6" s="842" t="s">
        <v>150</v>
      </c>
      <c r="U6" s="844"/>
      <c r="V6" s="401" t="s">
        <v>970</v>
      </c>
    </row>
    <row r="7" spans="1:23">
      <c r="A7" s="175" t="s">
        <v>1011</v>
      </c>
      <c r="B7" s="558"/>
      <c r="C7" s="25">
        <v>20</v>
      </c>
      <c r="D7" s="25">
        <v>13</v>
      </c>
      <c r="E7" s="25">
        <v>15</v>
      </c>
      <c r="F7" s="25">
        <v>35</v>
      </c>
      <c r="G7" s="25">
        <v>77</v>
      </c>
      <c r="H7" s="25">
        <v>39</v>
      </c>
      <c r="I7" s="25">
        <v>101</v>
      </c>
      <c r="J7" s="25">
        <v>106</v>
      </c>
      <c r="K7" s="25">
        <v>98</v>
      </c>
      <c r="L7" s="25">
        <v>10</v>
      </c>
      <c r="M7" s="25"/>
      <c r="N7" s="25">
        <v>30</v>
      </c>
      <c r="O7" s="25"/>
      <c r="P7" s="25">
        <v>17</v>
      </c>
      <c r="Q7" s="25"/>
      <c r="R7" s="25">
        <v>14</v>
      </c>
      <c r="S7" s="25"/>
      <c r="T7" s="26">
        <v>2</v>
      </c>
      <c r="U7" s="26"/>
      <c r="V7" s="26">
        <v>5</v>
      </c>
    </row>
    <row r="8" spans="1:23">
      <c r="A8" s="175">
        <v>28</v>
      </c>
      <c r="B8" s="558"/>
      <c r="C8" s="25">
        <v>8</v>
      </c>
      <c r="D8" s="25">
        <v>4</v>
      </c>
      <c r="E8" s="25">
        <v>6</v>
      </c>
      <c r="F8" s="25">
        <v>41</v>
      </c>
      <c r="G8" s="25">
        <v>86</v>
      </c>
      <c r="H8" s="25">
        <v>44</v>
      </c>
      <c r="I8" s="25">
        <v>101</v>
      </c>
      <c r="J8" s="25">
        <v>98</v>
      </c>
      <c r="K8" s="25">
        <v>98</v>
      </c>
      <c r="L8" s="25">
        <v>9</v>
      </c>
      <c r="M8" s="25"/>
      <c r="N8" s="25">
        <v>27</v>
      </c>
      <c r="O8" s="25"/>
      <c r="P8" s="25">
        <v>11</v>
      </c>
      <c r="Q8" s="25"/>
      <c r="R8" s="25">
        <v>5</v>
      </c>
      <c r="S8" s="25"/>
      <c r="T8" s="26" t="s">
        <v>238</v>
      </c>
      <c r="U8" s="26"/>
      <c r="V8" s="529">
        <v>9</v>
      </c>
    </row>
    <row r="9" spans="1:23">
      <c r="A9" s="175">
        <v>29</v>
      </c>
      <c r="B9" s="558"/>
      <c r="C9" s="25">
        <v>11</v>
      </c>
      <c r="D9" s="25">
        <v>4</v>
      </c>
      <c r="E9" s="25">
        <v>3</v>
      </c>
      <c r="F9" s="25">
        <v>45</v>
      </c>
      <c r="G9" s="25">
        <v>104</v>
      </c>
      <c r="H9" s="25">
        <v>58</v>
      </c>
      <c r="I9" s="25">
        <v>93</v>
      </c>
      <c r="J9" s="25">
        <v>88</v>
      </c>
      <c r="K9" s="25">
        <v>89</v>
      </c>
      <c r="L9" s="25">
        <v>9</v>
      </c>
      <c r="M9" s="25"/>
      <c r="N9" s="25">
        <v>25</v>
      </c>
      <c r="O9" s="25"/>
      <c r="P9" s="25">
        <v>15</v>
      </c>
      <c r="Q9" s="25"/>
      <c r="R9" s="25">
        <v>15</v>
      </c>
      <c r="S9" s="25"/>
      <c r="T9" s="26">
        <v>2</v>
      </c>
      <c r="U9" s="26"/>
      <c r="V9" s="26">
        <v>12</v>
      </c>
    </row>
    <row r="10" spans="1:23">
      <c r="A10" s="175">
        <v>30</v>
      </c>
      <c r="B10" s="558"/>
      <c r="C10" s="25">
        <v>37</v>
      </c>
      <c r="D10" s="25">
        <v>28</v>
      </c>
      <c r="E10" s="25">
        <v>23</v>
      </c>
      <c r="F10" s="25">
        <v>50</v>
      </c>
      <c r="G10" s="25">
        <v>83</v>
      </c>
      <c r="H10" s="25">
        <v>52</v>
      </c>
      <c r="I10" s="25">
        <v>86</v>
      </c>
      <c r="J10" s="25">
        <v>89</v>
      </c>
      <c r="K10" s="25">
        <v>90</v>
      </c>
      <c r="L10" s="25">
        <v>4</v>
      </c>
      <c r="M10" s="25"/>
      <c r="N10" s="25">
        <v>17</v>
      </c>
      <c r="O10" s="25"/>
      <c r="P10" s="25">
        <v>14</v>
      </c>
      <c r="Q10" s="25"/>
      <c r="R10" s="25">
        <v>11</v>
      </c>
      <c r="S10" s="25"/>
      <c r="T10" s="26">
        <v>1</v>
      </c>
      <c r="U10" s="26"/>
      <c r="V10" s="26">
        <v>13</v>
      </c>
    </row>
    <row r="11" spans="1:23">
      <c r="A11" s="175" t="s">
        <v>1009</v>
      </c>
      <c r="B11" s="558"/>
      <c r="C11" s="25">
        <v>21</v>
      </c>
      <c r="D11" s="25">
        <v>14</v>
      </c>
      <c r="E11" s="25">
        <v>16</v>
      </c>
      <c r="F11" s="25">
        <v>37</v>
      </c>
      <c r="G11" s="25">
        <v>84</v>
      </c>
      <c r="H11" s="25">
        <v>42</v>
      </c>
      <c r="I11" s="25">
        <v>98</v>
      </c>
      <c r="J11" s="25">
        <v>96</v>
      </c>
      <c r="K11" s="25">
        <v>102</v>
      </c>
      <c r="L11" s="25">
        <v>7</v>
      </c>
      <c r="M11" s="25" t="s">
        <v>1010</v>
      </c>
      <c r="N11" s="25">
        <v>24</v>
      </c>
      <c r="O11" s="25"/>
      <c r="P11" s="25">
        <v>24</v>
      </c>
      <c r="Q11" s="25" t="s">
        <v>1010</v>
      </c>
      <c r="R11" s="25">
        <v>12</v>
      </c>
      <c r="S11" s="25"/>
      <c r="T11" s="26" t="s">
        <v>1007</v>
      </c>
      <c r="U11" s="26"/>
      <c r="V11" s="26">
        <v>14</v>
      </c>
    </row>
    <row r="12" spans="1:23">
      <c r="B12" s="232"/>
      <c r="C12" s="529"/>
      <c r="D12" s="529"/>
      <c r="E12" s="529"/>
      <c r="F12" s="529"/>
      <c r="G12" s="529"/>
      <c r="H12" s="529"/>
      <c r="I12" s="529"/>
      <c r="J12" s="529"/>
      <c r="K12" s="529"/>
      <c r="L12" s="529"/>
      <c r="M12" s="529"/>
      <c r="N12" s="529"/>
      <c r="O12" s="529"/>
      <c r="P12" s="25"/>
      <c r="Q12" s="25"/>
      <c r="R12" s="529"/>
      <c r="S12" s="529"/>
      <c r="T12" s="529"/>
      <c r="U12" s="529"/>
      <c r="V12" s="529"/>
    </row>
    <row r="13" spans="1:23">
      <c r="A13" s="522" t="s">
        <v>979</v>
      </c>
      <c r="B13" s="558">
        <v>7</v>
      </c>
      <c r="C13" s="26">
        <v>4</v>
      </c>
      <c r="D13" s="26">
        <v>1</v>
      </c>
      <c r="E13" s="26">
        <v>3</v>
      </c>
      <c r="F13" s="26" t="s">
        <v>238</v>
      </c>
      <c r="G13" s="26" t="s">
        <v>238</v>
      </c>
      <c r="H13" s="26" t="s">
        <v>238</v>
      </c>
      <c r="I13" s="26">
        <v>17</v>
      </c>
      <c r="J13" s="26">
        <v>18</v>
      </c>
      <c r="K13" s="26">
        <v>15</v>
      </c>
      <c r="L13" s="26" t="s">
        <v>238</v>
      </c>
      <c r="M13" s="26" t="s">
        <v>858</v>
      </c>
      <c r="N13" s="26" t="s">
        <v>238</v>
      </c>
      <c r="O13" s="26"/>
      <c r="P13" s="26">
        <v>6</v>
      </c>
      <c r="Q13" s="26"/>
      <c r="R13" s="26" t="s">
        <v>238</v>
      </c>
      <c r="S13" s="26"/>
      <c r="T13" s="26" t="s">
        <v>238</v>
      </c>
      <c r="U13" s="26"/>
      <c r="V13" s="26" t="s">
        <v>238</v>
      </c>
    </row>
    <row r="14" spans="1:23">
      <c r="A14" s="561"/>
      <c r="B14" s="558">
        <v>8</v>
      </c>
      <c r="C14" s="26">
        <v>13</v>
      </c>
      <c r="D14" s="26">
        <v>11</v>
      </c>
      <c r="E14" s="26">
        <v>11</v>
      </c>
      <c r="F14" s="26" t="s">
        <v>238</v>
      </c>
      <c r="G14" s="26" t="s">
        <v>238</v>
      </c>
      <c r="H14" s="26" t="s">
        <v>238</v>
      </c>
      <c r="I14" s="26">
        <v>11</v>
      </c>
      <c r="J14" s="26">
        <v>12</v>
      </c>
      <c r="K14" s="26">
        <v>10</v>
      </c>
      <c r="L14" s="26" t="s">
        <v>238</v>
      </c>
      <c r="M14" s="26"/>
      <c r="N14" s="26" t="s">
        <v>238</v>
      </c>
      <c r="O14" s="26"/>
      <c r="P14" s="26">
        <v>7</v>
      </c>
      <c r="Q14" s="26"/>
      <c r="R14" s="26" t="s">
        <v>238</v>
      </c>
      <c r="S14" s="26"/>
      <c r="T14" s="26" t="s">
        <v>238</v>
      </c>
      <c r="U14" s="26"/>
      <c r="V14" s="26" t="s">
        <v>238</v>
      </c>
    </row>
    <row r="15" spans="1:23">
      <c r="A15" s="561"/>
      <c r="B15" s="558">
        <v>9</v>
      </c>
      <c r="C15" s="26">
        <v>2</v>
      </c>
      <c r="D15" s="26">
        <v>1</v>
      </c>
      <c r="E15" s="26">
        <v>2</v>
      </c>
      <c r="F15" s="26" t="s">
        <v>238</v>
      </c>
      <c r="G15" s="26" t="s">
        <v>238</v>
      </c>
      <c r="H15" s="26" t="s">
        <v>238</v>
      </c>
      <c r="I15" s="26">
        <v>9</v>
      </c>
      <c r="J15" s="26">
        <v>11</v>
      </c>
      <c r="K15" s="26">
        <v>8</v>
      </c>
      <c r="L15" s="26" t="s">
        <v>238</v>
      </c>
      <c r="M15" s="26" t="s">
        <v>858</v>
      </c>
      <c r="N15" s="26" t="s">
        <v>238</v>
      </c>
      <c r="O15" s="26"/>
      <c r="P15" s="26">
        <v>3</v>
      </c>
      <c r="Q15" s="26"/>
      <c r="R15" s="26" t="s">
        <v>238</v>
      </c>
      <c r="S15" s="26"/>
      <c r="T15" s="26" t="s">
        <v>238</v>
      </c>
      <c r="U15" s="26"/>
      <c r="V15" s="26">
        <v>1</v>
      </c>
    </row>
    <row r="16" spans="1:23">
      <c r="A16" s="561"/>
      <c r="B16" s="558">
        <v>10</v>
      </c>
      <c r="C16" s="26" t="s">
        <v>238</v>
      </c>
      <c r="D16" s="26" t="s">
        <v>238</v>
      </c>
      <c r="E16" s="26" t="s">
        <v>238</v>
      </c>
      <c r="F16" s="26" t="s">
        <v>238</v>
      </c>
      <c r="G16" s="26" t="s">
        <v>238</v>
      </c>
      <c r="H16" s="26" t="s">
        <v>238</v>
      </c>
      <c r="I16" s="26">
        <v>14</v>
      </c>
      <c r="J16" s="26">
        <v>14</v>
      </c>
      <c r="K16" s="26">
        <v>17</v>
      </c>
      <c r="L16" s="26" t="s">
        <v>238</v>
      </c>
      <c r="M16" s="26" t="s">
        <v>858</v>
      </c>
      <c r="N16" s="26" t="s">
        <v>238</v>
      </c>
      <c r="O16" s="26"/>
      <c r="P16" s="26" t="s">
        <v>238</v>
      </c>
      <c r="Q16" s="26"/>
      <c r="R16" s="26">
        <v>2</v>
      </c>
      <c r="S16" s="26"/>
      <c r="T16" s="26" t="s">
        <v>238</v>
      </c>
      <c r="U16" s="26"/>
      <c r="V16" s="26">
        <v>2</v>
      </c>
    </row>
    <row r="17" spans="1:24">
      <c r="A17" s="561"/>
      <c r="B17" s="558">
        <v>11</v>
      </c>
      <c r="C17" s="26" t="s">
        <v>238</v>
      </c>
      <c r="D17" s="26" t="s">
        <v>238</v>
      </c>
      <c r="E17" s="26" t="s">
        <v>238</v>
      </c>
      <c r="F17" s="26" t="s">
        <v>238</v>
      </c>
      <c r="G17" s="26">
        <v>3</v>
      </c>
      <c r="H17" s="26" t="s">
        <v>238</v>
      </c>
      <c r="I17" s="26">
        <v>6</v>
      </c>
      <c r="J17" s="26">
        <v>6</v>
      </c>
      <c r="K17" s="26">
        <v>5</v>
      </c>
      <c r="L17" s="26" t="s">
        <v>238</v>
      </c>
      <c r="M17" s="26" t="s">
        <v>858</v>
      </c>
      <c r="N17" s="26" t="s">
        <v>238</v>
      </c>
      <c r="O17" s="26" t="s">
        <v>858</v>
      </c>
      <c r="P17" s="26">
        <v>1</v>
      </c>
      <c r="Q17" s="26"/>
      <c r="R17" s="26" t="s">
        <v>238</v>
      </c>
      <c r="S17" s="26"/>
      <c r="T17" s="26" t="s">
        <v>238</v>
      </c>
      <c r="U17" s="26"/>
      <c r="V17" s="26" t="s">
        <v>238</v>
      </c>
    </row>
    <row r="18" spans="1:24">
      <c r="A18" s="561"/>
      <c r="B18" s="558">
        <v>12</v>
      </c>
      <c r="C18" s="26" t="s">
        <v>238</v>
      </c>
      <c r="D18" s="26" t="s">
        <v>238</v>
      </c>
      <c r="E18" s="26" t="s">
        <v>238</v>
      </c>
      <c r="F18" s="26">
        <v>3</v>
      </c>
      <c r="G18" s="26">
        <v>15</v>
      </c>
      <c r="H18" s="26">
        <v>3</v>
      </c>
      <c r="I18" s="26">
        <v>3</v>
      </c>
      <c r="J18" s="26">
        <v>3</v>
      </c>
      <c r="K18" s="26">
        <v>5</v>
      </c>
      <c r="L18" s="26" t="s">
        <v>238</v>
      </c>
      <c r="M18" s="26" t="s">
        <v>858</v>
      </c>
      <c r="N18" s="26">
        <v>3</v>
      </c>
      <c r="O18" s="26" t="s">
        <v>858</v>
      </c>
      <c r="P18" s="26" t="s">
        <v>238</v>
      </c>
      <c r="Q18" s="26"/>
      <c r="R18" s="26">
        <v>2</v>
      </c>
      <c r="S18" s="26"/>
      <c r="T18" s="26" t="s">
        <v>238</v>
      </c>
      <c r="U18" s="26"/>
      <c r="V18" s="26">
        <v>3</v>
      </c>
    </row>
    <row r="19" spans="1:24">
      <c r="A19" s="561" t="s">
        <v>1000</v>
      </c>
      <c r="B19" s="558">
        <v>1</v>
      </c>
      <c r="C19" s="26" t="s">
        <v>238</v>
      </c>
      <c r="D19" s="26" t="s">
        <v>238</v>
      </c>
      <c r="E19" s="26" t="s">
        <v>238</v>
      </c>
      <c r="F19" s="26">
        <v>5</v>
      </c>
      <c r="G19" s="26">
        <v>21</v>
      </c>
      <c r="H19" s="26">
        <v>6</v>
      </c>
      <c r="I19" s="26">
        <v>7</v>
      </c>
      <c r="J19" s="26">
        <v>6</v>
      </c>
      <c r="K19" s="26">
        <v>7</v>
      </c>
      <c r="L19" s="26">
        <v>5</v>
      </c>
      <c r="M19" s="26"/>
      <c r="N19" s="26">
        <v>8</v>
      </c>
      <c r="O19" s="26"/>
      <c r="P19" s="26" t="s">
        <v>238</v>
      </c>
      <c r="Q19" s="26" t="s">
        <v>1054</v>
      </c>
      <c r="R19" s="26" t="s">
        <v>238</v>
      </c>
      <c r="S19" s="26"/>
      <c r="T19" s="26" t="s">
        <v>238</v>
      </c>
      <c r="U19" s="26"/>
      <c r="V19" s="26">
        <v>1</v>
      </c>
    </row>
    <row r="20" spans="1:24">
      <c r="A20" s="561"/>
      <c r="B20" s="558">
        <v>2</v>
      </c>
      <c r="C20" s="26" t="s">
        <v>238</v>
      </c>
      <c r="D20" s="26" t="s">
        <v>238</v>
      </c>
      <c r="E20" s="26" t="s">
        <v>238</v>
      </c>
      <c r="F20" s="26">
        <v>7</v>
      </c>
      <c r="G20" s="26">
        <v>20</v>
      </c>
      <c r="H20" s="26">
        <v>7</v>
      </c>
      <c r="I20" s="26">
        <v>4</v>
      </c>
      <c r="J20" s="26">
        <v>2</v>
      </c>
      <c r="K20" s="26">
        <v>4</v>
      </c>
      <c r="L20" s="26" t="s">
        <v>238</v>
      </c>
      <c r="M20" s="26"/>
      <c r="N20" s="26">
        <v>2</v>
      </c>
      <c r="O20" s="26"/>
      <c r="P20" s="26" t="s">
        <v>1042</v>
      </c>
      <c r="Q20" s="26"/>
      <c r="R20" s="26">
        <v>3</v>
      </c>
      <c r="S20" s="26"/>
      <c r="T20" s="26" t="s">
        <v>238</v>
      </c>
      <c r="U20" s="26"/>
      <c r="V20" s="26">
        <v>2</v>
      </c>
    </row>
    <row r="21" spans="1:24">
      <c r="A21" s="561"/>
      <c r="B21" s="558">
        <v>3</v>
      </c>
      <c r="C21" s="26" t="s">
        <v>238</v>
      </c>
      <c r="D21" s="26" t="s">
        <v>238</v>
      </c>
      <c r="E21" s="26" t="s">
        <v>238</v>
      </c>
      <c r="F21" s="26" t="s">
        <v>238</v>
      </c>
      <c r="G21" s="26">
        <v>5</v>
      </c>
      <c r="H21" s="26" t="s">
        <v>238</v>
      </c>
      <c r="I21" s="26">
        <v>6</v>
      </c>
      <c r="J21" s="26">
        <v>6</v>
      </c>
      <c r="K21" s="26">
        <v>9</v>
      </c>
      <c r="L21" s="26">
        <v>3</v>
      </c>
      <c r="M21" s="26"/>
      <c r="N21" s="26">
        <v>4</v>
      </c>
      <c r="O21" s="26"/>
      <c r="P21" s="26" t="s">
        <v>238</v>
      </c>
      <c r="Q21" s="26" t="s">
        <v>1054</v>
      </c>
      <c r="R21" s="26">
        <v>3</v>
      </c>
      <c r="S21" s="26"/>
      <c r="T21" s="26" t="s">
        <v>238</v>
      </c>
      <c r="U21" s="26"/>
      <c r="V21" s="26">
        <v>3</v>
      </c>
    </row>
    <row r="22" spans="1:24">
      <c r="A22" s="561"/>
      <c r="B22" s="558">
        <v>4</v>
      </c>
      <c r="C22" s="26" t="s">
        <v>238</v>
      </c>
      <c r="D22" s="26" t="s">
        <v>238</v>
      </c>
      <c r="E22" s="26" t="s">
        <v>238</v>
      </c>
      <c r="F22" s="26" t="s">
        <v>238</v>
      </c>
      <c r="G22" s="26">
        <v>1</v>
      </c>
      <c r="H22" s="26" t="s">
        <v>238</v>
      </c>
      <c r="I22" s="26">
        <v>8</v>
      </c>
      <c r="J22" s="26">
        <v>6</v>
      </c>
      <c r="K22" s="26">
        <v>8</v>
      </c>
      <c r="L22" s="26" t="s">
        <v>238</v>
      </c>
      <c r="M22" s="26"/>
      <c r="N22" s="26" t="s">
        <v>238</v>
      </c>
      <c r="O22" s="26"/>
      <c r="P22" s="26">
        <v>5</v>
      </c>
      <c r="Q22" s="26" t="s">
        <v>858</v>
      </c>
      <c r="R22" s="26">
        <v>2</v>
      </c>
      <c r="S22" s="26"/>
      <c r="T22" s="26" t="s">
        <v>238</v>
      </c>
      <c r="U22" s="26"/>
      <c r="V22" s="26">
        <v>3</v>
      </c>
    </row>
    <row r="23" spans="1:24">
      <c r="A23" s="561"/>
      <c r="B23" s="558">
        <v>5</v>
      </c>
      <c r="C23" s="26" t="s">
        <v>238</v>
      </c>
      <c r="D23" s="26" t="s">
        <v>238</v>
      </c>
      <c r="E23" s="26" t="s">
        <v>238</v>
      </c>
      <c r="F23" s="26" t="s">
        <v>238</v>
      </c>
      <c r="G23" s="26" t="s">
        <v>238</v>
      </c>
      <c r="H23" s="26" t="s">
        <v>238</v>
      </c>
      <c r="I23" s="26">
        <v>11</v>
      </c>
      <c r="J23" s="26">
        <v>7</v>
      </c>
      <c r="K23" s="26">
        <v>10</v>
      </c>
      <c r="L23" s="26" t="s">
        <v>238</v>
      </c>
      <c r="M23" s="26"/>
      <c r="N23" s="26" t="s">
        <v>238</v>
      </c>
      <c r="O23" s="26"/>
      <c r="P23" s="26">
        <v>7</v>
      </c>
      <c r="Q23" s="26"/>
      <c r="R23" s="26" t="s">
        <v>238</v>
      </c>
      <c r="S23" s="26"/>
      <c r="T23" s="26" t="s">
        <v>238</v>
      </c>
      <c r="U23" s="26"/>
      <c r="V23" s="26" t="s">
        <v>238</v>
      </c>
    </row>
    <row r="24" spans="1:24">
      <c r="A24" s="561"/>
      <c r="B24" s="558">
        <v>6</v>
      </c>
      <c r="C24" s="26" t="s">
        <v>238</v>
      </c>
      <c r="D24" s="26" t="s">
        <v>238</v>
      </c>
      <c r="E24" s="26" t="s">
        <v>238</v>
      </c>
      <c r="F24" s="26" t="s">
        <v>238</v>
      </c>
      <c r="G24" s="26" t="s">
        <v>238</v>
      </c>
      <c r="H24" s="26" t="s">
        <v>238</v>
      </c>
      <c r="I24" s="26">
        <v>13</v>
      </c>
      <c r="J24" s="26">
        <v>14</v>
      </c>
      <c r="K24" s="26">
        <v>16</v>
      </c>
      <c r="L24" s="26" t="s">
        <v>238</v>
      </c>
      <c r="M24" s="26"/>
      <c r="N24" s="26" t="s">
        <v>238</v>
      </c>
      <c r="O24" s="26" t="s">
        <v>858</v>
      </c>
      <c r="P24" s="26">
        <v>7</v>
      </c>
      <c r="Q24" s="26" t="s">
        <v>858</v>
      </c>
      <c r="R24" s="26">
        <v>1</v>
      </c>
      <c r="S24" s="26"/>
      <c r="T24" s="26" t="s">
        <v>238</v>
      </c>
      <c r="U24" s="26"/>
      <c r="V24" s="26" t="s">
        <v>238</v>
      </c>
    </row>
    <row r="25" spans="1:24" ht="12.75" customHeight="1">
      <c r="A25" s="561"/>
      <c r="B25" s="558">
        <v>7</v>
      </c>
      <c r="C25" s="729" t="s">
        <v>238</v>
      </c>
      <c r="D25" s="695" t="s">
        <v>238</v>
      </c>
      <c r="E25" s="26" t="s">
        <v>238</v>
      </c>
      <c r="F25" s="695" t="s">
        <v>238</v>
      </c>
      <c r="G25" s="695" t="s">
        <v>238</v>
      </c>
      <c r="H25" s="26" t="s">
        <v>238</v>
      </c>
      <c r="I25" s="695">
        <v>22</v>
      </c>
      <c r="J25" s="695">
        <v>25</v>
      </c>
      <c r="K25" s="695">
        <v>23</v>
      </c>
      <c r="L25" s="26" t="s">
        <v>238</v>
      </c>
      <c r="M25" s="26"/>
      <c r="N25" s="26" t="s">
        <v>238</v>
      </c>
      <c r="O25" s="26"/>
      <c r="P25" s="26">
        <v>6</v>
      </c>
      <c r="Q25" s="695" t="s">
        <v>858</v>
      </c>
      <c r="R25" s="26" t="s">
        <v>238</v>
      </c>
      <c r="S25" s="695"/>
      <c r="T25" s="26" t="s">
        <v>238</v>
      </c>
      <c r="U25" s="695"/>
      <c r="V25" s="695" t="s">
        <v>238</v>
      </c>
    </row>
    <row r="26" spans="1:24">
      <c r="A26" s="29" t="s">
        <v>978</v>
      </c>
      <c r="B26" s="51"/>
      <c r="C26" s="26"/>
      <c r="D26" s="26"/>
      <c r="E26" s="86"/>
      <c r="F26" s="26"/>
      <c r="G26" s="26"/>
      <c r="H26" s="86"/>
      <c r="I26" s="26"/>
      <c r="J26" s="26"/>
      <c r="K26" s="86"/>
      <c r="L26" s="86"/>
      <c r="M26" s="86"/>
      <c r="N26" s="86"/>
      <c r="O26" s="86"/>
      <c r="P26" s="86"/>
      <c r="Q26" s="86"/>
      <c r="R26" s="86"/>
      <c r="S26" s="86"/>
      <c r="T26" s="86"/>
      <c r="U26" s="26"/>
      <c r="V26" s="541"/>
      <c r="X26" s="26"/>
    </row>
    <row r="27" spans="1:24">
      <c r="A27" s="577" t="s">
        <v>1027</v>
      </c>
      <c r="B27" s="539" t="s">
        <v>1064</v>
      </c>
      <c r="C27" s="26"/>
      <c r="D27" s="26"/>
      <c r="E27" s="26"/>
      <c r="F27" s="26"/>
      <c r="G27" s="26"/>
      <c r="H27" s="26"/>
      <c r="I27" s="26"/>
      <c r="J27" s="26"/>
      <c r="K27" s="26"/>
      <c r="L27" s="26"/>
      <c r="M27" s="26"/>
      <c r="N27" s="26"/>
      <c r="O27" s="26"/>
      <c r="P27" s="26"/>
      <c r="Q27" s="26"/>
      <c r="R27" s="26"/>
      <c r="S27" s="26"/>
      <c r="T27" s="26"/>
      <c r="U27" s="26"/>
      <c r="V27" s="541"/>
      <c r="X27" s="26"/>
    </row>
    <row r="28" spans="1:24">
      <c r="A28" s="578" t="s">
        <v>1023</v>
      </c>
      <c r="B28" s="539" t="s">
        <v>1065</v>
      </c>
      <c r="C28" s="26"/>
      <c r="D28" s="26"/>
      <c r="E28" s="26"/>
      <c r="F28" s="26"/>
      <c r="G28" s="26"/>
      <c r="H28" s="26"/>
      <c r="I28" s="26"/>
      <c r="J28" s="26"/>
      <c r="K28" s="26"/>
      <c r="L28" s="26"/>
      <c r="M28" s="26"/>
      <c r="N28" s="26"/>
      <c r="O28" s="26"/>
      <c r="P28" s="26"/>
      <c r="Q28" s="26"/>
      <c r="R28" s="26"/>
      <c r="S28" s="26"/>
      <c r="T28" s="26"/>
      <c r="U28" s="26"/>
      <c r="V28" s="541"/>
      <c r="X28" s="26"/>
    </row>
    <row r="29" spans="1:24">
      <c r="A29" s="578" t="s">
        <v>1024</v>
      </c>
      <c r="B29" s="539" t="s">
        <v>1066</v>
      </c>
      <c r="C29" s="26"/>
      <c r="D29" s="26"/>
      <c r="E29" s="26"/>
      <c r="F29" s="26"/>
      <c r="G29" s="26"/>
      <c r="H29" s="26"/>
      <c r="I29" s="26"/>
      <c r="J29" s="26"/>
      <c r="K29" s="26"/>
      <c r="L29" s="26"/>
      <c r="M29" s="26"/>
      <c r="N29" s="26"/>
      <c r="O29" s="26"/>
      <c r="P29" s="26"/>
      <c r="Q29" s="26"/>
      <c r="R29" s="26"/>
      <c r="S29" s="26"/>
      <c r="T29" s="26"/>
      <c r="U29" s="26"/>
      <c r="V29" s="541"/>
      <c r="X29" s="26"/>
    </row>
    <row r="30" spans="1:24">
      <c r="A30" s="578" t="s">
        <v>1025</v>
      </c>
      <c r="B30" s="539" t="s">
        <v>1026</v>
      </c>
      <c r="C30" s="26"/>
      <c r="D30" s="26"/>
      <c r="E30" s="26"/>
      <c r="F30" s="26"/>
      <c r="G30" s="26"/>
      <c r="H30" s="26"/>
      <c r="I30" s="26"/>
      <c r="J30" s="26"/>
      <c r="K30" s="26"/>
      <c r="L30" s="26"/>
      <c r="M30" s="26"/>
      <c r="N30" s="26"/>
      <c r="O30" s="26"/>
      <c r="P30" s="26"/>
      <c r="Q30" s="26"/>
      <c r="R30" s="26"/>
      <c r="S30" s="26"/>
      <c r="T30" s="26"/>
      <c r="U30" s="26"/>
      <c r="V30" s="541"/>
      <c r="X30" s="26"/>
    </row>
    <row r="31" spans="1:24">
      <c r="A31" s="529"/>
      <c r="B31" s="529"/>
    </row>
    <row r="32" spans="1:24">
      <c r="A32" s="529"/>
    </row>
  </sheetData>
  <mergeCells count="14">
    <mergeCell ref="A2:U2"/>
    <mergeCell ref="T3:V3"/>
    <mergeCell ref="A4:B6"/>
    <mergeCell ref="C4:E5"/>
    <mergeCell ref="F4:H5"/>
    <mergeCell ref="I4:K5"/>
    <mergeCell ref="L4:O5"/>
    <mergeCell ref="R4:V5"/>
    <mergeCell ref="L6:M6"/>
    <mergeCell ref="N6:O6"/>
    <mergeCell ref="R6:S6"/>
    <mergeCell ref="T6:U6"/>
    <mergeCell ref="P4:Q5"/>
    <mergeCell ref="P6:Q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7A77A-9E77-4C48-BF49-7D0DD1843849}">
  <sheetPr>
    <pageSetUpPr fitToPage="1"/>
  </sheetPr>
  <dimension ref="A1:U58"/>
  <sheetViews>
    <sheetView zoomScaleNormal="100" workbookViewId="0">
      <selection activeCell="A2" sqref="A2:N2"/>
    </sheetView>
  </sheetViews>
  <sheetFormatPr defaultRowHeight="13.5"/>
  <cols>
    <col min="1" max="1" width="6.625" style="530" customWidth="1"/>
    <col min="2" max="2" width="3.75" style="530" customWidth="1"/>
    <col min="3" max="3" width="12" style="530" customWidth="1"/>
    <col min="4" max="4" width="9.375" style="530" bestFit="1" customWidth="1"/>
    <col min="5" max="5" width="8.875" style="530" customWidth="1"/>
    <col min="6" max="6" width="9" style="530" customWidth="1"/>
    <col min="7" max="7" width="10" style="530" customWidth="1"/>
    <col min="8" max="9" width="8.875" style="530" customWidth="1"/>
    <col min="10" max="12" width="11.125" style="530" customWidth="1"/>
    <col min="13" max="13" width="11" style="530" customWidth="1"/>
    <col min="14" max="15" width="8.875" style="530" customWidth="1"/>
    <col min="16" max="16" width="10.375" style="530" bestFit="1" customWidth="1"/>
    <col min="17" max="17" width="11.875" style="530" bestFit="1" customWidth="1"/>
    <col min="18" max="20" width="9.375" style="530" bestFit="1" customWidth="1"/>
    <col min="21" max="16384" width="9" style="530"/>
  </cols>
  <sheetData>
    <row r="1" spans="1:21" ht="18.75" customHeight="1">
      <c r="A1" s="753" t="s">
        <v>842</v>
      </c>
      <c r="B1" s="754"/>
      <c r="C1" s="754"/>
    </row>
    <row r="2" spans="1:21" ht="18.75" customHeight="1">
      <c r="A2" s="755" t="s">
        <v>729</v>
      </c>
      <c r="B2" s="755"/>
      <c r="C2" s="755"/>
      <c r="D2" s="755"/>
      <c r="E2" s="755"/>
      <c r="F2" s="755"/>
      <c r="G2" s="755"/>
      <c r="H2" s="755"/>
      <c r="I2" s="755"/>
      <c r="J2" s="755"/>
      <c r="K2" s="755"/>
      <c r="L2" s="755"/>
      <c r="M2" s="755"/>
      <c r="N2" s="755"/>
      <c r="O2" s="596"/>
      <c r="P2" s="223"/>
      <c r="Q2" s="223"/>
    </row>
    <row r="3" spans="1:21" ht="14.25" thickBot="1">
      <c r="A3" s="529"/>
      <c r="B3" s="529"/>
      <c r="C3" s="529"/>
      <c r="D3" s="529"/>
      <c r="E3" s="529"/>
      <c r="F3" s="529"/>
      <c r="G3" s="529"/>
      <c r="H3" s="529"/>
      <c r="I3" s="529"/>
      <c r="J3" s="529"/>
      <c r="K3" s="529"/>
      <c r="L3" s="529"/>
      <c r="M3" s="529"/>
      <c r="N3" s="529"/>
      <c r="O3" s="529"/>
    </row>
    <row r="4" spans="1:21" s="57" customFormat="1" ht="30" customHeight="1" thickTop="1">
      <c r="A4" s="947" t="s">
        <v>417</v>
      </c>
      <c r="B4" s="948"/>
      <c r="C4" s="965" t="s">
        <v>811</v>
      </c>
      <c r="D4" s="966" t="s">
        <v>812</v>
      </c>
      <c r="E4" s="967"/>
      <c r="F4" s="955" t="s">
        <v>813</v>
      </c>
      <c r="G4" s="207" t="s">
        <v>129</v>
      </c>
      <c r="H4" s="207" t="s">
        <v>130</v>
      </c>
      <c r="I4" s="207" t="s">
        <v>131</v>
      </c>
      <c r="J4" s="207" t="s">
        <v>132</v>
      </c>
      <c r="K4" s="953" t="s">
        <v>814</v>
      </c>
      <c r="L4" s="959"/>
      <c r="M4" s="954"/>
      <c r="N4" s="970" t="s">
        <v>976</v>
      </c>
      <c r="O4" s="67"/>
    </row>
    <row r="5" spans="1:21" s="57" customFormat="1" ht="19.5" customHeight="1">
      <c r="A5" s="949"/>
      <c r="B5" s="950"/>
      <c r="C5" s="956"/>
      <c r="D5" s="968"/>
      <c r="E5" s="969"/>
      <c r="F5" s="956"/>
      <c r="G5" s="972" t="s">
        <v>64</v>
      </c>
      <c r="H5" s="973"/>
      <c r="I5" s="973"/>
      <c r="J5" s="974"/>
      <c r="K5" s="975" t="s">
        <v>65</v>
      </c>
      <c r="L5" s="976"/>
      <c r="M5" s="964" t="s">
        <v>66</v>
      </c>
      <c r="N5" s="971"/>
      <c r="O5" s="67"/>
      <c r="Q5" s="60"/>
      <c r="R5" s="597"/>
      <c r="S5" s="597"/>
      <c r="T5" s="597"/>
      <c r="U5" s="60"/>
    </row>
    <row r="6" spans="1:21" s="57" customFormat="1" ht="19.5" customHeight="1">
      <c r="A6" s="949"/>
      <c r="B6" s="950"/>
      <c r="C6" s="956"/>
      <c r="D6" s="977" t="s">
        <v>620</v>
      </c>
      <c r="E6" s="964" t="s">
        <v>627</v>
      </c>
      <c r="F6" s="956"/>
      <c r="G6" s="979" t="s">
        <v>121</v>
      </c>
      <c r="H6" s="982" t="s">
        <v>868</v>
      </c>
      <c r="I6" s="983"/>
      <c r="J6" s="984"/>
      <c r="K6" s="968"/>
      <c r="L6" s="969"/>
      <c r="M6" s="957"/>
      <c r="N6" s="971"/>
      <c r="O6" s="67"/>
      <c r="Q6" s="60"/>
      <c r="R6" s="597"/>
      <c r="S6" s="541"/>
      <c r="T6" s="597"/>
      <c r="U6" s="60"/>
    </row>
    <row r="7" spans="1:21" s="57" customFormat="1" ht="10.5" customHeight="1">
      <c r="A7" s="949"/>
      <c r="B7" s="950"/>
      <c r="C7" s="956"/>
      <c r="D7" s="978"/>
      <c r="E7" s="956"/>
      <c r="F7" s="956"/>
      <c r="G7" s="980"/>
      <c r="H7" s="985"/>
      <c r="I7" s="986"/>
      <c r="J7" s="987"/>
      <c r="K7" s="943" t="s">
        <v>609</v>
      </c>
      <c r="L7" s="943" t="s">
        <v>407</v>
      </c>
      <c r="M7" s="945" t="s">
        <v>407</v>
      </c>
      <c r="N7" s="942"/>
      <c r="O7" s="67"/>
      <c r="Q7" s="60"/>
      <c r="R7" s="597"/>
      <c r="S7" s="597"/>
      <c r="T7" s="598"/>
      <c r="U7" s="599"/>
    </row>
    <row r="8" spans="1:21" s="57" customFormat="1" ht="10.5" customHeight="1">
      <c r="A8" s="949"/>
      <c r="B8" s="950"/>
      <c r="C8" s="956"/>
      <c r="D8" s="978"/>
      <c r="E8" s="956"/>
      <c r="F8" s="956"/>
      <c r="G8" s="980"/>
      <c r="H8" s="985"/>
      <c r="I8" s="986"/>
      <c r="J8" s="987"/>
      <c r="K8" s="944"/>
      <c r="L8" s="944"/>
      <c r="M8" s="946"/>
      <c r="N8" s="941" t="s">
        <v>67</v>
      </c>
      <c r="O8" s="67"/>
      <c r="Q8" s="60"/>
      <c r="R8" s="597"/>
      <c r="S8" s="597"/>
      <c r="T8" s="598"/>
      <c r="U8" s="599"/>
    </row>
    <row r="9" spans="1:21" s="64" customFormat="1" ht="18.75" customHeight="1">
      <c r="A9" s="951"/>
      <c r="B9" s="952"/>
      <c r="C9" s="208" t="s">
        <v>967</v>
      </c>
      <c r="D9" s="208" t="s">
        <v>120</v>
      </c>
      <c r="E9" s="208" t="s">
        <v>120</v>
      </c>
      <c r="F9" s="208" t="s">
        <v>966</v>
      </c>
      <c r="G9" s="981"/>
      <c r="H9" s="988"/>
      <c r="I9" s="989"/>
      <c r="J9" s="990"/>
      <c r="K9" s="209" t="s">
        <v>126</v>
      </c>
      <c r="L9" s="209" t="s">
        <v>965</v>
      </c>
      <c r="M9" s="208" t="s">
        <v>123</v>
      </c>
      <c r="N9" s="942"/>
      <c r="O9" s="67"/>
      <c r="Q9" s="599"/>
      <c r="R9" s="111"/>
      <c r="S9" s="111"/>
      <c r="T9" s="112"/>
      <c r="U9" s="541"/>
    </row>
    <row r="10" spans="1:21" s="450" customFormat="1" ht="17.25" customHeight="1">
      <c r="A10" s="370" t="s">
        <v>1006</v>
      </c>
      <c r="B10" s="553"/>
      <c r="C10" s="404">
        <v>12709</v>
      </c>
      <c r="D10" s="404">
        <v>6401</v>
      </c>
      <c r="E10" s="404">
        <v>222</v>
      </c>
      <c r="F10" s="405">
        <v>1.23</v>
      </c>
      <c r="G10" s="404">
        <v>315856</v>
      </c>
      <c r="H10" s="406">
        <v>100</v>
      </c>
      <c r="I10" s="406">
        <v>100</v>
      </c>
      <c r="J10" s="407">
        <v>100</v>
      </c>
      <c r="K10" s="404">
        <v>427270</v>
      </c>
      <c r="L10" s="404">
        <v>315379</v>
      </c>
      <c r="M10" s="404">
        <v>287373</v>
      </c>
      <c r="N10" s="409">
        <v>100</v>
      </c>
      <c r="O10" s="447"/>
      <c r="P10" s="448"/>
      <c r="Q10" s="449"/>
      <c r="R10" s="449"/>
      <c r="S10" s="415"/>
      <c r="T10" s="407"/>
    </row>
    <row r="11" spans="1:21" s="450" customFormat="1" ht="17.25" customHeight="1">
      <c r="A11" s="370">
        <v>28</v>
      </c>
      <c r="B11" s="553"/>
      <c r="C11" s="404">
        <v>12693</v>
      </c>
      <c r="D11" s="404">
        <v>6465</v>
      </c>
      <c r="E11" s="404">
        <v>208</v>
      </c>
      <c r="F11" s="410">
        <v>1.39</v>
      </c>
      <c r="G11" s="404">
        <v>317862</v>
      </c>
      <c r="H11" s="406">
        <v>100.7</v>
      </c>
      <c r="I11" s="406">
        <v>100.8</v>
      </c>
      <c r="J11" s="407">
        <v>102</v>
      </c>
      <c r="K11" s="404">
        <v>428697</v>
      </c>
      <c r="L11" s="404">
        <v>309591</v>
      </c>
      <c r="M11" s="404">
        <v>282188</v>
      </c>
      <c r="N11" s="409" t="s">
        <v>279</v>
      </c>
      <c r="O11" s="447"/>
      <c r="P11" s="448"/>
      <c r="Q11" s="449"/>
      <c r="R11" s="449"/>
      <c r="S11" s="415"/>
      <c r="T11" s="407"/>
    </row>
    <row r="12" spans="1:21" s="450" customFormat="1" ht="17.25" customHeight="1">
      <c r="A12" s="370">
        <v>29</v>
      </c>
      <c r="B12" s="553"/>
      <c r="C12" s="404">
        <v>12671</v>
      </c>
      <c r="D12" s="404">
        <v>6530</v>
      </c>
      <c r="E12" s="404">
        <v>190</v>
      </c>
      <c r="F12" s="410">
        <v>1.54</v>
      </c>
      <c r="G12" s="404">
        <v>319453</v>
      </c>
      <c r="H12" s="406">
        <v>101.1</v>
      </c>
      <c r="I12" s="406">
        <v>100.6</v>
      </c>
      <c r="J12" s="407">
        <v>104.7</v>
      </c>
      <c r="K12" s="404">
        <v>434415</v>
      </c>
      <c r="L12" s="404">
        <v>313057</v>
      </c>
      <c r="M12" s="404">
        <v>283027</v>
      </c>
      <c r="N12" s="409">
        <v>98.2</v>
      </c>
      <c r="O12" s="447"/>
      <c r="P12" s="448"/>
      <c r="Q12" s="449"/>
      <c r="R12" s="449"/>
      <c r="S12" s="415"/>
      <c r="T12" s="407"/>
    </row>
    <row r="13" spans="1:21" s="452" customFormat="1" ht="17.25" customHeight="1">
      <c r="A13" s="370">
        <v>30</v>
      </c>
      <c r="B13" s="553"/>
      <c r="C13" s="404">
        <v>12644</v>
      </c>
      <c r="D13" s="404">
        <v>6664</v>
      </c>
      <c r="E13" s="404">
        <v>166</v>
      </c>
      <c r="F13" s="410">
        <v>1.62</v>
      </c>
      <c r="G13" s="404">
        <v>323547</v>
      </c>
      <c r="H13" s="406">
        <v>102.5</v>
      </c>
      <c r="I13" s="406">
        <v>100.8</v>
      </c>
      <c r="J13" s="407">
        <v>105.8</v>
      </c>
      <c r="K13" s="404">
        <v>455125</v>
      </c>
      <c r="L13" s="404">
        <v>315314</v>
      </c>
      <c r="M13" s="404">
        <v>287315</v>
      </c>
      <c r="N13" s="409">
        <v>98.1</v>
      </c>
      <c r="O13" s="446"/>
      <c r="P13" s="451"/>
      <c r="R13" s="453"/>
      <c r="S13" s="453"/>
      <c r="T13" s="454"/>
      <c r="U13" s="446"/>
    </row>
    <row r="14" spans="1:21" s="450" customFormat="1" ht="17.25" customHeight="1">
      <c r="A14" s="554" t="s">
        <v>975</v>
      </c>
      <c r="B14" s="553"/>
      <c r="C14" s="404">
        <v>12617</v>
      </c>
      <c r="D14" s="404">
        <v>6724</v>
      </c>
      <c r="E14" s="404">
        <v>162</v>
      </c>
      <c r="F14" s="410">
        <v>1.55</v>
      </c>
      <c r="G14" s="404">
        <v>322612</v>
      </c>
      <c r="H14" s="406">
        <v>102.2</v>
      </c>
      <c r="I14" s="406">
        <v>99.9</v>
      </c>
      <c r="J14" s="407">
        <v>107.9</v>
      </c>
      <c r="K14" s="404">
        <v>476645</v>
      </c>
      <c r="L14" s="404">
        <v>323853</v>
      </c>
      <c r="M14" s="404">
        <v>293379</v>
      </c>
      <c r="N14" s="409">
        <v>99.3</v>
      </c>
      <c r="O14" s="572"/>
      <c r="P14" s="573"/>
      <c r="R14" s="574"/>
      <c r="S14" s="574"/>
      <c r="T14" s="575"/>
      <c r="U14" s="572"/>
    </row>
    <row r="15" spans="1:21" ht="17.25" customHeight="1">
      <c r="A15" s="370"/>
      <c r="B15" s="553"/>
      <c r="C15" s="411"/>
      <c r="D15" s="408"/>
      <c r="E15" s="408"/>
      <c r="F15" s="412"/>
      <c r="G15" s="408"/>
      <c r="H15" s="413"/>
      <c r="I15" s="413"/>
      <c r="J15" s="413"/>
      <c r="K15" s="408"/>
      <c r="L15" s="408"/>
      <c r="M15" s="408"/>
      <c r="N15" s="414"/>
      <c r="O15" s="66"/>
      <c r="P15" s="541"/>
      <c r="Q15" s="62"/>
      <c r="R15" s="62"/>
      <c r="S15" s="110"/>
      <c r="T15" s="22"/>
    </row>
    <row r="16" spans="1:21" ht="17.25" customHeight="1">
      <c r="A16" s="554" t="s">
        <v>975</v>
      </c>
      <c r="B16" s="555">
        <v>8</v>
      </c>
      <c r="C16" s="404">
        <v>12622</v>
      </c>
      <c r="D16" s="404">
        <v>6751</v>
      </c>
      <c r="E16" s="415">
        <v>157</v>
      </c>
      <c r="F16" s="405">
        <v>1.59</v>
      </c>
      <c r="G16" s="404">
        <v>276699</v>
      </c>
      <c r="H16" s="403">
        <v>87.7</v>
      </c>
      <c r="I16" s="403">
        <v>85.7</v>
      </c>
      <c r="J16" s="403">
        <v>108.3</v>
      </c>
      <c r="K16" s="404">
        <v>431804</v>
      </c>
      <c r="L16" s="404">
        <v>325516</v>
      </c>
      <c r="M16" s="404">
        <v>296327</v>
      </c>
      <c r="N16" s="416">
        <v>99.3</v>
      </c>
      <c r="O16" s="455"/>
      <c r="P16" s="516"/>
      <c r="Q16" s="515"/>
      <c r="R16" s="472"/>
      <c r="S16" s="472"/>
      <c r="T16" s="472"/>
      <c r="U16" s="473"/>
    </row>
    <row r="17" spans="1:21" ht="17.25" customHeight="1">
      <c r="A17" s="554"/>
      <c r="B17" s="555">
        <v>9</v>
      </c>
      <c r="C17" s="404">
        <v>12613</v>
      </c>
      <c r="D17" s="404">
        <v>6768</v>
      </c>
      <c r="E17" s="415">
        <v>168</v>
      </c>
      <c r="F17" s="405">
        <v>1.58</v>
      </c>
      <c r="G17" s="404">
        <v>271945</v>
      </c>
      <c r="H17" s="403">
        <v>86.2</v>
      </c>
      <c r="I17" s="403">
        <v>84.2</v>
      </c>
      <c r="J17" s="403">
        <v>108.5</v>
      </c>
      <c r="K17" s="404">
        <v>370189</v>
      </c>
      <c r="L17" s="404">
        <v>329655</v>
      </c>
      <c r="M17" s="404">
        <v>300609</v>
      </c>
      <c r="N17" s="416">
        <v>103</v>
      </c>
      <c r="O17" s="455"/>
      <c r="P17" s="516"/>
      <c r="Q17" s="515"/>
      <c r="R17" s="472"/>
      <c r="S17" s="472"/>
      <c r="T17" s="472"/>
      <c r="U17" s="473"/>
    </row>
    <row r="18" spans="1:21" ht="17.25" customHeight="1">
      <c r="A18" s="554"/>
      <c r="B18" s="555">
        <v>10</v>
      </c>
      <c r="C18" s="404">
        <v>12617</v>
      </c>
      <c r="D18" s="404">
        <v>6787</v>
      </c>
      <c r="E18" s="415">
        <v>164</v>
      </c>
      <c r="F18" s="405">
        <v>1.58</v>
      </c>
      <c r="G18" s="404">
        <v>272285</v>
      </c>
      <c r="H18" s="403">
        <v>86.3</v>
      </c>
      <c r="I18" s="403">
        <v>83.9</v>
      </c>
      <c r="J18" s="403">
        <v>108.7</v>
      </c>
      <c r="K18" s="404">
        <v>446417</v>
      </c>
      <c r="L18" s="404">
        <v>305197</v>
      </c>
      <c r="M18" s="404">
        <v>279671</v>
      </c>
      <c r="N18" s="416">
        <v>92.2</v>
      </c>
      <c r="O18" s="455"/>
      <c r="P18" s="516"/>
      <c r="Q18" s="515"/>
      <c r="R18" s="472"/>
      <c r="S18" s="472"/>
      <c r="T18" s="472"/>
      <c r="U18" s="473"/>
    </row>
    <row r="19" spans="1:21" ht="17.25" customHeight="1">
      <c r="A19" s="554"/>
      <c r="B19" s="555">
        <v>11</v>
      </c>
      <c r="C19" s="404">
        <v>12616</v>
      </c>
      <c r="D19" s="404">
        <v>6762</v>
      </c>
      <c r="E19" s="415">
        <v>151</v>
      </c>
      <c r="F19" s="405">
        <v>1.57</v>
      </c>
      <c r="G19" s="404">
        <v>285414</v>
      </c>
      <c r="H19" s="403">
        <v>90.5</v>
      </c>
      <c r="I19" s="403">
        <v>88</v>
      </c>
      <c r="J19" s="403">
        <v>109</v>
      </c>
      <c r="K19" s="404">
        <v>389935</v>
      </c>
      <c r="L19" s="404">
        <v>303986</v>
      </c>
      <c r="M19" s="404">
        <v>278765</v>
      </c>
      <c r="N19" s="416">
        <v>92.4</v>
      </c>
      <c r="O19" s="455"/>
      <c r="P19" s="516"/>
      <c r="Q19" s="515"/>
      <c r="R19" s="472"/>
      <c r="S19" s="472"/>
      <c r="T19" s="472"/>
      <c r="U19" s="473"/>
    </row>
    <row r="20" spans="1:21" s="517" customFormat="1" ht="17.25" customHeight="1">
      <c r="A20" s="554"/>
      <c r="B20" s="555">
        <v>12</v>
      </c>
      <c r="C20" s="404">
        <v>12614</v>
      </c>
      <c r="D20" s="404">
        <v>6737</v>
      </c>
      <c r="E20" s="415">
        <v>145</v>
      </c>
      <c r="F20" s="405">
        <v>1.57</v>
      </c>
      <c r="G20" s="404">
        <v>564886</v>
      </c>
      <c r="H20" s="403">
        <v>179</v>
      </c>
      <c r="I20" s="403">
        <v>174.1</v>
      </c>
      <c r="J20" s="403">
        <v>109.1</v>
      </c>
      <c r="K20" s="404">
        <v>889500</v>
      </c>
      <c r="L20" s="404">
        <v>345370</v>
      </c>
      <c r="M20" s="404">
        <v>321380</v>
      </c>
      <c r="N20" s="416">
        <v>107.6</v>
      </c>
      <c r="O20" s="459"/>
      <c r="P20" s="482"/>
      <c r="Q20" s="481"/>
      <c r="R20" s="457"/>
      <c r="S20" s="457"/>
      <c r="T20" s="457"/>
      <c r="U20" s="458"/>
    </row>
    <row r="21" spans="1:21" ht="17.25" customHeight="1">
      <c r="A21" s="554" t="s">
        <v>1000</v>
      </c>
      <c r="B21" s="555">
        <v>1</v>
      </c>
      <c r="C21" s="404">
        <v>12599</v>
      </c>
      <c r="D21" s="404">
        <v>6687</v>
      </c>
      <c r="E21" s="415">
        <v>159</v>
      </c>
      <c r="F21" s="405">
        <v>1.49</v>
      </c>
      <c r="G21" s="404">
        <v>275260</v>
      </c>
      <c r="H21" s="403">
        <v>87.2</v>
      </c>
      <c r="I21" s="403">
        <v>84.9</v>
      </c>
      <c r="J21" s="403">
        <v>108.9</v>
      </c>
      <c r="K21" s="404">
        <v>395821</v>
      </c>
      <c r="L21" s="404">
        <v>312473</v>
      </c>
      <c r="M21" s="404">
        <v>287173</v>
      </c>
      <c r="N21" s="416">
        <v>95</v>
      </c>
      <c r="O21" s="455"/>
      <c r="P21" s="516"/>
      <c r="Q21" s="515"/>
      <c r="R21" s="472"/>
      <c r="S21" s="472"/>
      <c r="T21" s="472"/>
      <c r="U21" s="473"/>
    </row>
    <row r="22" spans="1:21" ht="17.25" customHeight="1">
      <c r="A22" s="554"/>
      <c r="B22" s="555">
        <v>2</v>
      </c>
      <c r="C22" s="404" t="s">
        <v>1097</v>
      </c>
      <c r="D22" s="404">
        <v>6691</v>
      </c>
      <c r="E22" s="415">
        <v>159</v>
      </c>
      <c r="F22" s="405">
        <v>1.45</v>
      </c>
      <c r="G22" s="404">
        <v>266706</v>
      </c>
      <c r="H22" s="403">
        <v>84.5</v>
      </c>
      <c r="I22" s="403">
        <v>82.5</v>
      </c>
      <c r="J22" s="403">
        <v>108.8</v>
      </c>
      <c r="K22" s="404">
        <v>450124</v>
      </c>
      <c r="L22" s="404">
        <v>303166</v>
      </c>
      <c r="M22" s="404">
        <v>271735</v>
      </c>
      <c r="N22" s="416">
        <v>92</v>
      </c>
      <c r="O22" s="455"/>
      <c r="P22" s="516"/>
      <c r="Q22" s="515"/>
      <c r="R22" s="472"/>
      <c r="S22" s="472"/>
      <c r="T22" s="472"/>
      <c r="U22" s="473"/>
    </row>
    <row r="23" spans="1:21" ht="17.25" customHeight="1">
      <c r="A23" s="554"/>
      <c r="B23" s="555">
        <v>3</v>
      </c>
      <c r="C23" s="404" t="s">
        <v>1053</v>
      </c>
      <c r="D23" s="404">
        <v>6700</v>
      </c>
      <c r="E23" s="415">
        <v>176</v>
      </c>
      <c r="F23" s="405">
        <v>1.39</v>
      </c>
      <c r="G23" s="404">
        <v>281632</v>
      </c>
      <c r="H23" s="403">
        <v>89.3</v>
      </c>
      <c r="I23" s="403">
        <v>87.2</v>
      </c>
      <c r="J23" s="403">
        <v>108.1</v>
      </c>
      <c r="K23" s="404">
        <v>397872</v>
      </c>
      <c r="L23" s="404">
        <v>322461</v>
      </c>
      <c r="M23" s="404">
        <v>292214</v>
      </c>
      <c r="N23" s="416">
        <v>99.5</v>
      </c>
      <c r="O23" s="455"/>
      <c r="P23" s="516"/>
      <c r="Q23" s="515"/>
      <c r="R23" s="472"/>
      <c r="S23" s="472"/>
      <c r="T23" s="472"/>
      <c r="U23" s="473"/>
    </row>
    <row r="24" spans="1:21" ht="17.25" customHeight="1">
      <c r="A24" s="554"/>
      <c r="B24" s="555">
        <v>4</v>
      </c>
      <c r="C24" s="404" t="s">
        <v>1069</v>
      </c>
      <c r="D24" s="404">
        <v>6628</v>
      </c>
      <c r="E24" s="415">
        <v>189</v>
      </c>
      <c r="F24" s="405">
        <v>1.32</v>
      </c>
      <c r="G24" s="404">
        <v>274825</v>
      </c>
      <c r="H24" s="403">
        <v>87.1</v>
      </c>
      <c r="I24" s="403">
        <v>85.1</v>
      </c>
      <c r="J24" s="403">
        <v>109</v>
      </c>
      <c r="K24" s="404">
        <v>428397</v>
      </c>
      <c r="L24" s="404">
        <v>303621</v>
      </c>
      <c r="M24" s="404">
        <v>267922</v>
      </c>
      <c r="N24" s="416">
        <v>91</v>
      </c>
      <c r="O24" s="455"/>
      <c r="P24" s="516"/>
      <c r="Q24" s="515"/>
      <c r="R24" s="472"/>
      <c r="S24" s="472"/>
      <c r="T24" s="472"/>
      <c r="U24" s="473"/>
    </row>
    <row r="25" spans="1:21" ht="17.25" customHeight="1">
      <c r="A25" s="554"/>
      <c r="B25" s="555">
        <v>5</v>
      </c>
      <c r="C25" s="404" t="s">
        <v>1082</v>
      </c>
      <c r="D25" s="404">
        <v>6656</v>
      </c>
      <c r="E25" s="415">
        <v>198</v>
      </c>
      <c r="F25" s="405">
        <v>1.2</v>
      </c>
      <c r="G25" s="404">
        <v>268789</v>
      </c>
      <c r="H25" s="403">
        <v>85.2</v>
      </c>
      <c r="I25" s="403">
        <v>83.3</v>
      </c>
      <c r="J25" s="403">
        <v>108.3</v>
      </c>
      <c r="K25" s="404">
        <v>383245</v>
      </c>
      <c r="L25" s="404">
        <v>280883</v>
      </c>
      <c r="M25" s="404">
        <v>252017</v>
      </c>
      <c r="N25" s="416">
        <v>84.8</v>
      </c>
      <c r="O25" s="455"/>
      <c r="P25" s="516"/>
      <c r="Q25" s="515"/>
      <c r="R25" s="472"/>
      <c r="S25" s="472"/>
      <c r="T25" s="472"/>
      <c r="U25" s="473"/>
    </row>
    <row r="26" spans="1:21" s="517" customFormat="1" ht="17.25" customHeight="1">
      <c r="A26" s="554"/>
      <c r="B26" s="555">
        <v>6</v>
      </c>
      <c r="C26" s="404" t="s">
        <v>1098</v>
      </c>
      <c r="D26" s="404">
        <v>6670</v>
      </c>
      <c r="E26" s="415">
        <v>195</v>
      </c>
      <c r="F26" s="405">
        <v>1.1100000000000001</v>
      </c>
      <c r="G26" s="404">
        <v>443111</v>
      </c>
      <c r="H26" s="403">
        <v>140.4</v>
      </c>
      <c r="I26" s="403">
        <v>137.4</v>
      </c>
      <c r="J26" s="403">
        <v>108.7</v>
      </c>
      <c r="K26" s="404">
        <v>843846</v>
      </c>
      <c r="L26" s="404">
        <v>298367</v>
      </c>
      <c r="M26" s="404">
        <v>273699</v>
      </c>
      <c r="N26" s="416">
        <v>92.7</v>
      </c>
      <c r="O26" s="459"/>
      <c r="P26" s="482"/>
      <c r="Q26" s="481"/>
      <c r="R26" s="457"/>
      <c r="S26" s="457"/>
      <c r="T26" s="457"/>
      <c r="U26" s="458"/>
    </row>
    <row r="27" spans="1:21" s="517" customFormat="1" ht="17.25" customHeight="1">
      <c r="A27" s="554"/>
      <c r="B27" s="555">
        <v>7</v>
      </c>
      <c r="C27" s="404" t="s">
        <v>1099</v>
      </c>
      <c r="D27" s="404" t="s">
        <v>462</v>
      </c>
      <c r="E27" s="415" t="s">
        <v>462</v>
      </c>
      <c r="F27" s="405" t="s">
        <v>462</v>
      </c>
      <c r="G27" s="404" t="s">
        <v>462</v>
      </c>
      <c r="H27" s="403" t="s">
        <v>462</v>
      </c>
      <c r="I27" s="403" t="s">
        <v>462</v>
      </c>
      <c r="J27" s="403" t="s">
        <v>462</v>
      </c>
      <c r="K27" s="404" t="s">
        <v>462</v>
      </c>
      <c r="L27" s="404" t="s">
        <v>462</v>
      </c>
      <c r="M27" s="404" t="s">
        <v>462</v>
      </c>
      <c r="N27" s="416" t="s">
        <v>462</v>
      </c>
      <c r="O27" s="459"/>
      <c r="P27" s="456"/>
      <c r="R27" s="457"/>
      <c r="S27" s="457"/>
      <c r="T27" s="457"/>
      <c r="U27" s="458"/>
    </row>
    <row r="28" spans="1:21" ht="45" customHeight="1" thickBot="1">
      <c r="A28" s="932" t="s">
        <v>787</v>
      </c>
      <c r="B28" s="933"/>
      <c r="C28" s="210" t="s">
        <v>788</v>
      </c>
      <c r="D28" s="934" t="s">
        <v>789</v>
      </c>
      <c r="E28" s="935"/>
      <c r="F28" s="210" t="s">
        <v>790</v>
      </c>
      <c r="G28" s="937" t="s">
        <v>964</v>
      </c>
      <c r="H28" s="938"/>
      <c r="I28" s="938"/>
      <c r="J28" s="933"/>
      <c r="K28" s="934" t="s">
        <v>963</v>
      </c>
      <c r="L28" s="938"/>
      <c r="M28" s="938"/>
      <c r="N28" s="939"/>
      <c r="O28" s="68"/>
      <c r="P28" s="66"/>
      <c r="Q28" s="541"/>
      <c r="R28" s="63"/>
      <c r="S28" s="63"/>
      <c r="T28" s="63"/>
      <c r="U28" s="63"/>
    </row>
    <row r="29" spans="1:21" s="57" customFormat="1" ht="39" customHeight="1" thickTop="1" thickBot="1">
      <c r="A29" s="211"/>
      <c r="B29" s="212"/>
      <c r="C29" s="213"/>
      <c r="D29" s="214"/>
      <c r="E29" s="214"/>
      <c r="F29" s="214"/>
      <c r="G29" s="214"/>
      <c r="H29" s="214"/>
      <c r="I29" s="214"/>
      <c r="J29" s="214"/>
      <c r="K29" s="214"/>
      <c r="L29" s="214"/>
      <c r="M29" s="215"/>
      <c r="N29" s="67"/>
      <c r="O29" s="67"/>
      <c r="P29" s="67"/>
      <c r="Q29" s="60"/>
      <c r="R29" s="60"/>
      <c r="S29" s="60"/>
      <c r="T29" s="60"/>
      <c r="U29" s="60"/>
    </row>
    <row r="30" spans="1:21" s="57" customFormat="1" ht="60" customHeight="1" thickTop="1">
      <c r="A30" s="947" t="s">
        <v>417</v>
      </c>
      <c r="B30" s="948"/>
      <c r="C30" s="953" t="s">
        <v>853</v>
      </c>
      <c r="D30" s="954"/>
      <c r="E30" s="955" t="s">
        <v>860</v>
      </c>
      <c r="F30" s="958" t="s">
        <v>920</v>
      </c>
      <c r="G30" s="959"/>
      <c r="H30" s="959"/>
      <c r="I30" s="954"/>
      <c r="J30" s="953" t="s">
        <v>815</v>
      </c>
      <c r="K30" s="954"/>
      <c r="L30" s="953" t="s">
        <v>816</v>
      </c>
      <c r="M30" s="960"/>
      <c r="N30" s="216"/>
      <c r="O30" s="216"/>
      <c r="P30" s="68"/>
    </row>
    <row r="31" spans="1:21" s="57" customFormat="1" ht="36" customHeight="1">
      <c r="A31" s="949"/>
      <c r="B31" s="950"/>
      <c r="C31" s="961" t="s">
        <v>887</v>
      </c>
      <c r="D31" s="961" t="s">
        <v>888</v>
      </c>
      <c r="E31" s="956"/>
      <c r="F31" s="964" t="s">
        <v>817</v>
      </c>
      <c r="G31" s="964" t="s">
        <v>818</v>
      </c>
      <c r="H31" s="964" t="s">
        <v>819</v>
      </c>
      <c r="I31" s="964" t="s">
        <v>820</v>
      </c>
      <c r="J31" s="644" t="s">
        <v>463</v>
      </c>
      <c r="K31" s="645" t="s">
        <v>431</v>
      </c>
      <c r="L31" s="645" t="s">
        <v>622</v>
      </c>
      <c r="M31" s="217" t="s">
        <v>623</v>
      </c>
      <c r="N31" s="218"/>
      <c r="O31" s="218"/>
      <c r="P31" s="69"/>
    </row>
    <row r="32" spans="1:21" s="57" customFormat="1" ht="15" customHeight="1">
      <c r="A32" s="951"/>
      <c r="B32" s="952"/>
      <c r="C32" s="962"/>
      <c r="D32" s="963"/>
      <c r="E32" s="957"/>
      <c r="F32" s="957"/>
      <c r="G32" s="957"/>
      <c r="H32" s="957"/>
      <c r="I32" s="957"/>
      <c r="J32" s="208" t="s">
        <v>962</v>
      </c>
      <c r="K32" s="208" t="s">
        <v>962</v>
      </c>
      <c r="L32" s="208" t="s">
        <v>962</v>
      </c>
      <c r="M32" s="219" t="s">
        <v>962</v>
      </c>
      <c r="N32" s="220"/>
      <c r="O32" s="220"/>
      <c r="P32" s="60"/>
    </row>
    <row r="33" spans="1:18" ht="17.25" customHeight="1">
      <c r="A33" s="370" t="s">
        <v>1006</v>
      </c>
      <c r="B33" s="553"/>
      <c r="C33" s="407">
        <v>100</v>
      </c>
      <c r="D33" s="407">
        <v>100</v>
      </c>
      <c r="E33" s="407">
        <v>100</v>
      </c>
      <c r="F33" s="407">
        <v>100</v>
      </c>
      <c r="G33" s="407">
        <v>100</v>
      </c>
      <c r="H33" s="407">
        <v>98</v>
      </c>
      <c r="I33" s="407">
        <v>100</v>
      </c>
      <c r="J33" s="404">
        <v>984299</v>
      </c>
      <c r="K33" s="404">
        <v>364638</v>
      </c>
      <c r="L33" s="404">
        <v>6798664</v>
      </c>
      <c r="M33" s="417">
        <v>4759372</v>
      </c>
      <c r="N33" s="221"/>
      <c r="O33" s="221"/>
      <c r="P33" s="61"/>
      <c r="R33" s="65"/>
    </row>
    <row r="34" spans="1:18" ht="17.25" customHeight="1">
      <c r="A34" s="370">
        <v>28</v>
      </c>
      <c r="B34" s="553"/>
      <c r="C34" s="407">
        <v>99.9</v>
      </c>
      <c r="D34" s="407">
        <v>99.8</v>
      </c>
      <c r="E34" s="407">
        <v>96.5</v>
      </c>
      <c r="F34" s="407">
        <v>100</v>
      </c>
      <c r="G34" s="407">
        <v>99.7</v>
      </c>
      <c r="H34" s="407">
        <v>94.9</v>
      </c>
      <c r="I34" s="407">
        <v>101</v>
      </c>
      <c r="J34" s="404">
        <v>1024612</v>
      </c>
      <c r="K34" s="404">
        <v>397687</v>
      </c>
      <c r="L34" s="404">
        <v>7350014</v>
      </c>
      <c r="M34" s="417">
        <v>4915734</v>
      </c>
      <c r="N34" s="221"/>
      <c r="O34" s="221"/>
      <c r="P34" s="61"/>
      <c r="R34" s="65"/>
    </row>
    <row r="35" spans="1:18" ht="17.25" customHeight="1">
      <c r="A35" s="370">
        <v>29</v>
      </c>
      <c r="B35" s="553"/>
      <c r="C35" s="407">
        <v>100.4</v>
      </c>
      <c r="D35" s="407">
        <v>100</v>
      </c>
      <c r="E35" s="407">
        <v>98.7</v>
      </c>
      <c r="F35" s="407">
        <v>103.1</v>
      </c>
      <c r="G35" s="407">
        <v>102.2</v>
      </c>
      <c r="H35" s="407">
        <v>98.8</v>
      </c>
      <c r="I35" s="407">
        <v>100.6</v>
      </c>
      <c r="J35" s="404">
        <v>1067165</v>
      </c>
      <c r="K35" s="404">
        <v>485314</v>
      </c>
      <c r="L35" s="404">
        <v>7639463</v>
      </c>
      <c r="M35" s="417">
        <v>5052386</v>
      </c>
      <c r="N35" s="221"/>
      <c r="O35" s="221"/>
      <c r="P35" s="61"/>
      <c r="R35" s="65"/>
    </row>
    <row r="36" spans="1:18" ht="17.25" customHeight="1">
      <c r="A36" s="370">
        <v>30</v>
      </c>
      <c r="B36" s="553"/>
      <c r="C36" s="407">
        <v>101.3</v>
      </c>
      <c r="D36" s="407">
        <v>100.9</v>
      </c>
      <c r="E36" s="407">
        <v>101.3</v>
      </c>
      <c r="F36" s="407">
        <v>104.2</v>
      </c>
      <c r="G36" s="407">
        <v>103</v>
      </c>
      <c r="H36" s="407">
        <v>100.5</v>
      </c>
      <c r="I36" s="407">
        <v>104.6</v>
      </c>
      <c r="J36" s="404">
        <v>1103625</v>
      </c>
      <c r="K36" s="404">
        <v>461973</v>
      </c>
      <c r="L36" s="404">
        <v>7797315</v>
      </c>
      <c r="M36" s="417">
        <v>5154804</v>
      </c>
      <c r="N36" s="221"/>
      <c r="O36" s="221"/>
      <c r="P36" s="61"/>
      <c r="R36" s="65"/>
    </row>
    <row r="37" spans="1:18" ht="17.25" customHeight="1">
      <c r="A37" s="554" t="s">
        <v>975</v>
      </c>
      <c r="B37" s="553"/>
      <c r="C37" s="407">
        <v>101.8</v>
      </c>
      <c r="D37" s="407">
        <v>101.7</v>
      </c>
      <c r="E37" s="407">
        <v>101.5</v>
      </c>
      <c r="F37" s="407">
        <v>101.1</v>
      </c>
      <c r="G37" s="407">
        <v>100.2</v>
      </c>
      <c r="H37" s="407">
        <v>101.7</v>
      </c>
      <c r="I37" s="407">
        <v>109.6</v>
      </c>
      <c r="J37" s="404">
        <v>1127418</v>
      </c>
      <c r="K37" s="404">
        <v>486589</v>
      </c>
      <c r="L37" s="404">
        <v>8001229</v>
      </c>
      <c r="M37" s="417">
        <v>5246636</v>
      </c>
      <c r="N37" s="221"/>
      <c r="O37" s="221"/>
      <c r="P37" s="61"/>
      <c r="R37" s="65"/>
    </row>
    <row r="38" spans="1:18" ht="17.25" customHeight="1">
      <c r="A38" s="370"/>
      <c r="B38" s="553"/>
      <c r="C38" s="418"/>
      <c r="D38" s="418"/>
      <c r="E38" s="418"/>
      <c r="F38" s="418"/>
      <c r="G38" s="418"/>
      <c r="H38" s="418"/>
      <c r="I38" s="418"/>
      <c r="J38" s="408"/>
      <c r="K38" s="408"/>
      <c r="L38" s="408"/>
      <c r="M38" s="419"/>
      <c r="N38" s="221"/>
      <c r="O38" s="221"/>
      <c r="P38" s="61"/>
      <c r="R38" s="65"/>
    </row>
    <row r="39" spans="1:18" ht="17.25" customHeight="1">
      <c r="A39" s="554" t="s">
        <v>975</v>
      </c>
      <c r="B39" s="555">
        <v>8</v>
      </c>
      <c r="C39" s="403">
        <v>101.8</v>
      </c>
      <c r="D39" s="410">
        <v>101.8</v>
      </c>
      <c r="E39" s="407">
        <v>100.9</v>
      </c>
      <c r="F39" s="403">
        <v>100.5</v>
      </c>
      <c r="G39" s="403">
        <v>100</v>
      </c>
      <c r="H39" s="403">
        <v>104.2</v>
      </c>
      <c r="I39" s="403">
        <v>110.7</v>
      </c>
      <c r="J39" s="404">
        <v>1074353</v>
      </c>
      <c r="K39" s="404">
        <v>469311</v>
      </c>
      <c r="L39" s="404">
        <v>7897779</v>
      </c>
      <c r="M39" s="417">
        <v>5175789</v>
      </c>
      <c r="N39" s="221"/>
      <c r="O39" s="221"/>
      <c r="P39" s="61"/>
      <c r="Q39" s="520"/>
      <c r="R39" s="65"/>
    </row>
    <row r="40" spans="1:18" ht="17.25" customHeight="1">
      <c r="A40" s="554"/>
      <c r="B40" s="555">
        <v>9</v>
      </c>
      <c r="C40" s="403">
        <v>101.9</v>
      </c>
      <c r="D40" s="410">
        <v>101.8</v>
      </c>
      <c r="E40" s="407">
        <v>100.9</v>
      </c>
      <c r="F40" s="403">
        <v>102.4</v>
      </c>
      <c r="G40" s="403">
        <v>101.8</v>
      </c>
      <c r="H40" s="403">
        <v>103.3</v>
      </c>
      <c r="I40" s="403">
        <v>108.8</v>
      </c>
      <c r="J40" s="404">
        <v>1071679</v>
      </c>
      <c r="K40" s="404">
        <v>478006</v>
      </c>
      <c r="L40" s="404">
        <v>7941306</v>
      </c>
      <c r="M40" s="417">
        <v>5204763</v>
      </c>
      <c r="N40" s="221"/>
      <c r="O40" s="221"/>
      <c r="P40" s="61"/>
      <c r="Q40" s="520"/>
      <c r="R40" s="65"/>
    </row>
    <row r="41" spans="1:18" ht="17.25" customHeight="1">
      <c r="A41" s="554"/>
      <c r="B41" s="555">
        <v>10</v>
      </c>
      <c r="C41" s="403">
        <v>102.2</v>
      </c>
      <c r="D41" s="410">
        <v>102.1</v>
      </c>
      <c r="E41" s="407">
        <v>102</v>
      </c>
      <c r="F41" s="403">
        <v>98.3</v>
      </c>
      <c r="G41" s="403">
        <v>98.2</v>
      </c>
      <c r="H41" s="403">
        <v>104.1</v>
      </c>
      <c r="I41" s="403">
        <v>113.1</v>
      </c>
      <c r="J41" s="404">
        <v>1075100</v>
      </c>
      <c r="K41" s="404">
        <v>480206</v>
      </c>
      <c r="L41" s="404">
        <v>7966029</v>
      </c>
      <c r="M41" s="417">
        <v>5193796</v>
      </c>
      <c r="N41" s="221"/>
      <c r="O41" s="221"/>
      <c r="P41" s="61"/>
      <c r="Q41" s="520"/>
      <c r="R41" s="65"/>
    </row>
    <row r="42" spans="1:18" ht="17.25" customHeight="1">
      <c r="A42" s="554"/>
      <c r="B42" s="555">
        <v>11</v>
      </c>
      <c r="C42" s="403">
        <v>102.3</v>
      </c>
      <c r="D42" s="410">
        <v>102.2</v>
      </c>
      <c r="E42" s="407">
        <v>102.1</v>
      </c>
      <c r="F42" s="403">
        <v>97.7</v>
      </c>
      <c r="G42" s="403">
        <v>96.8</v>
      </c>
      <c r="H42" s="403">
        <v>103.6</v>
      </c>
      <c r="I42" s="403">
        <v>115</v>
      </c>
      <c r="J42" s="404">
        <v>1077533</v>
      </c>
      <c r="K42" s="404">
        <v>478906</v>
      </c>
      <c r="L42" s="404">
        <v>8017595</v>
      </c>
      <c r="M42" s="417">
        <v>5214954</v>
      </c>
      <c r="N42" s="221"/>
      <c r="O42" s="221"/>
      <c r="P42" s="61"/>
      <c r="Q42" s="520"/>
      <c r="R42" s="65"/>
    </row>
    <row r="43" spans="1:18" ht="17.25" customHeight="1">
      <c r="A43" s="554"/>
      <c r="B43" s="555">
        <v>12</v>
      </c>
      <c r="C43" s="403">
        <v>102.3</v>
      </c>
      <c r="D43" s="410">
        <v>102.2</v>
      </c>
      <c r="E43" s="407">
        <v>102.3</v>
      </c>
      <c r="F43" s="403">
        <v>97.9</v>
      </c>
      <c r="G43" s="403">
        <v>97</v>
      </c>
      <c r="H43" s="403">
        <v>104</v>
      </c>
      <c r="I43" s="403">
        <v>115.6</v>
      </c>
      <c r="J43" s="404">
        <v>1127418</v>
      </c>
      <c r="K43" s="404">
        <v>486589</v>
      </c>
      <c r="L43" s="404">
        <v>8001229</v>
      </c>
      <c r="M43" s="417">
        <v>5246636</v>
      </c>
      <c r="N43" s="221"/>
      <c r="O43" s="221"/>
      <c r="P43" s="61"/>
      <c r="Q43" s="520"/>
      <c r="R43" s="65"/>
    </row>
    <row r="44" spans="1:18" ht="17.25" customHeight="1">
      <c r="A44" s="554" t="s">
        <v>1000</v>
      </c>
      <c r="B44" s="555">
        <v>1</v>
      </c>
      <c r="C44" s="403">
        <v>102.2</v>
      </c>
      <c r="D44" s="410">
        <v>101.9</v>
      </c>
      <c r="E44" s="407">
        <v>102.4</v>
      </c>
      <c r="F44" s="403">
        <v>99.8</v>
      </c>
      <c r="G44" s="403">
        <v>97.9</v>
      </c>
      <c r="H44" s="403">
        <v>106.2</v>
      </c>
      <c r="I44" s="403">
        <v>115.2</v>
      </c>
      <c r="J44" s="404">
        <v>1089688</v>
      </c>
      <c r="K44" s="404">
        <v>487590</v>
      </c>
      <c r="L44" s="404">
        <v>8008759</v>
      </c>
      <c r="M44" s="417">
        <v>5243203</v>
      </c>
      <c r="N44" s="221"/>
      <c r="O44" s="221"/>
      <c r="P44" s="61"/>
      <c r="Q44" s="520"/>
      <c r="R44" s="65"/>
    </row>
    <row r="45" spans="1:18" ht="17.25" customHeight="1">
      <c r="A45" s="554"/>
      <c r="B45" s="555">
        <v>2</v>
      </c>
      <c r="C45" s="403">
        <v>102</v>
      </c>
      <c r="D45" s="410">
        <v>101.8</v>
      </c>
      <c r="E45" s="407">
        <v>101.9</v>
      </c>
      <c r="F45" s="403">
        <v>99.5</v>
      </c>
      <c r="G45" s="403">
        <v>98.9</v>
      </c>
      <c r="H45" s="403">
        <v>104.4</v>
      </c>
      <c r="I45" s="403">
        <v>112.5</v>
      </c>
      <c r="J45" s="404">
        <v>1091035</v>
      </c>
      <c r="K45" s="404">
        <v>487585</v>
      </c>
      <c r="L45" s="404">
        <v>8026689</v>
      </c>
      <c r="M45" s="417">
        <v>5247461</v>
      </c>
      <c r="N45" s="221"/>
      <c r="O45" s="221"/>
      <c r="P45" s="61"/>
      <c r="Q45" s="520"/>
      <c r="R45" s="65"/>
    </row>
    <row r="46" spans="1:18" ht="17.25" customHeight="1">
      <c r="A46" s="554"/>
      <c r="B46" s="555">
        <v>3</v>
      </c>
      <c r="C46" s="403">
        <v>101.9</v>
      </c>
      <c r="D46" s="410">
        <v>101.8</v>
      </c>
      <c r="E46" s="407">
        <v>101</v>
      </c>
      <c r="F46" s="403">
        <v>95.8</v>
      </c>
      <c r="G46" s="403">
        <v>93.2</v>
      </c>
      <c r="H46" s="403">
        <v>106.4</v>
      </c>
      <c r="I46" s="403">
        <v>121.9</v>
      </c>
      <c r="J46" s="404">
        <v>1096165</v>
      </c>
      <c r="K46" s="404">
        <v>543286</v>
      </c>
      <c r="L46" s="404">
        <v>8162423</v>
      </c>
      <c r="M46" s="417">
        <v>5305659</v>
      </c>
      <c r="N46" s="221"/>
      <c r="O46" s="221"/>
      <c r="P46" s="61"/>
      <c r="Q46" s="520"/>
      <c r="R46" s="65"/>
    </row>
    <row r="47" spans="1:18" ht="17.25" customHeight="1">
      <c r="A47" s="554"/>
      <c r="B47" s="555">
        <v>4</v>
      </c>
      <c r="C47" s="403">
        <v>101.9</v>
      </c>
      <c r="D47" s="407">
        <v>102</v>
      </c>
      <c r="E47" s="407">
        <v>99.5</v>
      </c>
      <c r="F47" s="403">
        <v>86.4</v>
      </c>
      <c r="G47" s="403">
        <v>84.3</v>
      </c>
      <c r="H47" s="403">
        <v>106.1</v>
      </c>
      <c r="I47" s="403">
        <v>138.5</v>
      </c>
      <c r="J47" s="404">
        <v>1120107</v>
      </c>
      <c r="K47" s="404">
        <v>550193</v>
      </c>
      <c r="L47" s="404">
        <v>8319503</v>
      </c>
      <c r="M47" s="417">
        <v>5401299</v>
      </c>
      <c r="N47" s="221"/>
      <c r="O47" s="221"/>
      <c r="P47" s="61"/>
      <c r="Q47" s="520"/>
      <c r="R47" s="65"/>
    </row>
    <row r="48" spans="1:18" ht="17.25" customHeight="1">
      <c r="A48" s="554"/>
      <c r="B48" s="555">
        <v>5</v>
      </c>
      <c r="C48" s="403">
        <v>101.8</v>
      </c>
      <c r="D48" s="407">
        <v>102</v>
      </c>
      <c r="E48" s="407">
        <v>99</v>
      </c>
      <c r="F48" s="403">
        <v>78.7</v>
      </c>
      <c r="G48" s="403">
        <v>76.8</v>
      </c>
      <c r="H48" s="403">
        <v>103.3</v>
      </c>
      <c r="I48" s="403">
        <v>148.6</v>
      </c>
      <c r="J48" s="404">
        <v>1113536</v>
      </c>
      <c r="K48" s="404">
        <v>644974</v>
      </c>
      <c r="L48" s="404">
        <v>8575973</v>
      </c>
      <c r="M48" s="417">
        <v>5499699</v>
      </c>
      <c r="N48" s="221"/>
      <c r="O48" s="221"/>
      <c r="P48" s="61"/>
      <c r="Q48" s="520"/>
      <c r="R48" s="65"/>
    </row>
    <row r="49" spans="1:18" ht="17.25" customHeight="1">
      <c r="A49" s="554"/>
      <c r="B49" s="555">
        <v>6</v>
      </c>
      <c r="C49" s="403">
        <v>101.7</v>
      </c>
      <c r="D49" s="407">
        <v>101.9</v>
      </c>
      <c r="E49" s="407">
        <v>99.6</v>
      </c>
      <c r="F49" s="403">
        <v>80.2</v>
      </c>
      <c r="G49" s="403">
        <v>80.5</v>
      </c>
      <c r="H49" s="403">
        <v>100.8</v>
      </c>
      <c r="I49" s="403">
        <v>138</v>
      </c>
      <c r="J49" s="404">
        <v>1132779</v>
      </c>
      <c r="K49" s="404">
        <v>718603</v>
      </c>
      <c r="L49" s="404">
        <v>8616325</v>
      </c>
      <c r="M49" s="417">
        <v>5541300</v>
      </c>
      <c r="N49" s="221"/>
      <c r="O49" s="221"/>
      <c r="P49" s="61"/>
      <c r="Q49" s="520"/>
      <c r="R49" s="65"/>
    </row>
    <row r="50" spans="1:18" ht="17.25" customHeight="1">
      <c r="A50" s="554"/>
      <c r="B50" s="555">
        <v>7</v>
      </c>
      <c r="C50" s="403" t="s">
        <v>462</v>
      </c>
      <c r="D50" s="730" t="s">
        <v>1100</v>
      </c>
      <c r="E50" s="407">
        <v>100.2</v>
      </c>
      <c r="F50" s="403" t="s">
        <v>462</v>
      </c>
      <c r="G50" s="403" t="s">
        <v>462</v>
      </c>
      <c r="H50" s="403" t="s">
        <v>462</v>
      </c>
      <c r="I50" s="403" t="s">
        <v>462</v>
      </c>
      <c r="J50" s="404">
        <v>1138986</v>
      </c>
      <c r="K50" s="404">
        <v>781709</v>
      </c>
      <c r="L50" s="404" t="s">
        <v>462</v>
      </c>
      <c r="M50" s="417" t="s">
        <v>462</v>
      </c>
      <c r="N50" s="221"/>
      <c r="O50" s="221"/>
      <c r="P50" s="61"/>
      <c r="Q50" s="520"/>
      <c r="R50" s="65"/>
    </row>
    <row r="51" spans="1:18" ht="40.5" customHeight="1" thickBot="1">
      <c r="A51" s="932" t="s">
        <v>787</v>
      </c>
      <c r="B51" s="933"/>
      <c r="C51" s="934" t="s">
        <v>791</v>
      </c>
      <c r="D51" s="935"/>
      <c r="E51" s="642" t="s">
        <v>792</v>
      </c>
      <c r="F51" s="934" t="s">
        <v>793</v>
      </c>
      <c r="G51" s="936"/>
      <c r="H51" s="936"/>
      <c r="I51" s="935"/>
      <c r="J51" s="937" t="s">
        <v>792</v>
      </c>
      <c r="K51" s="938"/>
      <c r="L51" s="938"/>
      <c r="M51" s="939"/>
      <c r="N51" s="68"/>
      <c r="O51" s="68"/>
      <c r="P51" s="61"/>
      <c r="R51" s="65"/>
    </row>
    <row r="52" spans="1:18" ht="21" customHeight="1" thickTop="1">
      <c r="A52" s="25" t="s">
        <v>958</v>
      </c>
      <c r="B52" s="551">
        <v>1</v>
      </c>
      <c r="C52" s="940" t="s">
        <v>959</v>
      </c>
      <c r="D52" s="940"/>
      <c r="E52" s="940"/>
      <c r="F52" s="940"/>
      <c r="G52" s="940"/>
      <c r="H52" s="940"/>
      <c r="I52" s="940"/>
      <c r="J52" s="940"/>
      <c r="K52" s="940"/>
      <c r="L52" s="940"/>
      <c r="M52" s="940"/>
      <c r="N52" s="200"/>
      <c r="O52" s="200"/>
      <c r="P52" s="200"/>
    </row>
    <row r="53" spans="1:18">
      <c r="A53" s="529"/>
      <c r="B53" s="552">
        <v>2</v>
      </c>
      <c r="C53" s="27" t="s">
        <v>1029</v>
      </c>
      <c r="D53" s="27"/>
      <c r="E53" s="27"/>
      <c r="F53" s="27"/>
      <c r="G53" s="27"/>
      <c r="H53" s="27"/>
      <c r="I53" s="27"/>
      <c r="J53" s="27"/>
      <c r="K53" s="27"/>
      <c r="L53" s="27"/>
      <c r="M53" s="27"/>
      <c r="N53" s="27"/>
      <c r="O53" s="600"/>
      <c r="P53" s="200"/>
    </row>
    <row r="54" spans="1:18" ht="42" customHeight="1">
      <c r="A54" s="529"/>
      <c r="B54" s="552">
        <v>3</v>
      </c>
      <c r="C54" s="930" t="s">
        <v>1050</v>
      </c>
      <c r="D54" s="930"/>
      <c r="E54" s="930"/>
      <c r="F54" s="930"/>
      <c r="G54" s="930"/>
      <c r="H54" s="930"/>
      <c r="I54" s="930"/>
      <c r="J54" s="930"/>
      <c r="K54" s="930"/>
      <c r="L54" s="930"/>
      <c r="M54" s="930"/>
      <c r="N54" s="399"/>
      <c r="O54" s="399"/>
      <c r="P54" s="398"/>
    </row>
    <row r="55" spans="1:18">
      <c r="A55" s="529"/>
      <c r="B55" s="552">
        <v>4</v>
      </c>
      <c r="C55" s="929" t="s">
        <v>960</v>
      </c>
      <c r="D55" s="929"/>
      <c r="E55" s="929"/>
      <c r="F55" s="929"/>
      <c r="G55" s="929"/>
      <c r="H55" s="929"/>
      <c r="I55" s="929"/>
      <c r="J55" s="929"/>
      <c r="K55" s="929"/>
      <c r="L55" s="929"/>
      <c r="M55" s="929"/>
      <c r="N55" s="200"/>
      <c r="O55" s="200"/>
      <c r="P55" s="200"/>
    </row>
    <row r="56" spans="1:18" ht="42" customHeight="1">
      <c r="A56" s="529"/>
      <c r="B56" s="552">
        <v>5</v>
      </c>
      <c r="C56" s="930" t="s">
        <v>1059</v>
      </c>
      <c r="D56" s="930"/>
      <c r="E56" s="930"/>
      <c r="F56" s="930"/>
      <c r="G56" s="930"/>
      <c r="H56" s="930"/>
      <c r="I56" s="930"/>
      <c r="J56" s="930"/>
      <c r="K56" s="930"/>
      <c r="L56" s="930"/>
      <c r="M56" s="930"/>
      <c r="N56" s="398"/>
      <c r="O56" s="398"/>
      <c r="P56" s="398"/>
    </row>
    <row r="57" spans="1:18" ht="27" customHeight="1">
      <c r="A57" s="529"/>
      <c r="B57" s="552">
        <v>6</v>
      </c>
      <c r="C57" s="931" t="s">
        <v>1049</v>
      </c>
      <c r="D57" s="931"/>
      <c r="E57" s="931"/>
      <c r="F57" s="931"/>
      <c r="G57" s="931"/>
      <c r="H57" s="931"/>
      <c r="I57" s="931"/>
      <c r="J57" s="931"/>
      <c r="K57" s="931"/>
      <c r="L57" s="931"/>
      <c r="M57" s="931"/>
      <c r="N57" s="200"/>
      <c r="O57" s="200"/>
      <c r="P57" s="200"/>
    </row>
    <row r="58" spans="1:18">
      <c r="A58" s="529"/>
      <c r="B58" s="552">
        <v>7</v>
      </c>
      <c r="C58" s="929" t="s">
        <v>961</v>
      </c>
      <c r="D58" s="929"/>
      <c r="E58" s="929"/>
      <c r="F58" s="929"/>
      <c r="G58" s="929"/>
      <c r="H58" s="929"/>
      <c r="I58" s="929"/>
      <c r="J58" s="929"/>
      <c r="K58" s="929"/>
      <c r="L58" s="929"/>
      <c r="M58" s="929"/>
      <c r="N58" s="200"/>
      <c r="O58" s="200"/>
      <c r="P58" s="200"/>
    </row>
  </sheetData>
  <mergeCells count="45">
    <mergeCell ref="A1:C1"/>
    <mergeCell ref="A2:N2"/>
    <mergeCell ref="A4:B9"/>
    <mergeCell ref="C4:C8"/>
    <mergeCell ref="D4:E5"/>
    <mergeCell ref="F4:F8"/>
    <mergeCell ref="K4:M4"/>
    <mergeCell ref="N4:N7"/>
    <mergeCell ref="G5:J5"/>
    <mergeCell ref="K5:L6"/>
    <mergeCell ref="M5:M6"/>
    <mergeCell ref="D6:D8"/>
    <mergeCell ref="E6:E8"/>
    <mergeCell ref="G6:G9"/>
    <mergeCell ref="H6:J9"/>
    <mergeCell ref="K7:K8"/>
    <mergeCell ref="L30:M30"/>
    <mergeCell ref="C31:C32"/>
    <mergeCell ref="D31:D32"/>
    <mergeCell ref="F31:F32"/>
    <mergeCell ref="G31:G32"/>
    <mergeCell ref="H31:H32"/>
    <mergeCell ref="I31:I32"/>
    <mergeCell ref="A30:B32"/>
    <mergeCell ref="C30:D30"/>
    <mergeCell ref="E30:E32"/>
    <mergeCell ref="F30:I30"/>
    <mergeCell ref="J30:K30"/>
    <mergeCell ref="N8:N9"/>
    <mergeCell ref="A28:B28"/>
    <mergeCell ref="D28:E28"/>
    <mergeCell ref="G28:J28"/>
    <mergeCell ref="K28:N28"/>
    <mergeCell ref="L7:L8"/>
    <mergeCell ref="M7:M8"/>
    <mergeCell ref="C55:M55"/>
    <mergeCell ref="C56:M56"/>
    <mergeCell ref="C57:M57"/>
    <mergeCell ref="C58:M58"/>
    <mergeCell ref="A51:B51"/>
    <mergeCell ref="C51:D51"/>
    <mergeCell ref="F51:I51"/>
    <mergeCell ref="J51:M51"/>
    <mergeCell ref="C52:M52"/>
    <mergeCell ref="C54:M54"/>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pageSetUpPr fitToPage="1"/>
  </sheetPr>
  <dimension ref="A1:AT65"/>
  <sheetViews>
    <sheetView zoomScaleNormal="100" workbookViewId="0">
      <selection activeCell="A2" sqref="A2:H2"/>
    </sheetView>
  </sheetViews>
  <sheetFormatPr defaultRowHeight="13.5"/>
  <cols>
    <col min="1" max="2" width="11.875" style="529" customWidth="1"/>
    <col min="3" max="3" width="12.5" style="529" customWidth="1"/>
    <col min="4" max="5" width="11.375" style="432" customWidth="1"/>
    <col min="6" max="6" width="12.5" style="432" customWidth="1"/>
    <col min="7" max="7" width="12.75" style="432" customWidth="1"/>
    <col min="8" max="8" width="12.125" style="432" customWidth="1"/>
    <col min="9" max="16384" width="9" style="529"/>
  </cols>
  <sheetData>
    <row r="1" spans="1:46" s="530" customFormat="1" ht="18.75" customHeight="1">
      <c r="A1" s="32" t="s">
        <v>842</v>
      </c>
      <c r="D1" s="424"/>
      <c r="E1" s="424"/>
      <c r="F1" s="424"/>
      <c r="G1" s="432"/>
      <c r="H1" s="432"/>
    </row>
    <row r="2" spans="1:46" ht="19.5" customHeight="1">
      <c r="A2" s="839" t="s">
        <v>31</v>
      </c>
      <c r="B2" s="839"/>
      <c r="C2" s="839"/>
      <c r="D2" s="839"/>
      <c r="E2" s="839"/>
      <c r="F2" s="839"/>
      <c r="G2" s="839"/>
      <c r="H2" s="839"/>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row>
    <row r="3" spans="1:46" ht="15" customHeight="1" thickBot="1">
      <c r="A3" s="174"/>
      <c r="B3" s="174"/>
      <c r="C3" s="174"/>
      <c r="D3" s="425"/>
      <c r="E3" s="425"/>
      <c r="F3" s="425"/>
      <c r="G3" s="425"/>
      <c r="H3" s="425"/>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70"/>
      <c r="AO3" s="570"/>
      <c r="AP3" s="570"/>
      <c r="AQ3" s="570"/>
      <c r="AR3" s="570"/>
      <c r="AS3" s="570"/>
      <c r="AT3" s="570"/>
    </row>
    <row r="4" spans="1:46" s="534" customFormat="1" ht="16.5" customHeight="1" thickTop="1">
      <c r="A4" s="746" t="s">
        <v>151</v>
      </c>
      <c r="B4" s="749" t="s">
        <v>152</v>
      </c>
      <c r="C4" s="749" t="s">
        <v>202</v>
      </c>
      <c r="D4" s="907" t="s">
        <v>153</v>
      </c>
      <c r="E4" s="908"/>
      <c r="F4" s="991" t="s">
        <v>610</v>
      </c>
      <c r="G4" s="992" t="s">
        <v>201</v>
      </c>
      <c r="H4" s="993"/>
    </row>
    <row r="5" spans="1:46" s="534" customFormat="1" ht="16.5" customHeight="1">
      <c r="A5" s="748"/>
      <c r="B5" s="750"/>
      <c r="C5" s="750"/>
      <c r="D5" s="426" t="s">
        <v>360</v>
      </c>
      <c r="E5" s="289" t="s">
        <v>361</v>
      </c>
      <c r="F5" s="916"/>
      <c r="G5" s="427" t="s">
        <v>609</v>
      </c>
      <c r="H5" s="428" t="s">
        <v>154</v>
      </c>
    </row>
    <row r="6" spans="1:46" ht="14.25" customHeight="1">
      <c r="A6" s="557"/>
      <c r="B6" s="243" t="s">
        <v>117</v>
      </c>
      <c r="C6" s="135" t="s">
        <v>118</v>
      </c>
      <c r="D6" s="429" t="s">
        <v>118</v>
      </c>
      <c r="E6" s="429" t="s">
        <v>118</v>
      </c>
      <c r="F6" s="444"/>
      <c r="G6" s="429" t="s">
        <v>119</v>
      </c>
      <c r="H6" s="429" t="s">
        <v>119</v>
      </c>
    </row>
    <row r="7" spans="1:46" ht="13.5" customHeight="1">
      <c r="A7" s="299" t="s">
        <v>621</v>
      </c>
      <c r="B7" s="310">
        <v>59071519</v>
      </c>
      <c r="C7" s="731">
        <v>126166948</v>
      </c>
      <c r="D7" s="732">
        <v>71940</v>
      </c>
      <c r="E7" s="732">
        <v>108380</v>
      </c>
      <c r="F7" s="483">
        <v>101.7</v>
      </c>
      <c r="G7" s="590">
        <v>843846</v>
      </c>
      <c r="H7" s="420">
        <v>298367</v>
      </c>
    </row>
    <row r="8" spans="1:46" ht="13.5" customHeight="1">
      <c r="A8" s="299"/>
      <c r="B8" s="310"/>
      <c r="C8" s="733"/>
      <c r="D8" s="734"/>
      <c r="E8" s="734"/>
      <c r="F8" s="483"/>
      <c r="G8" s="545"/>
      <c r="H8" s="545"/>
    </row>
    <row r="9" spans="1:46" ht="13.5" customHeight="1">
      <c r="A9" s="299" t="s">
        <v>608</v>
      </c>
      <c r="B9" s="604">
        <v>2790286</v>
      </c>
      <c r="C9" s="733">
        <v>5250049</v>
      </c>
      <c r="D9" s="514">
        <v>2486</v>
      </c>
      <c r="E9" s="48">
        <v>5346</v>
      </c>
      <c r="F9" s="735">
        <v>102.1</v>
      </c>
      <c r="G9" s="420">
        <v>930989</v>
      </c>
      <c r="H9" s="420">
        <v>312915</v>
      </c>
    </row>
    <row r="10" spans="1:46" ht="13.5" customHeight="1">
      <c r="A10" s="299" t="s">
        <v>155</v>
      </c>
      <c r="B10" s="604">
        <v>592822</v>
      </c>
      <c r="C10" s="733">
        <v>1246371</v>
      </c>
      <c r="D10" s="736">
        <v>640</v>
      </c>
      <c r="E10" s="736">
        <v>1429</v>
      </c>
      <c r="F10" s="735">
        <v>101.8</v>
      </c>
      <c r="G10" s="420">
        <v>965490</v>
      </c>
      <c r="H10" s="420">
        <v>312133</v>
      </c>
    </row>
    <row r="11" spans="1:46" ht="13.5" customHeight="1">
      <c r="A11" s="299" t="s">
        <v>156</v>
      </c>
      <c r="B11" s="604">
        <v>528691</v>
      </c>
      <c r="C11" s="733">
        <v>1226816</v>
      </c>
      <c r="D11" s="736">
        <v>575</v>
      </c>
      <c r="E11" s="736">
        <v>1323</v>
      </c>
      <c r="F11" s="735">
        <v>102.6</v>
      </c>
      <c r="G11" s="420">
        <v>911049</v>
      </c>
      <c r="H11" s="420">
        <v>278428</v>
      </c>
    </row>
    <row r="12" spans="1:46" ht="13.5" customHeight="1">
      <c r="A12" s="299" t="s">
        <v>157</v>
      </c>
      <c r="B12" s="604">
        <v>1006676</v>
      </c>
      <c r="C12" s="733">
        <v>2306365</v>
      </c>
      <c r="D12" s="736">
        <v>1237</v>
      </c>
      <c r="E12" s="736">
        <v>2013</v>
      </c>
      <c r="F12" s="735">
        <v>102</v>
      </c>
      <c r="G12" s="420">
        <v>689703</v>
      </c>
      <c r="H12" s="420">
        <v>252841</v>
      </c>
    </row>
    <row r="13" spans="1:46" s="126" customFormat="1" ht="24.95" customHeight="1">
      <c r="A13" s="299" t="s">
        <v>158</v>
      </c>
      <c r="B13" s="604">
        <v>425547</v>
      </c>
      <c r="C13" s="733">
        <v>966490</v>
      </c>
      <c r="D13" s="736">
        <v>400</v>
      </c>
      <c r="E13" s="736">
        <v>1220</v>
      </c>
      <c r="F13" s="735">
        <v>102.4</v>
      </c>
      <c r="G13" s="420">
        <v>954217</v>
      </c>
      <c r="H13" s="420">
        <v>282531</v>
      </c>
    </row>
    <row r="14" spans="1:46" ht="13.5" customHeight="1">
      <c r="A14" s="299" t="s">
        <v>159</v>
      </c>
      <c r="B14" s="604">
        <v>417088</v>
      </c>
      <c r="C14" s="733">
        <v>1077666</v>
      </c>
      <c r="D14" s="736">
        <v>577</v>
      </c>
      <c r="E14" s="736">
        <v>1229</v>
      </c>
      <c r="F14" s="735">
        <v>101.4</v>
      </c>
      <c r="G14" s="420">
        <v>944713</v>
      </c>
      <c r="H14" s="420">
        <v>298535</v>
      </c>
    </row>
    <row r="15" spans="1:46" ht="13.5" customHeight="1">
      <c r="A15" s="299" t="s">
        <v>160</v>
      </c>
      <c r="B15" s="604">
        <v>788304</v>
      </c>
      <c r="C15" s="733">
        <v>1845519</v>
      </c>
      <c r="D15" s="736">
        <v>940</v>
      </c>
      <c r="E15" s="736">
        <v>1855</v>
      </c>
      <c r="F15" s="735">
        <v>101.8</v>
      </c>
      <c r="G15" s="590">
        <v>977086</v>
      </c>
      <c r="H15" s="590">
        <v>393741</v>
      </c>
    </row>
    <row r="16" spans="1:46" ht="13.5" customHeight="1">
      <c r="A16" s="299" t="s">
        <v>161</v>
      </c>
      <c r="B16" s="604">
        <v>1259205</v>
      </c>
      <c r="C16" s="733">
        <v>2860307</v>
      </c>
      <c r="D16" s="736">
        <v>1577</v>
      </c>
      <c r="E16" s="736">
        <v>2556</v>
      </c>
      <c r="F16" s="735">
        <v>102.1</v>
      </c>
      <c r="G16" s="590">
        <v>1170454</v>
      </c>
      <c r="H16" s="590">
        <v>308615</v>
      </c>
    </row>
    <row r="17" spans="1:8" ht="13.5" customHeight="1">
      <c r="A17" s="299" t="s">
        <v>162</v>
      </c>
      <c r="B17" s="604">
        <v>840901</v>
      </c>
      <c r="C17" s="733">
        <v>1933990</v>
      </c>
      <c r="D17" s="736">
        <v>1062</v>
      </c>
      <c r="E17" s="736">
        <v>1714</v>
      </c>
      <c r="F17" s="735">
        <v>101.3</v>
      </c>
      <c r="G17" s="590">
        <v>954512</v>
      </c>
      <c r="H17" s="590">
        <v>278356</v>
      </c>
    </row>
    <row r="18" spans="1:8" s="126" customFormat="1" ht="24.95" customHeight="1">
      <c r="A18" s="299" t="s">
        <v>163</v>
      </c>
      <c r="B18" s="604">
        <v>855165</v>
      </c>
      <c r="C18" s="733">
        <v>1942456</v>
      </c>
      <c r="D18" s="736">
        <v>1013</v>
      </c>
      <c r="E18" s="736">
        <v>1895</v>
      </c>
      <c r="F18" s="735">
        <v>102</v>
      </c>
      <c r="G18" s="590">
        <v>1022086</v>
      </c>
      <c r="H18" s="590">
        <v>361932</v>
      </c>
    </row>
    <row r="19" spans="1:8" ht="13.5" customHeight="1">
      <c r="A19" s="299" t="s">
        <v>164</v>
      </c>
      <c r="B19" s="604">
        <v>3353979</v>
      </c>
      <c r="C19" s="733">
        <v>7349693</v>
      </c>
      <c r="D19" s="736">
        <v>4005</v>
      </c>
      <c r="E19" s="736">
        <v>5531</v>
      </c>
      <c r="F19" s="735">
        <v>101.3</v>
      </c>
      <c r="G19" s="590">
        <v>914838</v>
      </c>
      <c r="H19" s="590">
        <v>471177</v>
      </c>
    </row>
    <row r="20" spans="1:8" ht="13.5" customHeight="1">
      <c r="A20" s="299" t="s">
        <v>165</v>
      </c>
      <c r="B20" s="604">
        <v>2927908</v>
      </c>
      <c r="C20" s="733">
        <v>6259382</v>
      </c>
      <c r="D20" s="736">
        <v>3387</v>
      </c>
      <c r="E20" s="736">
        <v>4807</v>
      </c>
      <c r="F20" s="735">
        <v>101.6</v>
      </c>
      <c r="G20" s="590">
        <v>865801</v>
      </c>
      <c r="H20" s="590">
        <v>321346</v>
      </c>
    </row>
    <row r="21" spans="1:8" ht="13.5" customHeight="1">
      <c r="A21" s="299" t="s">
        <v>166</v>
      </c>
      <c r="B21" s="604">
        <v>7298690</v>
      </c>
      <c r="C21" s="733">
        <v>13920663</v>
      </c>
      <c r="D21" s="736">
        <v>8573</v>
      </c>
      <c r="E21" s="736">
        <v>9727</v>
      </c>
      <c r="F21" s="735">
        <v>101.9</v>
      </c>
      <c r="G21" s="590">
        <v>848232</v>
      </c>
      <c r="H21" s="590">
        <v>322120</v>
      </c>
    </row>
    <row r="22" spans="1:8" ht="13.5" customHeight="1">
      <c r="A22" s="299" t="s">
        <v>167</v>
      </c>
      <c r="B22" s="604">
        <v>4381327</v>
      </c>
      <c r="C22" s="733">
        <v>9198268</v>
      </c>
      <c r="D22" s="736">
        <v>5101</v>
      </c>
      <c r="E22" s="736">
        <v>6505</v>
      </c>
      <c r="F22" s="735">
        <v>101.2</v>
      </c>
      <c r="G22" s="590">
        <v>875643</v>
      </c>
      <c r="H22" s="590">
        <v>341705</v>
      </c>
    </row>
    <row r="23" spans="1:8" s="126" customFormat="1" ht="24.95" customHeight="1">
      <c r="A23" s="299" t="s">
        <v>168</v>
      </c>
      <c r="B23" s="604">
        <v>903798</v>
      </c>
      <c r="C23" s="733">
        <v>2223106</v>
      </c>
      <c r="D23" s="736">
        <v>1201</v>
      </c>
      <c r="E23" s="736">
        <v>2419</v>
      </c>
      <c r="F23" s="735">
        <v>101.4</v>
      </c>
      <c r="G23" s="590">
        <v>1013511</v>
      </c>
      <c r="H23" s="590">
        <v>313661</v>
      </c>
    </row>
    <row r="24" spans="1:8" ht="13.5" customHeight="1">
      <c r="A24" s="299" t="s">
        <v>169</v>
      </c>
      <c r="B24" s="604">
        <v>424865</v>
      </c>
      <c r="C24" s="733">
        <v>1043502</v>
      </c>
      <c r="D24" s="736">
        <v>547</v>
      </c>
      <c r="E24" s="736">
        <v>1102</v>
      </c>
      <c r="F24" s="735">
        <v>100.7</v>
      </c>
      <c r="G24" s="590">
        <v>862844</v>
      </c>
      <c r="H24" s="590">
        <v>315571</v>
      </c>
    </row>
    <row r="25" spans="1:8" ht="13.5" customHeight="1">
      <c r="A25" s="299" t="s">
        <v>170</v>
      </c>
      <c r="B25" s="604">
        <v>489511</v>
      </c>
      <c r="C25" s="733">
        <v>1137649</v>
      </c>
      <c r="D25" s="736">
        <v>676</v>
      </c>
      <c r="E25" s="736">
        <v>997</v>
      </c>
      <c r="F25" s="735">
        <v>102.7</v>
      </c>
      <c r="G25" s="590">
        <v>971727</v>
      </c>
      <c r="H25" s="590">
        <v>309991</v>
      </c>
    </row>
    <row r="26" spans="1:8" ht="13.5" customHeight="1">
      <c r="A26" s="299" t="s">
        <v>171</v>
      </c>
      <c r="B26" s="604">
        <v>296973</v>
      </c>
      <c r="C26" s="733">
        <v>767937</v>
      </c>
      <c r="D26" s="736">
        <v>458</v>
      </c>
      <c r="E26" s="736">
        <v>714</v>
      </c>
      <c r="F26" s="735">
        <v>102.3</v>
      </c>
      <c r="G26" s="590">
        <v>964882</v>
      </c>
      <c r="H26" s="590">
        <v>343112</v>
      </c>
    </row>
    <row r="27" spans="1:8" ht="13.5" customHeight="1">
      <c r="A27" s="299" t="s">
        <v>172</v>
      </c>
      <c r="B27" s="604">
        <v>362579</v>
      </c>
      <c r="C27" s="733">
        <v>810956</v>
      </c>
      <c r="D27" s="736">
        <v>449</v>
      </c>
      <c r="E27" s="736">
        <v>792</v>
      </c>
      <c r="F27" s="735">
        <v>101.8</v>
      </c>
      <c r="G27" s="590">
        <v>998487</v>
      </c>
      <c r="H27" s="590">
        <v>299173</v>
      </c>
    </row>
    <row r="28" spans="1:8" s="126" customFormat="1" ht="24.95" customHeight="1">
      <c r="A28" s="299" t="s">
        <v>173</v>
      </c>
      <c r="B28" s="604">
        <v>876511</v>
      </c>
      <c r="C28" s="733">
        <v>2048790</v>
      </c>
      <c r="D28" s="736">
        <v>1114</v>
      </c>
      <c r="E28" s="736">
        <v>2034</v>
      </c>
      <c r="F28" s="735">
        <v>102.8</v>
      </c>
      <c r="G28" s="590">
        <v>884547</v>
      </c>
      <c r="H28" s="590">
        <v>312705</v>
      </c>
    </row>
    <row r="29" spans="1:8" ht="13.5" customHeight="1">
      <c r="A29" s="299" t="s">
        <v>174</v>
      </c>
      <c r="B29" s="604">
        <v>832257</v>
      </c>
      <c r="C29" s="733">
        <v>1986587</v>
      </c>
      <c r="D29" s="736">
        <v>992</v>
      </c>
      <c r="E29" s="736">
        <v>1755</v>
      </c>
      <c r="F29" s="735">
        <v>100.2</v>
      </c>
      <c r="G29" s="590">
        <v>1067494</v>
      </c>
      <c r="H29" s="590">
        <v>381354</v>
      </c>
    </row>
    <row r="30" spans="1:8" ht="13.5" customHeight="1">
      <c r="A30" s="299" t="s">
        <v>175</v>
      </c>
      <c r="B30" s="604">
        <v>1600309</v>
      </c>
      <c r="C30" s="733">
        <v>3643528</v>
      </c>
      <c r="D30" s="736">
        <v>1817</v>
      </c>
      <c r="E30" s="736">
        <v>3297</v>
      </c>
      <c r="F30" s="735">
        <v>101</v>
      </c>
      <c r="G30" s="590">
        <v>702119</v>
      </c>
      <c r="H30" s="590">
        <v>245998</v>
      </c>
    </row>
    <row r="31" spans="1:8" ht="13.5" customHeight="1">
      <c r="A31" s="299" t="s">
        <v>176</v>
      </c>
      <c r="B31" s="604">
        <v>3343924</v>
      </c>
      <c r="C31" s="733">
        <v>7552239</v>
      </c>
      <c r="D31" s="736">
        <v>4698</v>
      </c>
      <c r="E31" s="736">
        <v>5399</v>
      </c>
      <c r="F31" s="735">
        <v>100.9</v>
      </c>
      <c r="G31" s="590">
        <v>752489</v>
      </c>
      <c r="H31" s="590">
        <v>268062</v>
      </c>
    </row>
    <row r="32" spans="1:8" ht="13.5" customHeight="1">
      <c r="A32" s="299" t="s">
        <v>177</v>
      </c>
      <c r="B32" s="604">
        <v>802803</v>
      </c>
      <c r="C32" s="733">
        <v>1780882</v>
      </c>
      <c r="D32" s="736">
        <v>996</v>
      </c>
      <c r="E32" s="736">
        <v>1611</v>
      </c>
      <c r="F32" s="735">
        <v>101.3</v>
      </c>
      <c r="G32" s="590">
        <v>946523</v>
      </c>
      <c r="H32" s="590">
        <v>277721</v>
      </c>
    </row>
    <row r="33" spans="1:8" s="126" customFormat="1" ht="24.95" customHeight="1">
      <c r="A33" s="299" t="s">
        <v>178</v>
      </c>
      <c r="B33" s="604">
        <v>589027</v>
      </c>
      <c r="C33" s="733">
        <v>1413943</v>
      </c>
      <c r="D33" s="736">
        <v>795</v>
      </c>
      <c r="E33" s="736">
        <v>992</v>
      </c>
      <c r="F33" s="735">
        <v>102.4</v>
      </c>
      <c r="G33" s="590">
        <v>826198</v>
      </c>
      <c r="H33" s="590">
        <v>250595</v>
      </c>
    </row>
    <row r="34" spans="1:8" ht="13.5" customHeight="1">
      <c r="A34" s="299" t="s">
        <v>179</v>
      </c>
      <c r="B34" s="604">
        <v>1227295</v>
      </c>
      <c r="C34" s="733">
        <v>2582957</v>
      </c>
      <c r="D34" s="736">
        <v>1437</v>
      </c>
      <c r="E34" s="736">
        <v>2132</v>
      </c>
      <c r="F34" s="735">
        <v>102</v>
      </c>
      <c r="G34" s="590">
        <v>597554</v>
      </c>
      <c r="H34" s="590">
        <v>216311</v>
      </c>
    </row>
    <row r="35" spans="1:8" ht="13.5" customHeight="1">
      <c r="A35" s="299" t="s">
        <v>180</v>
      </c>
      <c r="B35" s="604">
        <v>4348468</v>
      </c>
      <c r="C35" s="733">
        <v>8809363</v>
      </c>
      <c r="D35" s="736">
        <v>5245</v>
      </c>
      <c r="E35" s="736">
        <v>7201</v>
      </c>
      <c r="F35" s="735">
        <v>100.9</v>
      </c>
      <c r="G35" s="590">
        <v>583818</v>
      </c>
      <c r="H35" s="590">
        <v>248721</v>
      </c>
    </row>
    <row r="36" spans="1:8" ht="13.5" customHeight="1">
      <c r="A36" s="299" t="s">
        <v>181</v>
      </c>
      <c r="B36" s="604">
        <v>2558797</v>
      </c>
      <c r="C36" s="733">
        <v>5466190</v>
      </c>
      <c r="D36" s="736">
        <v>3249</v>
      </c>
      <c r="E36" s="736">
        <v>4672</v>
      </c>
      <c r="F36" s="735">
        <v>102.5</v>
      </c>
      <c r="G36" s="590">
        <v>807924</v>
      </c>
      <c r="H36" s="590">
        <v>311023</v>
      </c>
    </row>
    <row r="37" spans="1:8" ht="13.5" customHeight="1">
      <c r="A37" s="299" t="s">
        <v>182</v>
      </c>
      <c r="B37" s="604">
        <v>597458</v>
      </c>
      <c r="C37" s="733">
        <v>1330123</v>
      </c>
      <c r="D37" s="736">
        <v>692</v>
      </c>
      <c r="E37" s="736">
        <v>1196</v>
      </c>
      <c r="F37" s="735">
        <v>102</v>
      </c>
      <c r="G37" s="590">
        <v>780607</v>
      </c>
      <c r="H37" s="590">
        <v>317561</v>
      </c>
    </row>
    <row r="38" spans="1:8" s="126" customFormat="1" ht="24.95" customHeight="1">
      <c r="A38" s="299" t="s">
        <v>183</v>
      </c>
      <c r="B38" s="604">
        <v>441385</v>
      </c>
      <c r="C38" s="733">
        <v>924933</v>
      </c>
      <c r="D38" s="736">
        <v>530</v>
      </c>
      <c r="E38" s="736">
        <v>937</v>
      </c>
      <c r="F38" s="735">
        <v>101</v>
      </c>
      <c r="G38" s="590">
        <v>872941</v>
      </c>
      <c r="H38" s="590">
        <v>286636</v>
      </c>
    </row>
    <row r="39" spans="1:8" ht="13.5" customHeight="1">
      <c r="A39" s="299" t="s">
        <v>184</v>
      </c>
      <c r="B39" s="604">
        <v>237924</v>
      </c>
      <c r="C39" s="733">
        <v>555558</v>
      </c>
      <c r="D39" s="736">
        <v>342</v>
      </c>
      <c r="E39" s="736">
        <v>577</v>
      </c>
      <c r="F39" s="735">
        <v>102.1</v>
      </c>
      <c r="G39" s="590">
        <v>965624</v>
      </c>
      <c r="H39" s="590">
        <v>298304</v>
      </c>
    </row>
    <row r="40" spans="1:8" ht="13.5" customHeight="1">
      <c r="A40" s="299" t="s">
        <v>185</v>
      </c>
      <c r="B40" s="604">
        <v>292134</v>
      </c>
      <c r="C40" s="733">
        <v>674346</v>
      </c>
      <c r="D40" s="736">
        <v>399</v>
      </c>
      <c r="E40" s="736">
        <v>761</v>
      </c>
      <c r="F40" s="735">
        <v>100.2</v>
      </c>
      <c r="G40" s="590">
        <v>1081933</v>
      </c>
      <c r="H40" s="590">
        <v>371793</v>
      </c>
    </row>
    <row r="41" spans="1:8" ht="13.5" customHeight="1">
      <c r="A41" s="299" t="s">
        <v>186</v>
      </c>
      <c r="B41" s="604">
        <v>854521</v>
      </c>
      <c r="C41" s="733">
        <v>1889586</v>
      </c>
      <c r="D41" s="736">
        <v>1137</v>
      </c>
      <c r="E41" s="736">
        <v>1738</v>
      </c>
      <c r="F41" s="735">
        <v>101.2</v>
      </c>
      <c r="G41" s="590">
        <v>814942</v>
      </c>
      <c r="H41" s="590">
        <v>278915</v>
      </c>
    </row>
    <row r="42" spans="1:8" ht="13.5" customHeight="1">
      <c r="A42" s="299" t="s">
        <v>187</v>
      </c>
      <c r="B42" s="604">
        <v>1324413</v>
      </c>
      <c r="C42" s="733">
        <v>2804177</v>
      </c>
      <c r="D42" s="736">
        <v>1559</v>
      </c>
      <c r="E42" s="736">
        <v>2337</v>
      </c>
      <c r="F42" s="735">
        <v>101.5</v>
      </c>
      <c r="G42" s="590">
        <v>1012829</v>
      </c>
      <c r="H42" s="590">
        <v>341747</v>
      </c>
    </row>
    <row r="43" spans="1:8" s="126" customFormat="1" ht="24.95" customHeight="1">
      <c r="A43" s="299" t="s">
        <v>188</v>
      </c>
      <c r="B43" s="604">
        <v>660790</v>
      </c>
      <c r="C43" s="733">
        <v>1358336</v>
      </c>
      <c r="D43" s="736">
        <v>729</v>
      </c>
      <c r="E43" s="736">
        <v>1476</v>
      </c>
      <c r="F43" s="735">
        <v>102.7</v>
      </c>
      <c r="G43" s="590">
        <v>1022267</v>
      </c>
      <c r="H43" s="590">
        <v>374033</v>
      </c>
    </row>
    <row r="44" spans="1:8" ht="13.5" customHeight="1">
      <c r="A44" s="299" t="s">
        <v>189</v>
      </c>
      <c r="B44" s="604">
        <v>336257</v>
      </c>
      <c r="C44" s="733">
        <v>727977</v>
      </c>
      <c r="D44" s="736">
        <v>401</v>
      </c>
      <c r="E44" s="736">
        <v>787</v>
      </c>
      <c r="F44" s="735">
        <v>102</v>
      </c>
      <c r="G44" s="590">
        <v>1042598</v>
      </c>
      <c r="H44" s="590">
        <v>313472</v>
      </c>
    </row>
    <row r="45" spans="1:8" ht="13.5" customHeight="1">
      <c r="A45" s="299" t="s">
        <v>190</v>
      </c>
      <c r="B45" s="604">
        <v>443745</v>
      </c>
      <c r="C45" s="733">
        <v>956347</v>
      </c>
      <c r="D45" s="736">
        <v>526</v>
      </c>
      <c r="E45" s="736">
        <v>966</v>
      </c>
      <c r="F45" s="735">
        <v>101.5</v>
      </c>
      <c r="G45" s="590">
        <v>896317</v>
      </c>
      <c r="H45" s="590">
        <v>291286</v>
      </c>
    </row>
    <row r="46" spans="1:8" ht="13.5" customHeight="1">
      <c r="A46" s="299" t="s">
        <v>191</v>
      </c>
      <c r="B46" s="604">
        <v>655255</v>
      </c>
      <c r="C46" s="733">
        <v>1339215</v>
      </c>
      <c r="D46" s="736">
        <v>725</v>
      </c>
      <c r="E46" s="736">
        <v>1391</v>
      </c>
      <c r="F46" s="735">
        <v>101.1</v>
      </c>
      <c r="G46" s="590">
        <v>759012</v>
      </c>
      <c r="H46" s="590">
        <v>244401</v>
      </c>
    </row>
    <row r="47" spans="1:8" ht="13.5" customHeight="1">
      <c r="A47" s="299" t="s">
        <v>192</v>
      </c>
      <c r="B47" s="604">
        <v>351666</v>
      </c>
      <c r="C47" s="733">
        <v>698029</v>
      </c>
      <c r="D47" s="736">
        <v>363</v>
      </c>
      <c r="E47" s="736">
        <v>737</v>
      </c>
      <c r="F47" s="735">
        <v>101</v>
      </c>
      <c r="G47" s="590">
        <v>866881</v>
      </c>
      <c r="H47" s="590">
        <v>314767</v>
      </c>
    </row>
    <row r="48" spans="1:8" s="126" customFormat="1" ht="24.95" customHeight="1">
      <c r="A48" s="299" t="s">
        <v>193</v>
      </c>
      <c r="B48" s="604">
        <v>2450270</v>
      </c>
      <c r="C48" s="733">
        <v>5103679</v>
      </c>
      <c r="D48" s="736">
        <v>3255</v>
      </c>
      <c r="E48" s="736">
        <v>4239</v>
      </c>
      <c r="F48" s="735">
        <v>102.4</v>
      </c>
      <c r="G48" s="590">
        <v>932981</v>
      </c>
      <c r="H48" s="590">
        <v>403128</v>
      </c>
    </row>
    <row r="49" spans="1:45" ht="13.5" customHeight="1">
      <c r="A49" s="299" t="s">
        <v>194</v>
      </c>
      <c r="B49" s="604">
        <v>336547</v>
      </c>
      <c r="C49" s="733">
        <v>814711</v>
      </c>
      <c r="D49" s="736">
        <v>474</v>
      </c>
      <c r="E49" s="736">
        <v>775</v>
      </c>
      <c r="F49" s="735">
        <v>102.1</v>
      </c>
      <c r="G49" s="590">
        <v>1101700</v>
      </c>
      <c r="H49" s="590">
        <v>359946</v>
      </c>
    </row>
    <row r="50" spans="1:45" ht="13.5" customHeight="1">
      <c r="A50" s="299" t="s">
        <v>195</v>
      </c>
      <c r="B50" s="604">
        <v>633853</v>
      </c>
      <c r="C50" s="733">
        <v>1326524</v>
      </c>
      <c r="D50" s="736">
        <v>821</v>
      </c>
      <c r="E50" s="736">
        <v>1416</v>
      </c>
      <c r="F50" s="735">
        <v>103.8</v>
      </c>
      <c r="G50" s="590">
        <v>715251</v>
      </c>
      <c r="H50" s="590">
        <v>240161</v>
      </c>
    </row>
    <row r="51" spans="1:45" ht="13.5" customHeight="1">
      <c r="A51" s="299" t="s">
        <v>196</v>
      </c>
      <c r="B51" s="604">
        <v>787675</v>
      </c>
      <c r="C51" s="733">
        <v>1747567</v>
      </c>
      <c r="D51" s="736">
        <v>1162</v>
      </c>
      <c r="E51" s="736">
        <v>1707</v>
      </c>
      <c r="F51" s="735">
        <v>101.1</v>
      </c>
      <c r="G51" s="590">
        <v>872042</v>
      </c>
      <c r="H51" s="590">
        <v>323596</v>
      </c>
    </row>
    <row r="52" spans="1:45" ht="13.5" customHeight="1">
      <c r="A52" s="299" t="s">
        <v>197</v>
      </c>
      <c r="B52" s="604">
        <v>539959</v>
      </c>
      <c r="C52" s="733">
        <v>1135434</v>
      </c>
      <c r="D52" s="736">
        <v>659</v>
      </c>
      <c r="E52" s="736">
        <v>1151</v>
      </c>
      <c r="F52" s="735">
        <v>102.3</v>
      </c>
      <c r="G52" s="590">
        <v>945695</v>
      </c>
      <c r="H52" s="590">
        <v>310111</v>
      </c>
    </row>
    <row r="53" spans="1:45" s="126" customFormat="1" ht="24.95" customHeight="1">
      <c r="A53" s="299" t="s">
        <v>198</v>
      </c>
      <c r="B53" s="604">
        <v>527570</v>
      </c>
      <c r="C53" s="733">
        <v>1073301</v>
      </c>
      <c r="D53" s="736">
        <v>671</v>
      </c>
      <c r="E53" s="736">
        <v>1145</v>
      </c>
      <c r="F53" s="735">
        <v>101.5</v>
      </c>
      <c r="G53" s="590">
        <v>810503</v>
      </c>
      <c r="H53" s="590">
        <v>262646</v>
      </c>
    </row>
    <row r="54" spans="1:45" ht="13.5" customHeight="1">
      <c r="A54" s="299" t="s">
        <v>199</v>
      </c>
      <c r="B54" s="604">
        <v>809530</v>
      </c>
      <c r="C54" s="733">
        <v>1602273</v>
      </c>
      <c r="D54" s="736">
        <v>961</v>
      </c>
      <c r="E54" s="736">
        <v>1738</v>
      </c>
      <c r="F54" s="735">
        <v>101.4</v>
      </c>
      <c r="G54" s="590">
        <v>787521</v>
      </c>
      <c r="H54" s="590">
        <v>234568</v>
      </c>
    </row>
    <row r="55" spans="1:45" ht="13.5" customHeight="1">
      <c r="A55" s="299" t="s">
        <v>200</v>
      </c>
      <c r="B55" s="604">
        <v>666861</v>
      </c>
      <c r="C55" s="733">
        <v>1453168</v>
      </c>
      <c r="D55" s="737">
        <v>1287</v>
      </c>
      <c r="E55" s="737">
        <v>1039</v>
      </c>
      <c r="F55" s="738">
        <v>101.5</v>
      </c>
      <c r="G55" s="590">
        <v>752421</v>
      </c>
      <c r="H55" s="590">
        <v>241043</v>
      </c>
    </row>
    <row r="56" spans="1:45" ht="13.5" customHeight="1">
      <c r="A56" s="300" t="s">
        <v>706</v>
      </c>
      <c r="B56" s="29"/>
      <c r="C56" s="29"/>
      <c r="D56" s="460"/>
      <c r="E56" s="460"/>
      <c r="F56" s="431"/>
      <c r="G56" s="605" t="s">
        <v>1084</v>
      </c>
      <c r="H56" s="589"/>
    </row>
    <row r="57" spans="1:45" ht="13.5" customHeight="1">
      <c r="A57" s="168" t="s">
        <v>871</v>
      </c>
      <c r="B57" s="576"/>
      <c r="C57" s="576"/>
      <c r="D57" s="430"/>
      <c r="E57" s="430"/>
      <c r="F57" s="431"/>
      <c r="G57" s="431" t="s">
        <v>1046</v>
      </c>
      <c r="H57" s="579"/>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row>
    <row r="58" spans="1:45" ht="13.5" customHeight="1">
      <c r="A58" s="39" t="s">
        <v>721</v>
      </c>
      <c r="G58" s="739" t="s">
        <v>1083</v>
      </c>
    </row>
    <row r="59" spans="1:45" ht="13.5" customHeight="1">
      <c r="A59" s="39" t="s">
        <v>850</v>
      </c>
      <c r="G59" s="739" t="s">
        <v>1101</v>
      </c>
    </row>
    <row r="60" spans="1:45" ht="13.5" customHeight="1">
      <c r="A60" s="39" t="s">
        <v>625</v>
      </c>
      <c r="G60" s="739" t="s">
        <v>1101</v>
      </c>
    </row>
    <row r="61" spans="1:45" ht="13.5" customHeight="1">
      <c r="A61" s="167" t="s">
        <v>416</v>
      </c>
      <c r="F61" s="433"/>
      <c r="G61" s="433"/>
    </row>
    <row r="62" spans="1:45" ht="13.5" customHeight="1">
      <c r="A62" s="168"/>
      <c r="B62" s="641"/>
      <c r="C62" s="641"/>
      <c r="D62" s="434"/>
      <c r="E62" s="434"/>
      <c r="H62" s="435"/>
    </row>
    <row r="63" spans="1:45">
      <c r="H63" s="435"/>
    </row>
    <row r="64" spans="1:45">
      <c r="H64" s="435"/>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AN64" s="298"/>
      <c r="AO64" s="298"/>
      <c r="AP64" s="298"/>
      <c r="AQ64" s="298"/>
      <c r="AR64" s="298"/>
      <c r="AS64" s="298"/>
    </row>
    <row r="65" spans="8:8">
      <c r="H65" s="436"/>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31</vt:i4>
      </vt:variant>
    </vt:vector>
  </HeadingPairs>
  <TitlesOfParts>
    <vt:vector size="66"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vt:lpstr>
      <vt:lpstr>13-2</vt:lpstr>
      <vt:lpstr>'１-1 '!Print_Area</vt:lpstr>
      <vt:lpstr>'11-2'!Print_Area</vt:lpstr>
      <vt:lpstr>'１-2'!Print_Area</vt:lpstr>
      <vt:lpstr>'12-1'!Print_Area</vt:lpstr>
      <vt:lpstr>'12-2'!Print_Area</vt:lpstr>
      <vt:lpstr>'12-3'!Print_Area</vt:lpstr>
      <vt:lpstr>'１-3'!Print_Area</vt:lpstr>
      <vt:lpstr>'13-1'!Print_Area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2020-10-23T06:18:52Z</cp:lastPrinted>
  <dcterms:created xsi:type="dcterms:W3CDTF">1997-07-18T02:37:32Z</dcterms:created>
  <dcterms:modified xsi:type="dcterms:W3CDTF">2020-11-05T07:42:46Z</dcterms:modified>
</cp:coreProperties>
</file>